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6.xml" ContentType="application/vnd.openxmlformats-officedocument.drawing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5.xml" ContentType="application/vnd.openxmlformats-officedocument.drawing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6.xml" ContentType="application/vnd.openxmlformats-officedocument.drawing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7.xml" ContentType="application/vnd.openxmlformats-officedocument.drawing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8.xml" ContentType="application/vnd.openxmlformats-officedocument.drawing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1.xml" ContentType="application/vnd.openxmlformats-officedocument.drawing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35.xml" ContentType="application/vnd.openxmlformats-officedocument.drawing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36.xml" ContentType="application/vnd.openxmlformats-officedocument.drawing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37.xml" ContentType="application/vnd.openxmlformats-officedocument.drawing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8.xml" ContentType="application/vnd.openxmlformats-officedocument.drawing+xml"/>
  <Override PartName="/xl/charts/chart3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9.xml" ContentType="application/vnd.openxmlformats-officedocument.drawing+xml"/>
  <Override PartName="/xl/charts/chart3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40.xml" ContentType="application/vnd.openxmlformats-officedocument.drawing+xml"/>
  <Override PartName="/xl/charts/chart3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41.xml" ContentType="application/vnd.openxmlformats-officedocument.drawing+xml"/>
  <Override PartName="/xl/charts/chart3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42.xml" ContentType="application/vnd.openxmlformats-officedocument.drawing+xml"/>
  <Override PartName="/xl/charts/chart3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43.xml" ContentType="application/vnd.openxmlformats-officedocument.drawing+xml"/>
  <Override PartName="/xl/charts/chart3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44.xml" ContentType="application/vnd.openxmlformats-officedocument.drawing+xml"/>
  <Override PartName="/xl/charts/chart3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45.xml" ContentType="application/vnd.openxmlformats-officedocument.drawing+xml"/>
  <Override PartName="/xl/charts/chart3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46.xml" ContentType="application/vnd.openxmlformats-officedocument.drawing+xml"/>
  <Override PartName="/xl/charts/chart4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47.xml" ContentType="application/vnd.openxmlformats-officedocument.drawing+xml"/>
  <Override PartName="/xl/charts/chart4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8.xml" ContentType="application/vnd.openxmlformats-officedocument.drawing+xml"/>
  <Override PartName="/xl/charts/chart4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9.xml" ContentType="application/vnd.openxmlformats-officedocument.drawing+xml"/>
  <Override PartName="/xl/charts/chart4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50.xml" ContentType="application/vnd.openxmlformats-officedocument.drawing+xml"/>
  <Override PartName="/xl/charts/chart4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51.xml" ContentType="application/vnd.openxmlformats-officedocument.drawing+xml"/>
  <Override PartName="/xl/charts/chart45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charts/chart46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60.xml" ContentType="application/vnd.openxmlformats-officedocument.drawing+xml"/>
  <Override PartName="/xl/charts/chart47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61.xml" ContentType="application/vnd.openxmlformats-officedocument.drawing+xml"/>
  <Override PartName="/xl/charts/chart48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9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62.xml" ContentType="application/vnd.openxmlformats-officedocument.drawing+xml"/>
  <Override PartName="/xl/charts/chart50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charts/chart51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charts/chart52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73.xml" ContentType="application/vnd.openxmlformats-officedocument.drawing+xml"/>
  <Override PartName="/xl/charts/chart53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74.xml" ContentType="application/vnd.openxmlformats-officedocument.drawing+xml"/>
  <Override PartName="/xl/charts/chart54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75.xml" ContentType="application/vnd.openxmlformats-officedocument.drawing+xml"/>
  <Override PartName="/xl/charts/chart55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76.xml" ContentType="application/vnd.openxmlformats-officedocument.drawing+xml"/>
  <Override PartName="/xl/charts/chart56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77.xml" ContentType="application/vnd.openxmlformats-officedocument.drawing+xml"/>
  <Override PartName="/xl/charts/chart57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78.xml" ContentType="application/vnd.openxmlformats-officedocument.drawing+xml"/>
  <Override PartName="/xl/charts/chart58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charts/chart59.xml" ContentType="application/vnd.openxmlformats-officedocument.drawingml.chart+xml"/>
  <Override PartName="/xl/drawings/drawing81.xml" ContentType="application/vnd.openxmlformats-officedocument.drawing+xml"/>
  <Override PartName="/xl/charts/chart60.xml" ContentType="application/vnd.openxmlformats-officedocument.drawingml.chart+xml"/>
  <Override PartName="/xl/drawings/drawing82.xml" ContentType="application/vnd.openxmlformats-officedocument.drawingml.chartshapes+xml"/>
  <Override PartName="/xl/drawings/drawing83.xml" ContentType="application/vnd.openxmlformats-officedocument.drawing+xml"/>
  <Override PartName="/xl/charts/chart61.xml" ContentType="application/vnd.openxmlformats-officedocument.drawingml.chart+xml"/>
  <Override PartName="/xl/drawings/drawing84.xml" ContentType="application/vnd.openxmlformats-officedocument.drawing+xml"/>
  <Override PartName="/xl/drawings/drawing85.xml" ContentType="application/vnd.openxmlformats-officedocument.drawing+xml"/>
  <Override PartName="/xl/drawings/drawing86.xml" ContentType="application/vnd.openxmlformats-officedocument.drawing+xml"/>
  <Override PartName="/xl/charts/chart62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87.xml" ContentType="application/vnd.openxmlformats-officedocument.drawing+xml"/>
  <Override PartName="/xl/charts/chart63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8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 codeName="ThisWorkbook"/>
  <xr:revisionPtr revIDLastSave="0" documentId="8_{F83ABFC5-8B5C-4248-A736-BC3609A8CE98}" xr6:coauthVersionLast="47" xr6:coauthVersionMax="47" xr10:uidLastSave="{00000000-0000-0000-0000-000000000000}"/>
  <bookViews>
    <workbookView xWindow="0" yWindow="0" windowWidth="22260" windowHeight="12000" activeTab="1" xr2:uid="{00000000-000D-0000-FFFF-FFFF00000000}"/>
  </bookViews>
  <sheets>
    <sheet name="Cover" sheetId="89" r:id="rId1"/>
    <sheet name="Overview" sheetId="1" r:id="rId2"/>
    <sheet name="Fig 1" sheetId="78" r:id="rId3"/>
    <sheet name="Fig 4" sheetId="79" r:id="rId4"/>
    <sheet name="Fig 5 and 36" sheetId="47" r:id="rId5"/>
    <sheet name="Fig 6 and 37" sheetId="48" r:id="rId6"/>
    <sheet name="Fig 7 and 40" sheetId="49" r:id="rId7"/>
    <sheet name="Fig 8 and 41" sheetId="50" r:id="rId8"/>
    <sheet name="Fig 9" sheetId="7" r:id="rId9"/>
    <sheet name="Fig 10" sheetId="22" r:id="rId10"/>
    <sheet name="Fig 11" sheetId="8" r:id="rId11"/>
    <sheet name="Fig 12" sheetId="51" r:id="rId12"/>
    <sheet name="Fig 13" sheetId="83" r:id="rId13"/>
    <sheet name="Fig 14" sheetId="9" r:id="rId14"/>
    <sheet name="Fig 15" sheetId="52" r:id="rId15"/>
    <sheet name="Fig 16" sheetId="10" r:id="rId16"/>
    <sheet name="Fig 17" sheetId="20" r:id="rId17"/>
    <sheet name="Fig 18" sheetId="21" r:id="rId18"/>
    <sheet name="Fig 19" sheetId="23" r:id="rId19"/>
    <sheet name="Fig 20" sheetId="24" r:id="rId20"/>
    <sheet name="Fig 24" sheetId="87" r:id="rId21"/>
    <sheet name="Fig 25" sheetId="81" r:id="rId22"/>
    <sheet name="Fig 26" sheetId="53" r:id="rId23"/>
    <sheet name="Fig 27" sheetId="54" r:id="rId24"/>
    <sheet name="Fig 28" sheetId="55" r:id="rId25"/>
    <sheet name="Fig 29" sheetId="56" r:id="rId26"/>
    <sheet name="Fig 30" sheetId="57" r:id="rId27"/>
    <sheet name="Fig 31" sheetId="82" r:id="rId28"/>
    <sheet name="Fig 32" sheetId="14" r:id="rId29"/>
    <sheet name="Fig 33" sheetId="15" r:id="rId30"/>
    <sheet name="Fig 34" sheetId="16" r:id="rId31"/>
    <sheet name="Fig 35" sheetId="17" r:id="rId32"/>
    <sheet name="Fig 38" sheetId="58" r:id="rId33"/>
    <sheet name="Fig 39" sheetId="59" r:id="rId34"/>
    <sheet name="Fig 42" sheetId="60" r:id="rId35"/>
    <sheet name="Fig 43" sheetId="61" r:id="rId36"/>
    <sheet name="Fig 44" sheetId="62" r:id="rId37"/>
    <sheet name="Fig 45" sheetId="63" r:id="rId38"/>
    <sheet name="Fig 46" sheetId="64" r:id="rId39"/>
    <sheet name="Fig 47" sheetId="65" r:id="rId40"/>
    <sheet name="Fig 48" sheetId="66" r:id="rId41"/>
    <sheet name="Fig 49" sheetId="67" r:id="rId42"/>
    <sheet name="Fig 50" sheetId="68" r:id="rId43"/>
    <sheet name="Fig 51" sheetId="69" r:id="rId44"/>
    <sheet name="Fig 52" sheetId="70" r:id="rId45"/>
    <sheet name="Fig 53" sheetId="71" r:id="rId46"/>
    <sheet name="Fig 54" sheetId="72" r:id="rId47"/>
    <sheet name="Fig 55" sheetId="73" r:id="rId48"/>
    <sheet name="Fig 56" sheetId="74" r:id="rId49"/>
    <sheet name="Fig 57" sheetId="75" r:id="rId50"/>
    <sheet name="Fig 58" sheetId="38" r:id="rId51"/>
    <sheet name="Fig 59" sheetId="39" r:id="rId52"/>
    <sheet name="Fig 60" sheetId="40" r:id="rId53"/>
    <sheet name="Fig 61" sheetId="41" r:id="rId54"/>
    <sheet name="Fig 62" sheetId="42" r:id="rId55"/>
    <sheet name="Fig 63" sheetId="43" r:id="rId56"/>
    <sheet name="Fig 64" sheetId="44" r:id="rId57"/>
    <sheet name="Fig 65" sheetId="18" r:id="rId58"/>
    <sheet name="Fig 66" sheetId="76" r:id="rId59"/>
    <sheet name="Fig 67" sheetId="77" r:id="rId60"/>
    <sheet name="Fig 68" sheetId="19" r:id="rId61"/>
    <sheet name="Fig 69" sheetId="4" r:id="rId62"/>
    <sheet name="Fig 70" sheetId="5" r:id="rId63"/>
    <sheet name="Fig 71" sheetId="6" r:id="rId64"/>
    <sheet name="Fig 72" sheetId="2" r:id="rId65"/>
    <sheet name="Fig 73" sheetId="3" r:id="rId66"/>
    <sheet name="Fig 74" sheetId="25" r:id="rId67"/>
    <sheet name="Fig 75" sheetId="26" r:id="rId68"/>
    <sheet name="Fig 76" sheetId="27" r:id="rId69"/>
    <sheet name="Fig 77" sheetId="28" r:id="rId70"/>
    <sheet name="Fig 78" sheetId="29" r:id="rId71"/>
    <sheet name="Fig 79" sheetId="30" r:id="rId72"/>
    <sheet name="Fig 80" sheetId="31" r:id="rId73"/>
    <sheet name="Fig 81" sheetId="32" r:id="rId74"/>
    <sheet name="Fig 83" sheetId="34" r:id="rId75"/>
    <sheet name="Fig 85" sheetId="35" r:id="rId76"/>
    <sheet name="Fig 86" sheetId="36" r:id="rId77"/>
    <sheet name="Fig 87" sheetId="84" r:id="rId78"/>
    <sheet name="Fig 88" sheetId="11" r:id="rId79"/>
    <sheet name="Fig 90" sheetId="13" r:id="rId80"/>
    <sheet name="Fig 91" sheetId="37" r:id="rId81"/>
    <sheet name="Fig 95" sheetId="85" r:id="rId82"/>
    <sheet name="Fig 96" sheetId="86" r:id="rId83"/>
    <sheet name="Fig 99" sheetId="46" r:id="rId84"/>
    <sheet name="Fig 100" sheetId="45" r:id="rId85"/>
    <sheet name="Fig 103" sheetId="88" r:id="rId86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b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2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xx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87" l="1"/>
  <c r="D3" i="87"/>
  <c r="E3" i="87"/>
  <c r="F3" i="87"/>
  <c r="G3" i="87"/>
  <c r="H3" i="87"/>
  <c r="I3" i="87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Y2" i="26"/>
  <c r="Z2" i="26"/>
  <c r="AA2" i="26"/>
  <c r="AB2" i="26"/>
  <c r="AC2" i="26"/>
  <c r="AD2" i="26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</calcChain>
</file>

<file path=xl/sharedStrings.xml><?xml version="1.0" encoding="utf-8"?>
<sst xmlns="http://schemas.openxmlformats.org/spreadsheetml/2006/main" count="1404" uniqueCount="514">
  <si>
    <t>Figure 1: Stylised representation of future net GHG emission pathways compared to historic reduction rate since 1990</t>
  </si>
  <si>
    <t>Figure 2: Intervention Logic</t>
  </si>
  <si>
    <t>Figure 3: Description of policy scenarios that look at interaction policies with the PRIMES-GAINS-GLOBIOM modelling suite</t>
  </si>
  <si>
    <t>Figure 4: Sectoral GHG reductions, focus on energy system emissions</t>
  </si>
  <si>
    <t>Figure 5: Energy gross inland consumption</t>
  </si>
  <si>
    <t>Figure 6: Final energy demand by energy carrier</t>
  </si>
  <si>
    <t>Figure 7: Renewables shares</t>
  </si>
  <si>
    <t>Figure 8: Renewable energy production</t>
  </si>
  <si>
    <t>Figure 9: Sectoral non-CO2 greenhouse gas emission reductions</t>
  </si>
  <si>
    <t>Figure 10: CO2 emissions and removals in the LULUCF sector</t>
  </si>
  <si>
    <t>Figure 11: Energy system investment, excluding transport, 55% scenarios and MIX-50 (% GDP)</t>
  </si>
  <si>
    <t>Figure 12: Energy imports</t>
  </si>
  <si>
    <t>Figure 13: Cost of energy imports (% of GDP)</t>
  </si>
  <si>
    <t>Figure 14: Medium-term EU real GDP projections, pre-COVID and post-COVID (2015=100)</t>
  </si>
  <si>
    <t>Figure 15: Buildings-related household energy expenses (% of income)</t>
  </si>
  <si>
    <t>Figure 16: Changes in relative welfare by expenditure decile due to changes in relative prices (fragmented action REG, MIX and CPRICE scenarios with 55% level of ambition)</t>
  </si>
  <si>
    <t>Figure 17: Stylised examples of how to update the ETS stationary cap</t>
  </si>
  <si>
    <t>Figure 18: Average EU end user prices</t>
  </si>
  <si>
    <t>Figure 19: The potential impact of additional incentives on evolving AFOLU emissions in the MIX scenario until 2050</t>
  </si>
  <si>
    <t>Figure 20: A pathway to climate neutrality</t>
  </si>
  <si>
    <t>Figure 21: Interlinkages between models</t>
  </si>
  <si>
    <t>Figure 22: Schematic representation of the PRIMES model</t>
  </si>
  <si>
    <t>Figure 23: Schematic representation of the GEM-E3 model</t>
  </si>
  <si>
    <t>Figure 24: Projected EU GDP (2015 = 100)</t>
  </si>
  <si>
    <t>Figure 25: Oil price projections in 2030 according to various sources</t>
  </si>
  <si>
    <t>Figure 26: Gross Inland Consumption in the Baseline</t>
  </si>
  <si>
    <t>Figure 27: Primary energy production in the Baseline</t>
  </si>
  <si>
    <t>Figure 28: Gross electricity generation in the Baseline</t>
  </si>
  <si>
    <t>Figure 29: Net installed capacity in the Baseline</t>
  </si>
  <si>
    <t>Figure 30: Final energy consumption by sector in the Baseline</t>
  </si>
  <si>
    <t>Figure 31: Final energy consumption by fuel in the Baseline</t>
  </si>
  <si>
    <t>Figure 32: Evolution of CO2 emissions by sector (left) and their shares (right) in BSL</t>
  </si>
  <si>
    <t>Figure 33: Non-CO2 emissions by sector and by gas in the Baseline</t>
  </si>
  <si>
    <t>Figure 34: GHG emissions profile in the Baseline</t>
  </si>
  <si>
    <t>Figure 35: GHG reductions in the Baseline</t>
  </si>
  <si>
    <t>Figure 36: Energy gross inland consumption</t>
  </si>
  <si>
    <t>Figure 37: Final energy demand by energy carrier</t>
  </si>
  <si>
    <t>Figure 38: Evolution of final energy consumption (compared to 2005)</t>
  </si>
  <si>
    <t>Figure 39: Share of sectors in final energy consumption</t>
  </si>
  <si>
    <t>Figure 40: Renewables shares</t>
  </si>
  <si>
    <t>Figure 41: Renewable energy production</t>
  </si>
  <si>
    <t>Figure 42: Disaggregation of the renewables share in heating and cooling</t>
  </si>
  <si>
    <t>Figure 43: Disaggregation of the renewable transport target as per RED II</t>
  </si>
  <si>
    <t>Figure 44: Final electricity demand</t>
  </si>
  <si>
    <t>Figure 45: Evolution of final electricity demand (compared to 2015)</t>
  </si>
  <si>
    <t>Figure 46: Electricity production</t>
  </si>
  <si>
    <t>Figure 47: Installed power production capacities</t>
  </si>
  <si>
    <t>Figure 48: Electricity storage and new fuels production capacity</t>
  </si>
  <si>
    <t>Figure 51: Evolution of the energy consumption in buildings in 2030 (compared to 2005)</t>
  </si>
  <si>
    <t>Figure 52: Renovation rates (Type 1) in buildings in 2026-30</t>
  </si>
  <si>
    <t>Figure 53: Renovation rates (Type 1) per type of energy renovation in Residential buildings in 2026-30</t>
  </si>
  <si>
    <t>Figure 54: Renovation rates (Type 1) per type of energy renovation in Services buildings in 2026-2030</t>
  </si>
  <si>
    <t>Figure 55: Energy demand in residential buildings</t>
  </si>
  <si>
    <t>Figure 56: Energy demand in services</t>
  </si>
  <si>
    <t>Figure 57: Non-electricity energy consumption in (residential and services) buildings</t>
  </si>
  <si>
    <t>Figure 58: International maritime freight activity in BSL in 2015, 2030 and 2050</t>
  </si>
  <si>
    <t>Figure 59: Car stock by type of drivetrain in 2030 and 2050</t>
  </si>
  <si>
    <t>Figure 60: Van stock by type of drivetrain in 2030 and 2050</t>
  </si>
  <si>
    <t>Figure 61: Heavy Goods Vehicle stock by type of drivetrain in 2030 and 2050</t>
  </si>
  <si>
    <t>Figure 62: Share of alternative fuels in Transport (incl. aviation and maritime navigation)</t>
  </si>
  <si>
    <t>Figure 63: Fuels in transport (including aviation and maritime navigation)</t>
  </si>
  <si>
    <t>Figure 64: CO2 emissions from Transport</t>
  </si>
  <si>
    <t>Figure 65: CO2 emissions in industry by sector and type (sectoral emissions refer to energy-related emissions)</t>
  </si>
  <si>
    <t>Figure 66: Energy Consumption in Industrial Sectors</t>
  </si>
  <si>
    <t>Figure 67: Differences in energy consumption in industry compared to Baseline</t>
  </si>
  <si>
    <t>Figure 68: Historic GHG emissions related to industrial sectors in the EU ETS (EU27, Norway and Iceland)</t>
  </si>
  <si>
    <t>Figure 69: 2030 marginal abatement cost curve across all non-CO2 greenhouse gases</t>
  </si>
  <si>
    <t>Figure 70: 2030 marginal abatement cost curve by non-CO2 greenhouse gas</t>
  </si>
  <si>
    <t>Figure 71: 2030 marginal abatement cost curve for all non-CO2 greenhouse gas emissions in the agricultural sector</t>
  </si>
  <si>
    <t>Figure 72: Evolution of consumption of animal products for five different possible dietary choice</t>
  </si>
  <si>
    <t>Figure 73: Greenhouse gas emissions effects of different dietary choices through 2030</t>
  </si>
  <si>
    <t>Figure 74: LULUCF emissions and removals in the EU</t>
  </si>
  <si>
    <t>Figure 75: Changes vs. 1990 in emissions or removals by LULUCF category in the EU</t>
  </si>
  <si>
    <t>Figure 76: Wood production in the EU</t>
  </si>
  <si>
    <t>Figure 77: Use of bioenergy by sector and by scenario</t>
  </si>
  <si>
    <t>Figure 78: Gross inland consumption of biomass and waste for energy</t>
  </si>
  <si>
    <t>Figure 79: Break down of bioenergy feedstocks</t>
  </si>
  <si>
    <t>Figure 80: Imports of Bioenergy</t>
  </si>
  <si>
    <t>Figure 81: Potential for carbon sequestration and LULUCF sink enhancement at different carbon prices in 2030</t>
  </si>
  <si>
    <t>Figure 83: GHG emissions from wildfire in the EU28</t>
  </si>
  <si>
    <t>Figure 84: Additional number of days per year with high-to-extreme fire danger for different levels of global warming compared to present (1981-2010).</t>
  </si>
  <si>
    <t>Figure 85: Changes in land use in the baseline scenario (dashed line) and in the mitigation scenario (solid line)</t>
  </si>
  <si>
    <t>Figure 86: Potentially Disappeared Fraction of global species (PDF) indicator</t>
  </si>
  <si>
    <t>Figure 87: Average price of electricity</t>
  </si>
  <si>
    <t>Figure 88: Average annual energy system investment on the supply (patterned bars) and demand sides (full bars), baseline, 55% scenarios and MIX-50, 2021-2030, 2031-2050 and 2021-2050 (billion euros 2015)</t>
  </si>
  <si>
    <t>Figure 90: Changes in relative welfare by income decile due to changes in relative prices (fragmented action REG, MIX and CPRICE scenarios with 55% level of ambition)</t>
  </si>
  <si>
    <t>Figure 91: Emissions profile by 2050 for selected climate-neutral scenarios of the in depth analysis supporting the EU Long Term Strategy</t>
  </si>
  <si>
    <t>Figure 93: Risk of climate change impacts across Europe</t>
  </si>
  <si>
    <t>Figure 94: Global Greenhouse Gas Emissions in Reference and NDC scenarios with below 2°C and 1.5°C pathways</t>
  </si>
  <si>
    <t>Figure 95: Global total primary energy supply</t>
  </si>
  <si>
    <t>Figure 96: Global gross electricity production</t>
  </si>
  <si>
    <t>Figure 97: Global weighted average total installed costs, capacity factors and LCOE for onshore wind power, 2010-2019</t>
  </si>
  <si>
    <t>Figure 98: Global weighted average total installed costs, capacity factors and LCOE for solar PV, 2010-2019</t>
  </si>
  <si>
    <t>Figure 99: 50-55% reduction pathways and ADVANCE 1.5°C scenario</t>
  </si>
  <si>
    <t>Figure 100: Emissions reductions compared to 1990, EU, OECD and Global 1.5°C pathways and EU objective of 50-55% reduction by 2030 leading climate neutrality by 2050</t>
  </si>
  <si>
    <t>Figure 101: Decomposition of historic and projected drivers in EU emissions (EU28)</t>
  </si>
  <si>
    <t>Figure 102: Relevant research and innovation areas</t>
  </si>
  <si>
    <t>Figure 103: Gross domestic expenditure on R&amp;D compared to GDP</t>
  </si>
  <si>
    <t>Figure 82: Technical potential for CO2 and non-CO2 emission reductions on agriculture land by 2030 (EcAMPA 3)</t>
  </si>
  <si>
    <t>Figure 92: Representation of the main building blocks of the European Green Deal</t>
  </si>
  <si>
    <t>ANNEX</t>
  </si>
  <si>
    <t>MAIN TEXT</t>
  </si>
  <si>
    <t>Diet 5</t>
  </si>
  <si>
    <t>Diet 4</t>
  </si>
  <si>
    <t>Diet 3</t>
  </si>
  <si>
    <t>Diet 2</t>
  </si>
  <si>
    <t>Diet 1</t>
  </si>
  <si>
    <t>Animal Products</t>
  </si>
  <si>
    <t>Year</t>
  </si>
  <si>
    <t>Overall abatement
 (Mt CO2eq.)</t>
  </si>
  <si>
    <t>Marginal abatement cost
(EUR/tCO2eq.)</t>
  </si>
  <si>
    <t>F-gases</t>
  </si>
  <si>
    <t>Nitrous oxide</t>
  </si>
  <si>
    <t>Methane</t>
  </si>
  <si>
    <t>Total</t>
  </si>
  <si>
    <t>Industry and other</t>
  </si>
  <si>
    <t>Waste (incl. wastewater)</t>
  </si>
  <si>
    <t>Agriculture</t>
  </si>
  <si>
    <t>Energy (incl. heating and cooling)</t>
  </si>
  <si>
    <t>Technical mitigation potential (no lifestyle changes)</t>
  </si>
  <si>
    <t>BSL</t>
  </si>
  <si>
    <t>55€/tCO2eq (ALLBNK, MIX-NonCO2)</t>
  </si>
  <si>
    <t>10€/tCO2eq (MIX, CPRICE, REG)</t>
  </si>
  <si>
    <t>0.6€/tCO2eq (MIX50)</t>
  </si>
  <si>
    <t>MIX-50</t>
  </si>
  <si>
    <t>ALLBNK</t>
  </si>
  <si>
    <t>CPRICE</t>
  </si>
  <si>
    <t>MIX nonCO2</t>
  </si>
  <si>
    <t>MIX</t>
  </si>
  <si>
    <t>REG</t>
  </si>
  <si>
    <t>Pre-COVID projections</t>
  </si>
  <si>
    <t>Post-COVID projections</t>
  </si>
  <si>
    <t>10th decile</t>
  </si>
  <si>
    <t>9th decile</t>
  </si>
  <si>
    <t>8th decile</t>
  </si>
  <si>
    <t>7th decile</t>
  </si>
  <si>
    <t>6th decile</t>
  </si>
  <si>
    <t>5th decile</t>
  </si>
  <si>
    <t>4th decile</t>
  </si>
  <si>
    <t>3rd decile</t>
  </si>
  <si>
    <t>2nd decile</t>
  </si>
  <si>
    <t>1st decile</t>
  </si>
  <si>
    <t xml:space="preserve"> </t>
  </si>
  <si>
    <t>After transfer</t>
  </si>
  <si>
    <t>Before transfer</t>
  </si>
  <si>
    <t>EU-wide deciles</t>
  </si>
  <si>
    <t>Demand</t>
  </si>
  <si>
    <t>Supply</t>
  </si>
  <si>
    <t>2021-2050</t>
  </si>
  <si>
    <t>2031-2050</t>
  </si>
  <si>
    <t>2021-2030</t>
  </si>
  <si>
    <t>Industrial Process &amp; Other non-energy</t>
  </si>
  <si>
    <t>Supply Side</t>
  </si>
  <si>
    <t>Industry</t>
  </si>
  <si>
    <t>Tertiary</t>
  </si>
  <si>
    <t>Transport</t>
  </si>
  <si>
    <t>Residential</t>
  </si>
  <si>
    <t>** excludes refineries</t>
  </si>
  <si>
    <t>* includes refineries</t>
  </si>
  <si>
    <t>Supply side **</t>
  </si>
  <si>
    <t>Industry*</t>
  </si>
  <si>
    <t xml:space="preserve">F-gases                       </t>
  </si>
  <si>
    <t>N20</t>
  </si>
  <si>
    <t>CH4</t>
  </si>
  <si>
    <t xml:space="preserve"> Industry and other</t>
  </si>
  <si>
    <t xml:space="preserve"> Waste (inc. wastewater)</t>
  </si>
  <si>
    <t xml:space="preserve"> Agriculture</t>
  </si>
  <si>
    <t xml:space="preserve"> Energy (inc. heating and cooling)</t>
  </si>
  <si>
    <t>Non-ETS sectors</t>
  </si>
  <si>
    <t>CO2 emissions</t>
  </si>
  <si>
    <t>Non-CO2 emissions</t>
  </si>
  <si>
    <t>LULUCF including Non CO2</t>
  </si>
  <si>
    <r>
      <t xml:space="preserve">GHG total </t>
    </r>
    <r>
      <rPr>
        <sz val="11"/>
        <rFont val="Calibri"/>
        <family val="2"/>
        <scheme val="minor"/>
      </rPr>
      <t>(Domestic &amp; International Aviation)</t>
    </r>
  </si>
  <si>
    <t>excluding LULUCF, including 
intra and extra EU aviation</t>
  </si>
  <si>
    <t>including LULUCF*, including
 intra and extra EU aviation</t>
  </si>
  <si>
    <t>Refineries</t>
  </si>
  <si>
    <t>Other industries</t>
  </si>
  <si>
    <t>Textiles</t>
  </si>
  <si>
    <t>Engineering</t>
  </si>
  <si>
    <t>Food, beverage &amp; tobacco</t>
  </si>
  <si>
    <t>Pulp, paper &amp; printing</t>
  </si>
  <si>
    <t>Non-ferrous metals</t>
  </si>
  <si>
    <t>Non-metallic minerals</t>
  </si>
  <si>
    <t>Chemicals</t>
  </si>
  <si>
    <t>Iron &amp; steel</t>
  </si>
  <si>
    <t>Process Emissions</t>
  </si>
  <si>
    <t>NECP</t>
  </si>
  <si>
    <t>Iron &amp; Steel</t>
  </si>
  <si>
    <t>Lime</t>
  </si>
  <si>
    <t>Cement (excluding lime)</t>
  </si>
  <si>
    <t>Ceramics</t>
  </si>
  <si>
    <t>Glass</t>
  </si>
  <si>
    <t>Fertilisers</t>
  </si>
  <si>
    <t>Chemicals (excluding fertilisers)</t>
  </si>
  <si>
    <t>Pulp and paper</t>
  </si>
  <si>
    <t>MIX-50, 2026 Rebase</t>
  </si>
  <si>
    <t>MIX-50, 2026 Update LRF</t>
  </si>
  <si>
    <t>MIX, 2026 Rebase</t>
  </si>
  <si>
    <t>MIX, 2026 Update LRF</t>
  </si>
  <si>
    <t>ALLBNK, 2026 Rebase</t>
  </si>
  <si>
    <t>Carbon tax</t>
  </si>
  <si>
    <t>Heating Oil</t>
  </si>
  <si>
    <t>Natural Gas</t>
  </si>
  <si>
    <t>Coal</t>
  </si>
  <si>
    <t>Gasoline</t>
  </si>
  <si>
    <t>Diesel</t>
  </si>
  <si>
    <t>Net LULUCF sink</t>
  </si>
  <si>
    <t>Other</t>
  </si>
  <si>
    <t>Agriculture Land</t>
  </si>
  <si>
    <t>Forest Land</t>
  </si>
  <si>
    <t>Net-zero GHG</t>
  </si>
  <si>
    <t xml:space="preserve"> LULUCF+</t>
  </si>
  <si>
    <t>FRL</t>
  </si>
  <si>
    <t>No Debit</t>
  </si>
  <si>
    <t>LULUCF+</t>
  </si>
  <si>
    <t>AFOLU+</t>
  </si>
  <si>
    <t>AFOLU</t>
  </si>
  <si>
    <t>LULUCF</t>
  </si>
  <si>
    <t>Non-CO2 Agriculture</t>
  </si>
  <si>
    <t>GDP</t>
  </si>
  <si>
    <t>Net emissions</t>
  </si>
  <si>
    <t>Land use and forests</t>
  </si>
  <si>
    <t>Carbon Removal Technologies</t>
  </si>
  <si>
    <t>Power</t>
  </si>
  <si>
    <t xml:space="preserve">Non-CO2 other </t>
  </si>
  <si>
    <t>Net LULUCF Sink</t>
  </si>
  <si>
    <t>Harvested Wood Products</t>
  </si>
  <si>
    <t>Forest land</t>
  </si>
  <si>
    <t>Grassland</t>
  </si>
  <si>
    <t>Cropland</t>
  </si>
  <si>
    <t>Wetland</t>
  </si>
  <si>
    <t>Settlements and Other land</t>
  </si>
  <si>
    <t>Harvested wood products</t>
  </si>
  <si>
    <t xml:space="preserve">Settlements </t>
  </si>
  <si>
    <t>Wetlands</t>
  </si>
  <si>
    <t>Fuel Wood</t>
  </si>
  <si>
    <t>Industrial Wood</t>
  </si>
  <si>
    <t>Maritime Navigation</t>
  </si>
  <si>
    <t>Service &amp; Agriculture</t>
  </si>
  <si>
    <t>Air Transport</t>
  </si>
  <si>
    <t>Road Transport</t>
  </si>
  <si>
    <t>Waste Gas</t>
  </si>
  <si>
    <t>Biogas</t>
  </si>
  <si>
    <t>Biofuels</t>
  </si>
  <si>
    <t>Waste Industrial Solid</t>
  </si>
  <si>
    <t>Waste Municipal Solid</t>
  </si>
  <si>
    <t>Bio - Solids</t>
  </si>
  <si>
    <t>sum</t>
  </si>
  <si>
    <t>Paper and pulp residues</t>
  </si>
  <si>
    <t>Waste</t>
  </si>
  <si>
    <t>Forest residues</t>
  </si>
  <si>
    <t>Forest stemwood</t>
  </si>
  <si>
    <t>Agriculture residues</t>
  </si>
  <si>
    <t>Short rotation coppice</t>
  </si>
  <si>
    <t>Lignocellulosic grass</t>
  </si>
  <si>
    <t>Food crops</t>
  </si>
  <si>
    <t xml:space="preserve"> Share of imports (%)</t>
  </si>
  <si>
    <t>Bio-kerosene</t>
  </si>
  <si>
    <t>Bioethanol</t>
  </si>
  <si>
    <t>Biodiesel</t>
  </si>
  <si>
    <t>Biomass Solid</t>
  </si>
  <si>
    <t>Avoided deforestation</t>
  </si>
  <si>
    <t>Afforestation</t>
  </si>
  <si>
    <t>Forest Management</t>
  </si>
  <si>
    <t>30 Years</t>
  </si>
  <si>
    <t>10 years</t>
  </si>
  <si>
    <t>Forest</t>
  </si>
  <si>
    <t>gras and NV</t>
  </si>
  <si>
    <t>Natural Lands</t>
  </si>
  <si>
    <t>Pasture</t>
  </si>
  <si>
    <t>Energy Crops</t>
  </si>
  <si>
    <t>Other Natural Lands</t>
  </si>
  <si>
    <t>Mitigation Scenario</t>
  </si>
  <si>
    <t>Managed Forests Extensive</t>
  </si>
  <si>
    <t>Managed Forests Intensive</t>
  </si>
  <si>
    <t>x</t>
  </si>
  <si>
    <t>1.5LIFE-LB</t>
  </si>
  <si>
    <t>1.5LIFE</t>
  </si>
  <si>
    <t>1.5TECH</t>
  </si>
  <si>
    <t>Baseline</t>
  </si>
  <si>
    <t>Figure 33: Non-CO2 emissions by sector and by gas in the Baseline*</t>
  </si>
  <si>
    <t>*The sectoral breakdown includes a calibration factor for total historical non-CO2 greenhouse gas emissions which explains differences compared to Figure 9 and Table 42 which do not include this calibration factor.</t>
  </si>
  <si>
    <t>Figure 9: Sectoral non-CO2 greenhouse gas emission reductions*</t>
  </si>
  <si>
    <t xml:space="preserve">*This figure does not include the calibration factor used in Figure 33 and Table 41 to calibrate historical non-CO2 greenhouse gas emissions. </t>
  </si>
  <si>
    <t>*The breakdown per greenhouse gas includes a calibration factor for total historical non-CO2 greenhouse gas emissions as in Table 41.</t>
  </si>
  <si>
    <t>Tankers</t>
  </si>
  <si>
    <t>General Goods ships</t>
  </si>
  <si>
    <t>Dry Bulk carriers</t>
  </si>
  <si>
    <t>Containers</t>
  </si>
  <si>
    <t>2030</t>
  </si>
  <si>
    <t>2015</t>
  </si>
  <si>
    <t>Fuel Cell</t>
  </si>
  <si>
    <t>Elecric</t>
  </si>
  <si>
    <t>Plug-in Hybrid</t>
  </si>
  <si>
    <t>ICE gaseous</t>
  </si>
  <si>
    <t>Gasoline ICE</t>
  </si>
  <si>
    <t>Diesel ICE</t>
  </si>
  <si>
    <t xml:space="preserve">Private cars </t>
  </si>
  <si>
    <t xml:space="preserve">ALLBNK </t>
  </si>
  <si>
    <t>MIX50</t>
  </si>
  <si>
    <t>Light duty vehicles</t>
  </si>
  <si>
    <t>Hydrogen</t>
  </si>
  <si>
    <t>Electric</t>
  </si>
  <si>
    <t>Diesel Hybrid</t>
  </si>
  <si>
    <t>Diesel Conventional</t>
  </si>
  <si>
    <t xml:space="preserve">Heavy duty vehicles  </t>
  </si>
  <si>
    <t>TOTAL</t>
  </si>
  <si>
    <t>Oil Products</t>
  </si>
  <si>
    <t>E-Liquids</t>
  </si>
  <si>
    <t>Liquid Biofuel</t>
  </si>
  <si>
    <t>E-Gas</t>
  </si>
  <si>
    <t>Electricity</t>
  </si>
  <si>
    <t>Fuels excl inland navigation</t>
  </si>
  <si>
    <t>Aviation</t>
  </si>
  <si>
    <t>Inland Navigation</t>
  </si>
  <si>
    <t>Rail</t>
  </si>
  <si>
    <t>Other Road Transport</t>
  </si>
  <si>
    <t>Vans</t>
  </si>
  <si>
    <t>Heavy Duty Vehicles</t>
  </si>
  <si>
    <t>Cars</t>
  </si>
  <si>
    <t>MIX-COVID</t>
  </si>
  <si>
    <t>EU ADVANCE Median</t>
  </si>
  <si>
    <t>RoW</t>
  </si>
  <si>
    <t>OECD</t>
  </si>
  <si>
    <t>Global</t>
  </si>
  <si>
    <t xml:space="preserve">MIX </t>
  </si>
  <si>
    <t>Model 8</t>
  </si>
  <si>
    <t>Model 7</t>
  </si>
  <si>
    <t>Model 6</t>
  </si>
  <si>
    <t>Model 5</t>
  </si>
  <si>
    <t>Model 4</t>
  </si>
  <si>
    <t>Model 3</t>
  </si>
  <si>
    <t>Model 2</t>
  </si>
  <si>
    <t>Model 1</t>
  </si>
  <si>
    <t>"Coal", "Oil" and "Natural gas" exclude non-energy uses</t>
  </si>
  <si>
    <t>** includes waste</t>
  </si>
  <si>
    <t>* includes peat, oil shale</t>
  </si>
  <si>
    <t>Bioenergy**</t>
  </si>
  <si>
    <t>Other renewables</t>
  </si>
  <si>
    <t>e-gas</t>
  </si>
  <si>
    <t>e-liquids</t>
  </si>
  <si>
    <t>Nuclear</t>
  </si>
  <si>
    <t>Natural gas</t>
  </si>
  <si>
    <t>Oil</t>
  </si>
  <si>
    <t>Coal*</t>
  </si>
  <si>
    <t>Non-energy use (gas)</t>
  </si>
  <si>
    <t>Non-energy use (oil)</t>
  </si>
  <si>
    <t>Total and Other RES include ambiant heat from heat pumps (which does not show in the balance or prepdet files)</t>
  </si>
  <si>
    <t>e-liquids allocated between FEC and international air proportionally to liquids consumption</t>
  </si>
  <si>
    <t>*** solid biomass, biogas, liquid biofuels, waste</t>
  </si>
  <si>
    <t>** includes manufactured gases</t>
  </si>
  <si>
    <t>* includes peat, shale oil</t>
  </si>
  <si>
    <t>Other RES</t>
  </si>
  <si>
    <t>Bioenergy***</t>
  </si>
  <si>
    <t>Heat distributed</t>
  </si>
  <si>
    <t>Natural gas**</t>
  </si>
  <si>
    <t>Double counting of RFNBOs (in RES-H&amp;C and RES-E)</t>
  </si>
  <si>
    <t>RES-T</t>
  </si>
  <si>
    <t>RES-H&amp;C</t>
  </si>
  <si>
    <t>RES-E</t>
  </si>
  <si>
    <t>Total share</t>
  </si>
  <si>
    <t>Total and Others include ambiant heat from heat pumps (which does not show in the balance or prepdet files)</t>
  </si>
  <si>
    <t>* includes waste</t>
  </si>
  <si>
    <t>Total (left axis)</t>
  </si>
  <si>
    <t>Others</t>
  </si>
  <si>
    <t>Solar</t>
  </si>
  <si>
    <t>Wind offshore</t>
  </si>
  <si>
    <t>Wind onshore</t>
  </si>
  <si>
    <t>Hydro</t>
  </si>
  <si>
    <t>Bioenergy (gas)</t>
  </si>
  <si>
    <t>Bioenergy (liquids)</t>
  </si>
  <si>
    <t>Bioenergy (solid)*</t>
  </si>
  <si>
    <t>* Ratio between total energy imports and GAE</t>
  </si>
  <si>
    <t>Dependency*</t>
  </si>
  <si>
    <t>Biomass</t>
  </si>
  <si>
    <t>MIX-COV</t>
  </si>
  <si>
    <t>Total and other RES include ambient heat</t>
  </si>
  <si>
    <t>*** hydro, geothermal, ocean</t>
  </si>
  <si>
    <t>Other renewables***</t>
  </si>
  <si>
    <t>Wind</t>
  </si>
  <si>
    <t>*** geothermal, ocean</t>
  </si>
  <si>
    <t>Bioenergy*</t>
  </si>
  <si>
    <t xml:space="preserve">Total </t>
  </si>
  <si>
    <t>Fossil fuels</t>
  </si>
  <si>
    <t>Services &amp; agri</t>
  </si>
  <si>
    <t>Services</t>
  </si>
  <si>
    <t>! Includes ambient heat (heat pumps), prorata of RES &amp; SER FEC air-sourced heat pumps</t>
  </si>
  <si>
    <t>* includes agriculture</t>
  </si>
  <si>
    <t>Services*</t>
  </si>
  <si>
    <t xml:space="preserve">Total, Services and Residential include ambiant heat from heat pumps (which does not show in the balance or prepdet files), </t>
  </si>
  <si>
    <t>allocated between RES and SER proportionally to FEC in air sourced heat pumps</t>
  </si>
  <si>
    <t>RE FEC Industry (RFNBOs)</t>
  </si>
  <si>
    <t>RE FEC Industry</t>
  </si>
  <si>
    <t>RE FEC Builings (RFNBOs)</t>
  </si>
  <si>
    <t>RE FEC Buildings</t>
  </si>
  <si>
    <t>Ambient heat</t>
  </si>
  <si>
    <t>RE Derived heat</t>
  </si>
  <si>
    <t>Synthetic fuels, Hydrogen and Waste based fossil fuels</t>
  </si>
  <si>
    <t>Renewable electricity</t>
  </si>
  <si>
    <t>Biofuels and biogas from Annex IX (Part B ) - cap 1.7%</t>
  </si>
  <si>
    <t>Biofuels and biogas from Annex IX (Part A)</t>
  </si>
  <si>
    <t>Food- based Biofuels</t>
  </si>
  <si>
    <t>BECCS</t>
  </si>
  <si>
    <t>Fossil fuel (CCS)</t>
  </si>
  <si>
    <t>PtL</t>
  </si>
  <si>
    <t>PtG</t>
  </si>
  <si>
    <t>Batteries</t>
  </si>
  <si>
    <t>Pumped hydro</t>
  </si>
  <si>
    <t xml:space="preserve">Thi is  excluding distribution losses </t>
  </si>
  <si>
    <t>** includes waste gas</t>
  </si>
  <si>
    <t>* includes manufactured gases</t>
  </si>
  <si>
    <t>Biogas**</t>
  </si>
  <si>
    <t>Natural gas*</t>
  </si>
  <si>
    <t>Mtoe</t>
  </si>
  <si>
    <t>Figure 49: Consumption of gaseous fuels per gas type</t>
  </si>
  <si>
    <t>Figure 50: Consumption of gaseous fuels per sector</t>
  </si>
  <si>
    <t>* excluding distribution losses</t>
  </si>
  <si>
    <t>Other energy</t>
  </si>
  <si>
    <t>Res, Ser, Agr</t>
  </si>
  <si>
    <t>Non-energy</t>
  </si>
  <si>
    <t>Figure 50: Consumption* of gaseous fuels per sector</t>
  </si>
  <si>
    <t>Total energy</t>
  </si>
  <si>
    <t>Heating &amp; cooling</t>
  </si>
  <si>
    <t>Appliances &amp; lighting</t>
  </si>
  <si>
    <t>Light</t>
  </si>
  <si>
    <t>Medium</t>
  </si>
  <si>
    <t>Deep</t>
  </si>
  <si>
    <t>Bioenergy</t>
  </si>
  <si>
    <t>Other bioenergy</t>
  </si>
  <si>
    <t>* Includes blast furnaces</t>
  </si>
  <si>
    <t>Food, beverages &amp; tobaco</t>
  </si>
  <si>
    <t>Iron &amp; steel*</t>
  </si>
  <si>
    <t>Note: Includes final energy consumption in industry, consumption in refineries and  blast furnace</t>
  </si>
  <si>
    <t>**includes waste</t>
  </si>
  <si>
    <t>Marketed Heat</t>
  </si>
  <si>
    <t>-55% by 2030</t>
  </si>
  <si>
    <t>-50% by 2030</t>
  </si>
  <si>
    <t>Current 2030 GHG target</t>
  </si>
  <si>
    <t>Historic track record</t>
  </si>
  <si>
    <t>Non-energy (non CO2 &amp; process emissions)</t>
  </si>
  <si>
    <t>Energy non CO2 including heating and cooling</t>
  </si>
  <si>
    <t>Other energy CO2</t>
  </si>
  <si>
    <t>Aviation and Navigation (intra EU)</t>
  </si>
  <si>
    <t>Buildings</t>
  </si>
  <si>
    <t>Industry, refineries and other supply side</t>
  </si>
  <si>
    <t>EU REF 2016</t>
  </si>
  <si>
    <t>COM</t>
  </si>
  <si>
    <t>WEO2019 Current policies</t>
  </si>
  <si>
    <t>IEA</t>
  </si>
  <si>
    <t>EU REF 2020</t>
  </si>
  <si>
    <t>WEO2019 Stated Policies</t>
  </si>
  <si>
    <t>IEO2019 Reference</t>
  </si>
  <si>
    <t>EIA</t>
  </si>
  <si>
    <t>Rystad Oil price</t>
  </si>
  <si>
    <t>Rystad</t>
  </si>
  <si>
    <t xml:space="preserve">WB Oil price </t>
  </si>
  <si>
    <t>WB</t>
  </si>
  <si>
    <t>Scenario</t>
  </si>
  <si>
    <t>Source</t>
  </si>
  <si>
    <t>Price (USD2015/bl)</t>
  </si>
  <si>
    <t>*** includes waste</t>
  </si>
  <si>
    <t>* includes peat and shale oil</t>
  </si>
  <si>
    <t>Other RES****</t>
  </si>
  <si>
    <t>****Total and Other RES include ambiant heat from heat pumps, allocated between RES and SER proportionally to FEC demand</t>
  </si>
  <si>
    <t>Figure 5 / 36: Energy gross inland consumption</t>
  </si>
  <si>
    <t>Figure 6 / 37: Final energy demand by energy carrier</t>
  </si>
  <si>
    <t>Figure 7 / 40: Renewables shares</t>
  </si>
  <si>
    <t>Figure 8 / 41: Renewable energy production</t>
  </si>
  <si>
    <t>Price (€2015/MWh)</t>
  </si>
  <si>
    <t>Coal (-0.7%/yr)</t>
  </si>
  <si>
    <t>Oil (+1.3%/yr)</t>
  </si>
  <si>
    <t>Natural gas (+2.7%/yr)</t>
  </si>
  <si>
    <t>Nuclear (+1.8%/yr)</t>
  </si>
  <si>
    <t>Hydro (+2.0%/yr)</t>
  </si>
  <si>
    <t>Bioenergy (+1.5%/yr)</t>
  </si>
  <si>
    <t>Other renewables (+12.0%/yr)</t>
  </si>
  <si>
    <t>2018*</t>
  </si>
  <si>
    <t>Coal (+0.2%/yr)</t>
  </si>
  <si>
    <t>Oil (-4.2%/yr)</t>
  </si>
  <si>
    <t>Natural gas (+3.8%/yr)</t>
  </si>
  <si>
    <t>Nuclear (+1.9%/yr)</t>
  </si>
  <si>
    <t>Hydro (+1.6%/yr)</t>
  </si>
  <si>
    <t>Wind (+15.2%/yr)</t>
  </si>
  <si>
    <t>Solar (+29.7%/yr)</t>
  </si>
  <si>
    <t>Bioenergy* (+5.4%/yr)</t>
  </si>
  <si>
    <t>Other renewables**</t>
  </si>
  <si>
    <t>*</t>
  </si>
  <si>
    <t>including geothermal</t>
  </si>
  <si>
    <t>**</t>
  </si>
  <si>
    <t>no growth due to statistical differences</t>
  </si>
  <si>
    <t>Figure 24: projected EU GDP (2015 = 100)</t>
  </si>
  <si>
    <t xml:space="preserve">Corrigendum: </t>
  </si>
  <si>
    <t>Does not contain original data</t>
  </si>
  <si>
    <t>Figure 89: Expenditures for energy-related products by income decile in the EU</t>
  </si>
  <si>
    <t>(⁴) 2017: provisional.</t>
  </si>
  <si>
    <t>(³) 2009: break in series.</t>
  </si>
  <si>
    <t xml:space="preserve">(²) Excludes most or all capital expenditure, definition differs. 2016: provisional. </t>
  </si>
  <si>
    <t xml:space="preserve">(¹) 2008 and 2013: break in series. </t>
  </si>
  <si>
    <t>United States (²)</t>
  </si>
  <si>
    <t>Japan (¹)</t>
  </si>
  <si>
    <t>China (except Hong Kong) (³)</t>
  </si>
  <si>
    <t>EU-28 (⁴)</t>
  </si>
  <si>
    <t>in Figure 14. The data in Figure 14 are the correct ones, and are also included in this representation.</t>
  </si>
  <si>
    <t>Figure 24 as contained in the impact assessment deviated minorly for 2020-2040 from the trajectory included</t>
  </si>
  <si>
    <t xml:space="preserve">For reason of editorial process minor differences can exist between data </t>
  </si>
  <si>
    <t>Disclaimer</t>
  </si>
  <si>
    <t xml:space="preserve">Supplementary information </t>
  </si>
  <si>
    <t>COMMUNICATION COM(2020) 562 final</t>
  </si>
  <si>
    <t>Stepping up Europe’s 2030 climate ambition Investing in a climate-neutral future for the benefit of our people</t>
  </si>
  <si>
    <t>This document provides the data of the graphs as presented in the impact assessment in support of the Commission Communication COM(2020) 562 final</t>
  </si>
  <si>
    <t xml:space="preserve">The impact assessment can be found at: </t>
  </si>
  <si>
    <t>https://eur-lex.europa.eu/legal-content/EN/TXT/?uri=CELEX:52020SC0176</t>
  </si>
  <si>
    <t xml:space="preserve">IMPACT ASSESSMENT IN SUPPORT OF THE COMMISSION </t>
  </si>
  <si>
    <t>as included in this document and those used for the graphs in the impact assessment.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</si>
</sst>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"/>
    <numFmt numFmtId="165" formatCode="0.0%"/>
    <numFmt numFmtId="166" formatCode="0.000%"/>
    <numFmt numFmtId="167" formatCode="_-* #,##0.0_-;\-* #,##0.0_-;_-* &quot;-&quot;??_-;_-@_-"/>
    <numFmt numFmtId="168" formatCode="0.000"/>
    <numFmt numFmtId="169" formatCode="0.0000"/>
    <numFmt numFmtId="170" formatCode="0.00000000000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2"/>
      <name val="Arial"/>
      <family val="2"/>
      <charset val="161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sz val="9"/>
      <name val="Arial"/>
      <family val="2"/>
    </font>
    <font>
      <sz val="9"/>
      <color indexed="18"/>
      <name val="Arial"/>
      <family val="2"/>
    </font>
    <font>
      <i/>
      <sz val="9"/>
      <name val="Arial"/>
      <family val="2"/>
    </font>
    <font>
      <sz val="11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rgb="FFC0C0C0"/>
      </top>
      <bottom style="hair">
        <color rgb="FFC0C0C0"/>
      </bottom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7" fillId="0" borderId="0"/>
    <xf numFmtId="9" fontId="1" fillId="0" borderId="0" applyFont="0" applyFill="0" applyBorder="0" applyAlignment="0" applyProtection="0"/>
    <xf numFmtId="0" fontId="13" fillId="0" borderId="0"/>
    <xf numFmtId="0" fontId="12" fillId="0" borderId="0"/>
    <xf numFmtId="0" fontId="15" fillId="0" borderId="0"/>
    <xf numFmtId="43" fontId="1" fillId="0" borderId="0" applyFont="0" applyFill="0" applyBorder="0" applyAlignment="0" applyProtection="0"/>
    <xf numFmtId="0" fontId="7" fillId="0" borderId="0"/>
    <xf numFmtId="0" fontId="21" fillId="0" borderId="0" applyNumberFormat="0" applyFill="0" applyBorder="0" applyProtection="0">
      <alignment vertical="center"/>
    </xf>
    <xf numFmtId="0" fontId="24" fillId="0" borderId="0"/>
  </cellStyleXfs>
  <cellXfs count="109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2" borderId="0" xfId="1" applyFont="1" applyFill="1"/>
    <xf numFmtId="1" fontId="0" fillId="2" borderId="0" xfId="0" applyNumberFormat="1" applyFill="1"/>
    <xf numFmtId="2" fontId="0" fillId="2" borderId="0" xfId="1" applyNumberFormat="1" applyFont="1" applyFill="1"/>
    <xf numFmtId="1" fontId="0" fillId="2" borderId="0" xfId="1" applyNumberFormat="1" applyFont="1" applyFill="1"/>
    <xf numFmtId="9" fontId="0" fillId="2" borderId="0" xfId="1" applyNumberFormat="1" applyFont="1" applyFill="1"/>
    <xf numFmtId="0" fontId="5" fillId="2" borderId="0" xfId="0" applyFont="1" applyFill="1"/>
    <xf numFmtId="165" fontId="0" fillId="2" borderId="0" xfId="1" applyNumberFormat="1" applyFont="1" applyFill="1"/>
    <xf numFmtId="0" fontId="16" fillId="2" borderId="0" xfId="0" applyFont="1" applyFill="1"/>
    <xf numFmtId="0" fontId="0" fillId="2" borderId="0" xfId="0" applyFill="1" applyAlignment="1">
      <alignment horizontal="left"/>
    </xf>
    <xf numFmtId="166" fontId="0" fillId="2" borderId="0" xfId="0" applyNumberFormat="1" applyFill="1"/>
    <xf numFmtId="0" fontId="17" fillId="2" borderId="0" xfId="0" applyFont="1" applyFill="1" applyAlignment="1">
      <alignment vertical="center"/>
    </xf>
    <xf numFmtId="164" fontId="0" fillId="2" borderId="0" xfId="0" applyNumberFormat="1" applyFill="1"/>
    <xf numFmtId="0" fontId="0" fillId="2" borderId="0" xfId="0" applyFill="1" applyBorder="1"/>
    <xf numFmtId="9" fontId="0" fillId="2" borderId="0" xfId="1" applyFont="1" applyFill="1" applyBorder="1"/>
    <xf numFmtId="1" fontId="0" fillId="2" borderId="0" xfId="0" applyNumberFormat="1" applyFill="1" applyBorder="1"/>
    <xf numFmtId="1" fontId="0" fillId="2" borderId="0" xfId="1" applyNumberFormat="1" applyFont="1" applyFill="1" applyBorder="1"/>
    <xf numFmtId="167" fontId="0" fillId="2" borderId="0" xfId="9" applyNumberFormat="1" applyFont="1" applyFill="1"/>
    <xf numFmtId="3" fontId="0" fillId="2" borderId="0" xfId="0" applyNumberFormat="1" applyFill="1"/>
    <xf numFmtId="0" fontId="0" fillId="2" borderId="0" xfId="0" applyFont="1" applyFill="1"/>
    <xf numFmtId="0" fontId="0" fillId="2" borderId="0" xfId="0" applyFill="1" applyAlignment="1">
      <alignment horizontal="center" vertical="center"/>
    </xf>
    <xf numFmtId="0" fontId="15" fillId="2" borderId="0" xfId="0" applyFont="1" applyFill="1"/>
    <xf numFmtId="4" fontId="0" fillId="2" borderId="0" xfId="0" applyNumberFormat="1" applyFill="1"/>
    <xf numFmtId="0" fontId="0" fillId="2" borderId="0" xfId="0" applyFill="1" applyAlignment="1">
      <alignment horizontal="left" vertical="top"/>
    </xf>
    <xf numFmtId="1" fontId="0" fillId="2" borderId="0" xfId="1" applyNumberFormat="1" applyFont="1" applyFill="1" applyAlignment="1">
      <alignment horizontal="left" vertical="top"/>
    </xf>
    <xf numFmtId="1" fontId="0" fillId="2" borderId="0" xfId="0" applyNumberFormat="1" applyFill="1" applyAlignment="1">
      <alignment horizontal="left" vertical="top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left" vertical="top" wrapText="1"/>
    </xf>
    <xf numFmtId="164" fontId="0" fillId="2" borderId="0" xfId="1" applyNumberFormat="1" applyFont="1" applyFill="1"/>
    <xf numFmtId="168" fontId="0" fillId="2" borderId="0" xfId="0" applyNumberFormat="1" applyFill="1"/>
    <xf numFmtId="169" fontId="0" fillId="2" borderId="0" xfId="0" applyNumberFormat="1" applyFill="1"/>
    <xf numFmtId="0" fontId="18" fillId="2" borderId="0" xfId="0" applyFont="1" applyFill="1"/>
    <xf numFmtId="2" fontId="0" fillId="2" borderId="0" xfId="0" applyNumberFormat="1" applyFill="1"/>
    <xf numFmtId="170" fontId="0" fillId="2" borderId="0" xfId="0" applyNumberFormat="1" applyFill="1"/>
    <xf numFmtId="0" fontId="19" fillId="2" borderId="2" xfId="10" applyFont="1" applyFill="1" applyBorder="1" applyAlignment="1">
      <alignment horizontal="left" vertical="center"/>
    </xf>
    <xf numFmtId="0" fontId="20" fillId="2" borderId="2" xfId="10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top" wrapText="1"/>
    </xf>
    <xf numFmtId="9" fontId="0" fillId="2" borderId="0" xfId="1" quotePrefix="1" applyFont="1" applyFill="1"/>
    <xf numFmtId="0" fontId="0" fillId="2" borderId="0" xfId="0" applyFont="1" applyFill="1" applyAlignment="1">
      <alignment horizontal="center" wrapText="1"/>
    </xf>
    <xf numFmtId="0" fontId="3" fillId="2" borderId="0" xfId="2" applyFill="1"/>
    <xf numFmtId="0" fontId="0" fillId="2" borderId="0" xfId="0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0" fontId="10" fillId="2" borderId="0" xfId="0" applyFont="1" applyFill="1"/>
    <xf numFmtId="0" fontId="1" fillId="2" borderId="0" xfId="0" applyFont="1" applyFill="1" applyAlignment="1">
      <alignment horizontal="center"/>
    </xf>
    <xf numFmtId="164" fontId="0" fillId="2" borderId="0" xfId="0" applyNumberFormat="1" applyFill="1" applyBorder="1"/>
    <xf numFmtId="0" fontId="1" fillId="2" borderId="0" xfId="0" applyFont="1" applyFill="1" applyBorder="1" applyAlignment="1">
      <alignment horizont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center"/>
    </xf>
    <xf numFmtId="2" fontId="0" fillId="2" borderId="0" xfId="0" applyNumberFormat="1" applyFont="1" applyFill="1" applyBorder="1"/>
    <xf numFmtId="1" fontId="7" fillId="2" borderId="0" xfId="4" quotePrefix="1" applyNumberFormat="1" applyFont="1" applyFill="1" applyBorder="1" applyAlignment="1">
      <alignment horizontal="center"/>
    </xf>
    <xf numFmtId="0" fontId="9" fillId="2" borderId="0" xfId="0" applyFont="1" applyFill="1"/>
    <xf numFmtId="164" fontId="0" fillId="2" borderId="0" xfId="0" applyNumberFormat="1" applyFill="1" applyAlignment="1"/>
    <xf numFmtId="0" fontId="0" fillId="2" borderId="0" xfId="0" quotePrefix="1" applyFill="1"/>
    <xf numFmtId="0" fontId="5" fillId="2" borderId="0" xfId="0" applyFont="1" applyFill="1" applyBorder="1"/>
    <xf numFmtId="0" fontId="0" fillId="2" borderId="1" xfId="0" applyFill="1" applyBorder="1"/>
    <xf numFmtId="0" fontId="0" fillId="2" borderId="0" xfId="0" applyFill="1" applyAlignment="1">
      <alignment horizontal="center"/>
    </xf>
    <xf numFmtId="9" fontId="0" fillId="2" borderId="0" xfId="1" applyNumberFormat="1" applyFont="1" applyFill="1" applyAlignment="1">
      <alignment horizontal="center"/>
    </xf>
    <xf numFmtId="1" fontId="11" fillId="2" borderId="0" xfId="0" applyNumberFormat="1" applyFont="1" applyFill="1" applyBorder="1"/>
    <xf numFmtId="0" fontId="14" fillId="2" borderId="0" xfId="6" applyFont="1" applyFill="1" applyBorder="1"/>
    <xf numFmtId="9" fontId="12" fillId="2" borderId="0" xfId="5" applyFont="1" applyFill="1" applyBorder="1"/>
    <xf numFmtId="0" fontId="12" fillId="2" borderId="0" xfId="7" applyFont="1" applyFill="1" applyBorder="1"/>
    <xf numFmtId="165" fontId="12" fillId="2" borderId="0" xfId="5" applyNumberFormat="1" applyFont="1" applyFill="1" applyBorder="1"/>
    <xf numFmtId="1" fontId="12" fillId="2" borderId="0" xfId="7" applyNumberFormat="1" applyFont="1" applyFill="1" applyBorder="1"/>
    <xf numFmtId="0" fontId="11" fillId="2" borderId="0" xfId="0" applyFont="1" applyFill="1" applyBorder="1"/>
    <xf numFmtId="3" fontId="11" fillId="2" borderId="0" xfId="0" applyNumberFormat="1" applyFont="1" applyFill="1" applyBorder="1"/>
    <xf numFmtId="164" fontId="0" fillId="2" borderId="0" xfId="0" applyNumberFormat="1" applyFill="1" applyAlignment="1">
      <alignment horizontal="center"/>
    </xf>
    <xf numFmtId="0" fontId="8" fillId="2" borderId="0" xfId="4" applyFont="1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0" fillId="2" borderId="0" xfId="0" applyFont="1" applyFill="1" applyBorder="1" applyAlignment="1">
      <alignment horizontal="center" vertical="center" wrapText="1"/>
    </xf>
    <xf numFmtId="3" fontId="0" fillId="2" borderId="0" xfId="0" applyNumberFormat="1" applyFont="1" applyFill="1" applyBorder="1" applyAlignment="1">
      <alignment vertical="center" wrapText="1"/>
    </xf>
    <xf numFmtId="0" fontId="2" fillId="2" borderId="0" xfId="0" applyFont="1" applyFill="1"/>
    <xf numFmtId="0" fontId="0" fillId="2" borderId="0" xfId="0" applyFont="1" applyFill="1" applyBorder="1" applyAlignment="1">
      <alignment vertical="center" wrapText="1"/>
    </xf>
    <xf numFmtId="3" fontId="2" fillId="2" borderId="0" xfId="0" applyNumberFormat="1" applyFont="1" applyFill="1"/>
    <xf numFmtId="0" fontId="4" fillId="2" borderId="0" xfId="3" applyFill="1"/>
    <xf numFmtId="0" fontId="4" fillId="2" borderId="0" xfId="3" applyFill="1" applyAlignment="1">
      <alignment wrapText="1"/>
    </xf>
    <xf numFmtId="3" fontId="0" fillId="2" borderId="0" xfId="0" applyNumberFormat="1" applyFill="1" applyBorder="1"/>
    <xf numFmtId="2" fontId="0" fillId="2" borderId="0" xfId="0" applyNumberFormat="1" applyFill="1" applyBorder="1"/>
    <xf numFmtId="0" fontId="0" fillId="2" borderId="0" xfId="0" applyFill="1" applyAlignment="1">
      <alignment horizontal="right"/>
    </xf>
    <xf numFmtId="0" fontId="15" fillId="2" borderId="0" xfId="8" applyNumberFormat="1" applyFill="1"/>
    <xf numFmtId="0" fontId="15" fillId="2" borderId="0" xfId="8" applyFill="1" applyAlignment="1">
      <alignment horizontal="center" vertical="top"/>
    </xf>
    <xf numFmtId="9" fontId="15" fillId="2" borderId="0" xfId="8" applyNumberFormat="1" applyFill="1" applyAlignment="1">
      <alignment horizontal="center"/>
    </xf>
    <xf numFmtId="1" fontId="15" fillId="2" borderId="0" xfId="8" applyNumberFormat="1" applyFill="1"/>
    <xf numFmtId="0" fontId="21" fillId="2" borderId="0" xfId="11" applyFont="1" applyFill="1" applyBorder="1">
      <alignment vertical="center"/>
    </xf>
    <xf numFmtId="2" fontId="21" fillId="2" borderId="0" xfId="11" applyNumberFormat="1" applyFont="1" applyFill="1" applyBorder="1">
      <alignment vertical="center"/>
    </xf>
    <xf numFmtId="4" fontId="21" fillId="2" borderId="0" xfId="12" applyNumberFormat="1" applyFont="1" applyFill="1" applyBorder="1" applyAlignment="1"/>
    <xf numFmtId="4" fontId="21" fillId="2" borderId="0" xfId="12" applyNumberFormat="1" applyFont="1" applyFill="1" applyBorder="1" applyAlignment="1">
      <alignment horizontal="right"/>
    </xf>
    <xf numFmtId="4" fontId="21" fillId="2" borderId="0" xfId="11" applyNumberFormat="1" applyFont="1" applyFill="1" applyBorder="1">
      <alignment vertical="center"/>
    </xf>
    <xf numFmtId="0" fontId="21" fillId="2" borderId="0" xfId="11" applyFont="1" applyFill="1" applyBorder="1" applyAlignment="1">
      <alignment horizontal="left"/>
    </xf>
    <xf numFmtId="0" fontId="23" fillId="2" borderId="0" xfId="11" applyFont="1" applyFill="1" applyBorder="1">
      <alignment vertical="center"/>
    </xf>
    <xf numFmtId="0" fontId="22" fillId="2" borderId="0" xfId="11" applyFont="1" applyFill="1" applyBorder="1">
      <alignment vertical="center"/>
    </xf>
    <xf numFmtId="0" fontId="21" fillId="2" borderId="0" xfId="11" applyFont="1" applyFill="1" applyBorder="1" applyAlignment="1">
      <alignment vertical="center"/>
    </xf>
    <xf numFmtId="0" fontId="26" fillId="2" borderId="0" xfId="0" applyFont="1" applyFill="1" applyAlignment="1">
      <alignment horizontal="center"/>
    </xf>
    <xf numFmtId="0" fontId="25" fillId="2" borderId="0" xfId="0" applyFont="1" applyFill="1"/>
    <xf numFmtId="0" fontId="27" fillId="2" borderId="0" xfId="0" applyFont="1" applyFill="1" applyAlignment="1">
      <alignment horizontal="center" vertical="center" wrapText="1"/>
    </xf>
    <xf numFmtId="0" fontId="27" fillId="2" borderId="0" xfId="0" applyFont="1" applyFill="1" applyAlignment="1">
      <alignment horizontal="left" vertical="center" wrapText="1"/>
    </xf>
    <xf numFmtId="0" fontId="25" fillId="2" borderId="0" xfId="0" applyFont="1" applyFill="1" applyAlignment="1">
      <alignment wrapText="1"/>
    </xf>
    <xf numFmtId="0" fontId="0" fillId="2" borderId="0" xfId="0" applyFill="1" applyAlignment="1">
      <alignment vertical="top" wrapText="1"/>
    </xf>
    <xf numFmtId="0" fontId="26" fillId="2" borderId="0" xfId="0" applyFont="1" applyFill="1" applyAlignment="1">
      <alignment wrapText="1"/>
    </xf>
    <xf numFmtId="0" fontId="25" fillId="2" borderId="0" xfId="0" applyFont="1" applyFill="1" applyAlignment="1">
      <alignment horizontal="left" vertical="top" wrapText="1"/>
    </xf>
    <xf numFmtId="0" fontId="0" fillId="2" borderId="0" xfId="0" applyFont="1" applyFill="1" applyAlignment="1">
      <alignment horizontal="left" vertical="top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4" fillId="2" borderId="0" xfId="3" applyFill="1" applyAlignment="1">
      <alignment horizontal="center"/>
    </xf>
    <xf numFmtId="0" fontId="0" fillId="2" borderId="0" xfId="0" applyFill="1" applyAlignment="1">
      <alignment horizontal="center" vertical="center" wrapText="1"/>
    </xf>
  </cellXfs>
  <cellStyles count="13">
    <cellStyle name="Comma" xfId="9" builtinId="3"/>
    <cellStyle name="Hyperlink" xfId="2" builtinId="8"/>
    <cellStyle name="Normal" xfId="0" builtinId="0"/>
    <cellStyle name="Normal 2" xfId="3" xr:uid="{00000000-0005-0000-0000-000003000000}"/>
    <cellStyle name="Normal 2 2" xfId="7" xr:uid="{00000000-0005-0000-0000-000004000000}"/>
    <cellStyle name="Normal 2 2 2" xfId="10" xr:uid="{00000000-0005-0000-0000-000005000000}"/>
    <cellStyle name="Normal 3" xfId="8" xr:uid="{00000000-0005-0000-0000-000006000000}"/>
    <cellStyle name="Normal 3 2" xfId="12" xr:uid="{00000000-0005-0000-0000-000007000000}"/>
    <cellStyle name="Normal 4" xfId="11" xr:uid="{00000000-0005-0000-0000-000008000000}"/>
    <cellStyle name="Normal 6" xfId="4" xr:uid="{00000000-0005-0000-0000-000009000000}"/>
    <cellStyle name="Normal 6 2" xfId="6" xr:uid="{00000000-0005-0000-0000-00000A000000}"/>
    <cellStyle name="Percent" xfId="1" builtinId="5"/>
    <cellStyle name="Percent 2" xfId="5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 /><Relationship Id="rId18" Type="http://schemas.openxmlformats.org/officeDocument/2006/relationships/worksheet" Target="worksheets/sheet18.xml" /><Relationship Id="rId26" Type="http://schemas.openxmlformats.org/officeDocument/2006/relationships/worksheet" Target="worksheets/sheet26.xml" /><Relationship Id="rId39" Type="http://schemas.openxmlformats.org/officeDocument/2006/relationships/worksheet" Target="worksheets/sheet39.xml" /><Relationship Id="rId21" Type="http://schemas.openxmlformats.org/officeDocument/2006/relationships/worksheet" Target="worksheets/sheet21.xml" /><Relationship Id="rId34" Type="http://schemas.openxmlformats.org/officeDocument/2006/relationships/worksheet" Target="worksheets/sheet34.xml" /><Relationship Id="rId42" Type="http://schemas.openxmlformats.org/officeDocument/2006/relationships/worksheet" Target="worksheets/sheet42.xml" /><Relationship Id="rId47" Type="http://schemas.openxmlformats.org/officeDocument/2006/relationships/worksheet" Target="worksheets/sheet47.xml" /><Relationship Id="rId50" Type="http://schemas.openxmlformats.org/officeDocument/2006/relationships/worksheet" Target="worksheets/sheet50.xml" /><Relationship Id="rId55" Type="http://schemas.openxmlformats.org/officeDocument/2006/relationships/worksheet" Target="worksheets/sheet55.xml" /><Relationship Id="rId63" Type="http://schemas.openxmlformats.org/officeDocument/2006/relationships/worksheet" Target="worksheets/sheet63.xml" /><Relationship Id="rId68" Type="http://schemas.openxmlformats.org/officeDocument/2006/relationships/worksheet" Target="worksheets/sheet68.xml" /><Relationship Id="rId76" Type="http://schemas.openxmlformats.org/officeDocument/2006/relationships/worksheet" Target="worksheets/sheet76.xml" /><Relationship Id="rId84" Type="http://schemas.openxmlformats.org/officeDocument/2006/relationships/worksheet" Target="worksheets/sheet84.xml" /><Relationship Id="rId89" Type="http://schemas.openxmlformats.org/officeDocument/2006/relationships/sharedStrings" Target="sharedStrings.xml" /><Relationship Id="rId7" Type="http://schemas.openxmlformats.org/officeDocument/2006/relationships/worksheet" Target="worksheets/sheet7.xml" /><Relationship Id="rId71" Type="http://schemas.openxmlformats.org/officeDocument/2006/relationships/worksheet" Target="worksheets/sheet71.xml" /><Relationship Id="rId2" Type="http://schemas.openxmlformats.org/officeDocument/2006/relationships/worksheet" Target="worksheets/sheet2.xml" /><Relationship Id="rId16" Type="http://schemas.openxmlformats.org/officeDocument/2006/relationships/worksheet" Target="worksheets/sheet16.xml" /><Relationship Id="rId29" Type="http://schemas.openxmlformats.org/officeDocument/2006/relationships/worksheet" Target="worksheets/sheet29.xml" /><Relationship Id="rId11" Type="http://schemas.openxmlformats.org/officeDocument/2006/relationships/worksheet" Target="worksheets/sheet11.xml" /><Relationship Id="rId24" Type="http://schemas.openxmlformats.org/officeDocument/2006/relationships/worksheet" Target="worksheets/sheet24.xml" /><Relationship Id="rId32" Type="http://schemas.openxmlformats.org/officeDocument/2006/relationships/worksheet" Target="worksheets/sheet32.xml" /><Relationship Id="rId37" Type="http://schemas.openxmlformats.org/officeDocument/2006/relationships/worksheet" Target="worksheets/sheet37.xml" /><Relationship Id="rId40" Type="http://schemas.openxmlformats.org/officeDocument/2006/relationships/worksheet" Target="worksheets/sheet40.xml" /><Relationship Id="rId45" Type="http://schemas.openxmlformats.org/officeDocument/2006/relationships/worksheet" Target="worksheets/sheet45.xml" /><Relationship Id="rId53" Type="http://schemas.openxmlformats.org/officeDocument/2006/relationships/worksheet" Target="worksheets/sheet53.xml" /><Relationship Id="rId58" Type="http://schemas.openxmlformats.org/officeDocument/2006/relationships/worksheet" Target="worksheets/sheet58.xml" /><Relationship Id="rId66" Type="http://schemas.openxmlformats.org/officeDocument/2006/relationships/worksheet" Target="worksheets/sheet66.xml" /><Relationship Id="rId74" Type="http://schemas.openxmlformats.org/officeDocument/2006/relationships/worksheet" Target="worksheets/sheet74.xml" /><Relationship Id="rId79" Type="http://schemas.openxmlformats.org/officeDocument/2006/relationships/worksheet" Target="worksheets/sheet79.xml" /><Relationship Id="rId87" Type="http://schemas.openxmlformats.org/officeDocument/2006/relationships/theme" Target="theme/theme1.xml" /><Relationship Id="rId5" Type="http://schemas.openxmlformats.org/officeDocument/2006/relationships/worksheet" Target="worksheets/sheet5.xml" /><Relationship Id="rId61" Type="http://schemas.openxmlformats.org/officeDocument/2006/relationships/worksheet" Target="worksheets/sheet61.xml" /><Relationship Id="rId82" Type="http://schemas.openxmlformats.org/officeDocument/2006/relationships/worksheet" Target="worksheets/sheet82.xml" /><Relationship Id="rId90" Type="http://schemas.openxmlformats.org/officeDocument/2006/relationships/calcChain" Target="calcChain.xml" /><Relationship Id="rId19" Type="http://schemas.openxmlformats.org/officeDocument/2006/relationships/worksheet" Target="worksheets/sheet19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worksheet" Target="worksheets/sheet14.xml" /><Relationship Id="rId22" Type="http://schemas.openxmlformats.org/officeDocument/2006/relationships/worksheet" Target="worksheets/sheet22.xml" /><Relationship Id="rId27" Type="http://schemas.openxmlformats.org/officeDocument/2006/relationships/worksheet" Target="worksheets/sheet27.xml" /><Relationship Id="rId30" Type="http://schemas.openxmlformats.org/officeDocument/2006/relationships/worksheet" Target="worksheets/sheet30.xml" /><Relationship Id="rId35" Type="http://schemas.openxmlformats.org/officeDocument/2006/relationships/worksheet" Target="worksheets/sheet35.xml" /><Relationship Id="rId43" Type="http://schemas.openxmlformats.org/officeDocument/2006/relationships/worksheet" Target="worksheets/sheet43.xml" /><Relationship Id="rId48" Type="http://schemas.openxmlformats.org/officeDocument/2006/relationships/worksheet" Target="worksheets/sheet48.xml" /><Relationship Id="rId56" Type="http://schemas.openxmlformats.org/officeDocument/2006/relationships/worksheet" Target="worksheets/sheet56.xml" /><Relationship Id="rId64" Type="http://schemas.openxmlformats.org/officeDocument/2006/relationships/worksheet" Target="worksheets/sheet64.xml" /><Relationship Id="rId69" Type="http://schemas.openxmlformats.org/officeDocument/2006/relationships/worksheet" Target="worksheets/sheet69.xml" /><Relationship Id="rId77" Type="http://schemas.openxmlformats.org/officeDocument/2006/relationships/worksheet" Target="worksheets/sheet77.xml" /><Relationship Id="rId8" Type="http://schemas.openxmlformats.org/officeDocument/2006/relationships/worksheet" Target="worksheets/sheet8.xml" /><Relationship Id="rId51" Type="http://schemas.openxmlformats.org/officeDocument/2006/relationships/worksheet" Target="worksheets/sheet51.xml" /><Relationship Id="rId72" Type="http://schemas.openxmlformats.org/officeDocument/2006/relationships/worksheet" Target="worksheets/sheet72.xml" /><Relationship Id="rId80" Type="http://schemas.openxmlformats.org/officeDocument/2006/relationships/worksheet" Target="worksheets/sheet80.xml" /><Relationship Id="rId85" Type="http://schemas.openxmlformats.org/officeDocument/2006/relationships/worksheet" Target="worksheets/sheet85.xml" /><Relationship Id="rId3" Type="http://schemas.openxmlformats.org/officeDocument/2006/relationships/worksheet" Target="worksheets/sheet3.xml" /><Relationship Id="rId12" Type="http://schemas.openxmlformats.org/officeDocument/2006/relationships/worksheet" Target="worksheets/sheet12.xml" /><Relationship Id="rId17" Type="http://schemas.openxmlformats.org/officeDocument/2006/relationships/worksheet" Target="worksheets/sheet17.xml" /><Relationship Id="rId25" Type="http://schemas.openxmlformats.org/officeDocument/2006/relationships/worksheet" Target="worksheets/sheet25.xml" /><Relationship Id="rId33" Type="http://schemas.openxmlformats.org/officeDocument/2006/relationships/worksheet" Target="worksheets/sheet33.xml" /><Relationship Id="rId38" Type="http://schemas.openxmlformats.org/officeDocument/2006/relationships/worksheet" Target="worksheets/sheet38.xml" /><Relationship Id="rId46" Type="http://schemas.openxmlformats.org/officeDocument/2006/relationships/worksheet" Target="worksheets/sheet46.xml" /><Relationship Id="rId59" Type="http://schemas.openxmlformats.org/officeDocument/2006/relationships/worksheet" Target="worksheets/sheet59.xml" /><Relationship Id="rId67" Type="http://schemas.openxmlformats.org/officeDocument/2006/relationships/worksheet" Target="worksheets/sheet67.xml" /><Relationship Id="rId20" Type="http://schemas.openxmlformats.org/officeDocument/2006/relationships/worksheet" Target="worksheets/sheet20.xml" /><Relationship Id="rId41" Type="http://schemas.openxmlformats.org/officeDocument/2006/relationships/worksheet" Target="worksheets/sheet41.xml" /><Relationship Id="rId54" Type="http://schemas.openxmlformats.org/officeDocument/2006/relationships/worksheet" Target="worksheets/sheet54.xml" /><Relationship Id="rId62" Type="http://schemas.openxmlformats.org/officeDocument/2006/relationships/worksheet" Target="worksheets/sheet62.xml" /><Relationship Id="rId70" Type="http://schemas.openxmlformats.org/officeDocument/2006/relationships/worksheet" Target="worksheets/sheet70.xml" /><Relationship Id="rId75" Type="http://schemas.openxmlformats.org/officeDocument/2006/relationships/worksheet" Target="worksheets/sheet75.xml" /><Relationship Id="rId83" Type="http://schemas.openxmlformats.org/officeDocument/2006/relationships/worksheet" Target="worksheets/sheet83.xml" /><Relationship Id="rId88" Type="http://schemas.openxmlformats.org/officeDocument/2006/relationships/styles" Target="styles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5" Type="http://schemas.openxmlformats.org/officeDocument/2006/relationships/worksheet" Target="worksheets/sheet15.xml" /><Relationship Id="rId23" Type="http://schemas.openxmlformats.org/officeDocument/2006/relationships/worksheet" Target="worksheets/sheet23.xml" /><Relationship Id="rId28" Type="http://schemas.openxmlformats.org/officeDocument/2006/relationships/worksheet" Target="worksheets/sheet28.xml" /><Relationship Id="rId36" Type="http://schemas.openxmlformats.org/officeDocument/2006/relationships/worksheet" Target="worksheets/sheet36.xml" /><Relationship Id="rId49" Type="http://schemas.openxmlformats.org/officeDocument/2006/relationships/worksheet" Target="worksheets/sheet49.xml" /><Relationship Id="rId57" Type="http://schemas.openxmlformats.org/officeDocument/2006/relationships/worksheet" Target="worksheets/sheet57.xml" /><Relationship Id="rId10" Type="http://schemas.openxmlformats.org/officeDocument/2006/relationships/worksheet" Target="worksheets/sheet10.xml" /><Relationship Id="rId31" Type="http://schemas.openxmlformats.org/officeDocument/2006/relationships/worksheet" Target="worksheets/sheet31.xml" /><Relationship Id="rId44" Type="http://schemas.openxmlformats.org/officeDocument/2006/relationships/worksheet" Target="worksheets/sheet44.xml" /><Relationship Id="rId52" Type="http://schemas.openxmlformats.org/officeDocument/2006/relationships/worksheet" Target="worksheets/sheet52.xml" /><Relationship Id="rId60" Type="http://schemas.openxmlformats.org/officeDocument/2006/relationships/worksheet" Target="worksheets/sheet60.xml" /><Relationship Id="rId65" Type="http://schemas.openxmlformats.org/officeDocument/2006/relationships/worksheet" Target="worksheets/sheet65.xml" /><Relationship Id="rId73" Type="http://schemas.openxmlformats.org/officeDocument/2006/relationships/worksheet" Target="worksheets/sheet73.xml" /><Relationship Id="rId78" Type="http://schemas.openxmlformats.org/officeDocument/2006/relationships/worksheet" Target="worksheets/sheet78.xml" /><Relationship Id="rId81" Type="http://schemas.openxmlformats.org/officeDocument/2006/relationships/worksheet" Target="worksheets/sheet81.xml" /><Relationship Id="rId86" Type="http://schemas.openxmlformats.org/officeDocument/2006/relationships/worksheet" Target="worksheets/sheet86.xml" 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 /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 /><Relationship Id="rId1" Type="http://schemas.microsoft.com/office/2011/relationships/chartStyle" Target="style10.xml" 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 /><Relationship Id="rId1" Type="http://schemas.microsoft.com/office/2011/relationships/chartStyle" Target="style11.xml" 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 /><Relationship Id="rId1" Type="http://schemas.microsoft.com/office/2011/relationships/chartStyle" Target="style12.xml" 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 /><Relationship Id="rId2" Type="http://schemas.microsoft.com/office/2011/relationships/chartColorStyle" Target="colors13.xml" /><Relationship Id="rId1" Type="http://schemas.microsoft.com/office/2011/relationships/chartStyle" Target="style13.xml" 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 /><Relationship Id="rId1" Type="http://schemas.microsoft.com/office/2011/relationships/chartStyle" Target="style14.xml" 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 /><Relationship Id="rId1" Type="http://schemas.microsoft.com/office/2011/relationships/chartStyle" Target="style15.xml" 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 /><Relationship Id="rId1" Type="http://schemas.microsoft.com/office/2011/relationships/chartStyle" Target="style16.xml" 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 /><Relationship Id="rId1" Type="http://schemas.microsoft.com/office/2011/relationships/chartStyle" Target="style17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 /><Relationship Id="rId1" Type="http://schemas.microsoft.com/office/2011/relationships/chartStyle" Target="style18.xml" 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 /><Relationship Id="rId1" Type="http://schemas.microsoft.com/office/2011/relationships/chartStyle" Target="style19.xml" 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 /><Relationship Id="rId1" Type="http://schemas.microsoft.com/office/2011/relationships/chartStyle" Target="style20.xml" 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 /><Relationship Id="rId1" Type="http://schemas.microsoft.com/office/2011/relationships/chartStyle" Target="style21.xml" 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 /><Relationship Id="rId1" Type="http://schemas.microsoft.com/office/2011/relationships/chartStyle" Target="style22.xml" 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 /><Relationship Id="rId1" Type="http://schemas.microsoft.com/office/2011/relationships/chartStyle" Target="style23.xml" 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 /><Relationship Id="rId1" Type="http://schemas.microsoft.com/office/2011/relationships/chartStyle" Target="style24.xml" 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 /><Relationship Id="rId1" Type="http://schemas.microsoft.com/office/2011/relationships/chartStyle" Target="style25.xml" 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 /><Relationship Id="rId1" Type="http://schemas.microsoft.com/office/2011/relationships/chartStyle" Target="style26.xml" 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 /><Relationship Id="rId1" Type="http://schemas.microsoft.com/office/2011/relationships/chartStyle" Target="style27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 /><Relationship Id="rId1" Type="http://schemas.microsoft.com/office/2011/relationships/chartStyle" Target="style28.xml" 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9.xml" /><Relationship Id="rId1" Type="http://schemas.microsoft.com/office/2011/relationships/chartStyle" Target="style29.xml" 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0.xml" /><Relationship Id="rId1" Type="http://schemas.microsoft.com/office/2011/relationships/chartStyle" Target="style30.xml" 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1.xml" /><Relationship Id="rId1" Type="http://schemas.microsoft.com/office/2011/relationships/chartStyle" Target="style31.xml" 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2.xml" /><Relationship Id="rId1" Type="http://schemas.microsoft.com/office/2011/relationships/chartStyle" Target="style32.xml" 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3.xml" /><Relationship Id="rId1" Type="http://schemas.microsoft.com/office/2011/relationships/chartStyle" Target="style33.xml" 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4.xml" /><Relationship Id="rId1" Type="http://schemas.microsoft.com/office/2011/relationships/chartStyle" Target="style34.xml" 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5.xml" /><Relationship Id="rId1" Type="http://schemas.microsoft.com/office/2011/relationships/chartStyle" Target="style35.xml" 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6.xml" /><Relationship Id="rId1" Type="http://schemas.microsoft.com/office/2011/relationships/chartStyle" Target="style36.xml" 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7.xml" /><Relationship Id="rId1" Type="http://schemas.microsoft.com/office/2011/relationships/chartStyle" Target="style37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8.xml" /><Relationship Id="rId1" Type="http://schemas.microsoft.com/office/2011/relationships/chartStyle" Target="style38.xml" 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9.xml" /><Relationship Id="rId1" Type="http://schemas.microsoft.com/office/2011/relationships/chartStyle" Target="style39.xml" 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0.xml" /><Relationship Id="rId1" Type="http://schemas.microsoft.com/office/2011/relationships/chartStyle" Target="style40.xml" 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1.xml" /><Relationship Id="rId1" Type="http://schemas.microsoft.com/office/2011/relationships/chartStyle" Target="style41.xml" 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2.xml" /><Relationship Id="rId1" Type="http://schemas.microsoft.com/office/2011/relationships/chartStyle" Target="style42.xml" 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3.xml" /><Relationship Id="rId1" Type="http://schemas.microsoft.com/office/2011/relationships/chartStyle" Target="style43.xml" 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4.xml" /><Relationship Id="rId1" Type="http://schemas.microsoft.com/office/2011/relationships/chartStyle" Target="style44.xml" 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5.xml" /><Relationship Id="rId1" Type="http://schemas.microsoft.com/office/2011/relationships/chartStyle" Target="style45.xml" 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6.xml" /><Relationship Id="rId1" Type="http://schemas.microsoft.com/office/2011/relationships/chartStyle" Target="style46.xml" 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7.xml" /><Relationship Id="rId1" Type="http://schemas.microsoft.com/office/2011/relationships/chartStyle" Target="style47.xml" 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 /><Relationship Id="rId1" Type="http://schemas.microsoft.com/office/2011/relationships/chartStyle" Target="style5.xml" 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8.xml" /><Relationship Id="rId1" Type="http://schemas.microsoft.com/office/2011/relationships/chartStyle" Target="style48.xml" 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9.xml" /><Relationship Id="rId1" Type="http://schemas.microsoft.com/office/2011/relationships/chartStyle" Target="style49.xml" 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0.xml" /><Relationship Id="rId1" Type="http://schemas.microsoft.com/office/2011/relationships/chartStyle" Target="style50.xml" 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1.xml" /><Relationship Id="rId1" Type="http://schemas.microsoft.com/office/2011/relationships/chartStyle" Target="style51.xml" 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2.xml" /><Relationship Id="rId1" Type="http://schemas.microsoft.com/office/2011/relationships/chartStyle" Target="style52.xml" 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3.xml" /><Relationship Id="rId1" Type="http://schemas.microsoft.com/office/2011/relationships/chartStyle" Target="style53.xml" 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4.xml" /><Relationship Id="rId1" Type="http://schemas.microsoft.com/office/2011/relationships/chartStyle" Target="style54.xml" 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5.xml" /><Relationship Id="rId1" Type="http://schemas.microsoft.com/office/2011/relationships/chartStyle" Target="style55.xml" 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6.xml" /><Relationship Id="rId1" Type="http://schemas.microsoft.com/office/2011/relationships/chartStyle" Target="style56.xml" 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 /><Relationship Id="rId1" Type="http://schemas.microsoft.com/office/2011/relationships/chartStyle" Target="style6.xml" 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 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7.xml" /><Relationship Id="rId1" Type="http://schemas.microsoft.com/office/2011/relationships/chartStyle" Target="style57.xml" 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8.xml" /><Relationship Id="rId1" Type="http://schemas.microsoft.com/office/2011/relationships/chartStyle" Target="style58.xml" 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 /><Relationship Id="rId1" Type="http://schemas.microsoft.com/office/2011/relationships/chartStyle" Target="style7.xml" 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 /><Relationship Id="rId1" Type="http://schemas.microsoft.com/office/2011/relationships/chartStyle" Target="style8.xml" 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 /><Relationship Id="rId1" Type="http://schemas.microsoft.com/office/2011/relationships/chartStyle" Target="style9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2"/>
          <c:y val="8.4074074074074079E-2"/>
          <c:w val="0.81577996500437444"/>
          <c:h val="0.739065432098765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 1'!$B$3</c:f>
              <c:strCache>
                <c:ptCount val="1"/>
                <c:pt idx="0">
                  <c:v>Historic track record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 1'!$A$4:$A$7</c:f>
              <c:numCache>
                <c:formatCode>0</c:formatCode>
                <c:ptCount val="4"/>
                <c:pt idx="0">
                  <c:v>2005</c:v>
                </c:pt>
                <c:pt idx="1">
                  <c:v>2019</c:v>
                </c:pt>
                <c:pt idx="2">
                  <c:v>2030</c:v>
                </c:pt>
                <c:pt idx="3">
                  <c:v>2050</c:v>
                </c:pt>
              </c:numCache>
            </c:numRef>
          </c:xVal>
          <c:yVal>
            <c:numRef>
              <c:f>'Fig 1'!$B$4:$B$7</c:f>
              <c:numCache>
                <c:formatCode>0.0</c:formatCode>
                <c:ptCount val="4"/>
                <c:pt idx="0">
                  <c:v>4.33</c:v>
                </c:pt>
                <c:pt idx="1">
                  <c:v>3.48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0-40B7-B4F7-B569A6185A47}"/>
            </c:ext>
          </c:extLst>
        </c:ser>
        <c:ser>
          <c:idx val="1"/>
          <c:order val="1"/>
          <c:tx>
            <c:strRef>
              <c:f>'Fig 1'!$C$3</c:f>
              <c:strCache>
                <c:ptCount val="1"/>
                <c:pt idx="0">
                  <c:v>Current 2030 GHG target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470-40B7-B4F7-B569A6185A47}"/>
              </c:ext>
            </c:extLst>
          </c:dPt>
          <c:xVal>
            <c:numRef>
              <c:f>'Fig 1'!$A$4:$A$7</c:f>
              <c:numCache>
                <c:formatCode>0</c:formatCode>
                <c:ptCount val="4"/>
                <c:pt idx="0">
                  <c:v>2005</c:v>
                </c:pt>
                <c:pt idx="1">
                  <c:v>2019</c:v>
                </c:pt>
                <c:pt idx="2">
                  <c:v>2030</c:v>
                </c:pt>
                <c:pt idx="3">
                  <c:v>2050</c:v>
                </c:pt>
              </c:numCache>
            </c:numRef>
          </c:xVal>
          <c:yVal>
            <c:numRef>
              <c:f>'Fig 1'!$C$4:$C$7</c:f>
              <c:numCache>
                <c:formatCode>0.0</c:formatCode>
                <c:ptCount val="4"/>
                <c:pt idx="1">
                  <c:v>3.48</c:v>
                </c:pt>
                <c:pt idx="2">
                  <c:v>2.72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70-40B7-B4F7-B569A6185A47}"/>
            </c:ext>
          </c:extLst>
        </c:ser>
        <c:ser>
          <c:idx val="2"/>
          <c:order val="2"/>
          <c:tx>
            <c:strRef>
              <c:f>'Fig 1'!$D$3</c:f>
              <c:strCache>
                <c:ptCount val="1"/>
                <c:pt idx="0">
                  <c:v>-50% by 2030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circle"/>
              <c:size val="3"/>
              <c:spPr>
                <a:solidFill>
                  <a:schemeClr val="tx1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470-40B7-B4F7-B569A6185A47}"/>
              </c:ext>
            </c:extLst>
          </c:dPt>
          <c:xVal>
            <c:numRef>
              <c:f>'Fig 1'!$A$4:$A$7</c:f>
              <c:numCache>
                <c:formatCode>0</c:formatCode>
                <c:ptCount val="4"/>
                <c:pt idx="0">
                  <c:v>2005</c:v>
                </c:pt>
                <c:pt idx="1">
                  <c:v>2019</c:v>
                </c:pt>
                <c:pt idx="2">
                  <c:v>2030</c:v>
                </c:pt>
                <c:pt idx="3">
                  <c:v>2050</c:v>
                </c:pt>
              </c:numCache>
            </c:numRef>
          </c:xVal>
          <c:yVal>
            <c:numRef>
              <c:f>'Fig 1'!$D$4:$D$7</c:f>
              <c:numCache>
                <c:formatCode>0.0</c:formatCode>
                <c:ptCount val="4"/>
                <c:pt idx="1">
                  <c:v>3.48</c:v>
                </c:pt>
                <c:pt idx="2">
                  <c:v>2.33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70-40B7-B4F7-B569A6185A47}"/>
            </c:ext>
          </c:extLst>
        </c:ser>
        <c:ser>
          <c:idx val="3"/>
          <c:order val="3"/>
          <c:tx>
            <c:strRef>
              <c:f>'Fig 1'!$E$3</c:f>
              <c:strCache>
                <c:ptCount val="1"/>
                <c:pt idx="0">
                  <c:v>-55% by 2030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2"/>
            <c:marker>
              <c:symbol val="circle"/>
              <c:size val="3"/>
              <c:spPr>
                <a:solidFill>
                  <a:schemeClr val="tx1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470-40B7-B4F7-B569A6185A47}"/>
              </c:ext>
            </c:extLst>
          </c:dPt>
          <c:xVal>
            <c:numRef>
              <c:f>'Fig 1'!$A$4:$A$7</c:f>
              <c:numCache>
                <c:formatCode>0</c:formatCode>
                <c:ptCount val="4"/>
                <c:pt idx="0">
                  <c:v>2005</c:v>
                </c:pt>
                <c:pt idx="1">
                  <c:v>2019</c:v>
                </c:pt>
                <c:pt idx="2">
                  <c:v>2030</c:v>
                </c:pt>
                <c:pt idx="3">
                  <c:v>2050</c:v>
                </c:pt>
              </c:numCache>
            </c:numRef>
          </c:xVal>
          <c:yVal>
            <c:numRef>
              <c:f>'Fig 1'!$E$4:$E$7</c:f>
              <c:numCache>
                <c:formatCode>0.0</c:formatCode>
                <c:ptCount val="4"/>
                <c:pt idx="1">
                  <c:v>3.48</c:v>
                </c:pt>
                <c:pt idx="2">
                  <c:v>2.1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470-40B7-B4F7-B569A6185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63960"/>
        <c:axId val="646765928"/>
      </c:scatterChart>
      <c:valAx>
        <c:axId val="646763960"/>
        <c:scaling>
          <c:orientation val="minMax"/>
          <c:max val="2050"/>
          <c:min val="201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65928"/>
        <c:crosses val="autoZero"/>
        <c:crossBetween val="midCat"/>
      </c:valAx>
      <c:valAx>
        <c:axId val="64676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CO2-eq. (including LULUCF)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4845253718285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63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3518518518518519E-3"/>
          <c:y val="0.90886481481481485"/>
          <c:w val="0.6214991473642868"/>
          <c:h val="9.113509340744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 10'!$B$4</c:f>
              <c:strCache>
                <c:ptCount val="1"/>
                <c:pt idx="0">
                  <c:v>Forest Land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'Fig 10'!$C$2:$H$3</c:f>
              <c:multiLvlStrCache>
                <c:ptCount val="6"/>
                <c:lvl>
                  <c:pt idx="0">
                    <c:v>2018</c:v>
                  </c:pt>
                  <c:pt idx="1">
                    <c:v>No Debit</c:v>
                  </c:pt>
                  <c:pt idx="2">
                    <c:v>FRL</c:v>
                  </c:pt>
                  <c:pt idx="3">
                    <c:v>MIX</c:v>
                  </c:pt>
                  <c:pt idx="4">
                    <c:v> LULUCF+</c:v>
                  </c:pt>
                  <c:pt idx="5">
                    <c:v>Net-zero GHG</c:v>
                  </c:pt>
                </c:lvl>
                <c:lvl>
                  <c:pt idx="1">
                    <c:v>2030</c:v>
                  </c:pt>
                  <c:pt idx="5">
                    <c:v>2050</c:v>
                  </c:pt>
                </c:lvl>
              </c:multiLvlStrCache>
            </c:multiLvlStrRef>
          </c:cat>
          <c:val>
            <c:numRef>
              <c:f>'Fig 10'!$C$4:$H$4</c:f>
              <c:numCache>
                <c:formatCode>0</c:formatCode>
                <c:ptCount val="6"/>
                <c:pt idx="0">
                  <c:v>-364.06382567936316</c:v>
                </c:pt>
                <c:pt idx="1">
                  <c:v>-316.26302899999996</c:v>
                </c:pt>
                <c:pt idx="2">
                  <c:v>-342.70713691060467</c:v>
                </c:pt>
                <c:pt idx="3">
                  <c:v>-380.07119162785318</c:v>
                </c:pt>
                <c:pt idx="4">
                  <c:v>-400</c:v>
                </c:pt>
                <c:pt idx="5">
                  <c:v>-450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3-46A9-BCAD-2F4597997480}"/>
            </c:ext>
          </c:extLst>
        </c:ser>
        <c:ser>
          <c:idx val="1"/>
          <c:order val="1"/>
          <c:tx>
            <c:strRef>
              <c:f>'Fig 10'!$B$5</c:f>
              <c:strCache>
                <c:ptCount val="1"/>
                <c:pt idx="0">
                  <c:v>Agriculture Land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'Fig 10'!$C$2:$H$3</c:f>
              <c:multiLvlStrCache>
                <c:ptCount val="6"/>
                <c:lvl>
                  <c:pt idx="0">
                    <c:v>2018</c:v>
                  </c:pt>
                  <c:pt idx="1">
                    <c:v>No Debit</c:v>
                  </c:pt>
                  <c:pt idx="2">
                    <c:v>FRL</c:v>
                  </c:pt>
                  <c:pt idx="3">
                    <c:v>MIX</c:v>
                  </c:pt>
                  <c:pt idx="4">
                    <c:v> LULUCF+</c:v>
                  </c:pt>
                  <c:pt idx="5">
                    <c:v>Net-zero GHG</c:v>
                  </c:pt>
                </c:lvl>
                <c:lvl>
                  <c:pt idx="1">
                    <c:v>2030</c:v>
                  </c:pt>
                  <c:pt idx="5">
                    <c:v>2050</c:v>
                  </c:pt>
                </c:lvl>
              </c:multiLvlStrCache>
            </c:multiLvlStrRef>
          </c:cat>
          <c:val>
            <c:numRef>
              <c:f>'Fig 10'!$C$5:$H$5</c:f>
              <c:numCache>
                <c:formatCode>0</c:formatCode>
                <c:ptCount val="6"/>
                <c:pt idx="0">
                  <c:v>59.691721814983993</c:v>
                </c:pt>
                <c:pt idx="1">
                  <c:v>52.723158265144939</c:v>
                </c:pt>
                <c:pt idx="2">
                  <c:v>46.921654772509726</c:v>
                </c:pt>
                <c:pt idx="3">
                  <c:v>46.570813359791394</c:v>
                </c:pt>
                <c:pt idx="4">
                  <c:v>30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D3-46A9-BCAD-2F4597997480}"/>
            </c:ext>
          </c:extLst>
        </c:ser>
        <c:ser>
          <c:idx val="2"/>
          <c:order val="2"/>
          <c:tx>
            <c:strRef>
              <c:f>'Fig 10'!$B$6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'Fig 10'!$C$2:$H$3</c:f>
              <c:multiLvlStrCache>
                <c:ptCount val="6"/>
                <c:lvl>
                  <c:pt idx="0">
                    <c:v>2018</c:v>
                  </c:pt>
                  <c:pt idx="1">
                    <c:v>No Debit</c:v>
                  </c:pt>
                  <c:pt idx="2">
                    <c:v>FRL</c:v>
                  </c:pt>
                  <c:pt idx="3">
                    <c:v>MIX</c:v>
                  </c:pt>
                  <c:pt idx="4">
                    <c:v> LULUCF+</c:v>
                  </c:pt>
                  <c:pt idx="5">
                    <c:v>Net-zero GHG</c:v>
                  </c:pt>
                </c:lvl>
                <c:lvl>
                  <c:pt idx="1">
                    <c:v>2030</c:v>
                  </c:pt>
                  <c:pt idx="5">
                    <c:v>2050</c:v>
                  </c:pt>
                </c:lvl>
              </c:multiLvlStrCache>
            </c:multiLvlStrRef>
          </c:cat>
          <c:val>
            <c:numRef>
              <c:f>'Fig 10'!$C$6:$H$6</c:f>
              <c:numCache>
                <c:formatCode>0</c:formatCode>
                <c:ptCount val="6"/>
                <c:pt idx="0">
                  <c:v>40.784252554521146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D3-46A9-BCAD-2F4597997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3838896"/>
        <c:axId val="743833976"/>
      </c:barChart>
      <c:lineChart>
        <c:grouping val="stacked"/>
        <c:varyColors val="0"/>
        <c:ser>
          <c:idx val="3"/>
          <c:order val="3"/>
          <c:tx>
            <c:strRef>
              <c:f>'Fig 10'!$B$7</c:f>
              <c:strCache>
                <c:ptCount val="1"/>
                <c:pt idx="0">
                  <c:v>Net LULUCF sink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bg1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cat>
            <c:multiLvlStrRef>
              <c:f>'Fig 10'!$C$2:$H$3</c:f>
              <c:multiLvlStrCache>
                <c:ptCount val="6"/>
                <c:lvl>
                  <c:pt idx="0">
                    <c:v>2018</c:v>
                  </c:pt>
                  <c:pt idx="1">
                    <c:v>No Debit</c:v>
                  </c:pt>
                  <c:pt idx="2">
                    <c:v>FRL</c:v>
                  </c:pt>
                  <c:pt idx="3">
                    <c:v>MIX</c:v>
                  </c:pt>
                  <c:pt idx="4">
                    <c:v> LULUCF+</c:v>
                  </c:pt>
                  <c:pt idx="5">
                    <c:v>Net-zero GHG</c:v>
                  </c:pt>
                </c:lvl>
                <c:lvl>
                  <c:pt idx="1">
                    <c:v>2030</c:v>
                  </c:pt>
                  <c:pt idx="5">
                    <c:v>2050</c:v>
                  </c:pt>
                </c:lvl>
              </c:multiLvlStrCache>
            </c:multiLvlStrRef>
          </c:cat>
          <c:val>
            <c:numRef>
              <c:f>'Fig 10'!$C$7:$H$7</c:f>
              <c:numCache>
                <c:formatCode>0</c:formatCode>
                <c:ptCount val="6"/>
                <c:pt idx="0">
                  <c:v>-263.58785130985802</c:v>
                </c:pt>
                <c:pt idx="1">
                  <c:v>-224.53987073485501</c:v>
                </c:pt>
                <c:pt idx="2">
                  <c:v>-256.78548213809495</c:v>
                </c:pt>
                <c:pt idx="3">
                  <c:v>-294.50037826806181</c:v>
                </c:pt>
                <c:pt idx="4" formatCode="General">
                  <c:v>-340</c:v>
                </c:pt>
                <c:pt idx="5">
                  <c:v>-425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D3-46A9-BCAD-2F4597997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838896"/>
        <c:axId val="743833976"/>
      </c:lineChart>
      <c:catAx>
        <c:axId val="74383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33976"/>
        <c:crosses val="autoZero"/>
        <c:auto val="1"/>
        <c:lblAlgn val="ctr"/>
        <c:lblOffset val="100"/>
        <c:noMultiLvlLbl val="0"/>
      </c:catAx>
      <c:valAx>
        <c:axId val="74383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MtCO2eq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3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'Fig 11'!$A$3</c:f>
              <c:strCache>
                <c:ptCount val="1"/>
                <c:pt idx="0">
                  <c:v>BSL</c:v>
                </c:pt>
              </c:strCache>
            </c:strRef>
          </c:tx>
          <c:spPr>
            <a:ln w="19050" cap="rnd">
              <a:solidFill>
                <a:srgbClr val="1F78B4"/>
              </a:solidFill>
              <a:round/>
            </a:ln>
            <a:effectLst/>
          </c:spPr>
          <c:marker>
            <c:symbol val="none"/>
          </c:marker>
          <c:cat>
            <c:numRef>
              <c:f>'Fig 11'!$B$2:$J$2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'Fig 11'!$B$3:$J$3</c:f>
              <c:numCache>
                <c:formatCode>0.0</c:formatCode>
                <c:ptCount val="9"/>
                <c:pt idx="0">
                  <c:v>0.99603203176957222</c:v>
                </c:pt>
                <c:pt idx="1">
                  <c:v>1.2671806088174298</c:v>
                </c:pt>
                <c:pt idx="2">
                  <c:v>1.6912216810220642</c:v>
                </c:pt>
                <c:pt idx="3">
                  <c:v>2.0699830271150699</c:v>
                </c:pt>
                <c:pt idx="4">
                  <c:v>2.4472454467517375</c:v>
                </c:pt>
                <c:pt idx="5">
                  <c:v>1.6187152563995464</c:v>
                </c:pt>
                <c:pt idx="6">
                  <c:v>1.7338842633947587</c:v>
                </c:pt>
                <c:pt idx="7">
                  <c:v>1.5653941232875601</c:v>
                </c:pt>
                <c:pt idx="8">
                  <c:v>1.4620913938254252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28B1-4577-A703-935BABF1CF6E}"/>
            </c:ext>
          </c:extLst>
        </c:ser>
        <c:ser>
          <c:idx val="4"/>
          <c:order val="1"/>
          <c:tx>
            <c:strRef>
              <c:f>'Fig 11'!$A$4</c:f>
              <c:strCache>
                <c:ptCount val="1"/>
                <c:pt idx="0">
                  <c:v>REG</c:v>
                </c:pt>
              </c:strCache>
            </c:strRef>
          </c:tx>
          <c:spPr>
            <a:ln w="19050" cap="rnd">
              <a:solidFill>
                <a:srgbClr val="B2DF8A"/>
              </a:solidFill>
              <a:round/>
            </a:ln>
            <a:effectLst/>
          </c:spPr>
          <c:marker>
            <c:symbol val="none"/>
          </c:marker>
          <c:cat>
            <c:numRef>
              <c:f>'Fig 11'!$B$2:$J$2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'Fig 11'!$B$4:$J$4</c:f>
              <c:numCache>
                <c:formatCode>0.0</c:formatCode>
                <c:ptCount val="9"/>
                <c:pt idx="0">
                  <c:v>0.99603203176957222</c:v>
                </c:pt>
                <c:pt idx="1">
                  <c:v>1.2671806088174298</c:v>
                </c:pt>
                <c:pt idx="2">
                  <c:v>1.6994848940112044</c:v>
                </c:pt>
                <c:pt idx="3">
                  <c:v>2.6974951703935988</c:v>
                </c:pt>
                <c:pt idx="4">
                  <c:v>3.1905520249629618</c:v>
                </c:pt>
                <c:pt idx="5">
                  <c:v>2.5831746819397838</c:v>
                </c:pt>
                <c:pt idx="6">
                  <c:v>3.1265204206224877</c:v>
                </c:pt>
                <c:pt idx="7">
                  <c:v>2.9276384908418094</c:v>
                </c:pt>
                <c:pt idx="8">
                  <c:v>2.1714087820087538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28B1-4577-A703-935BABF1CF6E}"/>
            </c:ext>
          </c:extLst>
        </c:ser>
        <c:ser>
          <c:idx val="5"/>
          <c:order val="2"/>
          <c:tx>
            <c:strRef>
              <c:f>'Fig 11'!$A$5</c:f>
              <c:strCache>
                <c:ptCount val="1"/>
                <c:pt idx="0">
                  <c:v>MIX</c:v>
                </c:pt>
              </c:strCache>
            </c:strRef>
          </c:tx>
          <c:spPr>
            <a:ln w="19050" cap="rnd">
              <a:solidFill>
                <a:srgbClr val="33A02C"/>
              </a:solidFill>
              <a:round/>
            </a:ln>
            <a:effectLst/>
          </c:spPr>
          <c:marker>
            <c:symbol val="none"/>
          </c:marker>
          <c:cat>
            <c:numRef>
              <c:f>'Fig 11'!$B$2:$J$2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'Fig 11'!$B$5:$J$5</c:f>
              <c:numCache>
                <c:formatCode>0.0</c:formatCode>
                <c:ptCount val="9"/>
                <c:pt idx="0">
                  <c:v>0.99603203176957222</c:v>
                </c:pt>
                <c:pt idx="1">
                  <c:v>1.2671806088174304</c:v>
                </c:pt>
                <c:pt idx="2">
                  <c:v>1.6997285018671746</c:v>
                </c:pt>
                <c:pt idx="3">
                  <c:v>2.524975894383175</c:v>
                </c:pt>
                <c:pt idx="4">
                  <c:v>3.0896335664275103</c:v>
                </c:pt>
                <c:pt idx="5">
                  <c:v>2.5604469395178264</c:v>
                </c:pt>
                <c:pt idx="6">
                  <c:v>3.0436033178315598</c:v>
                </c:pt>
                <c:pt idx="7">
                  <c:v>2.7932440993083016</c:v>
                </c:pt>
                <c:pt idx="8">
                  <c:v>2.1185848268272007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28B1-4577-A703-935BABF1CF6E}"/>
            </c:ext>
          </c:extLst>
        </c:ser>
        <c:ser>
          <c:idx val="0"/>
          <c:order val="3"/>
          <c:tx>
            <c:strRef>
              <c:f>'Fig 11'!$A$6</c:f>
              <c:strCache>
                <c:ptCount val="1"/>
                <c:pt idx="0">
                  <c:v>MIX nonCO2</c:v>
                </c:pt>
              </c:strCache>
            </c:strRef>
          </c:tx>
          <c:spPr>
            <a:ln w="19050" cap="rnd">
              <a:solidFill>
                <a:srgbClr val="46ECB9"/>
              </a:solidFill>
              <a:round/>
            </a:ln>
            <a:effectLst/>
          </c:spPr>
          <c:marker>
            <c:symbol val="none"/>
          </c:marker>
          <c:cat>
            <c:numRef>
              <c:f>'Fig 11'!$B$2:$J$2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'Fig 11'!$B$6:$J$6</c:f>
              <c:numCache>
                <c:formatCode>0.0</c:formatCode>
                <c:ptCount val="9"/>
                <c:pt idx="0">
                  <c:v>0.99603203176957222</c:v>
                </c:pt>
                <c:pt idx="1">
                  <c:v>1.2671806088174298</c:v>
                </c:pt>
                <c:pt idx="2">
                  <c:v>1.6996955071423232</c:v>
                </c:pt>
                <c:pt idx="3">
                  <c:v>2.492337128242891</c:v>
                </c:pt>
                <c:pt idx="4">
                  <c:v>3.0532731726462354</c:v>
                </c:pt>
                <c:pt idx="5">
                  <c:v>2.6079466382025034</c:v>
                </c:pt>
                <c:pt idx="6">
                  <c:v>3.057901686699509</c:v>
                </c:pt>
                <c:pt idx="7">
                  <c:v>2.7981072731261056</c:v>
                </c:pt>
                <c:pt idx="8">
                  <c:v>2.1135635108680115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8B1-4577-A703-935BABF1CF6E}"/>
            </c:ext>
          </c:extLst>
        </c:ser>
        <c:ser>
          <c:idx val="6"/>
          <c:order val="4"/>
          <c:tx>
            <c:strRef>
              <c:f>'Fig 11'!$A$7</c:f>
              <c:strCache>
                <c:ptCount val="1"/>
                <c:pt idx="0">
                  <c:v>CPRICE</c:v>
                </c:pt>
              </c:strCache>
            </c:strRef>
          </c:tx>
          <c:spPr>
            <a:ln w="19050" cap="rnd">
              <a:solidFill>
                <a:srgbClr val="FB9A99"/>
              </a:solidFill>
              <a:round/>
            </a:ln>
            <a:effectLst/>
          </c:spPr>
          <c:marker>
            <c:symbol val="none"/>
          </c:marker>
          <c:cat>
            <c:numRef>
              <c:f>'Fig 11'!$B$2:$J$2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'Fig 11'!$B$7:$J$7</c:f>
              <c:numCache>
                <c:formatCode>0.0</c:formatCode>
                <c:ptCount val="9"/>
                <c:pt idx="0">
                  <c:v>0.99603203176957222</c:v>
                </c:pt>
                <c:pt idx="1">
                  <c:v>1.2671806088174298</c:v>
                </c:pt>
                <c:pt idx="2">
                  <c:v>1.7025581204515825</c:v>
                </c:pt>
                <c:pt idx="3">
                  <c:v>2.4122023105359283</c:v>
                </c:pt>
                <c:pt idx="4">
                  <c:v>2.9809099776897949</c:v>
                </c:pt>
                <c:pt idx="5">
                  <c:v>2.3132803945855098</c:v>
                </c:pt>
                <c:pt idx="6">
                  <c:v>2.7569079385547797</c:v>
                </c:pt>
                <c:pt idx="7">
                  <c:v>3.0965432952428111</c:v>
                </c:pt>
                <c:pt idx="8">
                  <c:v>2.0784771189209765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28B1-4577-A703-935BABF1CF6E}"/>
            </c:ext>
          </c:extLst>
        </c:ser>
        <c:ser>
          <c:idx val="7"/>
          <c:order val="5"/>
          <c:tx>
            <c:strRef>
              <c:f>'Fig 11'!$A$8</c:f>
              <c:strCache>
                <c:ptCount val="1"/>
                <c:pt idx="0">
                  <c:v>ALLBNK</c:v>
                </c:pt>
              </c:strCache>
            </c:strRef>
          </c:tx>
          <c:spPr>
            <a:ln w="19050" cap="rnd">
              <a:solidFill>
                <a:srgbClr val="E31A1C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'Fig 11'!$B$2:$J$2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'Fig 11'!$B$8:$J$8</c:f>
              <c:numCache>
                <c:formatCode>0.0</c:formatCode>
                <c:ptCount val="9"/>
                <c:pt idx="0">
                  <c:v>0.99603203176957222</c:v>
                </c:pt>
                <c:pt idx="1">
                  <c:v>1.2671806088174298</c:v>
                </c:pt>
                <c:pt idx="2">
                  <c:v>1.7008197029740082</c:v>
                </c:pt>
                <c:pt idx="3">
                  <c:v>2.6354515330666963</c:v>
                </c:pt>
                <c:pt idx="4">
                  <c:v>3.2015009836052752</c:v>
                </c:pt>
                <c:pt idx="5">
                  <c:v>2.6970514821085736</c:v>
                </c:pt>
                <c:pt idx="6">
                  <c:v>3.0197243812881789</c:v>
                </c:pt>
                <c:pt idx="7">
                  <c:v>2.754811511028052</c:v>
                </c:pt>
                <c:pt idx="8">
                  <c:v>2.1276524639161569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28B1-4577-A703-935BABF1CF6E}"/>
            </c:ext>
          </c:extLst>
        </c:ser>
        <c:ser>
          <c:idx val="8"/>
          <c:order val="6"/>
          <c:tx>
            <c:strRef>
              <c:f>'Fig 11'!$A$9</c:f>
              <c:strCache>
                <c:ptCount val="1"/>
                <c:pt idx="0">
                  <c:v>MIX-50</c:v>
                </c:pt>
              </c:strCache>
            </c:strRef>
          </c:tx>
          <c:spPr>
            <a:ln w="19050" cap="rnd">
              <a:solidFill>
                <a:srgbClr val="33A02C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'Fig 11'!$B$2:$J$2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'Fig 11'!$B$9:$J$9</c:f>
              <c:numCache>
                <c:formatCode>0.0</c:formatCode>
                <c:ptCount val="9"/>
                <c:pt idx="0">
                  <c:v>0.99603203176957222</c:v>
                </c:pt>
                <c:pt idx="1">
                  <c:v>1.2671806088174304</c:v>
                </c:pt>
                <c:pt idx="2">
                  <c:v>1.6997132412737235</c:v>
                </c:pt>
                <c:pt idx="3">
                  <c:v>2.2669902501996866</c:v>
                </c:pt>
                <c:pt idx="4">
                  <c:v>2.7656604123841402</c:v>
                </c:pt>
                <c:pt idx="5">
                  <c:v>2.5390686323620097</c:v>
                </c:pt>
                <c:pt idx="6">
                  <c:v>3.0344937490260748</c:v>
                </c:pt>
                <c:pt idx="7">
                  <c:v>2.7570889577040685</c:v>
                </c:pt>
                <c:pt idx="8">
                  <c:v>2.0518815755913238</c:v>
                </c:pt>
              </c:numCache>
            </c:numRef>
          </c: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28B1-4577-A703-935BABF1C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98400"/>
        <c:axId val="799305944"/>
        <c:extLst/>
      </c:lineChart>
      <c:catAx>
        <c:axId val="79929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305944"/>
        <c:crosses val="autoZero"/>
        <c:auto val="1"/>
        <c:lblAlgn val="ctr"/>
        <c:lblOffset val="100"/>
        <c:noMultiLvlLbl val="0"/>
      </c:catAx>
      <c:valAx>
        <c:axId val="79930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GDP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984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803148148148154E-2"/>
          <c:y val="3.4644017094017092E-2"/>
          <c:w val="0.67494570564104472"/>
          <c:h val="0.64006837186424004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'Fig 12'!$C$3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'Fig 12'!$A$4:$B$15</c:f>
              <c:multiLvlStrCache>
                <c:ptCount val="12"/>
                <c:lvl>
                  <c:pt idx="1">
                    <c:v>BSL</c:v>
                  </c:pt>
                  <c:pt idx="2">
                    <c:v>MIX-50</c:v>
                  </c:pt>
                  <c:pt idx="3">
                    <c:v>REG</c:v>
                  </c:pt>
                  <c:pt idx="4">
                    <c:v>MIX</c:v>
                  </c:pt>
                  <c:pt idx="5">
                    <c:v>CPRICE</c:v>
                  </c:pt>
                  <c:pt idx="6">
                    <c:v>ALLBNK</c:v>
                  </c:pt>
                  <c:pt idx="7">
                    <c:v>BSL</c:v>
                  </c:pt>
                  <c:pt idx="8">
                    <c:v>REG</c:v>
                  </c:pt>
                  <c:pt idx="9">
                    <c:v>MIX</c:v>
                  </c:pt>
                  <c:pt idx="10">
                    <c:v>CPRICE</c:v>
                  </c:pt>
                  <c:pt idx="11">
                    <c:v>ALLBNK</c:v>
                  </c:pt>
                </c:lvl>
                <c:lvl>
                  <c:pt idx="0">
                    <c:v>2015</c:v>
                  </c:pt>
                  <c:pt idx="1">
                    <c:v>2030</c:v>
                  </c:pt>
                  <c:pt idx="7">
                    <c:v>2050</c:v>
                  </c:pt>
                </c:lvl>
              </c:multiLvlStrCache>
            </c:multiLvlStrRef>
          </c:cat>
          <c:val>
            <c:numRef>
              <c:f>'Fig 12'!$C$4:$C$15</c:f>
              <c:numCache>
                <c:formatCode>0</c:formatCode>
                <c:ptCount val="12"/>
                <c:pt idx="0">
                  <c:v>513.68844999999999</c:v>
                </c:pt>
                <c:pt idx="1">
                  <c:v>417.20510055065085</c:v>
                </c:pt>
                <c:pt idx="2">
                  <c:v>402.33605278261615</c:v>
                </c:pt>
                <c:pt idx="3">
                  <c:v>387.79395189676711</c:v>
                </c:pt>
                <c:pt idx="4">
                  <c:v>395.46267169848284</c:v>
                </c:pt>
                <c:pt idx="5">
                  <c:v>396.3234718077328</c:v>
                </c:pt>
                <c:pt idx="6">
                  <c:v>384.49446998749744</c:v>
                </c:pt>
                <c:pt idx="7">
                  <c:v>337.52066624051503</c:v>
                </c:pt>
                <c:pt idx="8">
                  <c:v>112.22507497339352</c:v>
                </c:pt>
                <c:pt idx="9">
                  <c:v>113.43162050343656</c:v>
                </c:pt>
                <c:pt idx="10">
                  <c:v>112.7528609106995</c:v>
                </c:pt>
                <c:pt idx="11">
                  <c:v>110.34952970361664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7-4D03-9863-C2768CAC9D58}"/>
            </c:ext>
          </c:extLst>
        </c:ser>
        <c:ser>
          <c:idx val="0"/>
          <c:order val="1"/>
          <c:tx>
            <c:strRef>
              <c:f>'Fig 12'!$D$3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rgbClr val="31859C"/>
            </a:solidFill>
            <a:ln>
              <a:noFill/>
            </a:ln>
            <a:effectLst/>
          </c:spPr>
          <c:invertIfNegative val="0"/>
          <c:cat>
            <c:multiLvlStrRef>
              <c:f>'Fig 12'!$A$4:$B$15</c:f>
              <c:multiLvlStrCache>
                <c:ptCount val="12"/>
                <c:lvl>
                  <c:pt idx="1">
                    <c:v>BSL</c:v>
                  </c:pt>
                  <c:pt idx="2">
                    <c:v>MIX-50</c:v>
                  </c:pt>
                  <c:pt idx="3">
                    <c:v>REG</c:v>
                  </c:pt>
                  <c:pt idx="4">
                    <c:v>MIX</c:v>
                  </c:pt>
                  <c:pt idx="5">
                    <c:v>CPRICE</c:v>
                  </c:pt>
                  <c:pt idx="6">
                    <c:v>ALLBNK</c:v>
                  </c:pt>
                  <c:pt idx="7">
                    <c:v>BSL</c:v>
                  </c:pt>
                  <c:pt idx="8">
                    <c:v>REG</c:v>
                  </c:pt>
                  <c:pt idx="9">
                    <c:v>MIX</c:v>
                  </c:pt>
                  <c:pt idx="10">
                    <c:v>CPRICE</c:v>
                  </c:pt>
                  <c:pt idx="11">
                    <c:v>ALLBNK</c:v>
                  </c:pt>
                </c:lvl>
                <c:lvl>
                  <c:pt idx="0">
                    <c:v>2015</c:v>
                  </c:pt>
                  <c:pt idx="1">
                    <c:v>2030</c:v>
                  </c:pt>
                  <c:pt idx="7">
                    <c:v>2050</c:v>
                  </c:pt>
                </c:lvl>
              </c:multiLvlStrCache>
            </c:multiLvlStrRef>
          </c:cat>
          <c:val>
            <c:numRef>
              <c:f>'Fig 12'!$D$4:$D$15</c:f>
              <c:numCache>
                <c:formatCode>0</c:formatCode>
                <c:ptCount val="12"/>
                <c:pt idx="0">
                  <c:v>220.47884999999999</c:v>
                </c:pt>
                <c:pt idx="1">
                  <c:v>217.71380801237063</c:v>
                </c:pt>
                <c:pt idx="2">
                  <c:v>194.38775336086815</c:v>
                </c:pt>
                <c:pt idx="3">
                  <c:v>184.78253534261694</c:v>
                </c:pt>
                <c:pt idx="4">
                  <c:v>183.61507419333904</c:v>
                </c:pt>
                <c:pt idx="5">
                  <c:v>190.9065242622228</c:v>
                </c:pt>
                <c:pt idx="6">
                  <c:v>178.90162160528007</c:v>
                </c:pt>
                <c:pt idx="7">
                  <c:v>236.48281823466547</c:v>
                </c:pt>
                <c:pt idx="8">
                  <c:v>73.714100886118317</c:v>
                </c:pt>
                <c:pt idx="9">
                  <c:v>80.602556568661157</c:v>
                </c:pt>
                <c:pt idx="10">
                  <c:v>92.429296680981338</c:v>
                </c:pt>
                <c:pt idx="11">
                  <c:v>80.403765277064892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F7-4D03-9863-C2768CAC9D58}"/>
            </c:ext>
          </c:extLst>
        </c:ser>
        <c:ser>
          <c:idx val="1"/>
          <c:order val="2"/>
          <c:tx>
            <c:strRef>
              <c:f>'Fig 12'!$E$3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4C1200"/>
            </a:solidFill>
            <a:ln>
              <a:noFill/>
            </a:ln>
            <a:effectLst/>
          </c:spPr>
          <c:invertIfNegative val="0"/>
          <c:cat>
            <c:multiLvlStrRef>
              <c:f>'Fig 12'!$A$4:$B$15</c:f>
              <c:multiLvlStrCache>
                <c:ptCount val="12"/>
                <c:lvl>
                  <c:pt idx="1">
                    <c:v>BSL</c:v>
                  </c:pt>
                  <c:pt idx="2">
                    <c:v>MIX-50</c:v>
                  </c:pt>
                  <c:pt idx="3">
                    <c:v>REG</c:v>
                  </c:pt>
                  <c:pt idx="4">
                    <c:v>MIX</c:v>
                  </c:pt>
                  <c:pt idx="5">
                    <c:v>CPRICE</c:v>
                  </c:pt>
                  <c:pt idx="6">
                    <c:v>ALLBNK</c:v>
                  </c:pt>
                  <c:pt idx="7">
                    <c:v>BSL</c:v>
                  </c:pt>
                  <c:pt idx="8">
                    <c:v>REG</c:v>
                  </c:pt>
                  <c:pt idx="9">
                    <c:v>MIX</c:v>
                  </c:pt>
                  <c:pt idx="10">
                    <c:v>CPRICE</c:v>
                  </c:pt>
                  <c:pt idx="11">
                    <c:v>ALLBNK</c:v>
                  </c:pt>
                </c:lvl>
                <c:lvl>
                  <c:pt idx="0">
                    <c:v>2015</c:v>
                  </c:pt>
                  <c:pt idx="1">
                    <c:v>2030</c:v>
                  </c:pt>
                  <c:pt idx="7">
                    <c:v>2050</c:v>
                  </c:pt>
                </c:lvl>
              </c:multiLvlStrCache>
            </c:multiLvlStrRef>
          </c:cat>
          <c:val>
            <c:numRef>
              <c:f>'Fig 12'!$E$4:$E$15</c:f>
              <c:numCache>
                <c:formatCode>0</c:formatCode>
                <c:ptCount val="12"/>
                <c:pt idx="0">
                  <c:v>95.719650000000001</c:v>
                </c:pt>
                <c:pt idx="1">
                  <c:v>33.042700529354988</c:v>
                </c:pt>
                <c:pt idx="2">
                  <c:v>30.313315168091204</c:v>
                </c:pt>
                <c:pt idx="3">
                  <c:v>28.16661258101432</c:v>
                </c:pt>
                <c:pt idx="4">
                  <c:v>26.833111573647301</c:v>
                </c:pt>
                <c:pt idx="5">
                  <c:v>25.851408512700154</c:v>
                </c:pt>
                <c:pt idx="6">
                  <c:v>21.845126722816083</c:v>
                </c:pt>
                <c:pt idx="7">
                  <c:v>10.68485353664223</c:v>
                </c:pt>
                <c:pt idx="8">
                  <c:v>5.7345121692931817</c:v>
                </c:pt>
                <c:pt idx="9">
                  <c:v>5.1211467453268504</c:v>
                </c:pt>
                <c:pt idx="10">
                  <c:v>4.6559995122804381</c:v>
                </c:pt>
                <c:pt idx="11">
                  <c:v>4.4758759137971422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F7-4D03-9863-C2768CAC9D58}"/>
            </c:ext>
          </c:extLst>
        </c:ser>
        <c:ser>
          <c:idx val="2"/>
          <c:order val="3"/>
          <c:tx>
            <c:strRef>
              <c:f>'Fig 12'!$F$3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multiLvlStrRef>
              <c:f>'Fig 12'!$A$4:$B$15</c:f>
              <c:multiLvlStrCache>
                <c:ptCount val="12"/>
                <c:lvl>
                  <c:pt idx="1">
                    <c:v>BSL</c:v>
                  </c:pt>
                  <c:pt idx="2">
                    <c:v>MIX-50</c:v>
                  </c:pt>
                  <c:pt idx="3">
                    <c:v>REG</c:v>
                  </c:pt>
                  <c:pt idx="4">
                    <c:v>MIX</c:v>
                  </c:pt>
                  <c:pt idx="5">
                    <c:v>CPRICE</c:v>
                  </c:pt>
                  <c:pt idx="6">
                    <c:v>ALLBNK</c:v>
                  </c:pt>
                  <c:pt idx="7">
                    <c:v>BSL</c:v>
                  </c:pt>
                  <c:pt idx="8">
                    <c:v>REG</c:v>
                  </c:pt>
                  <c:pt idx="9">
                    <c:v>MIX</c:v>
                  </c:pt>
                  <c:pt idx="10">
                    <c:v>CPRICE</c:v>
                  </c:pt>
                  <c:pt idx="11">
                    <c:v>ALLBNK</c:v>
                  </c:pt>
                </c:lvl>
                <c:lvl>
                  <c:pt idx="0">
                    <c:v>2015</c:v>
                  </c:pt>
                  <c:pt idx="1">
                    <c:v>2030</c:v>
                  </c:pt>
                  <c:pt idx="7">
                    <c:v>2050</c:v>
                  </c:pt>
                </c:lvl>
              </c:multiLvlStrCache>
            </c:multiLvlStrRef>
          </c:cat>
          <c:val>
            <c:numRef>
              <c:f>'Fig 12'!$F$4:$F$15</c:f>
              <c:numCache>
                <c:formatCode>0</c:formatCode>
                <c:ptCount val="12"/>
                <c:pt idx="0">
                  <c:v>3.3549099999999998</c:v>
                </c:pt>
                <c:pt idx="1">
                  <c:v>5.9671250883189311</c:v>
                </c:pt>
                <c:pt idx="2">
                  <c:v>4.7960900360983434</c:v>
                </c:pt>
                <c:pt idx="3">
                  <c:v>4.3743917404275932</c:v>
                </c:pt>
                <c:pt idx="4">
                  <c:v>4.9120237473228627</c:v>
                </c:pt>
                <c:pt idx="5">
                  <c:v>4.6251232673204123</c:v>
                </c:pt>
                <c:pt idx="6">
                  <c:v>4.0320103039894022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F7-4D03-9863-C2768CAC9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691776"/>
        <c:axId val="167693312"/>
      </c:barChart>
      <c:lineChart>
        <c:grouping val="stacked"/>
        <c:varyColors val="0"/>
        <c:ser>
          <c:idx val="3"/>
          <c:order val="4"/>
          <c:tx>
            <c:strRef>
              <c:f>'Fig 12'!$G$3</c:f>
              <c:strCache>
                <c:ptCount val="1"/>
                <c:pt idx="0">
                  <c:v>Dependency*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/>
              </a:solidFill>
              <a:ln w="19050">
                <a:solidFill>
                  <a:schemeClr val="accent4"/>
                </a:solidFill>
              </a:ln>
              <a:effectLst/>
            </c:spPr>
          </c:marker>
          <c:cat>
            <c:multiLvlStrRef>
              <c:f>'Fig 12'!$A$4:$B$15</c:f>
              <c:multiLvlStrCache>
                <c:ptCount val="12"/>
                <c:lvl>
                  <c:pt idx="1">
                    <c:v>BSL</c:v>
                  </c:pt>
                  <c:pt idx="2">
                    <c:v>MIX-50</c:v>
                  </c:pt>
                  <c:pt idx="3">
                    <c:v>REG</c:v>
                  </c:pt>
                  <c:pt idx="4">
                    <c:v>MIX</c:v>
                  </c:pt>
                  <c:pt idx="5">
                    <c:v>CPRICE</c:v>
                  </c:pt>
                  <c:pt idx="6">
                    <c:v>ALLBNK</c:v>
                  </c:pt>
                  <c:pt idx="7">
                    <c:v>BSL</c:v>
                  </c:pt>
                  <c:pt idx="8">
                    <c:v>REG</c:v>
                  </c:pt>
                  <c:pt idx="9">
                    <c:v>MIX</c:v>
                  </c:pt>
                  <c:pt idx="10">
                    <c:v>CPRICE</c:v>
                  </c:pt>
                  <c:pt idx="11">
                    <c:v>ALLBNK</c:v>
                  </c:pt>
                </c:lvl>
                <c:lvl>
                  <c:pt idx="0">
                    <c:v>2015</c:v>
                  </c:pt>
                  <c:pt idx="1">
                    <c:v>2030</c:v>
                  </c:pt>
                  <c:pt idx="7">
                    <c:v>2050</c:v>
                  </c:pt>
                </c:lvl>
              </c:multiLvlStrCache>
            </c:multiLvlStrRef>
          </c:cat>
          <c:val>
            <c:numRef>
              <c:f>'Fig 12'!$G$4:$G$15</c:f>
              <c:numCache>
                <c:formatCode>0%</c:formatCode>
                <c:ptCount val="12"/>
                <c:pt idx="0">
                  <c:v>0.55977809984526128</c:v>
                </c:pt>
                <c:pt idx="1">
                  <c:v>0.53957311259249718</c:v>
                </c:pt>
                <c:pt idx="2">
                  <c:v>0.52498736307039207</c:v>
                </c:pt>
                <c:pt idx="3">
                  <c:v>0.52695683195961363</c:v>
                </c:pt>
                <c:pt idx="4">
                  <c:v>0.52928130841461751</c:v>
                </c:pt>
                <c:pt idx="5">
                  <c:v>0.53154021725461242</c:v>
                </c:pt>
                <c:pt idx="6">
                  <c:v>0.51747151638887978</c:v>
                </c:pt>
                <c:pt idx="7">
                  <c:v>0.52012830754574213</c:v>
                </c:pt>
                <c:pt idx="8">
                  <c:v>0.16807337649778931</c:v>
                </c:pt>
                <c:pt idx="9">
                  <c:v>0.16876494696233313</c:v>
                </c:pt>
                <c:pt idx="10">
                  <c:v>0.17212411057406521</c:v>
                </c:pt>
                <c:pt idx="11">
                  <c:v>0.1683211181594412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F7-4D03-9863-C2768CAC9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115144"/>
        <c:axId val="750123672"/>
      </c:lineChart>
      <c:catAx>
        <c:axId val="16769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693312"/>
        <c:crosses val="autoZero"/>
        <c:auto val="1"/>
        <c:lblAlgn val="ctr"/>
        <c:lblOffset val="100"/>
        <c:noMultiLvlLbl val="0"/>
      </c:catAx>
      <c:valAx>
        <c:axId val="1676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Mtoe</a:t>
                </a:r>
              </a:p>
            </c:rich>
          </c:tx>
          <c:layout>
            <c:manualLayout>
              <c:xMode val="edge"/>
              <c:yMode val="edge"/>
              <c:x val="7.8572222222222238E-3"/>
              <c:y val="0.27556342592592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691776"/>
        <c:crosses val="autoZero"/>
        <c:crossBetween val="between"/>
      </c:valAx>
      <c:valAx>
        <c:axId val="750123672"/>
        <c:scaling>
          <c:orientation val="minMax"/>
          <c:max val="0.60000000000000009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50115144"/>
        <c:crosses val="max"/>
        <c:crossBetween val="between"/>
      </c:valAx>
      <c:catAx>
        <c:axId val="750115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0123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270952053904558"/>
          <c:y val="0.15126979556579326"/>
          <c:w val="0.14729047946095444"/>
          <c:h val="0.569090123812266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n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Post-COVID projections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</c:numLit>
          </c:cat>
          <c:val>
            <c:numLit>
              <c:formatCode>General</c:formatCode>
              <c:ptCount val="16"/>
              <c:pt idx="0">
                <c:v>100</c:v>
              </c:pt>
              <c:pt idx="1">
                <c:v>102.06476181749102</c:v>
              </c:pt>
              <c:pt idx="2">
                <c:v>104.8439014653425</c:v>
              </c:pt>
              <c:pt idx="3">
                <c:v>107.07717649032121</c:v>
              </c:pt>
              <c:pt idx="4">
                <c:v>108.56005916756075</c:v>
              </c:pt>
              <c:pt idx="5">
                <c:v>100.48392842777774</c:v>
              </c:pt>
              <c:pt idx="6">
                <c:v>106.61216959620484</c:v>
              </c:pt>
              <c:pt idx="7">
                <c:v>108.9077806759353</c:v>
              </c:pt>
              <c:pt idx="8">
                <c:v>111.15107908962717</c:v>
              </c:pt>
              <c:pt idx="9">
                <c:v>113.46205449526659</c:v>
              </c:pt>
              <c:pt idx="10">
                <c:v>114.77905974875758</c:v>
              </c:pt>
              <c:pt idx="11">
                <c:v>116.10080127839117</c:v>
              </c:pt>
              <c:pt idx="12">
                <c:v>117.40451973753335</c:v>
              </c:pt>
              <c:pt idx="13">
                <c:v>118.6824037298239</c:v>
              </c:pt>
              <c:pt idx="14">
                <c:v>119.97835009263611</c:v>
              </c:pt>
              <c:pt idx="15">
                <c:v>121.30434551815111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FF1-4C35-8193-D798FF57945B}"/>
            </c:ext>
          </c:extLst>
        </c:ser>
        <c:ser>
          <c:idx val="1"/>
          <c:order val="1"/>
          <c:tx>
            <c:v>Pre-COVID projections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</c:numLit>
          </c:cat>
          <c:val>
            <c:numLit>
              <c:formatCode>General</c:formatCode>
              <c:ptCount val="16"/>
              <c:pt idx="0">
                <c:v>100</c:v>
              </c:pt>
              <c:pt idx="1">
                <c:v>102.06476181749102</c:v>
              </c:pt>
              <c:pt idx="2">
                <c:v>104.8439014653425</c:v>
              </c:pt>
              <c:pt idx="3">
                <c:v>107.07717649032121</c:v>
              </c:pt>
              <c:pt idx="4">
                <c:v>108.56005916756075</c:v>
              </c:pt>
              <c:pt idx="5">
                <c:v>110.05202638168345</c:v>
              </c:pt>
              <c:pt idx="6">
                <c:v>111.58509644442648</c:v>
              </c:pt>
              <c:pt idx="7">
                <c:v>113.03060281132686</c:v>
              </c:pt>
              <c:pt idx="8">
                <c:v>114.40663053489016</c:v>
              </c:pt>
              <c:pt idx="9">
                <c:v>115.78982465200734</c:v>
              </c:pt>
              <c:pt idx="10">
                <c:v>117.23081269617235</c:v>
              </c:pt>
              <c:pt idx="11">
                <c:v>118.65938184375764</c:v>
              </c:pt>
              <c:pt idx="12">
                <c:v>120.05916896952489</c:v>
              </c:pt>
              <c:pt idx="13">
                <c:v>121.43120862376541</c:v>
              </c:pt>
              <c:pt idx="14">
                <c:v>122.81748321005396</c:v>
              </c:pt>
              <c:pt idx="15">
                <c:v>124.21887145175322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FF1-4C35-8193-D798FF579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674000"/>
        <c:axId val="765674328"/>
      </c:lineChart>
      <c:catAx>
        <c:axId val="76567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74328"/>
        <c:crosses val="autoZero"/>
        <c:auto val="1"/>
        <c:lblAlgn val="ctr"/>
        <c:lblOffset val="100"/>
        <c:noMultiLvlLbl val="0"/>
      </c:catAx>
      <c:valAx>
        <c:axId val="765674328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74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36367277521829E-2"/>
          <c:y val="2.4739823498144853E-2"/>
          <c:w val="0.87161792534946247"/>
          <c:h val="0.75970158343483551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'Fig 15'!$C$2</c:f>
              <c:strCache>
                <c:ptCount val="1"/>
              </c:strCache>
            </c:strRef>
          </c:tx>
          <c:spPr>
            <a:solidFill>
              <a:srgbClr val="1F78B4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pattFill prst="dkUpDiag">
                <a:fgClr>
                  <a:srgbClr val="33A02C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A1-43FC-88DA-4F87C753E702}"/>
              </c:ext>
            </c:extLst>
          </c:dPt>
          <c:dPt>
            <c:idx val="3"/>
            <c:invertIfNegative val="0"/>
            <c:bubble3D val="0"/>
            <c:spPr>
              <a:solidFill>
                <a:srgbClr val="B2DF8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A1-43FC-88DA-4F87C753E702}"/>
              </c:ext>
            </c:extLst>
          </c:dPt>
          <c:dPt>
            <c:idx val="4"/>
            <c:invertIfNegative val="0"/>
            <c:bubble3D val="0"/>
            <c:spPr>
              <a:solidFill>
                <a:srgbClr val="33A02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8A1-43FC-88DA-4F87C753E702}"/>
              </c:ext>
            </c:extLst>
          </c:dPt>
          <c:dPt>
            <c:idx val="5"/>
            <c:invertIfNegative val="0"/>
            <c:bubble3D val="0"/>
            <c:spPr>
              <a:solidFill>
                <a:srgbClr val="FB9A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8A1-43FC-88DA-4F87C753E702}"/>
              </c:ext>
            </c:extLst>
          </c:dPt>
          <c:dPt>
            <c:idx val="6"/>
            <c:invertIfNegative val="0"/>
            <c:bubble3D val="0"/>
            <c:spPr>
              <a:solidFill>
                <a:srgbClr val="E31A1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8A1-43FC-88DA-4F87C753E702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8A1-43FC-88DA-4F87C753E702}"/>
              </c:ext>
            </c:extLst>
          </c:dPt>
          <c:dPt>
            <c:idx val="8"/>
            <c:invertIfNegative val="0"/>
            <c:bubble3D val="0"/>
            <c:spPr>
              <a:solidFill>
                <a:srgbClr val="1F78B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8A1-43FC-88DA-4F87C753E702}"/>
              </c:ext>
            </c:extLst>
          </c:dPt>
          <c:dPt>
            <c:idx val="9"/>
            <c:invertIfNegative val="0"/>
            <c:bubble3D val="0"/>
            <c:spPr>
              <a:solidFill>
                <a:srgbClr val="B2DF8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8A1-43FC-88DA-4F87C753E702}"/>
              </c:ext>
            </c:extLst>
          </c:dPt>
          <c:dPt>
            <c:idx val="10"/>
            <c:invertIfNegative val="0"/>
            <c:bubble3D val="0"/>
            <c:spPr>
              <a:solidFill>
                <a:srgbClr val="54823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8A1-43FC-88DA-4F87C753E702}"/>
              </c:ext>
            </c:extLst>
          </c:dPt>
          <c:dPt>
            <c:idx val="11"/>
            <c:invertIfNegative val="0"/>
            <c:bubble3D val="0"/>
            <c:spPr>
              <a:solidFill>
                <a:srgbClr val="FB9A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8A1-43FC-88DA-4F87C753E702}"/>
              </c:ext>
            </c:extLst>
          </c:dPt>
          <c:dPt>
            <c:idx val="12"/>
            <c:invertIfNegative val="0"/>
            <c:bubble3D val="0"/>
            <c:spPr>
              <a:solidFill>
                <a:srgbClr val="E31A1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8A1-43FC-88DA-4F87C753E702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8A1-43FC-88DA-4F87C753E702}"/>
              </c:ext>
            </c:extLst>
          </c:dPt>
          <c:cat>
            <c:multiLvlStrRef>
              <c:f>('Fig 15'!$A$3:$B$9,'Fig 15'!$A$11:$B$15)</c:f>
              <c:multiLvlStrCache>
                <c:ptCount val="12"/>
                <c:lvl>
                  <c:pt idx="1">
                    <c:v>BSL</c:v>
                  </c:pt>
                  <c:pt idx="2">
                    <c:v>MIX-50</c:v>
                  </c:pt>
                  <c:pt idx="3">
                    <c:v>REG</c:v>
                  </c:pt>
                  <c:pt idx="4">
                    <c:v>MIX</c:v>
                  </c:pt>
                  <c:pt idx="5">
                    <c:v>CPRICE</c:v>
                  </c:pt>
                  <c:pt idx="6">
                    <c:v>ALLBNK</c:v>
                  </c:pt>
                  <c:pt idx="7">
                    <c:v>BSL</c:v>
                  </c:pt>
                  <c:pt idx="8">
                    <c:v>REG</c:v>
                  </c:pt>
                  <c:pt idx="9">
                    <c:v>MIX</c:v>
                  </c:pt>
                  <c:pt idx="10">
                    <c:v>CPRICE</c:v>
                  </c:pt>
                  <c:pt idx="11">
                    <c:v>ALLBNK</c:v>
                  </c:pt>
                </c:lvl>
                <c:lvl>
                  <c:pt idx="0">
                    <c:v>2015</c:v>
                  </c:pt>
                  <c:pt idx="1">
                    <c:v>2030</c:v>
                  </c:pt>
                  <c:pt idx="7">
                    <c:v>2050</c:v>
                  </c:pt>
                </c:lvl>
              </c:multiLvlStrCache>
            </c:multiLvlStrRef>
          </c:cat>
          <c:val>
            <c:numRef>
              <c:f>('Fig 15'!$C$3:$C$9,'Fig 15'!$C$11:$C$15)</c:f>
              <c:numCache>
                <c:formatCode>0%</c:formatCode>
                <c:ptCount val="12"/>
                <c:pt idx="0">
                  <c:v>7.0344533287605246E-2</c:v>
                </c:pt>
                <c:pt idx="1">
                  <c:v>7.1509107030737776E-2</c:v>
                </c:pt>
                <c:pt idx="2">
                  <c:v>7.4546259390480943E-2</c:v>
                </c:pt>
                <c:pt idx="3">
                  <c:v>7.5950189270553595E-2</c:v>
                </c:pt>
                <c:pt idx="4">
                  <c:v>7.7133074566120161E-2</c:v>
                </c:pt>
                <c:pt idx="5">
                  <c:v>7.7717043040967146E-2</c:v>
                </c:pt>
                <c:pt idx="6">
                  <c:v>7.9119077987188771E-2</c:v>
                </c:pt>
                <c:pt idx="7">
                  <c:v>5.7572624993769736E-2</c:v>
                </c:pt>
                <c:pt idx="8">
                  <c:v>7.4476236282135677E-2</c:v>
                </c:pt>
                <c:pt idx="9">
                  <c:v>7.7609255428366192E-2</c:v>
                </c:pt>
                <c:pt idx="10">
                  <c:v>7.9454954939235573E-2</c:v>
                </c:pt>
                <c:pt idx="11">
                  <c:v>8.0911250272851953E-2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8A1-43FC-88DA-4F87C753E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002304"/>
        <c:axId val="170003840"/>
      </c:barChart>
      <c:catAx>
        <c:axId val="17000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0003840"/>
        <c:crosses val="autoZero"/>
        <c:auto val="1"/>
        <c:lblAlgn val="ctr"/>
        <c:lblOffset val="100"/>
        <c:noMultiLvlLbl val="0"/>
      </c:catAx>
      <c:valAx>
        <c:axId val="17000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000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n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636920384951879E-2"/>
          <c:y val="5.0925925925925923E-2"/>
          <c:w val="0.886807524059492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REG before transfer</c:v>
          </c:tx>
          <c:spPr>
            <a:ln w="19050" cap="rnd">
              <a:solidFill>
                <a:srgbClr val="B2DF8A"/>
              </a:solidFill>
              <a:round/>
            </a:ln>
            <a:effectLst/>
          </c:spPr>
          <c:marker>
            <c:symbol val="none"/>
          </c:marker>
          <c:cat>
            <c:numRef>
              <c:f>'Fig 16'!$B$6:$B$15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'Fig 16'!$C$6:$C$15</c:f>
              <c:numCache>
                <c:formatCode>0.0</c:formatCode>
                <c:ptCount val="10"/>
                <c:pt idx="0">
                  <c:v>-0.62527525364627101</c:v>
                </c:pt>
                <c:pt idx="1">
                  <c:v>-0.73533758806830396</c:v>
                </c:pt>
                <c:pt idx="2">
                  <c:v>-0.64822861140488897</c:v>
                </c:pt>
                <c:pt idx="3">
                  <c:v>-0.58735746350874196</c:v>
                </c:pt>
                <c:pt idx="4">
                  <c:v>-0.54367659617351305</c:v>
                </c:pt>
                <c:pt idx="5">
                  <c:v>-0.49530364799123</c:v>
                </c:pt>
                <c:pt idx="6">
                  <c:v>-0.44996502353981899</c:v>
                </c:pt>
                <c:pt idx="7">
                  <c:v>-0.40247436451739299</c:v>
                </c:pt>
                <c:pt idx="8">
                  <c:v>-0.322298879953482</c:v>
                </c:pt>
                <c:pt idx="9">
                  <c:v>-0.20310421891106401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4A-473E-B6A3-8DE38D12658F}"/>
            </c:ext>
          </c:extLst>
        </c:ser>
        <c:ser>
          <c:idx val="1"/>
          <c:order val="1"/>
          <c:tx>
            <c:v>MIX before transfer</c:v>
          </c:tx>
          <c:spPr>
            <a:ln w="19050" cap="rnd">
              <a:solidFill>
                <a:srgbClr val="33A02C"/>
              </a:solidFill>
              <a:round/>
            </a:ln>
            <a:effectLst/>
          </c:spPr>
          <c:marker>
            <c:symbol val="none"/>
          </c:marker>
          <c:cat>
            <c:numRef>
              <c:f>'Fig 16'!$B$6:$B$15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'Fig 16'!$D$6:$D$15</c:f>
              <c:numCache>
                <c:formatCode>0.0</c:formatCode>
                <c:ptCount val="10"/>
                <c:pt idx="0">
                  <c:v>-1.90188077496472</c:v>
                </c:pt>
                <c:pt idx="1">
                  <c:v>-2.0492187120370899</c:v>
                </c:pt>
                <c:pt idx="2">
                  <c:v>-1.8607593793307</c:v>
                </c:pt>
                <c:pt idx="3">
                  <c:v>-1.67261062288158</c:v>
                </c:pt>
                <c:pt idx="4">
                  <c:v>-1.56430885747074</c:v>
                </c:pt>
                <c:pt idx="5">
                  <c:v>-1.4714235519477701</c:v>
                </c:pt>
                <c:pt idx="6">
                  <c:v>-1.4039515605684201</c:v>
                </c:pt>
                <c:pt idx="7">
                  <c:v>-1.3523017941598601</c:v>
                </c:pt>
                <c:pt idx="8">
                  <c:v>-1.28233152670192</c:v>
                </c:pt>
                <c:pt idx="9">
                  <c:v>-1.1553158475262599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4A-473E-B6A3-8DE38D12658F}"/>
            </c:ext>
          </c:extLst>
        </c:ser>
        <c:ser>
          <c:idx val="2"/>
          <c:order val="2"/>
          <c:tx>
            <c:v>CPRICE before transfer</c:v>
          </c:tx>
          <c:spPr>
            <a:ln w="19050" cap="rnd">
              <a:solidFill>
                <a:srgbClr val="FB9A99"/>
              </a:solidFill>
              <a:round/>
            </a:ln>
            <a:effectLst/>
          </c:spPr>
          <c:marker>
            <c:symbol val="none"/>
          </c:marker>
          <c:cat>
            <c:numRef>
              <c:f>'Fig 16'!$B$6:$B$15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'Fig 16'!$E$6:$E$15</c:f>
              <c:numCache>
                <c:formatCode>0.0</c:formatCode>
                <c:ptCount val="10"/>
                <c:pt idx="0">
                  <c:v>-2.8378006850402802</c:v>
                </c:pt>
                <c:pt idx="1">
                  <c:v>-2.9363497605826598</c:v>
                </c:pt>
                <c:pt idx="2">
                  <c:v>-2.5975406572080999</c:v>
                </c:pt>
                <c:pt idx="3">
                  <c:v>-2.2836446080306301</c:v>
                </c:pt>
                <c:pt idx="4">
                  <c:v>-2.09572298101659</c:v>
                </c:pt>
                <c:pt idx="5">
                  <c:v>-1.93610696167518</c:v>
                </c:pt>
                <c:pt idx="6">
                  <c:v>-1.82254089837469</c:v>
                </c:pt>
                <c:pt idx="7">
                  <c:v>-1.7261269727220401</c:v>
                </c:pt>
                <c:pt idx="8">
                  <c:v>-1.6407496727245801</c:v>
                </c:pt>
                <c:pt idx="9">
                  <c:v>-1.45111801878408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4A-473E-B6A3-8DE38D12658F}"/>
            </c:ext>
          </c:extLst>
        </c:ser>
        <c:ser>
          <c:idx val="3"/>
          <c:order val="3"/>
          <c:tx>
            <c:v>REG after transfer</c:v>
          </c:tx>
          <c:spPr>
            <a:ln w="19050" cap="rnd">
              <a:solidFill>
                <a:srgbClr val="B2DF8A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B2DF8A"/>
                </a:solidFill>
              </a:ln>
              <a:effectLst/>
            </c:spPr>
          </c:marker>
          <c:cat>
            <c:numRef>
              <c:f>'Fig 16'!$B$6:$B$15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'Fig 16'!$F$6:$F$15</c:f>
              <c:numCache>
                <c:formatCode>0.0</c:formatCode>
                <c:ptCount val="10"/>
                <c:pt idx="0">
                  <c:v>-0.62527525364627101</c:v>
                </c:pt>
                <c:pt idx="1">
                  <c:v>-0.73533758806830396</c:v>
                </c:pt>
                <c:pt idx="2">
                  <c:v>-0.64822861140488897</c:v>
                </c:pt>
                <c:pt idx="3">
                  <c:v>-0.58735746350874196</c:v>
                </c:pt>
                <c:pt idx="4">
                  <c:v>-0.54367659617351305</c:v>
                </c:pt>
                <c:pt idx="5">
                  <c:v>-0.49530364799123</c:v>
                </c:pt>
                <c:pt idx="6">
                  <c:v>-0.44996502353981899</c:v>
                </c:pt>
                <c:pt idx="7">
                  <c:v>-0.40247436451739299</c:v>
                </c:pt>
                <c:pt idx="8">
                  <c:v>-0.322298879953482</c:v>
                </c:pt>
                <c:pt idx="9">
                  <c:v>-0.20310421891106401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4A-473E-B6A3-8DE38D12658F}"/>
            </c:ext>
          </c:extLst>
        </c:ser>
        <c:ser>
          <c:idx val="4"/>
          <c:order val="4"/>
          <c:tx>
            <c:v>MIX after transfer</c:v>
          </c:tx>
          <c:spPr>
            <a:ln w="19050" cap="rnd">
              <a:solidFill>
                <a:srgbClr val="33A02C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33A02C"/>
                </a:solidFill>
              </a:ln>
              <a:effectLst/>
            </c:spPr>
          </c:marker>
          <c:cat>
            <c:numRef>
              <c:f>'Fig 16'!$B$6:$B$15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'Fig 16'!$G$6:$G$15</c:f>
              <c:numCache>
                <c:formatCode>0.0</c:formatCode>
                <c:ptCount val="10"/>
                <c:pt idx="0">
                  <c:v>0.37189812592733801</c:v>
                </c:pt>
                <c:pt idx="1">
                  <c:v>-0.33017755722626702</c:v>
                </c:pt>
                <c:pt idx="2">
                  <c:v>-0.456283859331158</c:v>
                </c:pt>
                <c:pt idx="3">
                  <c:v>-0.51017689865946203</c:v>
                </c:pt>
                <c:pt idx="4">
                  <c:v>-0.57894373080392703</c:v>
                </c:pt>
                <c:pt idx="5">
                  <c:v>-0.62641649508207298</c:v>
                </c:pt>
                <c:pt idx="6">
                  <c:v>-0.67723273513069404</c:v>
                </c:pt>
                <c:pt idx="7">
                  <c:v>-0.73104549992106904</c:v>
                </c:pt>
                <c:pt idx="8">
                  <c:v>-0.77594892987027797</c:v>
                </c:pt>
                <c:pt idx="9">
                  <c:v>-0.81607109660111699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4A-473E-B6A3-8DE38D12658F}"/>
            </c:ext>
          </c:extLst>
        </c:ser>
        <c:ser>
          <c:idx val="5"/>
          <c:order val="5"/>
          <c:tx>
            <c:v>CPRICE after transfer</c:v>
          </c:tx>
          <c:spPr>
            <a:ln w="19050" cap="rnd">
              <a:solidFill>
                <a:srgbClr val="FB9A99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FB9A99"/>
                </a:solidFill>
              </a:ln>
              <a:effectLst/>
            </c:spPr>
          </c:marker>
          <c:cat>
            <c:numRef>
              <c:f>'Fig 16'!$B$6:$B$15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'Fig 16'!$H$6:$H$15</c:f>
              <c:numCache>
                <c:formatCode>0.0</c:formatCode>
                <c:ptCount val="10"/>
                <c:pt idx="0">
                  <c:v>1.2544182693355299</c:v>
                </c:pt>
                <c:pt idx="1">
                  <c:v>-4.5069415002066203E-2</c:v>
                </c:pt>
                <c:pt idx="2">
                  <c:v>-0.28465512957321798</c:v>
                </c:pt>
                <c:pt idx="3">
                  <c:v>-0.38318372660174699</c:v>
                </c:pt>
                <c:pt idx="4">
                  <c:v>-0.49199278527474299</c:v>
                </c:pt>
                <c:pt idx="5">
                  <c:v>-0.561075583683454</c:v>
                </c:pt>
                <c:pt idx="6">
                  <c:v>-0.64300886421442804</c:v>
                </c:pt>
                <c:pt idx="7">
                  <c:v>-0.71962660219378505</c:v>
                </c:pt>
                <c:pt idx="8">
                  <c:v>-0.82178876940794499</c:v>
                </c:pt>
                <c:pt idx="9">
                  <c:v>-0.90341853105981196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4A-473E-B6A3-8DE38D126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074488"/>
        <c:axId val="727078424"/>
      </c:lineChart>
      <c:catAx>
        <c:axId val="72707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78424"/>
        <c:crosses val="autoZero"/>
        <c:auto val="1"/>
        <c:lblAlgn val="ctr"/>
        <c:lblOffset val="100"/>
        <c:noMultiLvlLbl val="0"/>
      </c:catAx>
      <c:valAx>
        <c:axId val="727078424"/>
        <c:scaling>
          <c:orientation val="minMax"/>
          <c:max val="2"/>
          <c:min val="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Welfare impact, % of expenditure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7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55000000000000004"/>
          <c:y val="0.61284558180227466"/>
          <c:w val="0.42327799650043751"/>
          <c:h val="0.292827354913969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 19'!$A$3</c:f>
              <c:strCache>
                <c:ptCount val="1"/>
                <c:pt idx="0">
                  <c:v>Non-CO2 Agriculture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'Fig 19'!$B$2:$K$2</c:f>
              <c:numCache>
                <c:formatCode>0</c:formatCode>
                <c:ptCount val="10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'Fig 19'!$B$3:$K$3</c:f>
              <c:numCache>
                <c:formatCode>0</c:formatCode>
                <c:ptCount val="10"/>
                <c:pt idx="0">
                  <c:v>409.74146999690004</c:v>
                </c:pt>
                <c:pt idx="1">
                  <c:v>394.45065074189995</c:v>
                </c:pt>
                <c:pt idx="2">
                  <c:v>403.6280112508</c:v>
                </c:pt>
                <c:pt idx="3">
                  <c:v>384.58570300030004</c:v>
                </c:pt>
                <c:pt idx="4">
                  <c:v>378.74482259046408</c:v>
                </c:pt>
                <c:pt idx="5">
                  <c:v>363.25184702387998</c:v>
                </c:pt>
                <c:pt idx="6">
                  <c:v>312.48751822301165</c:v>
                </c:pt>
                <c:pt idx="7">
                  <c:v>282.87402986564348</c:v>
                </c:pt>
                <c:pt idx="8">
                  <c:v>273.89666396583556</c:v>
                </c:pt>
                <c:pt idx="9">
                  <c:v>267.30074779409642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A-4EDF-A687-CE836E6A11A6}"/>
            </c:ext>
          </c:extLst>
        </c:ser>
        <c:ser>
          <c:idx val="1"/>
          <c:order val="1"/>
          <c:tx>
            <c:strRef>
              <c:f>'Fig 19'!$A$4</c:f>
              <c:strCache>
                <c:ptCount val="1"/>
                <c:pt idx="0">
                  <c:v>LULUCF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 19'!$B$2:$K$2</c:f>
              <c:numCache>
                <c:formatCode>0</c:formatCode>
                <c:ptCount val="10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'Fig 19'!$B$4:$K$4</c:f>
              <c:numCache>
                <c:formatCode>0</c:formatCode>
                <c:ptCount val="10"/>
                <c:pt idx="0">
                  <c:v>-313.33041309487515</c:v>
                </c:pt>
                <c:pt idx="1">
                  <c:v>-326.30716981750385</c:v>
                </c:pt>
                <c:pt idx="2">
                  <c:v>-294.12770638034783</c:v>
                </c:pt>
                <c:pt idx="3">
                  <c:v>-274.30978492558484</c:v>
                </c:pt>
                <c:pt idx="4">
                  <c:v>-289.49271278271709</c:v>
                </c:pt>
                <c:pt idx="5">
                  <c:v>-294.51665228086216</c:v>
                </c:pt>
                <c:pt idx="6">
                  <c:v>-291.33886231822328</c:v>
                </c:pt>
                <c:pt idx="7">
                  <c:v>-286.49269086603829</c:v>
                </c:pt>
                <c:pt idx="8">
                  <c:v>-280.48668630252871</c:v>
                </c:pt>
                <c:pt idx="9">
                  <c:v>-279.32809885396853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A-4EDF-A687-CE836E6A11A6}"/>
            </c:ext>
          </c:extLst>
        </c:ser>
        <c:ser>
          <c:idx val="2"/>
          <c:order val="2"/>
          <c:tx>
            <c:strRef>
              <c:f>'Fig 19'!$A$5</c:f>
              <c:strCache>
                <c:ptCount val="1"/>
                <c:pt idx="0">
                  <c:v>AFOLU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'Fig 19'!$B$2:$K$2</c:f>
              <c:numCache>
                <c:formatCode>0</c:formatCode>
                <c:ptCount val="10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'Fig 19'!$B$5:$K$5</c:f>
              <c:numCache>
                <c:formatCode>0</c:formatCode>
                <c:ptCount val="10"/>
                <c:pt idx="0">
                  <c:v>96.411056902024882</c:v>
                </c:pt>
                <c:pt idx="1">
                  <c:v>68.143480924396101</c:v>
                </c:pt>
                <c:pt idx="2">
                  <c:v>109.50030487045217</c:v>
                </c:pt>
                <c:pt idx="3">
                  <c:v>110.27591807471521</c:v>
                </c:pt>
                <c:pt idx="4">
                  <c:v>89.25210980774699</c:v>
                </c:pt>
                <c:pt idx="5">
                  <c:v>68.735194743017814</c:v>
                </c:pt>
                <c:pt idx="6">
                  <c:v>21.14865590478837</c:v>
                </c:pt>
                <c:pt idx="7">
                  <c:v>-3.618661000394809</c:v>
                </c:pt>
                <c:pt idx="8">
                  <c:v>-6.5900223366931527</c:v>
                </c:pt>
                <c:pt idx="9">
                  <c:v>-12.027351059872103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EA-4EDF-A687-CE836E6A11A6}"/>
            </c:ext>
          </c:extLst>
        </c:ser>
        <c:ser>
          <c:idx val="4"/>
          <c:order val="3"/>
          <c:tx>
            <c:strRef>
              <c:f>'Fig 19'!$A$6</c:f>
              <c:strCache>
                <c:ptCount val="1"/>
                <c:pt idx="0">
                  <c:v>AFOLU+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'Fig 19'!$B$2:$K$2</c:f>
              <c:numCache>
                <c:formatCode>0</c:formatCode>
                <c:ptCount val="10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'Fig 19'!$B$6:$K$6</c:f>
              <c:numCache>
                <c:formatCode>0</c:formatCode>
                <c:ptCount val="10"/>
                <c:pt idx="0">
                  <c:v>96.411056902024882</c:v>
                </c:pt>
                <c:pt idx="1">
                  <c:v>68.143480924396101</c:v>
                </c:pt>
                <c:pt idx="2">
                  <c:v>109.50030487045217</c:v>
                </c:pt>
                <c:pt idx="3">
                  <c:v>110.27591807471521</c:v>
                </c:pt>
                <c:pt idx="4">
                  <c:v>69.25210980774699</c:v>
                </c:pt>
                <c:pt idx="5">
                  <c:v>23.735194743017814</c:v>
                </c:pt>
                <c:pt idx="6">
                  <c:v>-48.85134409521163</c:v>
                </c:pt>
                <c:pt idx="7">
                  <c:v>-98.618661000394809</c:v>
                </c:pt>
                <c:pt idx="8">
                  <c:v>-126.59002233669315</c:v>
                </c:pt>
                <c:pt idx="9">
                  <c:v>-157.0273510598721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EA-4EDF-A687-CE836E6A11A6}"/>
            </c:ext>
          </c:extLst>
        </c:ser>
        <c:ser>
          <c:idx val="5"/>
          <c:order val="4"/>
          <c:tx>
            <c:strRef>
              <c:f>'Fig 19'!$A$7</c:f>
              <c:strCache>
                <c:ptCount val="1"/>
                <c:pt idx="0">
                  <c:v>LULUCF+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'Fig 19'!$B$7:$K$7</c:f>
              <c:numCache>
                <c:formatCode>0</c:formatCode>
                <c:ptCount val="10"/>
                <c:pt idx="0">
                  <c:v>-313.33041309487515</c:v>
                </c:pt>
                <c:pt idx="1">
                  <c:v>-326.30716981750385</c:v>
                </c:pt>
                <c:pt idx="2">
                  <c:v>-294.12770638034783</c:v>
                </c:pt>
                <c:pt idx="3">
                  <c:v>-274.30978492558484</c:v>
                </c:pt>
                <c:pt idx="4">
                  <c:v>-309.49271278271709</c:v>
                </c:pt>
                <c:pt idx="5">
                  <c:v>-339.51665228086216</c:v>
                </c:pt>
                <c:pt idx="6">
                  <c:v>-361.33886231822328</c:v>
                </c:pt>
                <c:pt idx="7">
                  <c:v>-381.49269086603829</c:v>
                </c:pt>
                <c:pt idx="8">
                  <c:v>-400.48668630252871</c:v>
                </c:pt>
                <c:pt idx="9">
                  <c:v>-424.32809885396853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EA-4EDF-A687-CE836E6A1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368864"/>
        <c:axId val="960369848"/>
        <c:extLst/>
      </c:lineChart>
      <c:catAx>
        <c:axId val="960368864"/>
        <c:scaling>
          <c:orientation val="minMax"/>
        </c:scaling>
        <c:delete val="0"/>
        <c:axPos val="b"/>
        <c:numFmt formatCode="0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369848"/>
        <c:crosses val="autoZero"/>
        <c:auto val="1"/>
        <c:lblAlgn val="ctr"/>
        <c:lblOffset val="100"/>
        <c:noMultiLvlLbl val="0"/>
      </c:catAx>
      <c:valAx>
        <c:axId val="960369848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MtCO2eq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368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 24'!$A$4</c:f>
              <c:strCache>
                <c:ptCount val="1"/>
                <c:pt idx="0">
                  <c:v>Pre-COVID projections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'Fig 24'!$B$3:$I$3</c:f>
              <c:numCache>
                <c:formatCode>General</c:formatCode>
                <c:ptCount val="8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'Fig 24'!$B$4:$I$4</c:f>
              <c:numCache>
                <c:formatCode>0.0</c:formatCode>
                <c:ptCount val="8"/>
                <c:pt idx="0">
                  <c:v>100</c:v>
                </c:pt>
                <c:pt idx="1">
                  <c:v>110.05202638168345</c:v>
                </c:pt>
                <c:pt idx="2">
                  <c:v>117.23081269617235</c:v>
                </c:pt>
                <c:pt idx="3">
                  <c:v>124.21887145175322</c:v>
                </c:pt>
                <c:pt idx="4">
                  <c:v>131.51521764850506</c:v>
                </c:pt>
                <c:pt idx="5">
                  <c:v>139.88751222627471</c:v>
                </c:pt>
                <c:pt idx="6">
                  <c:v>149.81527785983769</c:v>
                </c:pt>
                <c:pt idx="7">
                  <c:v>160.74349991927858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0-4C68-A6A6-3C0FE16D5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510960"/>
        <c:axId val="519516208"/>
      </c:lineChart>
      <c:catAx>
        <c:axId val="51951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16208"/>
        <c:crosses val="autoZero"/>
        <c:auto val="1"/>
        <c:lblAlgn val="ctr"/>
        <c:lblOffset val="100"/>
        <c:noMultiLvlLbl val="0"/>
      </c:catAx>
      <c:valAx>
        <c:axId val="519516208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2015 = 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1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11967408695328"/>
          <c:y val="2.4739823498144853E-2"/>
          <c:w val="0.65137625199996296"/>
          <c:h val="0.83563759018083028"/>
        </c:manualLayout>
      </c:layout>
      <c:areaChart>
        <c:grouping val="stacked"/>
        <c:varyColors val="0"/>
        <c:ser>
          <c:idx val="2"/>
          <c:order val="0"/>
          <c:tx>
            <c:strRef>
              <c:f>'Fig 26'!$B$3</c:f>
              <c:strCache>
                <c:ptCount val="1"/>
                <c:pt idx="0">
                  <c:v>Coal*</c:v>
                </c:pt>
              </c:strCache>
            </c:strRef>
          </c:tx>
          <c:spPr>
            <a:solidFill>
              <a:srgbClr val="4C1200"/>
            </a:solidFill>
            <a:ln>
              <a:noFill/>
            </a:ln>
            <a:effectLst/>
          </c:spPr>
          <c:cat>
            <c:numRef>
              <c:f>'Fig 26'!$A$4:$A$14</c:f>
              <c:numCache>
                <c:formatCode>General</c:formatCode>
                <c:ptCount val="11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'Fig 26'!$B$4:$B$14</c:f>
              <c:numCache>
                <c:formatCode>0</c:formatCode>
                <c:ptCount val="11"/>
                <c:pt idx="0">
                  <c:v>290.56393699999967</c:v>
                </c:pt>
                <c:pt idx="1">
                  <c:v>287.83267699999988</c:v>
                </c:pt>
                <c:pt idx="2">
                  <c:v>263.41686400000026</c:v>
                </c:pt>
                <c:pt idx="3">
                  <c:v>253.27884900000004</c:v>
                </c:pt>
                <c:pt idx="4">
                  <c:v>172.01503456688303</c:v>
                </c:pt>
                <c:pt idx="5">
                  <c:v>140.05205212233471</c:v>
                </c:pt>
                <c:pt idx="6">
                  <c:v>100.70619772261853</c:v>
                </c:pt>
                <c:pt idx="7">
                  <c:v>70.911022672646652</c:v>
                </c:pt>
                <c:pt idx="8">
                  <c:v>32.934348781401994</c:v>
                </c:pt>
                <c:pt idx="9">
                  <c:v>28.478299492170397</c:v>
                </c:pt>
                <c:pt idx="10">
                  <c:v>27.486775827308122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F-4F31-B043-8B3526EB34FD}"/>
            </c:ext>
          </c:extLst>
        </c:ser>
        <c:ser>
          <c:idx val="3"/>
          <c:order val="1"/>
          <c:tx>
            <c:strRef>
              <c:f>'Fig 26'!$C$3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'Fig 26'!$A$4:$A$14</c:f>
              <c:numCache>
                <c:formatCode>General</c:formatCode>
                <c:ptCount val="11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'Fig 26'!$C$4:$C$14</c:f>
              <c:numCache>
                <c:formatCode>0</c:formatCode>
                <c:ptCount val="11"/>
                <c:pt idx="0">
                  <c:v>579.82397100000003</c:v>
                </c:pt>
                <c:pt idx="1">
                  <c:v>598.57862899999998</c:v>
                </c:pt>
                <c:pt idx="2">
                  <c:v>538.75953200000004</c:v>
                </c:pt>
                <c:pt idx="3">
                  <c:v>491.65535800000004</c:v>
                </c:pt>
                <c:pt idx="4">
                  <c:v>486.44925217943717</c:v>
                </c:pt>
                <c:pt idx="5">
                  <c:v>451.64766428138489</c:v>
                </c:pt>
                <c:pt idx="6">
                  <c:v>393.28169517103476</c:v>
                </c:pt>
                <c:pt idx="7">
                  <c:v>354.75849491142196</c:v>
                </c:pt>
                <c:pt idx="8">
                  <c:v>328.80641035991954</c:v>
                </c:pt>
                <c:pt idx="9">
                  <c:v>312.26718430182319</c:v>
                </c:pt>
                <c:pt idx="10">
                  <c:v>300.3805420543431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F-4F31-B043-8B3526EB34FD}"/>
            </c:ext>
          </c:extLst>
        </c:ser>
        <c:ser>
          <c:idx val="4"/>
          <c:order val="2"/>
          <c:tx>
            <c:strRef>
              <c:f>'Fig 26'!$D$3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'Fig 26'!$A$4:$A$14</c:f>
              <c:numCache>
                <c:formatCode>General</c:formatCode>
                <c:ptCount val="11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'Fig 26'!$D$4:$D$14</c:f>
              <c:numCache>
                <c:formatCode>0</c:formatCode>
                <c:ptCount val="11"/>
                <c:pt idx="0">
                  <c:v>308.59743500000002</c:v>
                </c:pt>
                <c:pt idx="1">
                  <c:v>359.65470199999999</c:v>
                </c:pt>
                <c:pt idx="2">
                  <c:v>362.78625400000004</c:v>
                </c:pt>
                <c:pt idx="3">
                  <c:v>295.99159800000001</c:v>
                </c:pt>
                <c:pt idx="4">
                  <c:v>341.90963917615545</c:v>
                </c:pt>
                <c:pt idx="5">
                  <c:v>312.34945559309193</c:v>
                </c:pt>
                <c:pt idx="6">
                  <c:v>260.26704991050798</c:v>
                </c:pt>
                <c:pt idx="7">
                  <c:v>287.26969695122136</c:v>
                </c:pt>
                <c:pt idx="8">
                  <c:v>275.92842078821769</c:v>
                </c:pt>
                <c:pt idx="9">
                  <c:v>264.98765124818107</c:v>
                </c:pt>
                <c:pt idx="10">
                  <c:v>267.54203175765451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F-4F31-B043-8B3526EB34FD}"/>
            </c:ext>
          </c:extLst>
        </c:ser>
        <c:ser>
          <c:idx val="5"/>
          <c:order val="3"/>
          <c:tx>
            <c:strRef>
              <c:f>'Fig 26'!$E$3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FF3F"/>
            </a:solidFill>
            <a:ln>
              <a:noFill/>
            </a:ln>
            <a:effectLst/>
          </c:spPr>
          <c:cat>
            <c:numRef>
              <c:f>'Fig 26'!$A$4:$A$14</c:f>
              <c:numCache>
                <c:formatCode>General</c:formatCode>
                <c:ptCount val="11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'Fig 26'!$E$4:$E$14</c:f>
              <c:numCache>
                <c:formatCode>0</c:formatCode>
                <c:ptCount val="11"/>
                <c:pt idx="0">
                  <c:v>222.05137599999998</c:v>
                </c:pt>
                <c:pt idx="1">
                  <c:v>236.77426</c:v>
                </c:pt>
                <c:pt idx="2">
                  <c:v>220.63629999999998</c:v>
                </c:pt>
                <c:pt idx="3">
                  <c:v>204.61301699999999</c:v>
                </c:pt>
                <c:pt idx="4">
                  <c:v>191.46041941208068</c:v>
                </c:pt>
                <c:pt idx="5">
                  <c:v>173.43257755511007</c:v>
                </c:pt>
                <c:pt idx="6">
                  <c:v>152.40100926376815</c:v>
                </c:pt>
                <c:pt idx="7">
                  <c:v>144.79270274066658</c:v>
                </c:pt>
                <c:pt idx="8">
                  <c:v>143.59580677805889</c:v>
                </c:pt>
                <c:pt idx="9">
                  <c:v>133.30109720705417</c:v>
                </c:pt>
                <c:pt idx="10">
                  <c:v>130.37809052804698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F-4F31-B043-8B3526EB34FD}"/>
            </c:ext>
          </c:extLst>
        </c:ser>
        <c:ser>
          <c:idx val="1"/>
          <c:order val="4"/>
          <c:tx>
            <c:strRef>
              <c:f>'Fig 26'!$F$3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val>
            <c:numRef>
              <c:f>'Fig 26'!$F$4:$F$14</c:f>
              <c:numCache>
                <c:formatCode>0</c:formatCode>
                <c:ptCount val="11"/>
                <c:pt idx="0">
                  <c:v>1.82941</c:v>
                </c:pt>
                <c:pt idx="1">
                  <c:v>5.8550599999999999</c:v>
                </c:pt>
                <c:pt idx="2">
                  <c:v>12.02426</c:v>
                </c:pt>
                <c:pt idx="3">
                  <c:v>22.63156</c:v>
                </c:pt>
                <c:pt idx="4">
                  <c:v>32.103509410334823</c:v>
                </c:pt>
                <c:pt idx="5">
                  <c:v>50.558646906211486</c:v>
                </c:pt>
                <c:pt idx="6">
                  <c:v>72.25887769696233</c:v>
                </c:pt>
                <c:pt idx="7">
                  <c:v>85.485995214836805</c:v>
                </c:pt>
                <c:pt idx="8">
                  <c:v>99.890671998985127</c:v>
                </c:pt>
                <c:pt idx="9">
                  <c:v>114.18596888981087</c:v>
                </c:pt>
                <c:pt idx="10">
                  <c:v>120.90886891730514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F-4F31-B043-8B3526EB34FD}"/>
            </c:ext>
          </c:extLst>
        </c:ser>
        <c:ser>
          <c:idx val="0"/>
          <c:order val="5"/>
          <c:tx>
            <c:strRef>
              <c:f>'Fig 26'!$G$3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  <a:effectLst/>
          </c:spPr>
          <c:val>
            <c:numRef>
              <c:f>'Fig 26'!$G$4:$G$14</c:f>
              <c:numCache>
                <c:formatCode>0</c:formatCode>
                <c:ptCount val="11"/>
                <c:pt idx="0">
                  <c:v>0.48296</c:v>
                </c:pt>
                <c:pt idx="1">
                  <c:v>0.85732000000000008</c:v>
                </c:pt>
                <c:pt idx="2">
                  <c:v>3.7336099999999997</c:v>
                </c:pt>
                <c:pt idx="3">
                  <c:v>12.50944</c:v>
                </c:pt>
                <c:pt idx="4">
                  <c:v>14.352381101097833</c:v>
                </c:pt>
                <c:pt idx="5">
                  <c:v>25.536904923280993</c:v>
                </c:pt>
                <c:pt idx="6">
                  <c:v>38.252972951006292</c:v>
                </c:pt>
                <c:pt idx="7">
                  <c:v>41.385082219623115</c:v>
                </c:pt>
                <c:pt idx="8">
                  <c:v>49.685075464870394</c:v>
                </c:pt>
                <c:pt idx="9">
                  <c:v>55.999483373608804</c:v>
                </c:pt>
                <c:pt idx="10">
                  <c:v>57.983079287417631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F-4F31-B043-8B3526EB34FD}"/>
            </c:ext>
          </c:extLst>
        </c:ser>
        <c:ser>
          <c:idx val="9"/>
          <c:order val="6"/>
          <c:tx>
            <c:strRef>
              <c:f>'Fig 26'!$H$3</c:f>
              <c:strCache>
                <c:ptCount val="1"/>
                <c:pt idx="0">
                  <c:v>Bioenergy**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'Fig 26'!$A$4:$A$14</c:f>
              <c:numCache>
                <c:formatCode>General</c:formatCode>
                <c:ptCount val="11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'Fig 26'!$H$4:$H$14</c:f>
              <c:numCache>
                <c:formatCode>0</c:formatCode>
                <c:ptCount val="11"/>
                <c:pt idx="0">
                  <c:v>64.986050000000006</c:v>
                </c:pt>
                <c:pt idx="1">
                  <c:v>88.040310000000005</c:v>
                </c:pt>
                <c:pt idx="2">
                  <c:v>128.41137000000001</c:v>
                </c:pt>
                <c:pt idx="3">
                  <c:v>139.89157</c:v>
                </c:pt>
                <c:pt idx="4">
                  <c:v>146.15837512038971</c:v>
                </c:pt>
                <c:pt idx="5">
                  <c:v>145.35474638526171</c:v>
                </c:pt>
                <c:pt idx="6">
                  <c:v>141.28512590838432</c:v>
                </c:pt>
                <c:pt idx="7">
                  <c:v>134.32782238598867</c:v>
                </c:pt>
                <c:pt idx="8">
                  <c:v>132.4196912875168</c:v>
                </c:pt>
                <c:pt idx="9">
                  <c:v>130.64743852601512</c:v>
                </c:pt>
                <c:pt idx="10">
                  <c:v>130.78017961995897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CF-4F31-B043-8B3526EB34FD}"/>
            </c:ext>
          </c:extLst>
        </c:ser>
        <c:ser>
          <c:idx val="8"/>
          <c:order val="7"/>
          <c:tx>
            <c:strRef>
              <c:f>'Fig 26'!$I$3</c:f>
              <c:strCache>
                <c:ptCount val="1"/>
                <c:pt idx="0">
                  <c:v>Other renewables***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cat>
            <c:numRef>
              <c:f>'Fig 26'!$A$4:$A$14</c:f>
              <c:numCache>
                <c:formatCode>General</c:formatCode>
                <c:ptCount val="11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'Fig 26'!$I$4:$I$14</c:f>
              <c:numCache>
                <c:formatCode>0</c:formatCode>
                <c:ptCount val="11"/>
                <c:pt idx="0">
                  <c:v>29.088049999999996</c:v>
                </c:pt>
                <c:pt idx="1">
                  <c:v>25.307590000000005</c:v>
                </c:pt>
                <c:pt idx="2">
                  <c:v>29.437899999999985</c:v>
                </c:pt>
                <c:pt idx="3">
                  <c:v>29.030789999999996</c:v>
                </c:pt>
                <c:pt idx="4">
                  <c:v>39.033319683060199</c:v>
                </c:pt>
                <c:pt idx="5">
                  <c:v>38.888296165900329</c:v>
                </c:pt>
                <c:pt idx="6">
                  <c:v>41.093768610226789</c:v>
                </c:pt>
                <c:pt idx="7">
                  <c:v>41.100682438803005</c:v>
                </c:pt>
                <c:pt idx="8">
                  <c:v>43.794486324873105</c:v>
                </c:pt>
                <c:pt idx="9">
                  <c:v>45.434962759260088</c:v>
                </c:pt>
                <c:pt idx="10">
                  <c:v>45.175928184420854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CF-4F31-B043-8B3526EB3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02304"/>
        <c:axId val="170003840"/>
      </c:areaChart>
      <c:catAx>
        <c:axId val="17000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0003840"/>
        <c:crosses val="autoZero"/>
        <c:auto val="1"/>
        <c:lblAlgn val="ctr"/>
        <c:lblOffset val="100"/>
        <c:noMultiLvlLbl val="0"/>
      </c:catAx>
      <c:valAx>
        <c:axId val="17000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Mtoe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000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982196861098527"/>
          <c:y val="0.14800946313126581"/>
          <c:w val="0.24643761502677403"/>
          <c:h val="0.721801742715262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n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46882697044338"/>
          <c:y val="2.4739823498144853E-2"/>
          <c:w val="0.67016896797284664"/>
          <c:h val="0.85904947062681536"/>
        </c:manualLayout>
      </c:layout>
      <c:areaChart>
        <c:grouping val="stacked"/>
        <c:varyColors val="0"/>
        <c:ser>
          <c:idx val="2"/>
          <c:order val="0"/>
          <c:tx>
            <c:strRef>
              <c:f>'Fig 27'!$B$3</c:f>
              <c:strCache>
                <c:ptCount val="1"/>
                <c:pt idx="0">
                  <c:v>Coal*</c:v>
                </c:pt>
              </c:strCache>
            </c:strRef>
          </c:tx>
          <c:spPr>
            <a:solidFill>
              <a:srgbClr val="4C1200"/>
            </a:solidFill>
            <a:ln>
              <a:noFill/>
            </a:ln>
            <a:effectLst/>
          </c:spPr>
          <c:cat>
            <c:numRef>
              <c:f>'Fig 27'!$A$4:$A$14</c:f>
              <c:numCache>
                <c:formatCode>General</c:formatCode>
                <c:ptCount val="11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'Fig 27'!$B$4:$B$14</c:f>
              <c:numCache>
                <c:formatCode>0</c:formatCode>
                <c:ptCount val="11"/>
                <c:pt idx="0">
                  <c:v>200.84809800000005</c:v>
                </c:pt>
                <c:pt idx="1">
                  <c:v>190.92665699999998</c:v>
                </c:pt>
                <c:pt idx="2">
                  <c:v>164.73231399999997</c:v>
                </c:pt>
                <c:pt idx="3">
                  <c:v>152.7342920000001</c:v>
                </c:pt>
                <c:pt idx="4">
                  <c:v>111.01852340476987</c:v>
                </c:pt>
                <c:pt idx="5">
                  <c:v>94.870963451325636</c:v>
                </c:pt>
                <c:pt idx="6">
                  <c:v>67.663497193263538</c:v>
                </c:pt>
                <c:pt idx="7">
                  <c:v>45.603942548301383</c:v>
                </c:pt>
                <c:pt idx="8">
                  <c:v>18.432514399085434</c:v>
                </c:pt>
                <c:pt idx="9">
                  <c:v>16.353844699916561</c:v>
                </c:pt>
                <c:pt idx="10">
                  <c:v>16.801922290665892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1-400F-ABD7-E85B77F6DF04}"/>
            </c:ext>
          </c:extLst>
        </c:ser>
        <c:ser>
          <c:idx val="3"/>
          <c:order val="1"/>
          <c:tx>
            <c:strRef>
              <c:f>'Fig 27'!$C$3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'Fig 27'!$A$4:$A$14</c:f>
              <c:numCache>
                <c:formatCode>General</c:formatCode>
                <c:ptCount val="11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'Fig 27'!$C$4:$C$14</c:f>
              <c:numCache>
                <c:formatCode>0</c:formatCode>
                <c:ptCount val="11"/>
                <c:pt idx="0">
                  <c:v>44.566879</c:v>
                </c:pt>
                <c:pt idx="1">
                  <c:v>45.791589000000002</c:v>
                </c:pt>
                <c:pt idx="2">
                  <c:v>33.002302</c:v>
                </c:pt>
                <c:pt idx="3">
                  <c:v>28.212169000000003</c:v>
                </c:pt>
                <c:pt idx="4">
                  <c:v>28.742424948034518</c:v>
                </c:pt>
                <c:pt idx="5">
                  <c:v>25.190333633601551</c:v>
                </c:pt>
                <c:pt idx="6">
                  <c:v>21.176197258289438</c:v>
                </c:pt>
                <c:pt idx="7">
                  <c:v>16.224038609478622</c:v>
                </c:pt>
                <c:pt idx="8">
                  <c:v>14.002114513870678</c:v>
                </c:pt>
                <c:pt idx="9">
                  <c:v>12.268386004234198</c:v>
                </c:pt>
                <c:pt idx="10">
                  <c:v>10.369222933033132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51-400F-ABD7-E85B77F6DF04}"/>
            </c:ext>
          </c:extLst>
        </c:ser>
        <c:ser>
          <c:idx val="4"/>
          <c:order val="2"/>
          <c:tx>
            <c:strRef>
              <c:f>'Fig 27'!$D$3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'Fig 27'!$A$4:$A$14</c:f>
              <c:numCache>
                <c:formatCode>General</c:formatCode>
                <c:ptCount val="11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'Fig 27'!$D$4:$D$14</c:f>
              <c:numCache>
                <c:formatCode>0</c:formatCode>
                <c:ptCount val="11"/>
                <c:pt idx="0">
                  <c:v>112.230964</c:v>
                </c:pt>
                <c:pt idx="1">
                  <c:v>111.118264</c:v>
                </c:pt>
                <c:pt idx="2">
                  <c:v>109.50366700000001</c:v>
                </c:pt>
                <c:pt idx="3">
                  <c:v>72.373154999999997</c:v>
                </c:pt>
                <c:pt idx="4">
                  <c:v>65.961664871350166</c:v>
                </c:pt>
                <c:pt idx="5">
                  <c:v>50.122200749278186</c:v>
                </c:pt>
                <c:pt idx="6">
                  <c:v>44.586508920342808</c:v>
                </c:pt>
                <c:pt idx="7">
                  <c:v>44.051306996614088</c:v>
                </c:pt>
                <c:pt idx="8">
                  <c:v>40.23296195528237</c:v>
                </c:pt>
                <c:pt idx="9">
                  <c:v>39.928129739425408</c:v>
                </c:pt>
                <c:pt idx="10">
                  <c:v>40.880662962920063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51-400F-ABD7-E85B77F6DF04}"/>
            </c:ext>
          </c:extLst>
        </c:ser>
        <c:ser>
          <c:idx val="5"/>
          <c:order val="3"/>
          <c:tx>
            <c:strRef>
              <c:f>'Fig 27'!$E$3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FF3F"/>
            </a:solidFill>
            <a:ln>
              <a:noFill/>
            </a:ln>
            <a:effectLst/>
          </c:spPr>
          <c:cat>
            <c:numRef>
              <c:f>'Fig 27'!$A$4:$A$14</c:f>
              <c:numCache>
                <c:formatCode>General</c:formatCode>
                <c:ptCount val="11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'Fig 27'!$E$4:$E$14</c:f>
              <c:numCache>
                <c:formatCode>0</c:formatCode>
                <c:ptCount val="11"/>
                <c:pt idx="0">
                  <c:v>222.05137599999998</c:v>
                </c:pt>
                <c:pt idx="1">
                  <c:v>236.77426</c:v>
                </c:pt>
                <c:pt idx="2">
                  <c:v>220.63629999999998</c:v>
                </c:pt>
                <c:pt idx="3">
                  <c:v>204.61301699999999</c:v>
                </c:pt>
                <c:pt idx="4">
                  <c:v>191.46041941208068</c:v>
                </c:pt>
                <c:pt idx="5">
                  <c:v>173.43257755511007</c:v>
                </c:pt>
                <c:pt idx="6">
                  <c:v>152.40100926376815</c:v>
                </c:pt>
                <c:pt idx="7">
                  <c:v>144.79270274066658</c:v>
                </c:pt>
                <c:pt idx="8">
                  <c:v>143.59580677805889</c:v>
                </c:pt>
                <c:pt idx="9">
                  <c:v>133.30109720705417</c:v>
                </c:pt>
                <c:pt idx="10">
                  <c:v>130.37809052804698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51-400F-ABD7-E85B77F6DF04}"/>
            </c:ext>
          </c:extLst>
        </c:ser>
        <c:ser>
          <c:idx val="1"/>
          <c:order val="4"/>
          <c:tx>
            <c:strRef>
              <c:f>'Fig 27'!$F$3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B4C6E7"/>
            </a:solidFill>
            <a:ln w="25400">
              <a:noFill/>
            </a:ln>
            <a:effectLst/>
          </c:spPr>
          <c:val>
            <c:numRef>
              <c:f>'Fig 27'!$F$4:$F$14</c:f>
              <c:numCache>
                <c:formatCode>0</c:formatCode>
                <c:ptCount val="11"/>
                <c:pt idx="0">
                  <c:v>30.246469999999999</c:v>
                </c:pt>
                <c:pt idx="1">
                  <c:v>26.513400000000001</c:v>
                </c:pt>
                <c:pt idx="2">
                  <c:v>32.099890000000002</c:v>
                </c:pt>
                <c:pt idx="3">
                  <c:v>28.88982</c:v>
                </c:pt>
                <c:pt idx="4">
                  <c:v>32.115186835965943</c:v>
                </c:pt>
                <c:pt idx="5">
                  <c:v>31.475141395965284</c:v>
                </c:pt>
                <c:pt idx="6">
                  <c:v>31.813141876960547</c:v>
                </c:pt>
                <c:pt idx="7">
                  <c:v>31.926898480488873</c:v>
                </c:pt>
                <c:pt idx="8">
                  <c:v>31.857675421926366</c:v>
                </c:pt>
                <c:pt idx="9">
                  <c:v>31.965465792472077</c:v>
                </c:pt>
                <c:pt idx="10">
                  <c:v>31.813662581085804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51-400F-ABD7-E85B77F6DF04}"/>
            </c:ext>
          </c:extLst>
        </c:ser>
        <c:ser>
          <c:idx val="0"/>
          <c:order val="5"/>
          <c:tx>
            <c:strRef>
              <c:f>'Fig 27'!$G$3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val>
            <c:numRef>
              <c:f>'Fig 27'!$G$4:$G$14</c:f>
              <c:numCache>
                <c:formatCode>0</c:formatCode>
                <c:ptCount val="11"/>
                <c:pt idx="0">
                  <c:v>1.82941</c:v>
                </c:pt>
                <c:pt idx="1">
                  <c:v>5.8550599999999999</c:v>
                </c:pt>
                <c:pt idx="2">
                  <c:v>12.02426</c:v>
                </c:pt>
                <c:pt idx="3">
                  <c:v>22.63156</c:v>
                </c:pt>
                <c:pt idx="4">
                  <c:v>32.103509410334823</c:v>
                </c:pt>
                <c:pt idx="5">
                  <c:v>50.558646906211486</c:v>
                </c:pt>
                <c:pt idx="6">
                  <c:v>72.25887769696233</c:v>
                </c:pt>
                <c:pt idx="7">
                  <c:v>85.485995214836805</c:v>
                </c:pt>
                <c:pt idx="8">
                  <c:v>99.890671998985127</c:v>
                </c:pt>
                <c:pt idx="9">
                  <c:v>114.18596888981087</c:v>
                </c:pt>
                <c:pt idx="10">
                  <c:v>120.90886891730514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51-400F-ABD7-E85B77F6DF04}"/>
            </c:ext>
          </c:extLst>
        </c:ser>
        <c:ser>
          <c:idx val="6"/>
          <c:order val="6"/>
          <c:tx>
            <c:strRef>
              <c:f>'Fig 27'!$H$3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  <a:effectLst/>
          </c:spPr>
          <c:val>
            <c:numRef>
              <c:f>'Fig 27'!$H$4:$H$14</c:f>
              <c:numCache>
                <c:formatCode>0</c:formatCode>
                <c:ptCount val="11"/>
                <c:pt idx="0">
                  <c:v>0.48296</c:v>
                </c:pt>
                <c:pt idx="1">
                  <c:v>0.85732000000000008</c:v>
                </c:pt>
                <c:pt idx="2">
                  <c:v>3.7336099999999997</c:v>
                </c:pt>
                <c:pt idx="3">
                  <c:v>12.50944</c:v>
                </c:pt>
                <c:pt idx="4">
                  <c:v>14.352381101097833</c:v>
                </c:pt>
                <c:pt idx="5">
                  <c:v>25.536904923280993</c:v>
                </c:pt>
                <c:pt idx="6">
                  <c:v>38.252972951006292</c:v>
                </c:pt>
                <c:pt idx="7">
                  <c:v>41.385082219623115</c:v>
                </c:pt>
                <c:pt idx="8">
                  <c:v>49.685075464870394</c:v>
                </c:pt>
                <c:pt idx="9">
                  <c:v>55.999483373608804</c:v>
                </c:pt>
                <c:pt idx="10">
                  <c:v>57.983079287417631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51-400F-ABD7-E85B77F6DF04}"/>
            </c:ext>
          </c:extLst>
        </c:ser>
        <c:ser>
          <c:idx val="9"/>
          <c:order val="7"/>
          <c:tx>
            <c:strRef>
              <c:f>'Fig 27'!$I$3</c:f>
              <c:strCache>
                <c:ptCount val="1"/>
                <c:pt idx="0">
                  <c:v>Bioenergy**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'Fig 27'!$A$4:$A$14</c:f>
              <c:numCache>
                <c:formatCode>General</c:formatCode>
                <c:ptCount val="11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'Fig 27'!$I$4:$I$14</c:f>
              <c:numCache>
                <c:formatCode>0</c:formatCode>
                <c:ptCount val="11"/>
                <c:pt idx="0">
                  <c:v>61.049279999999996</c:v>
                </c:pt>
                <c:pt idx="1">
                  <c:v>80.737999999999985</c:v>
                </c:pt>
                <c:pt idx="2">
                  <c:v>115.74890000000001</c:v>
                </c:pt>
                <c:pt idx="3">
                  <c:v>127.4889</c:v>
                </c:pt>
                <c:pt idx="4">
                  <c:v>141.31734052635375</c:v>
                </c:pt>
                <c:pt idx="5">
                  <c:v>138.28891874041736</c:v>
                </c:pt>
                <c:pt idx="6">
                  <c:v>135.37769961049739</c:v>
                </c:pt>
                <c:pt idx="7">
                  <c:v>129.97526450717945</c:v>
                </c:pt>
                <c:pt idx="8">
                  <c:v>128.31859980077724</c:v>
                </c:pt>
                <c:pt idx="9">
                  <c:v>128.29458740368219</c:v>
                </c:pt>
                <c:pt idx="10">
                  <c:v>130.26796071848889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51-400F-ABD7-E85B77F6DF04}"/>
            </c:ext>
          </c:extLst>
        </c:ser>
        <c:ser>
          <c:idx val="8"/>
          <c:order val="8"/>
          <c:tx>
            <c:strRef>
              <c:f>'Fig 27'!$J$3</c:f>
              <c:strCache>
                <c:ptCount val="1"/>
                <c:pt idx="0">
                  <c:v>Other renewables***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cat>
            <c:numRef>
              <c:f>'Fig 27'!$A$4:$A$14</c:f>
              <c:numCache>
                <c:formatCode>General</c:formatCode>
                <c:ptCount val="11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'Fig 27'!$J$4:$J$14</c:f>
              <c:numCache>
                <c:formatCode>0</c:formatCode>
                <c:ptCount val="11"/>
                <c:pt idx="0">
                  <c:v>2.3828300000000127</c:v>
                </c:pt>
                <c:pt idx="1">
                  <c:v>4.4652200000000164</c:v>
                </c:pt>
                <c:pt idx="2">
                  <c:v>4.7857400000000041</c:v>
                </c:pt>
                <c:pt idx="3">
                  <c:v>9.1587299999999914</c:v>
                </c:pt>
                <c:pt idx="4">
                  <c:v>16.827897693835666</c:v>
                </c:pt>
                <c:pt idx="5">
                  <c:v>18.404083845909668</c:v>
                </c:pt>
                <c:pt idx="6">
                  <c:v>32.684629131469592</c:v>
                </c:pt>
                <c:pt idx="7">
                  <c:v>31.718331589395802</c:v>
                </c:pt>
                <c:pt idx="8">
                  <c:v>39.92904815335794</c:v>
                </c:pt>
                <c:pt idx="9">
                  <c:v>44.721849948382669</c:v>
                </c:pt>
                <c:pt idx="10">
                  <c:v>46.567407917129003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51-400F-ABD7-E85B77F6D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02304"/>
        <c:axId val="170003840"/>
      </c:areaChart>
      <c:catAx>
        <c:axId val="17000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0003840"/>
        <c:crosses val="autoZero"/>
        <c:auto val="1"/>
        <c:lblAlgn val="ctr"/>
        <c:lblOffset val="100"/>
        <c:noMultiLvlLbl val="0"/>
      </c:catAx>
      <c:valAx>
        <c:axId val="17000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Mtoe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000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01104257031084"/>
          <c:y val="0.15395905556076081"/>
          <c:w val="0.21991399003024223"/>
          <c:h val="0.744897873137824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n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 4'!$A$5</c:f>
              <c:strCache>
                <c:ptCount val="1"/>
                <c:pt idx="0">
                  <c:v>Power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 4'!$B$3:$I$4</c:f>
              <c:multiLvlStrCache>
                <c:ptCount val="8"/>
                <c:lvl>
                  <c:pt idx="2">
                    <c:v>BSL</c:v>
                  </c:pt>
                  <c:pt idx="3">
                    <c:v>MIX50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</c:lvl>
                <c:lvl>
                  <c:pt idx="0">
                    <c:v>2005</c:v>
                  </c:pt>
                  <c:pt idx="1">
                    <c:v>2015</c:v>
                  </c:pt>
                  <c:pt idx="2">
                    <c:v>2030</c:v>
                  </c:pt>
                </c:lvl>
              </c:multiLvlStrCache>
            </c:multiLvlStrRef>
          </c:cat>
          <c:val>
            <c:numRef>
              <c:f>'Fig 4'!$B$5:$I$5</c:f>
              <c:numCache>
                <c:formatCode>0</c:formatCode>
                <c:ptCount val="8"/>
                <c:pt idx="0">
                  <c:v>1257</c:v>
                </c:pt>
                <c:pt idx="1">
                  <c:v>988</c:v>
                </c:pt>
                <c:pt idx="2">
                  <c:v>465</c:v>
                </c:pt>
                <c:pt idx="3">
                  <c:v>387</c:v>
                </c:pt>
                <c:pt idx="4">
                  <c:v>300</c:v>
                </c:pt>
                <c:pt idx="5">
                  <c:v>289</c:v>
                </c:pt>
                <c:pt idx="6">
                  <c:v>292</c:v>
                </c:pt>
                <c:pt idx="7">
                  <c:v>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B-4BC9-8065-A3FD010E869A}"/>
            </c:ext>
          </c:extLst>
        </c:ser>
        <c:ser>
          <c:idx val="1"/>
          <c:order val="1"/>
          <c:tx>
            <c:strRef>
              <c:f>'Fig 4'!$A$6</c:f>
              <c:strCache>
                <c:ptCount val="1"/>
                <c:pt idx="0">
                  <c:v>Industry, refineries and other supply side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 4'!$B$3:$I$4</c:f>
              <c:multiLvlStrCache>
                <c:ptCount val="8"/>
                <c:lvl>
                  <c:pt idx="2">
                    <c:v>BSL</c:v>
                  </c:pt>
                  <c:pt idx="3">
                    <c:v>MIX50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</c:lvl>
                <c:lvl>
                  <c:pt idx="0">
                    <c:v>2005</c:v>
                  </c:pt>
                  <c:pt idx="1">
                    <c:v>2015</c:v>
                  </c:pt>
                  <c:pt idx="2">
                    <c:v>2030</c:v>
                  </c:pt>
                </c:lvl>
              </c:multiLvlStrCache>
            </c:multiLvlStrRef>
          </c:cat>
          <c:val>
            <c:numRef>
              <c:f>'Fig 4'!$B$6:$I$6</c:f>
              <c:numCache>
                <c:formatCode>0</c:formatCode>
                <c:ptCount val="8"/>
                <c:pt idx="0">
                  <c:v>651</c:v>
                </c:pt>
                <c:pt idx="1">
                  <c:v>497</c:v>
                </c:pt>
                <c:pt idx="2">
                  <c:v>359</c:v>
                </c:pt>
                <c:pt idx="3">
                  <c:v>338</c:v>
                </c:pt>
                <c:pt idx="4">
                  <c:v>317</c:v>
                </c:pt>
                <c:pt idx="5">
                  <c:v>320</c:v>
                </c:pt>
                <c:pt idx="6">
                  <c:v>313</c:v>
                </c:pt>
                <c:pt idx="7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CB-4BC9-8065-A3FD010E869A}"/>
            </c:ext>
          </c:extLst>
        </c:ser>
        <c:ser>
          <c:idx val="2"/>
          <c:order val="2"/>
          <c:tx>
            <c:strRef>
              <c:f>'Fig 4'!$A$7</c:f>
              <c:strCache>
                <c:ptCount val="1"/>
                <c:pt idx="0">
                  <c:v>Buildings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'Fig 4'!$B$3:$I$4</c:f>
              <c:multiLvlStrCache>
                <c:ptCount val="8"/>
                <c:lvl>
                  <c:pt idx="2">
                    <c:v>BSL</c:v>
                  </c:pt>
                  <c:pt idx="3">
                    <c:v>MIX50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</c:lvl>
                <c:lvl>
                  <c:pt idx="0">
                    <c:v>2005</c:v>
                  </c:pt>
                  <c:pt idx="1">
                    <c:v>2015</c:v>
                  </c:pt>
                  <c:pt idx="2">
                    <c:v>2030</c:v>
                  </c:pt>
                </c:lvl>
              </c:multiLvlStrCache>
            </c:multiLvlStrRef>
          </c:cat>
          <c:val>
            <c:numRef>
              <c:f>'Fig 4'!$B$7:$I$7</c:f>
              <c:numCache>
                <c:formatCode>0</c:formatCode>
                <c:ptCount val="8"/>
                <c:pt idx="0">
                  <c:v>572</c:v>
                </c:pt>
                <c:pt idx="1">
                  <c:v>456</c:v>
                </c:pt>
                <c:pt idx="2">
                  <c:v>239</c:v>
                </c:pt>
                <c:pt idx="3">
                  <c:v>198</c:v>
                </c:pt>
                <c:pt idx="4">
                  <c:v>181</c:v>
                </c:pt>
                <c:pt idx="5">
                  <c:v>180</c:v>
                </c:pt>
                <c:pt idx="6">
                  <c:v>179</c:v>
                </c:pt>
                <c:pt idx="7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CB-4BC9-8065-A3FD010E869A}"/>
            </c:ext>
          </c:extLst>
        </c:ser>
        <c:ser>
          <c:idx val="3"/>
          <c:order val="3"/>
          <c:tx>
            <c:strRef>
              <c:f>'Fig 4'!$A$8</c:f>
              <c:strCache>
                <c:ptCount val="1"/>
                <c:pt idx="0">
                  <c:v>Road Transport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'Fig 4'!$B$3:$I$4</c:f>
              <c:multiLvlStrCache>
                <c:ptCount val="8"/>
                <c:lvl>
                  <c:pt idx="2">
                    <c:v>BSL</c:v>
                  </c:pt>
                  <c:pt idx="3">
                    <c:v>MIX50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</c:lvl>
                <c:lvl>
                  <c:pt idx="0">
                    <c:v>2005</c:v>
                  </c:pt>
                  <c:pt idx="1">
                    <c:v>2015</c:v>
                  </c:pt>
                  <c:pt idx="2">
                    <c:v>2030</c:v>
                  </c:pt>
                </c:lvl>
              </c:multiLvlStrCache>
            </c:multiLvlStrRef>
          </c:cat>
          <c:val>
            <c:numRef>
              <c:f>'Fig 4'!$B$8:$I$8</c:f>
              <c:numCache>
                <c:formatCode>0</c:formatCode>
                <c:ptCount val="8"/>
                <c:pt idx="0">
                  <c:v>770</c:v>
                </c:pt>
                <c:pt idx="1">
                  <c:v>732</c:v>
                </c:pt>
                <c:pt idx="2">
                  <c:v>612</c:v>
                </c:pt>
                <c:pt idx="3">
                  <c:v>598</c:v>
                </c:pt>
                <c:pt idx="4">
                  <c:v>580</c:v>
                </c:pt>
                <c:pt idx="5">
                  <c:v>589</c:v>
                </c:pt>
                <c:pt idx="6">
                  <c:v>594</c:v>
                </c:pt>
                <c:pt idx="7">
                  <c:v>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CB-4BC9-8065-A3FD010E869A}"/>
            </c:ext>
          </c:extLst>
        </c:ser>
        <c:ser>
          <c:idx val="4"/>
          <c:order val="4"/>
          <c:tx>
            <c:strRef>
              <c:f>'Fig 4'!$A$9</c:f>
              <c:strCache>
                <c:ptCount val="1"/>
                <c:pt idx="0">
                  <c:v>Aviation and Navigation (intra EU)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'Fig 4'!$B$3:$I$4</c:f>
              <c:multiLvlStrCache>
                <c:ptCount val="8"/>
                <c:lvl>
                  <c:pt idx="2">
                    <c:v>BSL</c:v>
                  </c:pt>
                  <c:pt idx="3">
                    <c:v>MIX50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</c:lvl>
                <c:lvl>
                  <c:pt idx="0">
                    <c:v>2005</c:v>
                  </c:pt>
                  <c:pt idx="1">
                    <c:v>2015</c:v>
                  </c:pt>
                  <c:pt idx="2">
                    <c:v>2030</c:v>
                  </c:pt>
                </c:lvl>
              </c:multiLvlStrCache>
            </c:multiLvlStrRef>
          </c:cat>
          <c:val>
            <c:numRef>
              <c:f>'Fig 4'!$B$9:$I$9</c:f>
              <c:numCache>
                <c:formatCode>0</c:formatCode>
                <c:ptCount val="8"/>
                <c:pt idx="0">
                  <c:v>91</c:v>
                </c:pt>
                <c:pt idx="1">
                  <c:v>80</c:v>
                </c:pt>
                <c:pt idx="2">
                  <c:v>98</c:v>
                </c:pt>
                <c:pt idx="3">
                  <c:v>93</c:v>
                </c:pt>
                <c:pt idx="4">
                  <c:v>89</c:v>
                </c:pt>
                <c:pt idx="5">
                  <c:v>91</c:v>
                </c:pt>
                <c:pt idx="6">
                  <c:v>91</c:v>
                </c:pt>
                <c:pt idx="7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CB-4BC9-8065-A3FD010E869A}"/>
            </c:ext>
          </c:extLst>
        </c:ser>
        <c:ser>
          <c:idx val="5"/>
          <c:order val="5"/>
          <c:tx>
            <c:strRef>
              <c:f>'Fig 4'!$A$10</c:f>
              <c:strCache>
                <c:ptCount val="1"/>
                <c:pt idx="0">
                  <c:v>Other energy CO2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'Fig 4'!$B$3:$I$4</c:f>
              <c:multiLvlStrCache>
                <c:ptCount val="8"/>
                <c:lvl>
                  <c:pt idx="2">
                    <c:v>BSL</c:v>
                  </c:pt>
                  <c:pt idx="3">
                    <c:v>MIX50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</c:lvl>
                <c:lvl>
                  <c:pt idx="0">
                    <c:v>2005</c:v>
                  </c:pt>
                  <c:pt idx="1">
                    <c:v>2015</c:v>
                  </c:pt>
                  <c:pt idx="2">
                    <c:v>2030</c:v>
                  </c:pt>
                </c:lvl>
              </c:multiLvlStrCache>
            </c:multiLvlStrRef>
          </c:cat>
          <c:val>
            <c:numRef>
              <c:f>'Fig 4'!$B$10:$I$10</c:f>
              <c:numCache>
                <c:formatCode>0</c:formatCode>
                <c:ptCount val="8"/>
                <c:pt idx="0">
                  <c:v>103</c:v>
                </c:pt>
                <c:pt idx="1">
                  <c:v>102</c:v>
                </c:pt>
                <c:pt idx="2">
                  <c:v>76</c:v>
                </c:pt>
                <c:pt idx="3">
                  <c:v>77</c:v>
                </c:pt>
                <c:pt idx="4">
                  <c:v>68</c:v>
                </c:pt>
                <c:pt idx="5">
                  <c:v>74</c:v>
                </c:pt>
                <c:pt idx="6">
                  <c:v>75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CB-4BC9-8065-A3FD010E869A}"/>
            </c:ext>
          </c:extLst>
        </c:ser>
        <c:ser>
          <c:idx val="6"/>
          <c:order val="6"/>
          <c:tx>
            <c:strRef>
              <c:f>'Fig 4'!$A$11</c:f>
              <c:strCache>
                <c:ptCount val="1"/>
                <c:pt idx="0">
                  <c:v>Energy non CO2 including heating and cooling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'Fig 4'!$B$3:$I$4</c:f>
              <c:multiLvlStrCache>
                <c:ptCount val="8"/>
                <c:lvl>
                  <c:pt idx="2">
                    <c:v>BSL</c:v>
                  </c:pt>
                  <c:pt idx="3">
                    <c:v>MIX50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</c:lvl>
                <c:lvl>
                  <c:pt idx="0">
                    <c:v>2005</c:v>
                  </c:pt>
                  <c:pt idx="1">
                    <c:v>2015</c:v>
                  </c:pt>
                  <c:pt idx="2">
                    <c:v>2030</c:v>
                  </c:pt>
                </c:lvl>
              </c:multiLvlStrCache>
            </c:multiLvlStrRef>
          </c:cat>
          <c:val>
            <c:numRef>
              <c:f>'Fig 4'!$B$11:$I$11</c:f>
              <c:numCache>
                <c:formatCode>0</c:formatCode>
                <c:ptCount val="8"/>
                <c:pt idx="0">
                  <c:v>168</c:v>
                </c:pt>
                <c:pt idx="1">
                  <c:v>171</c:v>
                </c:pt>
                <c:pt idx="2">
                  <c:v>85</c:v>
                </c:pt>
                <c:pt idx="3">
                  <c:v>67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CB-4BC9-8065-A3FD010E869A}"/>
            </c:ext>
          </c:extLst>
        </c:ser>
        <c:ser>
          <c:idx val="7"/>
          <c:order val="7"/>
          <c:tx>
            <c:strRef>
              <c:f>'Fig 4'!$A$12</c:f>
              <c:strCache>
                <c:ptCount val="1"/>
                <c:pt idx="0">
                  <c:v>Non-energy (non CO2 &amp; process emissions)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'Fig 4'!$B$3:$I$4</c:f>
              <c:multiLvlStrCache>
                <c:ptCount val="8"/>
                <c:lvl>
                  <c:pt idx="2">
                    <c:v>BSL</c:v>
                  </c:pt>
                  <c:pt idx="3">
                    <c:v>MIX50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</c:lvl>
                <c:lvl>
                  <c:pt idx="0">
                    <c:v>2005</c:v>
                  </c:pt>
                  <c:pt idx="1">
                    <c:v>2015</c:v>
                  </c:pt>
                  <c:pt idx="2">
                    <c:v>2030</c:v>
                  </c:pt>
                </c:lvl>
              </c:multiLvlStrCache>
            </c:multiLvlStrRef>
          </c:cat>
          <c:val>
            <c:numRef>
              <c:f>'Fig 4'!$B$12:$I$12</c:f>
              <c:numCache>
                <c:formatCode>0</c:formatCode>
                <c:ptCount val="8"/>
                <c:pt idx="0">
                  <c:v>1021</c:v>
                </c:pt>
                <c:pt idx="1">
                  <c:v>879</c:v>
                </c:pt>
                <c:pt idx="2">
                  <c:v>773</c:v>
                </c:pt>
                <c:pt idx="3">
                  <c:v>755</c:v>
                </c:pt>
                <c:pt idx="4">
                  <c:v>742</c:v>
                </c:pt>
                <c:pt idx="5">
                  <c:v>736</c:v>
                </c:pt>
                <c:pt idx="6">
                  <c:v>733</c:v>
                </c:pt>
                <c:pt idx="7">
                  <c:v>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CB-4BC9-8065-A3FD010E8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483678288"/>
        <c:axId val="483668448"/>
      </c:barChart>
      <c:catAx>
        <c:axId val="48367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68448"/>
        <c:crosses val="autoZero"/>
        <c:auto val="1"/>
        <c:lblAlgn val="ctr"/>
        <c:lblOffset val="100"/>
        <c:noMultiLvlLbl val="0"/>
      </c:catAx>
      <c:valAx>
        <c:axId val="4836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Million ton CO2-eq.</a:t>
                </a:r>
              </a:p>
            </c:rich>
          </c:tx>
          <c:layout>
            <c:manualLayout>
              <c:xMode val="edge"/>
              <c:yMode val="edge"/>
              <c:x val="1.5736766809728183E-2"/>
              <c:y val="0.365762375633278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7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9268571765607956E-2"/>
          <c:y val="0.79315064041009886"/>
          <c:w val="0.95194962989176912"/>
          <c:h val="0.184335288295342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46882697044338"/>
          <c:y val="2.4739823498144853E-2"/>
          <c:w val="0.68885907407407398"/>
          <c:h val="0.84715960897275966"/>
        </c:manualLayout>
      </c:layout>
      <c:areaChart>
        <c:grouping val="stacked"/>
        <c:varyColors val="0"/>
        <c:ser>
          <c:idx val="2"/>
          <c:order val="0"/>
          <c:tx>
            <c:strRef>
              <c:f>'Fig 28'!$B$3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4C1200"/>
            </a:solidFill>
            <a:ln>
              <a:noFill/>
            </a:ln>
            <a:effectLst/>
          </c:spPr>
          <c:cat>
            <c:numRef>
              <c:f>'Fig 28'!$A$4:$A$14</c:f>
              <c:numCache>
                <c:formatCode>General</c:formatCode>
                <c:ptCount val="11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'Fig 28'!$B$4:$B$14</c:f>
              <c:numCache>
                <c:formatCode>0</c:formatCode>
                <c:ptCount val="11"/>
                <c:pt idx="0">
                  <c:v>813.90499999999997</c:v>
                </c:pt>
                <c:pt idx="1">
                  <c:v>825.65621999999996</c:v>
                </c:pt>
                <c:pt idx="2">
                  <c:v>721.60708999999997</c:v>
                </c:pt>
                <c:pt idx="3">
                  <c:v>718.82506000000001</c:v>
                </c:pt>
                <c:pt idx="4">
                  <c:v>496.05865174863646</c:v>
                </c:pt>
                <c:pt idx="5">
                  <c:v>396.37413223335074</c:v>
                </c:pt>
                <c:pt idx="6">
                  <c:v>287.69792885997003</c:v>
                </c:pt>
                <c:pt idx="7">
                  <c:v>179.6015818578561</c:v>
                </c:pt>
                <c:pt idx="8">
                  <c:v>36.132617247014714</c:v>
                </c:pt>
                <c:pt idx="9">
                  <c:v>27.050666097372492</c:v>
                </c:pt>
                <c:pt idx="10">
                  <c:v>23.409792994881904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4-4C65-9976-484BE3DAD10F}"/>
            </c:ext>
          </c:extLst>
        </c:ser>
        <c:ser>
          <c:idx val="3"/>
          <c:order val="1"/>
          <c:tx>
            <c:strRef>
              <c:f>'Fig 28'!$C$3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'Fig 28'!$A$4:$A$14</c:f>
              <c:numCache>
                <c:formatCode>General</c:formatCode>
                <c:ptCount val="11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'Fig 28'!$C$4:$C$14</c:f>
              <c:numCache>
                <c:formatCode>0</c:formatCode>
                <c:ptCount val="11"/>
                <c:pt idx="0">
                  <c:v>172.85028</c:v>
                </c:pt>
                <c:pt idx="1">
                  <c:v>137.43486999999999</c:v>
                </c:pt>
                <c:pt idx="2">
                  <c:v>82.089600000000004</c:v>
                </c:pt>
                <c:pt idx="3">
                  <c:v>63.382840000000002</c:v>
                </c:pt>
                <c:pt idx="4">
                  <c:v>33.930000908448115</c:v>
                </c:pt>
                <c:pt idx="5">
                  <c:v>12.89268476610391</c:v>
                </c:pt>
                <c:pt idx="6">
                  <c:v>10.329171523392407</c:v>
                </c:pt>
                <c:pt idx="7">
                  <c:v>10.65278762726153</c:v>
                </c:pt>
                <c:pt idx="8">
                  <c:v>7.7742848879490483</c:v>
                </c:pt>
                <c:pt idx="9">
                  <c:v>6.7209251121321243</c:v>
                </c:pt>
                <c:pt idx="10">
                  <c:v>3.8805833807726628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94-4C65-9976-484BE3DAD10F}"/>
            </c:ext>
          </c:extLst>
        </c:ser>
        <c:ser>
          <c:idx val="4"/>
          <c:order val="2"/>
          <c:tx>
            <c:strRef>
              <c:f>'Fig 28'!$D$3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'Fig 28'!$A$4:$A$14</c:f>
              <c:numCache>
                <c:formatCode>General</c:formatCode>
                <c:ptCount val="11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'Fig 28'!$D$4:$D$14</c:f>
              <c:numCache>
                <c:formatCode>0</c:formatCode>
                <c:ptCount val="11"/>
                <c:pt idx="0">
                  <c:v>362.72055999999998</c:v>
                </c:pt>
                <c:pt idx="1">
                  <c:v>549.66899999999998</c:v>
                </c:pt>
                <c:pt idx="2">
                  <c:v>622.62959000000001</c:v>
                </c:pt>
                <c:pt idx="3">
                  <c:v>430.13783999999998</c:v>
                </c:pt>
                <c:pt idx="4">
                  <c:v>619.2595523170437</c:v>
                </c:pt>
                <c:pt idx="5">
                  <c:v>532.59608905373204</c:v>
                </c:pt>
                <c:pt idx="6">
                  <c:v>458.13338265806516</c:v>
                </c:pt>
                <c:pt idx="7">
                  <c:v>629.56355682121364</c:v>
                </c:pt>
                <c:pt idx="8">
                  <c:v>607.0181895718265</c:v>
                </c:pt>
                <c:pt idx="9">
                  <c:v>526.08938270030012</c:v>
                </c:pt>
                <c:pt idx="10">
                  <c:v>543.70144984113108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94-4C65-9976-484BE3DAD10F}"/>
            </c:ext>
          </c:extLst>
        </c:ser>
        <c:ser>
          <c:idx val="5"/>
          <c:order val="3"/>
          <c:tx>
            <c:strRef>
              <c:f>'Fig 28'!$E$3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FF3F"/>
            </a:solidFill>
            <a:ln>
              <a:noFill/>
            </a:ln>
            <a:effectLst/>
          </c:spPr>
          <c:cat>
            <c:numRef>
              <c:f>'Fig 28'!$A$4:$A$14</c:f>
              <c:numCache>
                <c:formatCode>General</c:formatCode>
                <c:ptCount val="11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'Fig 28'!$E$4:$E$14</c:f>
              <c:numCache>
                <c:formatCode>0</c:formatCode>
                <c:ptCount val="11"/>
                <c:pt idx="0">
                  <c:v>859.93</c:v>
                </c:pt>
                <c:pt idx="1">
                  <c:v>916.08100000000002</c:v>
                </c:pt>
                <c:pt idx="2">
                  <c:v>854.47</c:v>
                </c:pt>
                <c:pt idx="3">
                  <c:v>786.6748</c:v>
                </c:pt>
                <c:pt idx="4">
                  <c:v>734.67370239519323</c:v>
                </c:pt>
                <c:pt idx="5">
                  <c:v>665.49709992077112</c:v>
                </c:pt>
                <c:pt idx="6">
                  <c:v>584.79457043073842</c:v>
                </c:pt>
                <c:pt idx="7">
                  <c:v>555.59990586534843</c:v>
                </c:pt>
                <c:pt idx="8">
                  <c:v>551.00716554371445</c:v>
                </c:pt>
                <c:pt idx="9">
                  <c:v>511.50421021311496</c:v>
                </c:pt>
                <c:pt idx="10">
                  <c:v>500.28802179366869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94-4C65-9976-484BE3DAD10F}"/>
            </c:ext>
          </c:extLst>
        </c:ser>
        <c:ser>
          <c:idx val="6"/>
          <c:order val="4"/>
          <c:tx>
            <c:strRef>
              <c:f>'Fig 28'!$F$3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B4C6E7"/>
            </a:solidFill>
            <a:ln w="25400">
              <a:noFill/>
            </a:ln>
            <a:effectLst/>
          </c:spPr>
          <c:cat>
            <c:numRef>
              <c:f>'Fig 28'!$A$4:$A$14</c:f>
              <c:numCache>
                <c:formatCode>General</c:formatCode>
                <c:ptCount val="11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'Fig 28'!$F$4:$F$14</c:f>
              <c:numCache>
                <c:formatCode>0</c:formatCode>
                <c:ptCount val="11"/>
                <c:pt idx="0">
                  <c:v>379.10300999999998</c:v>
                </c:pt>
                <c:pt idx="1">
                  <c:v>340.54586</c:v>
                </c:pt>
                <c:pt idx="2">
                  <c:v>401.26654000000002</c:v>
                </c:pt>
                <c:pt idx="3">
                  <c:v>363.23788000000002</c:v>
                </c:pt>
                <c:pt idx="4">
                  <c:v>373.43240506937144</c:v>
                </c:pt>
                <c:pt idx="5">
                  <c:v>365.99001623215452</c:v>
                </c:pt>
                <c:pt idx="6">
                  <c:v>369.9202543832622</c:v>
                </c:pt>
                <c:pt idx="7">
                  <c:v>371.24300558707995</c:v>
                </c:pt>
                <c:pt idx="8">
                  <c:v>370.43808630146941</c:v>
                </c:pt>
                <c:pt idx="9">
                  <c:v>371.69146270316372</c:v>
                </c:pt>
                <c:pt idx="10">
                  <c:v>369.92630908239312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94-4C65-9976-484BE3DAD10F}"/>
            </c:ext>
          </c:extLst>
        </c:ser>
        <c:ser>
          <c:idx val="0"/>
          <c:order val="5"/>
          <c:tx>
            <c:strRef>
              <c:f>'Fig 28'!$G$3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cat>
            <c:numRef>
              <c:f>'Fig 28'!$A$4:$A$14</c:f>
              <c:numCache>
                <c:formatCode>General</c:formatCode>
                <c:ptCount val="11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'Fig 28'!$G$4:$G$14</c:f>
              <c:numCache>
                <c:formatCode>0</c:formatCode>
                <c:ptCount val="11"/>
                <c:pt idx="0">
                  <c:v>21.27599</c:v>
                </c:pt>
                <c:pt idx="1">
                  <c:v>68.094359999999995</c:v>
                </c:pt>
                <c:pt idx="2">
                  <c:v>128.84214</c:v>
                </c:pt>
                <c:pt idx="3">
                  <c:v>222.60508000000002</c:v>
                </c:pt>
                <c:pt idx="4">
                  <c:v>325.33201811327973</c:v>
                </c:pt>
                <c:pt idx="5">
                  <c:v>479.48945144895043</c:v>
                </c:pt>
                <c:pt idx="6">
                  <c:v>679.92173706157405</c:v>
                </c:pt>
                <c:pt idx="7">
                  <c:v>784.06864436677131</c:v>
                </c:pt>
                <c:pt idx="8">
                  <c:v>919.15423585400549</c:v>
                </c:pt>
                <c:pt idx="9">
                  <c:v>1048.8472031488191</c:v>
                </c:pt>
                <c:pt idx="10">
                  <c:v>1121.351642149087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94-4C65-9976-484BE3DAD10F}"/>
            </c:ext>
          </c:extLst>
        </c:ser>
        <c:ser>
          <c:idx val="9"/>
          <c:order val="6"/>
          <c:tx>
            <c:strRef>
              <c:f>'Fig 28'!$H$3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83A1D7"/>
            </a:solidFill>
            <a:ln>
              <a:noFill/>
            </a:ln>
            <a:effectLst/>
          </c:spPr>
          <c:cat>
            <c:numRef>
              <c:f>'Fig 28'!$A$4:$A$14</c:f>
              <c:numCache>
                <c:formatCode>General</c:formatCode>
                <c:ptCount val="11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'Fig 28'!$H$4:$H$14</c:f>
              <c:numCache>
                <c:formatCode>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40.6</c:v>
                </c:pt>
                <c:pt idx="4">
                  <c:v>47.964602937125164</c:v>
                </c:pt>
                <c:pt idx="5">
                  <c:v>108.40179164653193</c:v>
                </c:pt>
                <c:pt idx="6">
                  <c:v>160.29777104263945</c:v>
                </c:pt>
                <c:pt idx="7">
                  <c:v>209.95455580574958</c:v>
                </c:pt>
                <c:pt idx="8">
                  <c:v>242.36520599465916</c:v>
                </c:pt>
                <c:pt idx="9">
                  <c:v>278.89662115130727</c:v>
                </c:pt>
                <c:pt idx="10">
                  <c:v>284.56543828469393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94-4C65-9976-484BE3DAD10F}"/>
            </c:ext>
          </c:extLst>
        </c:ser>
        <c:ser>
          <c:idx val="8"/>
          <c:order val="7"/>
          <c:tx>
            <c:strRef>
              <c:f>'Fig 28'!$I$3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'Fig 28'!$A$4:$A$14</c:f>
              <c:numCache>
                <c:formatCode>General</c:formatCode>
                <c:ptCount val="11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'Fig 28'!$I$4:$I$14</c:f>
              <c:numCache>
                <c:formatCode>0</c:formatCode>
                <c:ptCount val="11"/>
                <c:pt idx="0">
                  <c:v>0.11322</c:v>
                </c:pt>
                <c:pt idx="1">
                  <c:v>1.45869</c:v>
                </c:pt>
                <c:pt idx="2">
                  <c:v>23.224060000000001</c:v>
                </c:pt>
                <c:pt idx="3">
                  <c:v>100.85774000000001</c:v>
                </c:pt>
                <c:pt idx="4">
                  <c:v>137.87416013367917</c:v>
                </c:pt>
                <c:pt idx="5">
                  <c:v>237.74322200161015</c:v>
                </c:pt>
                <c:pt idx="6">
                  <c:v>369.30137184815118</c:v>
                </c:pt>
                <c:pt idx="7">
                  <c:v>391.05621578073334</c:v>
                </c:pt>
                <c:pt idx="8">
                  <c:v>473.46323456901155</c:v>
                </c:pt>
                <c:pt idx="9">
                  <c:v>540.94437986168157</c:v>
                </c:pt>
                <c:pt idx="10">
                  <c:v>560.85588143452003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94-4C65-9976-484BE3DAD10F}"/>
            </c:ext>
          </c:extLst>
        </c:ser>
        <c:ser>
          <c:idx val="1"/>
          <c:order val="8"/>
          <c:tx>
            <c:strRef>
              <c:f>'Fig 28'!$J$3</c:f>
              <c:strCache>
                <c:ptCount val="1"/>
                <c:pt idx="0">
                  <c:v>Bioenergy*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  <a:effectLst/>
          </c:spPr>
          <c:cat>
            <c:numRef>
              <c:f>'Fig 28'!$A$4:$A$14</c:f>
              <c:numCache>
                <c:formatCode>General</c:formatCode>
                <c:ptCount val="11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'Fig 28'!$J$4:$J$14</c:f>
              <c:numCache>
                <c:formatCode>0</c:formatCode>
                <c:ptCount val="11"/>
                <c:pt idx="0">
                  <c:v>41.736319999999999</c:v>
                </c:pt>
                <c:pt idx="1">
                  <c:v>72.84451</c:v>
                </c:pt>
                <c:pt idx="2">
                  <c:v>129.05865</c:v>
                </c:pt>
                <c:pt idx="3">
                  <c:v>168.89292</c:v>
                </c:pt>
                <c:pt idx="4">
                  <c:v>152.9414405635475</c:v>
                </c:pt>
                <c:pt idx="5">
                  <c:v>156.13775860531513</c:v>
                </c:pt>
                <c:pt idx="6">
                  <c:v>174.46042790476213</c:v>
                </c:pt>
                <c:pt idx="7">
                  <c:v>162.43454204002501</c:v>
                </c:pt>
                <c:pt idx="8">
                  <c:v>152.39509088869033</c:v>
                </c:pt>
                <c:pt idx="9">
                  <c:v>149.00111067709716</c:v>
                </c:pt>
                <c:pt idx="10">
                  <c:v>149.95123057251834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94-4C65-9976-484BE3DAD10F}"/>
            </c:ext>
          </c:extLst>
        </c:ser>
        <c:ser>
          <c:idx val="7"/>
          <c:order val="9"/>
          <c:tx>
            <c:strRef>
              <c:f>'Fig 28'!$K$3</c:f>
              <c:strCache>
                <c:ptCount val="1"/>
                <c:pt idx="0">
                  <c:v>Other renewables</c:v>
                </c:pt>
              </c:strCache>
            </c:strRef>
          </c:tx>
          <c:spPr>
            <a:solidFill>
              <a:srgbClr val="548235"/>
            </a:solidFill>
            <a:ln w="25400">
              <a:noFill/>
            </a:ln>
            <a:effectLst/>
          </c:spPr>
          <c:cat>
            <c:numRef>
              <c:f>'Fig 28'!$A$4:$A$14</c:f>
              <c:numCache>
                <c:formatCode>General</c:formatCode>
                <c:ptCount val="11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'Fig 28'!$K$4:$K$14</c:f>
              <c:numCache>
                <c:formatCode>0</c:formatCode>
                <c:ptCount val="11"/>
                <c:pt idx="0">
                  <c:v>5.2923100000000005</c:v>
                </c:pt>
                <c:pt idx="1">
                  <c:v>5.8785699999999999</c:v>
                </c:pt>
                <c:pt idx="2">
                  <c:v>6.0788099999999998</c:v>
                </c:pt>
                <c:pt idx="3">
                  <c:v>7.1010900000000001</c:v>
                </c:pt>
                <c:pt idx="4">
                  <c:v>24.07374242220385</c:v>
                </c:pt>
                <c:pt idx="5">
                  <c:v>23.038106219641577</c:v>
                </c:pt>
                <c:pt idx="6">
                  <c:v>21.283870481360736</c:v>
                </c:pt>
                <c:pt idx="7">
                  <c:v>30.037487290728677</c:v>
                </c:pt>
                <c:pt idx="8">
                  <c:v>68.411407560278349</c:v>
                </c:pt>
                <c:pt idx="9">
                  <c:v>83.447307007372729</c:v>
                </c:pt>
                <c:pt idx="10">
                  <c:v>99.375180445371825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194-4C65-9976-484BE3DAD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02304"/>
        <c:axId val="170003840"/>
      </c:areaChart>
      <c:catAx>
        <c:axId val="17000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0003840"/>
        <c:crosses val="autoZero"/>
        <c:auto val="1"/>
        <c:lblAlgn val="ctr"/>
        <c:lblOffset val="100"/>
        <c:noMultiLvlLbl val="0"/>
      </c:catAx>
      <c:valAx>
        <c:axId val="17000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000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80380233990145"/>
          <c:y val="5.9683777751673904E-2"/>
          <c:w val="0.19945581896551723"/>
          <c:h val="0.825094796194056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n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09592418976745"/>
          <c:y val="2.9398148148148149E-2"/>
          <c:w val="0.70104868806148102"/>
          <c:h val="0.8594675260982274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'Fig 29'!$B$3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83A1D7"/>
            </a:solidFill>
            <a:ln>
              <a:noFill/>
            </a:ln>
            <a:effectLst/>
          </c:spPr>
          <c:invertIfNegative val="0"/>
          <c:cat>
            <c:numRef>
              <c:f>'Fig 29'!$A$4:$A$14</c:f>
              <c:numCache>
                <c:formatCode>General</c:formatCode>
                <c:ptCount val="11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'Fig 29'!$B$4:$B$14</c:f>
              <c:numCache>
                <c:formatCode>0</c:formatCode>
                <c:ptCount val="11"/>
                <c:pt idx="0">
                  <c:v>12.2965</c:v>
                </c:pt>
                <c:pt idx="1">
                  <c:v>38.772644</c:v>
                </c:pt>
                <c:pt idx="2">
                  <c:v>75.98917999999999</c:v>
                </c:pt>
                <c:pt idx="3">
                  <c:v>116.17055400000001</c:v>
                </c:pt>
                <c:pt idx="4">
                  <c:v>155.41485800000001</c:v>
                </c:pt>
                <c:pt idx="5">
                  <c:v>217.89050227241208</c:v>
                </c:pt>
                <c:pt idx="6">
                  <c:v>295.1929421421309</c:v>
                </c:pt>
                <c:pt idx="7">
                  <c:v>336.26656673673529</c:v>
                </c:pt>
                <c:pt idx="8">
                  <c:v>389.31484109834014</c:v>
                </c:pt>
                <c:pt idx="9">
                  <c:v>439.27883482151861</c:v>
                </c:pt>
                <c:pt idx="10">
                  <c:v>460.73696529092979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3-432D-8DA0-A4AADA71E8D9}"/>
            </c:ext>
          </c:extLst>
        </c:ser>
        <c:ser>
          <c:idx val="6"/>
          <c:order val="1"/>
          <c:tx>
            <c:strRef>
              <c:f>'Fig 29'!$C$3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'Fig 29'!$A$4:$A$14</c:f>
              <c:numCache>
                <c:formatCode>General</c:formatCode>
                <c:ptCount val="11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'Fig 29'!$C$4:$C$14</c:f>
              <c:numCache>
                <c:formatCode>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11</c:v>
                </c:pt>
                <c:pt idx="4">
                  <c:v>13.15325</c:v>
                </c:pt>
                <c:pt idx="5">
                  <c:v>30.214376465340468</c:v>
                </c:pt>
                <c:pt idx="6">
                  <c:v>47.512401573764684</c:v>
                </c:pt>
                <c:pt idx="7">
                  <c:v>57.919165609600157</c:v>
                </c:pt>
                <c:pt idx="8">
                  <c:v>68.634062054704302</c:v>
                </c:pt>
                <c:pt idx="9">
                  <c:v>80.698225189272634</c:v>
                </c:pt>
                <c:pt idx="10">
                  <c:v>82.759410072262611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3-432D-8DA0-A4AADA71E8D9}"/>
            </c:ext>
          </c:extLst>
        </c:ser>
        <c:ser>
          <c:idx val="0"/>
          <c:order val="2"/>
          <c:tx>
            <c:strRef>
              <c:f>'Fig 29'!$D$3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'Fig 29'!$A$4:$A$14</c:f>
              <c:numCache>
                <c:formatCode>General</c:formatCode>
                <c:ptCount val="11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'Fig 29'!$D$4:$D$14</c:f>
              <c:numCache>
                <c:formatCode>0</c:formatCode>
                <c:ptCount val="11"/>
                <c:pt idx="0">
                  <c:v>0.17499999999999999</c:v>
                </c:pt>
                <c:pt idx="1">
                  <c:v>2.2681869999999997</c:v>
                </c:pt>
                <c:pt idx="2">
                  <c:v>30.616757</c:v>
                </c:pt>
                <c:pt idx="3">
                  <c:v>87.676810000000003</c:v>
                </c:pt>
                <c:pt idx="4">
                  <c:v>122.40260558744396</c:v>
                </c:pt>
                <c:pt idx="5">
                  <c:v>203.0407126950337</c:v>
                </c:pt>
                <c:pt idx="6">
                  <c:v>313.39112904387406</c:v>
                </c:pt>
                <c:pt idx="7">
                  <c:v>331.22739039541591</c:v>
                </c:pt>
                <c:pt idx="8">
                  <c:v>400.27023338488607</c:v>
                </c:pt>
                <c:pt idx="9">
                  <c:v>458.08683422031532</c:v>
                </c:pt>
                <c:pt idx="10">
                  <c:v>474.81041923456149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23-432D-8DA0-A4AADA71E8D9}"/>
            </c:ext>
          </c:extLst>
        </c:ser>
        <c:ser>
          <c:idx val="2"/>
          <c:order val="3"/>
          <c:tx>
            <c:strRef>
              <c:f>'Fig 29'!$E$3</c:f>
              <c:strCache>
                <c:ptCount val="1"/>
                <c:pt idx="0">
                  <c:v>Other renewables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cat>
            <c:numRef>
              <c:f>'Fig 29'!$A$4:$A$14</c:f>
              <c:numCache>
                <c:formatCode>General</c:formatCode>
                <c:ptCount val="11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'Fig 29'!$E$4:$E$14</c:f>
              <c:numCache>
                <c:formatCode>0</c:formatCode>
                <c:ptCount val="11"/>
                <c:pt idx="0">
                  <c:v>134.48216000000008</c:v>
                </c:pt>
                <c:pt idx="1">
                  <c:v>136.57046200000002</c:v>
                </c:pt>
                <c:pt idx="2">
                  <c:v>150.56847800000003</c:v>
                </c:pt>
                <c:pt idx="3">
                  <c:v>163.02468600000009</c:v>
                </c:pt>
                <c:pt idx="4">
                  <c:v>162.47921780012052</c:v>
                </c:pt>
                <c:pt idx="5">
                  <c:v>165.52439688749519</c:v>
                </c:pt>
                <c:pt idx="6">
                  <c:v>169.17527954970262</c:v>
                </c:pt>
                <c:pt idx="7">
                  <c:v>168.31464669719117</c:v>
                </c:pt>
                <c:pt idx="8">
                  <c:v>168.87262142284158</c:v>
                </c:pt>
                <c:pt idx="9">
                  <c:v>168.55875705766243</c:v>
                </c:pt>
                <c:pt idx="10">
                  <c:v>163.33634623996795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23-432D-8DA0-A4AADA71E8D9}"/>
            </c:ext>
          </c:extLst>
        </c:ser>
        <c:ser>
          <c:idx val="3"/>
          <c:order val="4"/>
          <c:tx>
            <c:strRef>
              <c:f>'Fig 29'!$F$3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FF3F"/>
            </a:solidFill>
            <a:ln>
              <a:noFill/>
            </a:ln>
            <a:effectLst/>
          </c:spPr>
          <c:invertIfNegative val="0"/>
          <c:cat>
            <c:numRef>
              <c:f>'Fig 29'!$A$4:$A$14</c:f>
              <c:numCache>
                <c:formatCode>General</c:formatCode>
                <c:ptCount val="11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'Fig 29'!$F$4:$F$14</c:f>
              <c:numCache>
                <c:formatCode>0</c:formatCode>
                <c:ptCount val="11"/>
                <c:pt idx="0">
                  <c:v>124.851</c:v>
                </c:pt>
                <c:pt idx="1">
                  <c:v>123.142</c:v>
                </c:pt>
                <c:pt idx="2">
                  <c:v>120.866</c:v>
                </c:pt>
                <c:pt idx="3">
                  <c:v>112.47</c:v>
                </c:pt>
                <c:pt idx="4">
                  <c:v>108.00144000000002</c:v>
                </c:pt>
                <c:pt idx="5">
                  <c:v>99.211120000000037</c:v>
                </c:pt>
                <c:pt idx="6">
                  <c:v>92.097580000000022</c:v>
                </c:pt>
                <c:pt idx="7">
                  <c:v>83.912320000000008</c:v>
                </c:pt>
                <c:pt idx="8">
                  <c:v>76.979040000000012</c:v>
                </c:pt>
                <c:pt idx="9">
                  <c:v>69.819639999999993</c:v>
                </c:pt>
                <c:pt idx="10">
                  <c:v>63.922839999999994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23-432D-8DA0-A4AADA71E8D9}"/>
            </c:ext>
          </c:extLst>
        </c:ser>
        <c:ser>
          <c:idx val="4"/>
          <c:order val="5"/>
          <c:tx>
            <c:strRef>
              <c:f>'Fig 29'!$G$3</c:f>
              <c:strCache>
                <c:ptCount val="1"/>
                <c:pt idx="0">
                  <c:v>Fossil fuels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'Fig 29'!$A$4:$A$14</c:f>
              <c:numCache>
                <c:formatCode>General</c:formatCode>
                <c:ptCount val="11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'Fig 29'!$G$4:$G$14</c:f>
              <c:numCache>
                <c:formatCode>#,##0</c:formatCode>
                <c:ptCount val="11"/>
                <c:pt idx="0">
                  <c:v>320.94</c:v>
                </c:pt>
                <c:pt idx="1">
                  <c:v>353.23899999999998</c:v>
                </c:pt>
                <c:pt idx="2">
                  <c:v>387.38400000000001</c:v>
                </c:pt>
                <c:pt idx="3">
                  <c:v>376.44499999999999</c:v>
                </c:pt>
                <c:pt idx="4" formatCode="0">
                  <c:v>334.82665679229899</c:v>
                </c:pt>
                <c:pt idx="5" formatCode="0">
                  <c:v>309.36476428975726</c:v>
                </c:pt>
                <c:pt idx="6" formatCode="0">
                  <c:v>272.06937194626096</c:v>
                </c:pt>
                <c:pt idx="7" formatCode="0">
                  <c:v>229.19499508343569</c:v>
                </c:pt>
                <c:pt idx="8" formatCode="0">
                  <c:v>195.24189905961242</c:v>
                </c:pt>
                <c:pt idx="9" formatCode="0">
                  <c:v>176.38870210073779</c:v>
                </c:pt>
                <c:pt idx="10" formatCode="0">
                  <c:v>178.89580118773091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23-432D-8DA0-A4AADA71E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4892544"/>
        <c:axId val="214894080"/>
      </c:barChart>
      <c:catAx>
        <c:axId val="21489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4894080"/>
        <c:crosses val="autoZero"/>
        <c:auto val="1"/>
        <c:lblAlgn val="ctr"/>
        <c:lblOffset val="100"/>
        <c:noMultiLvlLbl val="0"/>
      </c:catAx>
      <c:valAx>
        <c:axId val="2148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GW</a:t>
                </a:r>
              </a:p>
            </c:rich>
          </c:tx>
          <c:layout>
            <c:manualLayout>
              <c:xMode val="edge"/>
              <c:yMode val="edge"/>
              <c:x val="1.4718428933068756E-3"/>
              <c:y val="0.32503374670123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489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26203965274523"/>
          <c:y val="0.12095331511712092"/>
          <c:w val="0.19195040591674184"/>
          <c:h val="0.67091104416263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n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855370370370376E-2"/>
          <c:y val="5.1768625368161847E-2"/>
          <c:w val="0.74735203703703712"/>
          <c:h val="0.83508862887970292"/>
        </c:manualLayout>
      </c:layout>
      <c:areaChart>
        <c:grouping val="stacked"/>
        <c:varyColors val="0"/>
        <c:ser>
          <c:idx val="1"/>
          <c:order val="0"/>
          <c:tx>
            <c:strRef>
              <c:f>'Fig 30'!$B$3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  <a:effectLst/>
          </c:spPr>
          <c:cat>
            <c:numRef>
              <c:f>'Fig 30'!$A$4:$A$14</c:f>
              <c:numCache>
                <c:formatCode>General</c:formatCode>
                <c:ptCount val="11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'Fig 30'!$B$4:$B$14</c:f>
              <c:numCache>
                <c:formatCode>0</c:formatCode>
                <c:ptCount val="11"/>
                <c:pt idx="0">
                  <c:v>271.71395000000001</c:v>
                </c:pt>
                <c:pt idx="1">
                  <c:v>275.15051</c:v>
                </c:pt>
                <c:pt idx="2">
                  <c:v>244.05775</c:v>
                </c:pt>
                <c:pt idx="3">
                  <c:v>233.096</c:v>
                </c:pt>
                <c:pt idx="4">
                  <c:v>240.61360754843199</c:v>
                </c:pt>
                <c:pt idx="5">
                  <c:v>244.72718305782996</c:v>
                </c:pt>
                <c:pt idx="6">
                  <c:v>212.55172516177851</c:v>
                </c:pt>
                <c:pt idx="7">
                  <c:v>214.02397309767687</c:v>
                </c:pt>
                <c:pt idx="8">
                  <c:v>210.22288818326894</c:v>
                </c:pt>
                <c:pt idx="9">
                  <c:v>211.98409098357021</c:v>
                </c:pt>
                <c:pt idx="10">
                  <c:v>213.38931396492657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2-42F3-9B8F-3CA12842C7DB}"/>
            </c:ext>
          </c:extLst>
        </c:ser>
        <c:ser>
          <c:idx val="2"/>
          <c:order val="1"/>
          <c:tx>
            <c:strRef>
              <c:f>'Fig 30'!$C$3</c:f>
              <c:strCache>
                <c:ptCount val="1"/>
                <c:pt idx="0">
                  <c:v>Services &amp; agri</c:v>
                </c:pt>
              </c:strCache>
            </c:strRef>
          </c:tx>
          <c:spPr>
            <a:solidFill>
              <a:srgbClr val="B685DB"/>
            </a:solidFill>
            <a:ln>
              <a:noFill/>
            </a:ln>
            <a:effectLst/>
          </c:spPr>
          <c:cat>
            <c:numRef>
              <c:f>'Fig 30'!$A$4:$A$14</c:f>
              <c:numCache>
                <c:formatCode>General</c:formatCode>
                <c:ptCount val="11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'Fig 30'!$C$4:$C$14</c:f>
              <c:numCache>
                <c:formatCode>0</c:formatCode>
                <c:ptCount val="11"/>
                <c:pt idx="0">
                  <c:v>143.72833000000003</c:v>
                </c:pt>
                <c:pt idx="1">
                  <c:v>163.19121999999993</c:v>
                </c:pt>
                <c:pt idx="2">
                  <c:v>170.39914999999996</c:v>
                </c:pt>
                <c:pt idx="3">
                  <c:v>159.39122000000009</c:v>
                </c:pt>
                <c:pt idx="4">
                  <c:v>166.3082695091399</c:v>
                </c:pt>
                <c:pt idx="5">
                  <c:v>157.92218852154656</c:v>
                </c:pt>
                <c:pt idx="6">
                  <c:v>143.19641436198413</c:v>
                </c:pt>
                <c:pt idx="7">
                  <c:v>141.11584169892569</c:v>
                </c:pt>
                <c:pt idx="8">
                  <c:v>141.18401037166984</c:v>
                </c:pt>
                <c:pt idx="9">
                  <c:v>140.93702102712155</c:v>
                </c:pt>
                <c:pt idx="10">
                  <c:v>139.91948825934617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92-42F3-9B8F-3CA12842C7DB}"/>
            </c:ext>
          </c:extLst>
        </c:ser>
        <c:ser>
          <c:idx val="3"/>
          <c:order val="2"/>
          <c:tx>
            <c:strRef>
              <c:f>'Fig 30'!$D$3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  <a:effectLst/>
          </c:spPr>
          <c:cat>
            <c:numRef>
              <c:f>'Fig 30'!$A$4:$A$14</c:f>
              <c:numCache>
                <c:formatCode>General</c:formatCode>
                <c:ptCount val="11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'Fig 30'!$D$4:$D$14</c:f>
              <c:numCache>
                <c:formatCode>0</c:formatCode>
                <c:ptCount val="11"/>
                <c:pt idx="0">
                  <c:v>248.23855</c:v>
                </c:pt>
                <c:pt idx="1">
                  <c:v>266.60919000000001</c:v>
                </c:pt>
                <c:pt idx="2">
                  <c:v>278.52859999999998</c:v>
                </c:pt>
                <c:pt idx="3">
                  <c:v>243.85928000000001</c:v>
                </c:pt>
                <c:pt idx="4">
                  <c:v>249.42249560295312</c:v>
                </c:pt>
                <c:pt idx="5">
                  <c:v>234.08529422464059</c:v>
                </c:pt>
                <c:pt idx="6">
                  <c:v>213.64180614553354</c:v>
                </c:pt>
                <c:pt idx="7">
                  <c:v>207.94112063296996</c:v>
                </c:pt>
                <c:pt idx="8">
                  <c:v>205.43025794251716</c:v>
                </c:pt>
                <c:pt idx="9">
                  <c:v>205.42028713844678</c:v>
                </c:pt>
                <c:pt idx="10">
                  <c:v>205.76694832687622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92-42F3-9B8F-3CA12842C7DB}"/>
            </c:ext>
          </c:extLst>
        </c:ser>
        <c:ser>
          <c:idx val="4"/>
          <c:order val="3"/>
          <c:tx>
            <c:strRef>
              <c:f>'Fig 30'!$E$3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9E9C4E"/>
            </a:solidFill>
            <a:ln>
              <a:noFill/>
            </a:ln>
            <a:effectLst/>
          </c:spPr>
          <c:cat>
            <c:numRef>
              <c:f>'Fig 30'!$A$4:$A$14</c:f>
              <c:numCache>
                <c:formatCode>General</c:formatCode>
                <c:ptCount val="11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2025</c:v>
                </c:pt>
                <c:pt idx="6">
                  <c:v>2030</c:v>
                </c:pt>
                <c:pt idx="7">
                  <c:v>2035</c:v>
                </c:pt>
                <c:pt idx="8">
                  <c:v>2040</c:v>
                </c:pt>
                <c:pt idx="9">
                  <c:v>2045</c:v>
                </c:pt>
                <c:pt idx="10">
                  <c:v>2050</c:v>
                </c:pt>
              </c:numCache>
            </c:numRef>
          </c:cat>
          <c:val>
            <c:numRef>
              <c:f>'Fig 30'!$E$4:$E$14</c:f>
              <c:numCache>
                <c:formatCode>0</c:formatCode>
                <c:ptCount val="11"/>
                <c:pt idx="0">
                  <c:v>262.92840000000001</c:v>
                </c:pt>
                <c:pt idx="1">
                  <c:v>281.64066000000003</c:v>
                </c:pt>
                <c:pt idx="2">
                  <c:v>280.06331999999998</c:v>
                </c:pt>
                <c:pt idx="3">
                  <c:v>272.74430999999998</c:v>
                </c:pt>
                <c:pt idx="4">
                  <c:v>282.19126086860979</c:v>
                </c:pt>
                <c:pt idx="5">
                  <c:v>269.14023609028391</c:v>
                </c:pt>
                <c:pt idx="6">
                  <c:v>244.71840051270578</c:v>
                </c:pt>
                <c:pt idx="7">
                  <c:v>224.38712560764293</c:v>
                </c:pt>
                <c:pt idx="8">
                  <c:v>209.91638931985167</c:v>
                </c:pt>
                <c:pt idx="9">
                  <c:v>200.5157591607946</c:v>
                </c:pt>
                <c:pt idx="10">
                  <c:v>195.80680598174649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92-42F3-9B8F-3CA12842C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75584"/>
        <c:axId val="166677120"/>
      </c:areaChart>
      <c:catAx>
        <c:axId val="16667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6677120"/>
        <c:crosses val="autoZero"/>
        <c:auto val="1"/>
        <c:lblAlgn val="ctr"/>
        <c:lblOffset val="100"/>
        <c:noMultiLvlLbl val="0"/>
      </c:catAx>
      <c:valAx>
        <c:axId val="16667712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Mtoe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667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52962962962963"/>
          <c:y val="0.29890541258268555"/>
          <c:w val="0.15447037037037037"/>
          <c:h val="0.54277587052476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n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21555893748835"/>
          <c:y val="6.9715366708408957E-2"/>
          <c:w val="0.72267747020270456"/>
          <c:h val="0.81085594733696542"/>
        </c:manualLayout>
      </c:layout>
      <c:areaChart>
        <c:grouping val="stacked"/>
        <c:varyColors val="0"/>
        <c:ser>
          <c:idx val="4"/>
          <c:order val="0"/>
          <c:tx>
            <c:strRef>
              <c:f>'Fig 32'!$A$7</c:f>
              <c:strCache>
                <c:ptCount val="1"/>
                <c:pt idx="0">
                  <c:v>Supply side **</c:v>
                </c:pt>
              </c:strCache>
            </c:strRef>
          </c:tx>
          <c:spPr>
            <a:solidFill>
              <a:srgbClr val="558ED5"/>
            </a:solidFill>
            <a:ln>
              <a:noFill/>
            </a:ln>
            <a:effectLst/>
          </c:spPr>
          <c:cat>
            <c:numRef>
              <c:f>'Fig 32'!$B$2:$K$2</c:f>
              <c:numCache>
                <c:formatCode>General</c:formatCode>
                <c:ptCount val="10"/>
                <c:pt idx="0">
                  <c:v>2005</c:v>
                </c:pt>
                <c:pt idx="2">
                  <c:v>2015</c:v>
                </c:pt>
                <c:pt idx="5">
                  <c:v>2030</c:v>
                </c:pt>
                <c:pt idx="9">
                  <c:v>2050</c:v>
                </c:pt>
              </c:numCache>
            </c:numRef>
          </c:cat>
          <c:val>
            <c:numRef>
              <c:f>'Fig 32'!$B$7:$K$7</c:f>
              <c:numCache>
                <c:formatCode>0</c:formatCode>
                <c:ptCount val="10"/>
                <c:pt idx="0">
                  <c:v>1310.4370043908455</c:v>
                </c:pt>
                <c:pt idx="1">
                  <c:v>1188.2947667281128</c:v>
                </c:pt>
                <c:pt idx="2">
                  <c:v>1031.5145216588071</c:v>
                </c:pt>
                <c:pt idx="3">
                  <c:v>825.39937585787368</c:v>
                </c:pt>
                <c:pt idx="4">
                  <c:v>654.61451654282598</c:v>
                </c:pt>
                <c:pt idx="5">
                  <c:v>490.26418585995316</c:v>
                </c:pt>
                <c:pt idx="6">
                  <c:v>441.46144620636113</c:v>
                </c:pt>
                <c:pt idx="7">
                  <c:v>285.85540493016663</c:v>
                </c:pt>
                <c:pt idx="8">
                  <c:v>242.45515804844177</c:v>
                </c:pt>
                <c:pt idx="9">
                  <c:v>241.33466626526234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B-4517-B824-0368A2935226}"/>
            </c:ext>
          </c:extLst>
        </c:ser>
        <c:ser>
          <c:idx val="3"/>
          <c:order val="1"/>
          <c:tx>
            <c:strRef>
              <c:f>'Fig 32'!$A$6</c:f>
              <c:strCache>
                <c:ptCount val="1"/>
                <c:pt idx="0">
                  <c:v>Industry*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  <a:effectLst/>
          </c:spPr>
          <c:cat>
            <c:numRef>
              <c:f>'Fig 32'!$B$2:$K$2</c:f>
              <c:numCache>
                <c:formatCode>General</c:formatCode>
                <c:ptCount val="10"/>
                <c:pt idx="0">
                  <c:v>2005</c:v>
                </c:pt>
                <c:pt idx="2">
                  <c:v>2015</c:v>
                </c:pt>
                <c:pt idx="5">
                  <c:v>2030</c:v>
                </c:pt>
                <c:pt idx="9">
                  <c:v>2050</c:v>
                </c:pt>
              </c:numCache>
            </c:numRef>
          </c:cat>
          <c:val>
            <c:numRef>
              <c:f>'Fig 32'!$B$6:$K$6</c:f>
              <c:numCache>
                <c:formatCode>0</c:formatCode>
                <c:ptCount val="10"/>
                <c:pt idx="0">
                  <c:v>597.84404341429104</c:v>
                </c:pt>
                <c:pt idx="1">
                  <c:v>496.31482935662996</c:v>
                </c:pt>
                <c:pt idx="2">
                  <c:v>453.11169639964589</c:v>
                </c:pt>
                <c:pt idx="3">
                  <c:v>445.33460675346862</c:v>
                </c:pt>
                <c:pt idx="4">
                  <c:v>419.36620402748127</c:v>
                </c:pt>
                <c:pt idx="5">
                  <c:v>333.63759464646841</c:v>
                </c:pt>
                <c:pt idx="6">
                  <c:v>309.38724693137237</c:v>
                </c:pt>
                <c:pt idx="7">
                  <c:v>273.43380440747933</c:v>
                </c:pt>
                <c:pt idx="8">
                  <c:v>264.56292942596843</c:v>
                </c:pt>
                <c:pt idx="9">
                  <c:v>253.77749193129534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9B-4517-B824-0368A2935226}"/>
            </c:ext>
          </c:extLst>
        </c:ser>
        <c:ser>
          <c:idx val="1"/>
          <c:order val="2"/>
          <c:tx>
            <c:strRef>
              <c:f>'Fig 32'!$A$4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9E9C4E"/>
            </a:solidFill>
            <a:ln>
              <a:noFill/>
            </a:ln>
            <a:effectLst/>
          </c:spPr>
          <c:cat>
            <c:numRef>
              <c:f>'Fig 32'!$B$2:$K$2</c:f>
              <c:numCache>
                <c:formatCode>General</c:formatCode>
                <c:ptCount val="10"/>
                <c:pt idx="0">
                  <c:v>2005</c:v>
                </c:pt>
                <c:pt idx="2">
                  <c:v>2015</c:v>
                </c:pt>
                <c:pt idx="5">
                  <c:v>2030</c:v>
                </c:pt>
                <c:pt idx="9">
                  <c:v>2050</c:v>
                </c:pt>
              </c:numCache>
            </c:numRef>
          </c:cat>
          <c:val>
            <c:numRef>
              <c:f>'Fig 32'!$B$4:$K$4</c:f>
              <c:numCache>
                <c:formatCode>0</c:formatCode>
                <c:ptCount val="10"/>
                <c:pt idx="0">
                  <c:v>911.29003292740003</c:v>
                </c:pt>
                <c:pt idx="1">
                  <c:v>886.3662393011823</c:v>
                </c:pt>
                <c:pt idx="2">
                  <c:v>871.11120008118974</c:v>
                </c:pt>
                <c:pt idx="3">
                  <c:v>902.48241525235346</c:v>
                </c:pt>
                <c:pt idx="4">
                  <c:v>867.95050246361939</c:v>
                </c:pt>
                <c:pt idx="5">
                  <c:v>779.81170882398555</c:v>
                </c:pt>
                <c:pt idx="6">
                  <c:v>703.24032725904385</c:v>
                </c:pt>
                <c:pt idx="7">
                  <c:v>649.15811567787057</c:v>
                </c:pt>
                <c:pt idx="8">
                  <c:v>607.79383840116827</c:v>
                </c:pt>
                <c:pt idx="9">
                  <c:v>583.60997899432277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9B-4517-B824-0368A2935226}"/>
            </c:ext>
          </c:extLst>
        </c:ser>
        <c:ser>
          <c:idx val="2"/>
          <c:order val="3"/>
          <c:tx>
            <c:strRef>
              <c:f>'Fig 32'!$A$5</c:f>
              <c:strCache>
                <c:ptCount val="1"/>
                <c:pt idx="0">
                  <c:v>Tertiary</c:v>
                </c:pt>
              </c:strCache>
            </c:strRef>
          </c:tx>
          <c:spPr>
            <a:solidFill>
              <a:srgbClr val="B685DB"/>
            </a:solidFill>
            <a:ln>
              <a:noFill/>
            </a:ln>
            <a:effectLst/>
          </c:spPr>
          <c:cat>
            <c:numRef>
              <c:f>'Fig 32'!$B$2:$K$2</c:f>
              <c:numCache>
                <c:formatCode>General</c:formatCode>
                <c:ptCount val="10"/>
                <c:pt idx="0">
                  <c:v>2005</c:v>
                </c:pt>
                <c:pt idx="2">
                  <c:v>2015</c:v>
                </c:pt>
                <c:pt idx="5">
                  <c:v>2030</c:v>
                </c:pt>
                <c:pt idx="9">
                  <c:v>2050</c:v>
                </c:pt>
              </c:numCache>
            </c:numRef>
          </c:cat>
          <c:val>
            <c:numRef>
              <c:f>'Fig 32'!$B$5:$K$5</c:f>
              <c:numCache>
                <c:formatCode>0</c:formatCode>
                <c:ptCount val="10"/>
                <c:pt idx="0">
                  <c:v>243.97981205221009</c:v>
                </c:pt>
                <c:pt idx="1">
                  <c:v>233.71404080999625</c:v>
                </c:pt>
                <c:pt idx="2">
                  <c:v>207.3654176826588</c:v>
                </c:pt>
                <c:pt idx="3">
                  <c:v>198.86525473262645</c:v>
                </c:pt>
                <c:pt idx="4">
                  <c:v>166.84628406223069</c:v>
                </c:pt>
                <c:pt idx="5">
                  <c:v>117.43658903198427</c:v>
                </c:pt>
                <c:pt idx="6">
                  <c:v>106.54745899627439</c:v>
                </c:pt>
                <c:pt idx="7">
                  <c:v>99.448085846520158</c:v>
                </c:pt>
                <c:pt idx="8">
                  <c:v>95.445886625313477</c:v>
                </c:pt>
                <c:pt idx="9">
                  <c:v>91.652419991882539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9B-4517-B824-0368A2935226}"/>
            </c:ext>
          </c:extLst>
        </c:ser>
        <c:ser>
          <c:idx val="0"/>
          <c:order val="4"/>
          <c:tx>
            <c:strRef>
              <c:f>'Fig 32'!$A$3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FFB7B9"/>
            </a:solidFill>
            <a:ln>
              <a:noFill/>
            </a:ln>
            <a:effectLst/>
          </c:spPr>
          <c:cat>
            <c:numRef>
              <c:f>'Fig 32'!$B$2:$K$2</c:f>
              <c:numCache>
                <c:formatCode>General</c:formatCode>
                <c:ptCount val="10"/>
                <c:pt idx="0">
                  <c:v>2005</c:v>
                </c:pt>
                <c:pt idx="2">
                  <c:v>2015</c:v>
                </c:pt>
                <c:pt idx="5">
                  <c:v>2030</c:v>
                </c:pt>
                <c:pt idx="9">
                  <c:v>2050</c:v>
                </c:pt>
              </c:numCache>
            </c:numRef>
          </c:cat>
          <c:val>
            <c:numRef>
              <c:f>'Fig 32'!$B$3:$K$3</c:f>
              <c:numCache>
                <c:formatCode>0</c:formatCode>
                <c:ptCount val="10"/>
                <c:pt idx="0">
                  <c:v>404.5971129391076</c:v>
                </c:pt>
                <c:pt idx="1">
                  <c:v>385.82867617471004</c:v>
                </c:pt>
                <c:pt idx="2">
                  <c:v>309.48116250482877</c:v>
                </c:pt>
                <c:pt idx="3">
                  <c:v>305.16266060387295</c:v>
                </c:pt>
                <c:pt idx="4">
                  <c:v>246.05117839288923</c:v>
                </c:pt>
                <c:pt idx="5">
                  <c:v>163.52790286242563</c:v>
                </c:pt>
                <c:pt idx="6">
                  <c:v>144.09227483511594</c:v>
                </c:pt>
                <c:pt idx="7">
                  <c:v>131.64064328028036</c:v>
                </c:pt>
                <c:pt idx="8">
                  <c:v>128.72906112392627</c:v>
                </c:pt>
                <c:pt idx="9">
                  <c:v>127.97657137263612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9B-4517-B824-0368A2935226}"/>
            </c:ext>
          </c:extLst>
        </c:ser>
        <c:ser>
          <c:idx val="5"/>
          <c:order val="5"/>
          <c:tx>
            <c:strRef>
              <c:f>'Fig 32'!$A$8:$K$8</c:f>
              <c:strCache>
                <c:ptCount val="11"/>
                <c:pt idx="0">
                  <c:v>Industrial Process &amp; Other non-energy</c:v>
                </c:pt>
                <c:pt idx="1">
                  <c:v>369</c:v>
                </c:pt>
                <c:pt idx="2">
                  <c:v>329</c:v>
                </c:pt>
                <c:pt idx="3">
                  <c:v>302</c:v>
                </c:pt>
                <c:pt idx="4">
                  <c:v>305</c:v>
                </c:pt>
                <c:pt idx="5">
                  <c:v>303</c:v>
                </c:pt>
                <c:pt idx="6">
                  <c:v>276</c:v>
                </c:pt>
                <c:pt idx="7">
                  <c:v>267</c:v>
                </c:pt>
                <c:pt idx="8">
                  <c:v>259</c:v>
                </c:pt>
                <c:pt idx="9">
                  <c:v>255</c:v>
                </c:pt>
                <c:pt idx="10">
                  <c:v>251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val>
            <c:numRef>
              <c:f>'Fig 32'!$B$8:$K$8</c:f>
              <c:numCache>
                <c:formatCode>0</c:formatCode>
                <c:ptCount val="10"/>
                <c:pt idx="0">
                  <c:v>368.73662085818501</c:v>
                </c:pt>
                <c:pt idx="1">
                  <c:v>329.32384207548728</c:v>
                </c:pt>
                <c:pt idx="2">
                  <c:v>302.38645913375689</c:v>
                </c:pt>
                <c:pt idx="3">
                  <c:v>305.1886264046754</c:v>
                </c:pt>
                <c:pt idx="4">
                  <c:v>302.80431426772589</c:v>
                </c:pt>
                <c:pt idx="5">
                  <c:v>276.41658263533162</c:v>
                </c:pt>
                <c:pt idx="6">
                  <c:v>267.24066315818277</c:v>
                </c:pt>
                <c:pt idx="7">
                  <c:v>258.64783771985299</c:v>
                </c:pt>
                <c:pt idx="8">
                  <c:v>254.99080062356958</c:v>
                </c:pt>
                <c:pt idx="9">
                  <c:v>251.45552413875808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9B-4517-B824-0368A2935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28448"/>
        <c:axId val="130329984"/>
      </c:areaChart>
      <c:catAx>
        <c:axId val="13032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2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0329984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CO2 emissions (Mt O2)</a:t>
                </a:r>
              </a:p>
            </c:rich>
          </c:tx>
          <c:layout>
            <c:manualLayout>
              <c:xMode val="edge"/>
              <c:yMode val="edge"/>
              <c:x val="1.452940875316794E-2"/>
              <c:y val="0.304525166764802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2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594135246458759E-2"/>
          <c:y val="6.5363262070560049E-2"/>
          <c:w val="0.57986137231379165"/>
          <c:h val="0.8168790380602664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'Fig 32'!$A$14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9E9C4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('Fig 32'!$C$12,'Fig 32'!$D$12,'Fig 32'!$E$12,'Fig 32'!$F$12)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('Fig 32'!$C$14,'Fig 32'!$D$14,'Fig 32'!$E$14,'Fig 32'!$F$14)</c:f>
              <c:numCache>
                <c:formatCode>0%</c:formatCode>
                <c:ptCount val="4"/>
                <c:pt idx="0">
                  <c:v>0.30259939905703948</c:v>
                </c:pt>
                <c:pt idx="1">
                  <c:v>0.3608410857464216</c:v>
                </c:pt>
                <c:pt idx="2">
                  <c:v>0.38226608954936331</c:v>
                </c:pt>
                <c:pt idx="3">
                  <c:v>0.37656954045189134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0-459B-96F8-09416CF5C573}"/>
            </c:ext>
          </c:extLst>
        </c:ser>
        <c:ser>
          <c:idx val="4"/>
          <c:order val="1"/>
          <c:tx>
            <c:strRef>
              <c:f>'Fig 32'!$A$17</c:f>
              <c:strCache>
                <c:ptCount val="1"/>
                <c:pt idx="0">
                  <c:v>Supply Side</c:v>
                </c:pt>
              </c:strCache>
            </c:strRef>
          </c:tx>
          <c:spPr>
            <a:solidFill>
              <a:srgbClr val="558ED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('Fig 32'!$C$12,'Fig 32'!$D$12,'Fig 32'!$E$12,'Fig 32'!$F$12)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('Fig 32'!$C$17,'Fig 32'!$D$17,'Fig 32'!$E$17,'Fig 32'!$F$17)</c:f>
              <c:numCache>
                <c:formatCode>0%</c:formatCode>
                <c:ptCount val="4"/>
                <c:pt idx="0">
                  <c:v>0.27675370832218188</c:v>
                </c:pt>
                <c:pt idx="1">
                  <c:v>0.22685920091541154</c:v>
                </c:pt>
                <c:pt idx="2">
                  <c:v>0.16833006501828693</c:v>
                </c:pt>
                <c:pt idx="3">
                  <c:v>0.15571920913213935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40-459B-96F8-09416CF5C573}"/>
            </c:ext>
          </c:extLst>
        </c:ser>
        <c:ser>
          <c:idx val="3"/>
          <c:order val="2"/>
          <c:tx>
            <c:strRef>
              <c:f>'Fig 32'!$A$16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('Fig 32'!$C$12,'Fig 32'!$D$12,'Fig 32'!$E$12,'Fig 32'!$F$12)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('Fig 32'!$C$16,'Fig 32'!$D$16,'Fig 32'!$E$16,'Fig 32'!$F$16)</c:f>
              <c:numCache>
                <c:formatCode>0%</c:formatCode>
                <c:ptCount val="4"/>
                <c:pt idx="0">
                  <c:v>0.14931923559443691</c:v>
                </c:pt>
                <c:pt idx="1">
                  <c:v>0.15438361662921621</c:v>
                </c:pt>
                <c:pt idx="2">
                  <c:v>0.16101542696158849</c:v>
                </c:pt>
                <c:pt idx="3">
                  <c:v>0.16374784008710563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40-459B-96F8-09416CF5C573}"/>
            </c:ext>
          </c:extLst>
        </c:ser>
        <c:ser>
          <c:idx val="2"/>
          <c:order val="3"/>
          <c:tx>
            <c:strRef>
              <c:f>'Fig 32'!$A$15</c:f>
              <c:strCache>
                <c:ptCount val="1"/>
                <c:pt idx="0">
                  <c:v>Tertiary</c:v>
                </c:pt>
              </c:strCache>
            </c:strRef>
          </c:tx>
          <c:spPr>
            <a:solidFill>
              <a:srgbClr val="B685D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('Fig 32'!$C$12,'Fig 32'!$D$12,'Fig 32'!$E$12,'Fig 32'!$F$12)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('Fig 32'!$C$15,'Fig 32'!$D$15,'Fig 32'!$E$15,'Fig 32'!$F$15)</c:f>
              <c:numCache>
                <c:formatCode>0%</c:formatCode>
                <c:ptCount val="4"/>
                <c:pt idx="0">
                  <c:v>6.6678868816065745E-2</c:v>
                </c:pt>
                <c:pt idx="1">
                  <c:v>5.4341254193994611E-2</c:v>
                </c:pt>
                <c:pt idx="2">
                  <c:v>5.8561435144381689E-2</c:v>
                </c:pt>
                <c:pt idx="3">
                  <c:v>5.9137970425249847E-2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40-459B-96F8-09416CF5C573}"/>
            </c:ext>
          </c:extLst>
        </c:ser>
        <c:ser>
          <c:idx val="0"/>
          <c:order val="4"/>
          <c:tx>
            <c:strRef>
              <c:f>'Fig 32'!$A$13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FFB7B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('Fig 32'!$C$12,'Fig 32'!$D$12,'Fig 32'!$E$12,'Fig 32'!$F$12)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('Fig 32'!$C$13,'Fig 32'!$D$13,'Fig 32'!$E$13,'Fig 32'!$F$13)</c:f>
              <c:numCache>
                <c:formatCode>0%</c:formatCode>
                <c:ptCount val="4"/>
                <c:pt idx="0">
                  <c:v>0.10232004098114027</c:v>
                </c:pt>
                <c:pt idx="1">
                  <c:v>7.5669017726985519E-2</c:v>
                </c:pt>
                <c:pt idx="2">
                  <c:v>7.7518485430884493E-2</c:v>
                </c:pt>
                <c:pt idx="3">
                  <c:v>8.2575830443212928E-2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40-459B-96F8-09416CF5C573}"/>
            </c:ext>
          </c:extLst>
        </c:ser>
        <c:ser>
          <c:idx val="5"/>
          <c:order val="5"/>
          <c:tx>
            <c:strRef>
              <c:f>'Fig 32'!$A$18</c:f>
              <c:strCache>
                <c:ptCount val="1"/>
                <c:pt idx="0">
                  <c:v>Industrial Process &amp; Other non-energy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('Fig 32'!$C$18,'Fig 32'!$D$18,'Fig 32'!$E$18,'Fig 32'!$F$18)</c:f>
              <c:numCache>
                <c:formatCode>0%</c:formatCode>
                <c:ptCount val="4"/>
                <c:pt idx="0">
                  <c:v>0.10232874722913587</c:v>
                </c:pt>
                <c:pt idx="1">
                  <c:v>0.12790582478797047</c:v>
                </c:pt>
                <c:pt idx="2">
                  <c:v>0.15230849789549511</c:v>
                </c:pt>
                <c:pt idx="3">
                  <c:v>0.16224960946040082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40-459B-96F8-09416CF5C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30415232"/>
        <c:axId val="129106304"/>
      </c:barChart>
      <c:catAx>
        <c:axId val="13041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06304"/>
        <c:crosses val="autoZero"/>
        <c:auto val="1"/>
        <c:lblAlgn val="ctr"/>
        <c:lblOffset val="100"/>
        <c:noMultiLvlLbl val="0"/>
      </c:catAx>
      <c:valAx>
        <c:axId val="1291063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3041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0580338274406587"/>
          <c:y val="8.6538889598947649E-2"/>
          <c:w val="0.38950057953981931"/>
          <c:h val="0.718768191478071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/>
              <a:t>Non-CO2 Emissions by Gas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225000000000008E-2"/>
          <c:y val="0.14573174603174605"/>
          <c:w val="0.84760000000000002"/>
          <c:h val="0.59257301587301592"/>
        </c:manualLayout>
      </c:layout>
      <c:areaChart>
        <c:grouping val="stacked"/>
        <c:varyColors val="0"/>
        <c:ser>
          <c:idx val="0"/>
          <c:order val="0"/>
          <c:tx>
            <c:strRef>
              <c:f>'Fig 33'!$A$9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9DBB59"/>
            </a:solidFill>
            <a:ln w="25400">
              <a:noFill/>
            </a:ln>
            <a:effectLst/>
          </c:spPr>
          <c:cat>
            <c:strRef>
              <c:f>'Fig 33'!$B$2:$K$2</c:f>
              <c:strCache>
                <c:ptCount val="10"/>
                <c:pt idx="0">
                  <c:v>2005</c:v>
                </c:pt>
                <c:pt idx="1">
                  <c:v> </c:v>
                </c:pt>
                <c:pt idx="2">
                  <c:v>2015</c:v>
                </c:pt>
                <c:pt idx="3">
                  <c:v> </c:v>
                </c:pt>
                <c:pt idx="4">
                  <c:v> </c:v>
                </c:pt>
                <c:pt idx="5">
                  <c:v>2030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2050</c:v>
                </c:pt>
              </c:strCache>
            </c:strRef>
          </c:cat>
          <c:val>
            <c:numRef>
              <c:f>'Fig 33'!$B$9:$K$9</c:f>
              <c:numCache>
                <c:formatCode>0</c:formatCode>
                <c:ptCount val="10"/>
                <c:pt idx="0">
                  <c:v>513.71472796782541</c:v>
                </c:pt>
                <c:pt idx="1">
                  <c:v>477.77164099928694</c:v>
                </c:pt>
                <c:pt idx="2">
                  <c:v>455.07636631349783</c:v>
                </c:pt>
                <c:pt idx="3">
                  <c:v>443.76121728096456</c:v>
                </c:pt>
                <c:pt idx="4">
                  <c:v>396.16184181533515</c:v>
                </c:pt>
                <c:pt idx="5">
                  <c:v>365.77842304069043</c:v>
                </c:pt>
                <c:pt idx="6">
                  <c:v>346.32304491800238</c:v>
                </c:pt>
                <c:pt idx="7">
                  <c:v>334.83140406120617</c:v>
                </c:pt>
                <c:pt idx="8">
                  <c:v>321.73630876010543</c:v>
                </c:pt>
                <c:pt idx="9">
                  <c:v>314.2739687564291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B-4CBE-A30C-28A7C9E4BA29}"/>
            </c:ext>
          </c:extLst>
        </c:ser>
        <c:ser>
          <c:idx val="1"/>
          <c:order val="1"/>
          <c:tx>
            <c:strRef>
              <c:f>'Fig 33'!$A$10</c:f>
              <c:strCache>
                <c:ptCount val="1"/>
                <c:pt idx="0">
                  <c:v>N20</c:v>
                </c:pt>
              </c:strCache>
            </c:strRef>
          </c:tx>
          <c:spPr>
            <a:solidFill>
              <a:srgbClr val="FEDA76"/>
            </a:solidFill>
            <a:ln w="25400">
              <a:noFill/>
            </a:ln>
            <a:effectLst/>
          </c:spPr>
          <c:cat>
            <c:strRef>
              <c:f>'Fig 33'!$B$2:$K$2</c:f>
              <c:strCache>
                <c:ptCount val="10"/>
                <c:pt idx="0">
                  <c:v>2005</c:v>
                </c:pt>
                <c:pt idx="1">
                  <c:v> </c:v>
                </c:pt>
                <c:pt idx="2">
                  <c:v>2015</c:v>
                </c:pt>
                <c:pt idx="3">
                  <c:v> </c:v>
                </c:pt>
                <c:pt idx="4">
                  <c:v> </c:v>
                </c:pt>
                <c:pt idx="5">
                  <c:v>2030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2050</c:v>
                </c:pt>
              </c:strCache>
            </c:strRef>
          </c:cat>
          <c:val>
            <c:numRef>
              <c:f>'Fig 33'!$B$10:$K$10</c:f>
              <c:numCache>
                <c:formatCode>0</c:formatCode>
                <c:ptCount val="10"/>
                <c:pt idx="0">
                  <c:v>231.33743925498703</c:v>
                </c:pt>
                <c:pt idx="1">
                  <c:v>193.39164047112504</c:v>
                </c:pt>
                <c:pt idx="2">
                  <c:v>191.25214004904691</c:v>
                </c:pt>
                <c:pt idx="3">
                  <c:v>185.70700174833402</c:v>
                </c:pt>
                <c:pt idx="4">
                  <c:v>184.37095529791603</c:v>
                </c:pt>
                <c:pt idx="5">
                  <c:v>180.21826147360804</c:v>
                </c:pt>
                <c:pt idx="6">
                  <c:v>176.83248412900502</c:v>
                </c:pt>
                <c:pt idx="7">
                  <c:v>174.66721243397112</c:v>
                </c:pt>
                <c:pt idx="8">
                  <c:v>172.95101003600803</c:v>
                </c:pt>
                <c:pt idx="9">
                  <c:v>171.86797338279098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4B-4CBE-A30C-28A7C9E4BA29}"/>
            </c:ext>
          </c:extLst>
        </c:ser>
        <c:ser>
          <c:idx val="2"/>
          <c:order val="2"/>
          <c:tx>
            <c:strRef>
              <c:f>'Fig 33'!$A$11</c:f>
              <c:strCache>
                <c:ptCount val="1"/>
                <c:pt idx="0">
                  <c:v>F-gases                       </c:v>
                </c:pt>
              </c:strCache>
            </c:strRef>
          </c:tx>
          <c:spPr>
            <a:solidFill>
              <a:srgbClr val="896FA9"/>
            </a:solidFill>
            <a:ln w="25400">
              <a:noFill/>
            </a:ln>
            <a:effectLst/>
          </c:spPr>
          <c:cat>
            <c:strRef>
              <c:f>'Fig 33'!$B$2:$K$2</c:f>
              <c:strCache>
                <c:ptCount val="10"/>
                <c:pt idx="0">
                  <c:v>2005</c:v>
                </c:pt>
                <c:pt idx="1">
                  <c:v> </c:v>
                </c:pt>
                <c:pt idx="2">
                  <c:v>2015</c:v>
                </c:pt>
                <c:pt idx="3">
                  <c:v> </c:v>
                </c:pt>
                <c:pt idx="4">
                  <c:v> </c:v>
                </c:pt>
                <c:pt idx="5">
                  <c:v>2030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2050</c:v>
                </c:pt>
              </c:strCache>
            </c:strRef>
          </c:cat>
          <c:val>
            <c:numRef>
              <c:f>'Fig 33'!$B$11:$K$11</c:f>
              <c:numCache>
                <c:formatCode>0</c:formatCode>
                <c:ptCount val="10"/>
                <c:pt idx="0">
                  <c:v>74.101704612799992</c:v>
                </c:pt>
                <c:pt idx="1">
                  <c:v>90.63916563529321</c:v>
                </c:pt>
                <c:pt idx="2">
                  <c:v>100.61274031872121</c:v>
                </c:pt>
                <c:pt idx="3">
                  <c:v>80.783237856241996</c:v>
                </c:pt>
                <c:pt idx="4">
                  <c:v>57.247128891605108</c:v>
                </c:pt>
                <c:pt idx="5">
                  <c:v>35.014272258129701</c:v>
                </c:pt>
                <c:pt idx="6">
                  <c:v>28.073607390916106</c:v>
                </c:pt>
                <c:pt idx="7">
                  <c:v>23.740659802750002</c:v>
                </c:pt>
                <c:pt idx="8">
                  <c:v>20.063183591767903</c:v>
                </c:pt>
                <c:pt idx="9">
                  <c:v>19.156057608359102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4B-4CBE-A30C-28A7C9E4B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61600"/>
        <c:axId val="131963136"/>
      </c:areaChart>
      <c:catAx>
        <c:axId val="13196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63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1963136"/>
        <c:scaling>
          <c:orientation val="minMax"/>
          <c:max val="9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crossAx val="13196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021150793650795"/>
          <c:y val="0.87677896825396828"/>
          <c:w val="0.7375250000000001"/>
          <c:h val="6.90188879764262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/>
              <a:t>Non-CO2 Emissions by Sector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84340277777779"/>
          <c:y val="0.1432781746031746"/>
          <c:w val="0.76944548611111108"/>
          <c:h val="0.5982710317460318"/>
        </c:manualLayout>
      </c:layout>
      <c:areaChart>
        <c:grouping val="stacked"/>
        <c:varyColors val="0"/>
        <c:ser>
          <c:idx val="1"/>
          <c:order val="0"/>
          <c:tx>
            <c:strRef>
              <c:f>'Fig 33'!$A$3</c:f>
              <c:strCache>
                <c:ptCount val="1"/>
                <c:pt idx="0">
                  <c:v> Energy (inc. heating and cooling)</c:v>
                </c:pt>
              </c:strCache>
            </c:strRef>
          </c:tx>
          <c:spPr>
            <a:solidFill>
              <a:srgbClr val="558ED5"/>
            </a:solidFill>
            <a:ln>
              <a:noFill/>
            </a:ln>
            <a:effectLst/>
          </c:spPr>
          <c:cat>
            <c:strRef>
              <c:f>'Fig 33'!$B$2:$K$2</c:f>
              <c:strCache>
                <c:ptCount val="10"/>
                <c:pt idx="0">
                  <c:v>2005</c:v>
                </c:pt>
                <c:pt idx="1">
                  <c:v> </c:v>
                </c:pt>
                <c:pt idx="2">
                  <c:v>2015</c:v>
                </c:pt>
                <c:pt idx="3">
                  <c:v> </c:v>
                </c:pt>
                <c:pt idx="4">
                  <c:v> </c:v>
                </c:pt>
                <c:pt idx="5">
                  <c:v>2030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2050</c:v>
                </c:pt>
              </c:strCache>
            </c:strRef>
          </c:cat>
          <c:val>
            <c:numRef>
              <c:f>'Fig 33'!$B$3:$K$3</c:f>
              <c:numCache>
                <c:formatCode>0</c:formatCode>
                <c:ptCount val="10"/>
                <c:pt idx="0">
                  <c:v>161.88214992311148</c:v>
                </c:pt>
                <c:pt idx="1">
                  <c:v>165.6386825737579</c:v>
                </c:pt>
                <c:pt idx="2">
                  <c:v>166.69544441447493</c:v>
                </c:pt>
                <c:pt idx="3">
                  <c:v>149.92183669891108</c:v>
                </c:pt>
                <c:pt idx="4">
                  <c:v>118.71245291377545</c:v>
                </c:pt>
                <c:pt idx="5">
                  <c:v>84.87226502984312</c:v>
                </c:pt>
                <c:pt idx="6">
                  <c:v>70.03710532656693</c:v>
                </c:pt>
                <c:pt idx="7">
                  <c:v>58.613939434953679</c:v>
                </c:pt>
                <c:pt idx="8">
                  <c:v>52.40613414727143</c:v>
                </c:pt>
                <c:pt idx="9">
                  <c:v>49.920913102556518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D-4EE1-9A45-0DDF61F401D7}"/>
            </c:ext>
          </c:extLst>
        </c:ser>
        <c:ser>
          <c:idx val="0"/>
          <c:order val="1"/>
          <c:tx>
            <c:strRef>
              <c:f>'Fig 33'!$A$4</c:f>
              <c:strCache>
                <c:ptCount val="1"/>
                <c:pt idx="0">
                  <c:v> Agriculture</c:v>
                </c:pt>
              </c:strCache>
            </c:strRef>
          </c:tx>
          <c:spPr>
            <a:solidFill>
              <a:srgbClr val="7EBA56"/>
            </a:solidFill>
            <a:ln>
              <a:noFill/>
            </a:ln>
            <a:effectLst/>
          </c:spPr>
          <c:cat>
            <c:strRef>
              <c:f>'Fig 33'!$B$2:$K$2</c:f>
              <c:strCache>
                <c:ptCount val="10"/>
                <c:pt idx="0">
                  <c:v>2005</c:v>
                </c:pt>
                <c:pt idx="1">
                  <c:v> </c:v>
                </c:pt>
                <c:pt idx="2">
                  <c:v>2015</c:v>
                </c:pt>
                <c:pt idx="3">
                  <c:v> </c:v>
                </c:pt>
                <c:pt idx="4">
                  <c:v> </c:v>
                </c:pt>
                <c:pt idx="5">
                  <c:v>2030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2050</c:v>
                </c:pt>
              </c:strCache>
            </c:strRef>
          </c:cat>
          <c:val>
            <c:numRef>
              <c:f>'Fig 33'!$B$4:$K$4</c:f>
              <c:numCache>
                <c:formatCode>0</c:formatCode>
                <c:ptCount val="10"/>
                <c:pt idx="0">
                  <c:v>388.52238803129615</c:v>
                </c:pt>
                <c:pt idx="1">
                  <c:v>372.41338718652509</c:v>
                </c:pt>
                <c:pt idx="2">
                  <c:v>383.69698844340536</c:v>
                </c:pt>
                <c:pt idx="3">
                  <c:v>380.79004519371335</c:v>
                </c:pt>
                <c:pt idx="4">
                  <c:v>372.90845145412436</c:v>
                </c:pt>
                <c:pt idx="5">
                  <c:v>368.10600258071946</c:v>
                </c:pt>
                <c:pt idx="6">
                  <c:v>364.73701700319987</c:v>
                </c:pt>
                <c:pt idx="7">
                  <c:v>362.70854317148638</c:v>
                </c:pt>
                <c:pt idx="8">
                  <c:v>361.57985569386358</c:v>
                </c:pt>
                <c:pt idx="9">
                  <c:v>362.74238879780927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9D-4EE1-9A45-0DDF61F401D7}"/>
            </c:ext>
          </c:extLst>
        </c:ser>
        <c:ser>
          <c:idx val="3"/>
          <c:order val="2"/>
          <c:tx>
            <c:strRef>
              <c:f>'Fig 33'!$A$5</c:f>
              <c:strCache>
                <c:ptCount val="1"/>
                <c:pt idx="0">
                  <c:v> Waste (inc. wastewater)</c:v>
                </c:pt>
              </c:strCache>
            </c:strRef>
          </c:tx>
          <c:spPr>
            <a:solidFill>
              <a:srgbClr val="9966FF"/>
            </a:solidFill>
            <a:ln>
              <a:solidFill>
                <a:srgbClr val="9966FF"/>
              </a:solidFill>
            </a:ln>
            <a:effectLst/>
          </c:spPr>
          <c:cat>
            <c:strRef>
              <c:f>'Fig 33'!$B$2:$K$2</c:f>
              <c:strCache>
                <c:ptCount val="10"/>
                <c:pt idx="0">
                  <c:v>2005</c:v>
                </c:pt>
                <c:pt idx="1">
                  <c:v> </c:v>
                </c:pt>
                <c:pt idx="2">
                  <c:v>2015</c:v>
                </c:pt>
                <c:pt idx="3">
                  <c:v> </c:v>
                </c:pt>
                <c:pt idx="4">
                  <c:v> </c:v>
                </c:pt>
                <c:pt idx="5">
                  <c:v>2030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2050</c:v>
                </c:pt>
              </c:strCache>
            </c:strRef>
          </c:cat>
          <c:val>
            <c:numRef>
              <c:f>'Fig 33'!$B$5:$K$5</c:f>
              <c:numCache>
                <c:formatCode>0</c:formatCode>
                <c:ptCount val="10"/>
                <c:pt idx="0">
                  <c:v>195.27006586800456</c:v>
                </c:pt>
                <c:pt idx="1">
                  <c:v>183.0126659947793</c:v>
                </c:pt>
                <c:pt idx="2">
                  <c:v>161.67861964156887</c:v>
                </c:pt>
                <c:pt idx="3">
                  <c:v>153.22938048221775</c:v>
                </c:pt>
                <c:pt idx="4">
                  <c:v>122.66403200093042</c:v>
                </c:pt>
                <c:pt idx="5">
                  <c:v>107.59741569561571</c:v>
                </c:pt>
                <c:pt idx="6">
                  <c:v>95.814393139182982</c:v>
                </c:pt>
                <c:pt idx="7">
                  <c:v>91.033577298001347</c:v>
                </c:pt>
                <c:pt idx="8">
                  <c:v>79.708146228728978</c:v>
                </c:pt>
                <c:pt idx="9">
                  <c:v>71.466829242786446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9D-4EE1-9A45-0DDF61F401D7}"/>
            </c:ext>
          </c:extLst>
        </c:ser>
        <c:ser>
          <c:idx val="2"/>
          <c:order val="3"/>
          <c:tx>
            <c:strRef>
              <c:f>'Fig 33'!$A$6</c:f>
              <c:strCache>
                <c:ptCount val="1"/>
                <c:pt idx="0">
                  <c:v> Industry and other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  <a:effectLst/>
          </c:spPr>
          <c:cat>
            <c:strRef>
              <c:f>'Fig 33'!$B$2:$K$2</c:f>
              <c:strCache>
                <c:ptCount val="10"/>
                <c:pt idx="0">
                  <c:v>2005</c:v>
                </c:pt>
                <c:pt idx="1">
                  <c:v> </c:v>
                </c:pt>
                <c:pt idx="2">
                  <c:v>2015</c:v>
                </c:pt>
                <c:pt idx="3">
                  <c:v> </c:v>
                </c:pt>
                <c:pt idx="4">
                  <c:v> </c:v>
                </c:pt>
                <c:pt idx="5">
                  <c:v>2030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2050</c:v>
                </c:pt>
              </c:strCache>
            </c:strRef>
          </c:cat>
          <c:val>
            <c:numRef>
              <c:f>'Fig 33'!$B$6:$K$6</c:f>
              <c:numCache>
                <c:formatCode>0</c:formatCode>
                <c:ptCount val="10"/>
                <c:pt idx="0">
                  <c:v>73.479268013200226</c:v>
                </c:pt>
                <c:pt idx="1">
                  <c:v>40.737711350642648</c:v>
                </c:pt>
                <c:pt idx="2">
                  <c:v>34.870194181816956</c:v>
                </c:pt>
                <c:pt idx="3">
                  <c:v>26.310194510698366</c:v>
                </c:pt>
                <c:pt idx="4">
                  <c:v>23.494989636026169</c:v>
                </c:pt>
                <c:pt idx="5">
                  <c:v>20.435273466249786</c:v>
                </c:pt>
                <c:pt idx="6">
                  <c:v>20.640620968973757</c:v>
                </c:pt>
                <c:pt idx="7">
                  <c:v>20.883216393485707</c:v>
                </c:pt>
                <c:pt idx="8">
                  <c:v>21.056366318017453</c:v>
                </c:pt>
                <c:pt idx="9">
                  <c:v>21.167868604427049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9D-4EE1-9A45-0DDF61F40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74016"/>
        <c:axId val="131588096"/>
      </c:areaChart>
      <c:catAx>
        <c:axId val="13157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88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1588096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MtCO2-eq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7401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5600555555555558"/>
          <c:w val="0.99877847222222227"/>
          <c:h val="0.141490476190476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7875"/>
          <c:y val="0.23700972222222222"/>
          <c:w val="0.73788296296296285"/>
          <c:h val="0.7367231481481481"/>
        </c:manualLayout>
      </c:layout>
      <c:lineChart>
        <c:grouping val="standard"/>
        <c:varyColors val="0"/>
        <c:ser>
          <c:idx val="2"/>
          <c:order val="0"/>
          <c:tx>
            <c:strRef>
              <c:f>'Fig 38'!$C$3</c:f>
              <c:strCache>
                <c:ptCount val="1"/>
                <c:pt idx="0">
                  <c:v>Services*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B685DB"/>
              </a:solidFill>
              <a:ln w="9525">
                <a:noFill/>
              </a:ln>
              <a:effectLst/>
            </c:spPr>
          </c:marker>
          <c:cat>
            <c:multiLvlStrRef>
              <c:f>'Fig 38'!$A$4:$B$15</c:f>
              <c:multiLvlStrCache>
                <c:ptCount val="12"/>
                <c:lvl>
                  <c:pt idx="1">
                    <c:v>BSL</c:v>
                  </c:pt>
                  <c:pt idx="2">
                    <c:v>MIX-50</c:v>
                  </c:pt>
                  <c:pt idx="3">
                    <c:v>REG</c:v>
                  </c:pt>
                  <c:pt idx="4">
                    <c:v>MIX</c:v>
                  </c:pt>
                  <c:pt idx="5">
                    <c:v>CPRICE</c:v>
                  </c:pt>
                  <c:pt idx="6">
                    <c:v>ALLBNK</c:v>
                  </c:pt>
                  <c:pt idx="7">
                    <c:v>BSL</c:v>
                  </c:pt>
                  <c:pt idx="8">
                    <c:v>REG</c:v>
                  </c:pt>
                  <c:pt idx="9">
                    <c:v>MIX</c:v>
                  </c:pt>
                  <c:pt idx="10">
                    <c:v>CPRICE</c:v>
                  </c:pt>
                  <c:pt idx="11">
                    <c:v>ALLBNK</c:v>
                  </c:pt>
                </c:lvl>
                <c:lvl>
                  <c:pt idx="0">
                    <c:v>2015</c:v>
                  </c:pt>
                  <c:pt idx="1">
                    <c:v>2030</c:v>
                  </c:pt>
                  <c:pt idx="7">
                    <c:v>2050</c:v>
                  </c:pt>
                </c:lvl>
              </c:multiLvlStrCache>
            </c:multiLvlStrRef>
          </c:cat>
          <c:val>
            <c:numRef>
              <c:f>'Fig 38'!$C$4:$C$15</c:f>
              <c:numCache>
                <c:formatCode>0%</c:formatCode>
                <c:ptCount val="12"/>
                <c:pt idx="0">
                  <c:v>-2.3285627743943493E-2</c:v>
                </c:pt>
                <c:pt idx="1">
                  <c:v>-0.12252378306881884</c:v>
                </c:pt>
                <c:pt idx="2">
                  <c:v>-0.13932609750924108</c:v>
                </c:pt>
                <c:pt idx="3">
                  <c:v>-0.1400928278438216</c:v>
                </c:pt>
                <c:pt idx="4">
                  <c:v>-0.14195641097564948</c:v>
                </c:pt>
                <c:pt idx="5">
                  <c:v>-0.15271490117006603</c:v>
                </c:pt>
                <c:pt idx="6">
                  <c:v>-0.14840021266236303</c:v>
                </c:pt>
                <c:pt idx="7">
                  <c:v>-0.14260406742870968</c:v>
                </c:pt>
                <c:pt idx="8">
                  <c:v>-0.23122763160663162</c:v>
                </c:pt>
                <c:pt idx="9">
                  <c:v>-0.22896141619475041</c:v>
                </c:pt>
                <c:pt idx="10">
                  <c:v>-0.22257771303115814</c:v>
                </c:pt>
                <c:pt idx="11">
                  <c:v>-0.23781385383945919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BB-4118-9FAE-A303529AF0B6}"/>
            </c:ext>
          </c:extLst>
        </c:ser>
        <c:ser>
          <c:idx val="1"/>
          <c:order val="1"/>
          <c:tx>
            <c:strRef>
              <c:f>'Fig 38'!$D$3</c:f>
              <c:strCache>
                <c:ptCount val="1"/>
                <c:pt idx="0">
                  <c:v>Industry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504D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'Fig 38'!$A$4:$B$15</c:f>
              <c:multiLvlStrCache>
                <c:ptCount val="12"/>
                <c:lvl>
                  <c:pt idx="1">
                    <c:v>BSL</c:v>
                  </c:pt>
                  <c:pt idx="2">
                    <c:v>MIX-50</c:v>
                  </c:pt>
                  <c:pt idx="3">
                    <c:v>REG</c:v>
                  </c:pt>
                  <c:pt idx="4">
                    <c:v>MIX</c:v>
                  </c:pt>
                  <c:pt idx="5">
                    <c:v>CPRICE</c:v>
                  </c:pt>
                  <c:pt idx="6">
                    <c:v>ALLBNK</c:v>
                  </c:pt>
                  <c:pt idx="7">
                    <c:v>BSL</c:v>
                  </c:pt>
                  <c:pt idx="8">
                    <c:v>REG</c:v>
                  </c:pt>
                  <c:pt idx="9">
                    <c:v>MIX</c:v>
                  </c:pt>
                  <c:pt idx="10">
                    <c:v>CPRICE</c:v>
                  </c:pt>
                  <c:pt idx="11">
                    <c:v>ALLBNK</c:v>
                  </c:pt>
                </c:lvl>
                <c:lvl>
                  <c:pt idx="0">
                    <c:v>2015</c:v>
                  </c:pt>
                  <c:pt idx="1">
                    <c:v>2030</c:v>
                  </c:pt>
                  <c:pt idx="7">
                    <c:v>2050</c:v>
                  </c:pt>
                </c:lvl>
              </c:multiLvlStrCache>
            </c:multiLvlStrRef>
          </c:cat>
          <c:val>
            <c:numRef>
              <c:f>'Fig 38'!$D$4:$D$15</c:f>
              <c:numCache>
                <c:formatCode>0%</c:formatCode>
                <c:ptCount val="12"/>
                <c:pt idx="0">
                  <c:v>-0.15284183918103589</c:v>
                </c:pt>
                <c:pt idx="1">
                  <c:v>-0.22750742798267576</c:v>
                </c:pt>
                <c:pt idx="2">
                  <c:v>-0.25583159900434949</c:v>
                </c:pt>
                <c:pt idx="3">
                  <c:v>-0.25428659785638297</c:v>
                </c:pt>
                <c:pt idx="4">
                  <c:v>-0.26435545533913918</c:v>
                </c:pt>
                <c:pt idx="5">
                  <c:v>-0.26921778977034394</c:v>
                </c:pt>
                <c:pt idx="6">
                  <c:v>-0.27639226784935389</c:v>
                </c:pt>
                <c:pt idx="7">
                  <c:v>-0.22446331658652352</c:v>
                </c:pt>
                <c:pt idx="8">
                  <c:v>-0.29255545401742367</c:v>
                </c:pt>
                <c:pt idx="9">
                  <c:v>-0.2847773028743652</c:v>
                </c:pt>
                <c:pt idx="10">
                  <c:v>-0.29634234230610557</c:v>
                </c:pt>
                <c:pt idx="11">
                  <c:v>-0.29106219799106159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BB-4118-9FAE-A303529AF0B6}"/>
            </c:ext>
          </c:extLst>
        </c:ser>
        <c:ser>
          <c:idx val="3"/>
          <c:order val="2"/>
          <c:tx>
            <c:strRef>
              <c:f>'Fig 38'!$E$3</c:f>
              <c:strCache>
                <c:ptCount val="1"/>
                <c:pt idx="0">
                  <c:v>Transport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9E9C4E"/>
              </a:solidFill>
              <a:ln w="9525">
                <a:noFill/>
              </a:ln>
              <a:effectLst/>
            </c:spPr>
          </c:marker>
          <c:cat>
            <c:multiLvlStrRef>
              <c:f>'Fig 38'!$A$4:$B$15</c:f>
              <c:multiLvlStrCache>
                <c:ptCount val="12"/>
                <c:lvl>
                  <c:pt idx="1">
                    <c:v>BSL</c:v>
                  </c:pt>
                  <c:pt idx="2">
                    <c:v>MIX-50</c:v>
                  </c:pt>
                  <c:pt idx="3">
                    <c:v>REG</c:v>
                  </c:pt>
                  <c:pt idx="4">
                    <c:v>MIX</c:v>
                  </c:pt>
                  <c:pt idx="5">
                    <c:v>CPRICE</c:v>
                  </c:pt>
                  <c:pt idx="6">
                    <c:v>ALLBNK</c:v>
                  </c:pt>
                  <c:pt idx="7">
                    <c:v>BSL</c:v>
                  </c:pt>
                  <c:pt idx="8">
                    <c:v>REG</c:v>
                  </c:pt>
                  <c:pt idx="9">
                    <c:v>MIX</c:v>
                  </c:pt>
                  <c:pt idx="10">
                    <c:v>CPRICE</c:v>
                  </c:pt>
                  <c:pt idx="11">
                    <c:v>ALLBNK</c:v>
                  </c:pt>
                </c:lvl>
                <c:lvl>
                  <c:pt idx="0">
                    <c:v>2015</c:v>
                  </c:pt>
                  <c:pt idx="1">
                    <c:v>2030</c:v>
                  </c:pt>
                  <c:pt idx="7">
                    <c:v>2050</c:v>
                  </c:pt>
                </c:lvl>
              </c:multiLvlStrCache>
            </c:multiLvlStrRef>
          </c:cat>
          <c:val>
            <c:numRef>
              <c:f>'Fig 38'!$E$4:$E$15</c:f>
              <c:numCache>
                <c:formatCode>0%</c:formatCode>
                <c:ptCount val="12"/>
                <c:pt idx="0">
                  <c:v>-3.1587591081486788E-2</c:v>
                </c:pt>
                <c:pt idx="1">
                  <c:v>-0.13109704929428245</c:v>
                </c:pt>
                <c:pt idx="2">
                  <c:v>-0.1428178586448754</c:v>
                </c:pt>
                <c:pt idx="3">
                  <c:v>-0.16204293073871578</c:v>
                </c:pt>
                <c:pt idx="4">
                  <c:v>-0.15210044862826666</c:v>
                </c:pt>
                <c:pt idx="5">
                  <c:v>-0.14783227846138602</c:v>
                </c:pt>
                <c:pt idx="6">
                  <c:v>-0.15899225601992739</c:v>
                </c:pt>
                <c:pt idx="7">
                  <c:v>-0.30476371564479909</c:v>
                </c:pt>
                <c:pt idx="8">
                  <c:v>-0.60976775702954167</c:v>
                </c:pt>
                <c:pt idx="9">
                  <c:v>-0.58694577204778708</c:v>
                </c:pt>
                <c:pt idx="10">
                  <c:v>-0.54025592900861152</c:v>
                </c:pt>
                <c:pt idx="11">
                  <c:v>-0.58803742928585057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BB-4118-9FAE-A303529AF0B6}"/>
            </c:ext>
          </c:extLst>
        </c:ser>
        <c:ser>
          <c:idx val="4"/>
          <c:order val="3"/>
          <c:tx>
            <c:strRef>
              <c:f>'Fig 38'!$F$3</c:f>
              <c:strCache>
                <c:ptCount val="1"/>
                <c:pt idx="0">
                  <c:v>Residential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4BACC6"/>
              </a:solidFill>
              <a:ln w="9525">
                <a:noFill/>
              </a:ln>
              <a:effectLst/>
            </c:spPr>
          </c:marker>
          <c:cat>
            <c:multiLvlStrRef>
              <c:f>'Fig 38'!$A$4:$B$15</c:f>
              <c:multiLvlStrCache>
                <c:ptCount val="12"/>
                <c:lvl>
                  <c:pt idx="1">
                    <c:v>BSL</c:v>
                  </c:pt>
                  <c:pt idx="2">
                    <c:v>MIX-50</c:v>
                  </c:pt>
                  <c:pt idx="3">
                    <c:v>REG</c:v>
                  </c:pt>
                  <c:pt idx="4">
                    <c:v>MIX</c:v>
                  </c:pt>
                  <c:pt idx="5">
                    <c:v>CPRICE</c:v>
                  </c:pt>
                  <c:pt idx="6">
                    <c:v>ALLBNK</c:v>
                  </c:pt>
                  <c:pt idx="7">
                    <c:v>BSL</c:v>
                  </c:pt>
                  <c:pt idx="8">
                    <c:v>REG</c:v>
                  </c:pt>
                  <c:pt idx="9">
                    <c:v>MIX</c:v>
                  </c:pt>
                  <c:pt idx="10">
                    <c:v>CPRICE</c:v>
                  </c:pt>
                  <c:pt idx="11">
                    <c:v>ALLBNK</c:v>
                  </c:pt>
                </c:lvl>
                <c:lvl>
                  <c:pt idx="0">
                    <c:v>2015</c:v>
                  </c:pt>
                  <c:pt idx="1">
                    <c:v>2030</c:v>
                  </c:pt>
                  <c:pt idx="7">
                    <c:v>2050</c:v>
                  </c:pt>
                </c:lvl>
              </c:multiLvlStrCache>
            </c:multiLvlStrRef>
          </c:cat>
          <c:val>
            <c:numRef>
              <c:f>'Fig 38'!$F$4:$F$15</c:f>
              <c:numCache>
                <c:formatCode>0%</c:formatCode>
                <c:ptCount val="12"/>
                <c:pt idx="0">
                  <c:v>-8.5330554434376427E-2</c:v>
                </c:pt>
                <c:pt idx="1">
                  <c:v>-0.19867051039938444</c:v>
                </c:pt>
                <c:pt idx="2">
                  <c:v>-0.21113462692141172</c:v>
                </c:pt>
                <c:pt idx="3">
                  <c:v>-0.25403671912675574</c:v>
                </c:pt>
                <c:pt idx="4">
                  <c:v>-0.24222279487332166</c:v>
                </c:pt>
                <c:pt idx="5">
                  <c:v>-0.22397922079086963</c:v>
                </c:pt>
                <c:pt idx="6">
                  <c:v>-0.24609040483631539</c:v>
                </c:pt>
                <c:pt idx="7">
                  <c:v>-0.22820759356841303</c:v>
                </c:pt>
                <c:pt idx="8">
                  <c:v>-0.37081317621123933</c:v>
                </c:pt>
                <c:pt idx="9">
                  <c:v>-0.33785866496732075</c:v>
                </c:pt>
                <c:pt idx="10">
                  <c:v>-0.27684440632539997</c:v>
                </c:pt>
                <c:pt idx="11">
                  <c:v>-0.33996498614960158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BB-4118-9FAE-A303529AF0B6}"/>
            </c:ext>
          </c:extLst>
        </c:ser>
        <c:ser>
          <c:idx val="0"/>
          <c:order val="4"/>
          <c:tx>
            <c:strRef>
              <c:f>'Fig 38'!$G$3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multiLvlStrRef>
              <c:f>'Fig 38'!$A$4:$B$15</c:f>
              <c:multiLvlStrCache>
                <c:ptCount val="12"/>
                <c:lvl>
                  <c:pt idx="1">
                    <c:v>BSL</c:v>
                  </c:pt>
                  <c:pt idx="2">
                    <c:v>MIX-50</c:v>
                  </c:pt>
                  <c:pt idx="3">
                    <c:v>REG</c:v>
                  </c:pt>
                  <c:pt idx="4">
                    <c:v>MIX</c:v>
                  </c:pt>
                  <c:pt idx="5">
                    <c:v>CPRICE</c:v>
                  </c:pt>
                  <c:pt idx="6">
                    <c:v>ALLBNK</c:v>
                  </c:pt>
                  <c:pt idx="7">
                    <c:v>BSL</c:v>
                  </c:pt>
                  <c:pt idx="8">
                    <c:v>REG</c:v>
                  </c:pt>
                  <c:pt idx="9">
                    <c:v>MIX</c:v>
                  </c:pt>
                  <c:pt idx="10">
                    <c:v>CPRICE</c:v>
                  </c:pt>
                  <c:pt idx="11">
                    <c:v>ALLBNK</c:v>
                  </c:pt>
                </c:lvl>
                <c:lvl>
                  <c:pt idx="0">
                    <c:v>2015</c:v>
                  </c:pt>
                  <c:pt idx="1">
                    <c:v>2030</c:v>
                  </c:pt>
                  <c:pt idx="7">
                    <c:v>2050</c:v>
                  </c:pt>
                </c:lvl>
              </c:multiLvlStrCache>
            </c:multiLvlStrRef>
          </c:cat>
          <c:val>
            <c:numRef>
              <c:f>'Fig 38'!$G$4:$G$15</c:f>
              <c:numCache>
                <c:formatCode>0%</c:formatCode>
                <c:ptCount val="12"/>
                <c:pt idx="0">
                  <c:v>-7.8554055772501075E-2</c:v>
                </c:pt>
                <c:pt idx="1">
                  <c:v>-0.17482739292990734</c:v>
                </c:pt>
                <c:pt idx="2">
                  <c:v>-0.19222010652425525</c:v>
                </c:pt>
                <c:pt idx="3" formatCode="0.0%">
                  <c:v>-0.20899773790250686</c:v>
                </c:pt>
                <c:pt idx="4" formatCode="0.0%">
                  <c:v>-0.20608332389220052</c:v>
                </c:pt>
                <c:pt idx="5" formatCode="0.0%">
                  <c:v>-0.2030704968083743</c:v>
                </c:pt>
                <c:pt idx="6">
                  <c:v>-0.21351868078172742</c:v>
                </c:pt>
                <c:pt idx="7">
                  <c:v>-0.23485809950567837</c:v>
                </c:pt>
                <c:pt idx="8">
                  <c:v>-0.39411313013972604</c:v>
                </c:pt>
                <c:pt idx="9">
                  <c:v>-0.37614869223718905</c:v>
                </c:pt>
                <c:pt idx="10">
                  <c:v>-0.34850163073135942</c:v>
                </c:pt>
                <c:pt idx="11">
                  <c:v>-0.3802465904223522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BB-4118-9FAE-A303529AF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75584"/>
        <c:axId val="166677120"/>
      </c:lineChart>
      <c:catAx>
        <c:axId val="16667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6677120"/>
        <c:crosses val="autoZero"/>
        <c:auto val="1"/>
        <c:lblAlgn val="ctr"/>
        <c:lblOffset val="100"/>
        <c:noMultiLvlLbl val="0"/>
      </c:catAx>
      <c:valAx>
        <c:axId val="1666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compared to 2005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667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128870370370368"/>
          <c:y val="0.4304856481481481"/>
          <c:w val="0.15664259259259258"/>
          <c:h val="0.40682925051035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n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796851851851854E-2"/>
          <c:y val="3.2293981481481479E-2"/>
          <c:w val="0.66724296296296304"/>
          <c:h val="0.65541156573067061"/>
        </c:manualLayout>
      </c:layout>
      <c:barChart>
        <c:barDir val="col"/>
        <c:grouping val="percentStacked"/>
        <c:varyColors val="0"/>
        <c:ser>
          <c:idx val="2"/>
          <c:order val="0"/>
          <c:tx>
            <c:strRef>
              <c:f>'Fig 39'!$C$3</c:f>
              <c:strCache>
                <c:ptCount val="1"/>
                <c:pt idx="0">
                  <c:v>Services &amp; agri</c:v>
                </c:pt>
              </c:strCache>
            </c:strRef>
          </c:tx>
          <c:spPr>
            <a:solidFill>
              <a:srgbClr val="B685DB"/>
            </a:solidFill>
            <a:ln>
              <a:noFill/>
            </a:ln>
            <a:effectLst/>
          </c:spPr>
          <c:invertIfNegative val="0"/>
          <c:cat>
            <c:multiLvlStrRef>
              <c:f>'Fig 39'!$A$4:$B$16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2005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39'!$C$4:$C$16</c:f>
              <c:numCache>
                <c:formatCode>0</c:formatCode>
                <c:ptCount val="13"/>
                <c:pt idx="0">
                  <c:v>143.72833000000003</c:v>
                </c:pt>
                <c:pt idx="1">
                  <c:v>163.19121999999993</c:v>
                </c:pt>
                <c:pt idx="2">
                  <c:v>143.1964143619841</c:v>
                </c:pt>
                <c:pt idx="3">
                  <c:v>140.45442416962797</c:v>
                </c:pt>
                <c:pt idx="4">
                  <c:v>140.32930051091677</c:v>
                </c:pt>
                <c:pt idx="5">
                  <c:v>140.02518010606235</c:v>
                </c:pt>
                <c:pt idx="6">
                  <c:v>138.26948896587749</c:v>
                </c:pt>
                <c:pt idx="7">
                  <c:v>138.97360824736953</c:v>
                </c:pt>
                <c:pt idx="8">
                  <c:v>139.91948825934659</c:v>
                </c:pt>
                <c:pt idx="9">
                  <c:v>125.45690070040321</c:v>
                </c:pt>
                <c:pt idx="10">
                  <c:v>125.82672715825092</c:v>
                </c:pt>
                <c:pt idx="11">
                  <c:v>126.86849146563539</c:v>
                </c:pt>
                <c:pt idx="12">
                  <c:v>124.38208705903698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7-43A8-BDC0-A01C146C2D90}"/>
            </c:ext>
          </c:extLst>
        </c:ser>
        <c:ser>
          <c:idx val="1"/>
          <c:order val="1"/>
          <c:tx>
            <c:strRef>
              <c:f>'Fig 39'!$D$3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 39'!$A$4:$B$16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2005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39'!$D$4:$D$16</c:f>
              <c:numCache>
                <c:formatCode>0</c:formatCode>
                <c:ptCount val="13"/>
                <c:pt idx="0">
                  <c:v>271.71395000000001</c:v>
                </c:pt>
                <c:pt idx="1">
                  <c:v>275.15051</c:v>
                </c:pt>
                <c:pt idx="2">
                  <c:v>212.55172516177851</c:v>
                </c:pt>
                <c:pt idx="3">
                  <c:v>204.75831505983774</c:v>
                </c:pt>
                <c:pt idx="4">
                  <c:v>205.1834229136513</c:v>
                </c:pt>
                <c:pt idx="5">
                  <c:v>202.41297164215362</c:v>
                </c:pt>
                <c:pt idx="6">
                  <c:v>201.07509784361702</c:v>
                </c:pt>
                <c:pt idx="7">
                  <c:v>199.10103654119368</c:v>
                </c:pt>
                <c:pt idx="8">
                  <c:v>213.38931396492657</c:v>
                </c:pt>
                <c:pt idx="9">
                  <c:v>194.65372762382435</c:v>
                </c:pt>
                <c:pt idx="10">
                  <c:v>196.79388987769394</c:v>
                </c:pt>
                <c:pt idx="11">
                  <c:v>193.61176337988047</c:v>
                </c:pt>
                <c:pt idx="12">
                  <c:v>195.06459778103843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7-43A8-BDC0-A01C146C2D90}"/>
            </c:ext>
          </c:extLst>
        </c:ser>
        <c:ser>
          <c:idx val="4"/>
          <c:order val="2"/>
          <c:tx>
            <c:strRef>
              <c:f>'Fig 39'!$E$3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'Fig 39'!$A$4:$B$16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2005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39'!$E$4:$E$16</c:f>
              <c:numCache>
                <c:formatCode>0</c:formatCode>
                <c:ptCount val="13"/>
                <c:pt idx="0">
                  <c:v>248.23855</c:v>
                </c:pt>
                <c:pt idx="1">
                  <c:v>266.60919000000001</c:v>
                </c:pt>
                <c:pt idx="2">
                  <c:v>213.64180614553354</c:v>
                </c:pt>
                <c:pt idx="3">
                  <c:v>210.31875813553023</c:v>
                </c:pt>
                <c:pt idx="4">
                  <c:v>198.88066608335816</c:v>
                </c:pt>
                <c:pt idx="5">
                  <c:v>202.03036685928757</c:v>
                </c:pt>
                <c:pt idx="6">
                  <c:v>206.89427136811508</c:v>
                </c:pt>
                <c:pt idx="7">
                  <c:v>200.99922649981789</c:v>
                </c:pt>
                <c:pt idx="8">
                  <c:v>205.76694832687622</c:v>
                </c:pt>
                <c:pt idx="9">
                  <c:v>167.74698944899421</c:v>
                </c:pt>
                <c:pt idx="10">
                  <c:v>176.53296499858124</c:v>
                </c:pt>
                <c:pt idx="11">
                  <c:v>192.79992707355424</c:v>
                </c:pt>
                <c:pt idx="12">
                  <c:v>175.9714004142935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47-43A8-BDC0-A01C146C2D90}"/>
            </c:ext>
          </c:extLst>
        </c:ser>
        <c:ser>
          <c:idx val="3"/>
          <c:order val="3"/>
          <c:tx>
            <c:strRef>
              <c:f>'Fig 39'!$F$3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9E9C4E"/>
            </a:solidFill>
            <a:ln>
              <a:noFill/>
            </a:ln>
            <a:effectLst/>
          </c:spPr>
          <c:invertIfNegative val="0"/>
          <c:cat>
            <c:multiLvlStrRef>
              <c:f>'Fig 39'!$A$4:$B$16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2005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39'!$F$4:$F$16</c:f>
              <c:numCache>
                <c:formatCode>0</c:formatCode>
                <c:ptCount val="13"/>
                <c:pt idx="0">
                  <c:v>262.92840000000001</c:v>
                </c:pt>
                <c:pt idx="1">
                  <c:v>281.64066000000003</c:v>
                </c:pt>
                <c:pt idx="2">
                  <c:v>244.71840051270578</c:v>
                </c:pt>
                <c:pt idx="3">
                  <c:v>241.41734403147063</c:v>
                </c:pt>
                <c:pt idx="4">
                  <c:v>236.00278203841384</c:v>
                </c:pt>
                <c:pt idx="5">
                  <c:v>238.80298926203889</c:v>
                </c:pt>
                <c:pt idx="6">
                  <c:v>240.00507952483147</c:v>
                </c:pt>
                <c:pt idx="7">
                  <c:v>236.86197607965869</c:v>
                </c:pt>
                <c:pt idx="8">
                  <c:v>195.80680598174649</c:v>
                </c:pt>
                <c:pt idx="9">
                  <c:v>109.90526646348027</c:v>
                </c:pt>
                <c:pt idx="10">
                  <c:v>116.3328653762517</c:v>
                </c:pt>
                <c:pt idx="11">
                  <c:v>129.48262358510149</c:v>
                </c:pt>
                <c:pt idx="12">
                  <c:v>116.02541031122975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47-43A8-BDC0-A01C146C2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1496544"/>
        <c:axId val="641494904"/>
      </c:barChart>
      <c:lineChart>
        <c:grouping val="standard"/>
        <c:varyColors val="0"/>
        <c:ser>
          <c:idx val="0"/>
          <c:order val="4"/>
          <c:tx>
            <c:strRef>
              <c:f>'Fig 39'!$G$3</c:f>
              <c:strCache>
                <c:ptCount val="1"/>
                <c:pt idx="0">
                  <c:v>Total (left axis)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multiLvlStrRef>
              <c:f>'Fig 39'!$A$4:$B$16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2005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39'!$G$4:$G$16</c:f>
              <c:numCache>
                <c:formatCode>0</c:formatCode>
                <c:ptCount val="13"/>
                <c:pt idx="0">
                  <c:v>926.60923000000003</c:v>
                </c:pt>
                <c:pt idx="1">
                  <c:v>986.59158000000002</c:v>
                </c:pt>
                <c:pt idx="2">
                  <c:v>814.10834618200192</c:v>
                </c:pt>
                <c:pt idx="3">
                  <c:v>796.94884139646661</c:v>
                </c:pt>
                <c:pt idx="4">
                  <c:v>780.39617154633993</c:v>
                </c:pt>
                <c:pt idx="5">
                  <c:v>783.27150786954212</c:v>
                </c:pt>
                <c:pt idx="6">
                  <c:v>786.24393770244092</c:v>
                </c:pt>
                <c:pt idx="7">
                  <c:v>775.93584736804007</c:v>
                </c:pt>
                <c:pt idx="8">
                  <c:v>754.88255653289548</c:v>
                </c:pt>
                <c:pt idx="9">
                  <c:v>597.76288423670212</c:v>
                </c:pt>
                <c:pt idx="10">
                  <c:v>615.48644741077771</c:v>
                </c:pt>
                <c:pt idx="11">
                  <c:v>642.76280550417152</c:v>
                </c:pt>
                <c:pt idx="12">
                  <c:v>611.4434955655986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47-43A8-BDC0-A01C146C2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17696"/>
        <c:axId val="166723968"/>
      </c:lineChart>
      <c:catAx>
        <c:axId val="16671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6723968"/>
        <c:crosses val="autoZero"/>
        <c:auto val="1"/>
        <c:lblAlgn val="ctr"/>
        <c:lblOffset val="100"/>
        <c:noMultiLvlLbl val="0"/>
      </c:catAx>
      <c:valAx>
        <c:axId val="16672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Mtoe</a:t>
                </a:r>
              </a:p>
            </c:rich>
          </c:tx>
          <c:layout>
            <c:manualLayout>
              <c:xMode val="edge"/>
              <c:yMode val="edge"/>
              <c:x val="3.3475925925925925E-3"/>
              <c:y val="0.26630499381409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6717696"/>
        <c:crosses val="autoZero"/>
        <c:crossBetween val="between"/>
      </c:valAx>
      <c:valAx>
        <c:axId val="64149490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1496544"/>
        <c:crosses val="max"/>
        <c:crossBetween val="between"/>
      </c:valAx>
      <c:catAx>
        <c:axId val="641496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1494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64481481481477"/>
          <c:y val="8.7712604206412539E-2"/>
          <c:w val="0.1823551851851852"/>
          <c:h val="0.715212690924647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n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849883625052325E-2"/>
          <c:y val="2.4739823498144853E-2"/>
          <c:w val="0.6949831214238128"/>
          <c:h val="0.76166489482311917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 42'!$C$3</c:f>
              <c:strCache>
                <c:ptCount val="1"/>
                <c:pt idx="0">
                  <c:v>RE Derived heat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'Fig 42'!$A$4:$B$16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2005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42'!$C$4:$C$16</c:f>
              <c:numCache>
                <c:formatCode>0</c:formatCode>
                <c:ptCount val="13"/>
                <c:pt idx="0">
                  <c:v>6.7042994914644991</c:v>
                </c:pt>
                <c:pt idx="1">
                  <c:v>13.208233707585592</c:v>
                </c:pt>
                <c:pt idx="2">
                  <c:v>20.085271745529312</c:v>
                </c:pt>
                <c:pt idx="3">
                  <c:v>20.195259929846141</c:v>
                </c:pt>
                <c:pt idx="4">
                  <c:v>21.597288584101733</c:v>
                </c:pt>
                <c:pt idx="5">
                  <c:v>22.170108662421502</c:v>
                </c:pt>
                <c:pt idx="6">
                  <c:v>22.813750949108055</c:v>
                </c:pt>
                <c:pt idx="7">
                  <c:v>23.832532003057572</c:v>
                </c:pt>
                <c:pt idx="8">
                  <c:v>16.364672700564476</c:v>
                </c:pt>
                <c:pt idx="9">
                  <c:v>14.393735221135529</c:v>
                </c:pt>
                <c:pt idx="10">
                  <c:v>18.922744035702795</c:v>
                </c:pt>
                <c:pt idx="11">
                  <c:v>22.337910302247984</c:v>
                </c:pt>
                <c:pt idx="12">
                  <c:v>18.034544809984158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2-47EE-AAA7-72C10FCFC33C}"/>
            </c:ext>
          </c:extLst>
        </c:ser>
        <c:ser>
          <c:idx val="3"/>
          <c:order val="1"/>
          <c:tx>
            <c:strRef>
              <c:f>'Fig 42'!$D$3</c:f>
              <c:strCache>
                <c:ptCount val="1"/>
                <c:pt idx="0">
                  <c:v>Ambient heat</c:v>
                </c:pt>
              </c:strCache>
            </c:strRef>
          </c:tx>
          <c:spPr>
            <a:solidFill>
              <a:srgbClr val="B685DB"/>
            </a:solidFill>
            <a:ln>
              <a:noFill/>
            </a:ln>
            <a:effectLst/>
          </c:spPr>
          <c:invertIfNegative val="0"/>
          <c:cat>
            <c:multiLvlStrRef>
              <c:f>'Fig 42'!$A$4:$B$16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2005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42'!$D$4:$D$16</c:f>
              <c:numCache>
                <c:formatCode>0</c:formatCode>
                <c:ptCount val="13"/>
                <c:pt idx="0">
                  <c:v>0.600271</c:v>
                </c:pt>
                <c:pt idx="1">
                  <c:v>5.5648960000000001</c:v>
                </c:pt>
                <c:pt idx="2">
                  <c:v>23.412181402302</c:v>
                </c:pt>
                <c:pt idx="3">
                  <c:v>30.72114809299816</c:v>
                </c:pt>
                <c:pt idx="4">
                  <c:v>41.797941840155637</c:v>
                </c:pt>
                <c:pt idx="5">
                  <c:v>35.05464610001075</c:v>
                </c:pt>
                <c:pt idx="6">
                  <c:v>33.340433973045315</c:v>
                </c:pt>
                <c:pt idx="7">
                  <c:v>36.950226864051785</c:v>
                </c:pt>
                <c:pt idx="8">
                  <c:v>33.223579805924167</c:v>
                </c:pt>
                <c:pt idx="9">
                  <c:v>48.934225888855551</c:v>
                </c:pt>
                <c:pt idx="10">
                  <c:v>43.158477569927122</c:v>
                </c:pt>
                <c:pt idx="11">
                  <c:v>42.283847187491979</c:v>
                </c:pt>
                <c:pt idx="12">
                  <c:v>44.349796399776771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22-47EE-AAA7-72C10FCFC33C}"/>
            </c:ext>
          </c:extLst>
        </c:ser>
        <c:ser>
          <c:idx val="1"/>
          <c:order val="2"/>
          <c:tx>
            <c:strRef>
              <c:f>'Fig 42'!$E$3</c:f>
              <c:strCache>
                <c:ptCount val="1"/>
                <c:pt idx="0">
                  <c:v>RE FEC Buildings</c:v>
                </c:pt>
              </c:strCache>
            </c:strRef>
          </c:tx>
          <c:spPr>
            <a:solidFill>
              <a:srgbClr val="1F78B4"/>
            </a:solidFill>
            <a:ln>
              <a:noFill/>
            </a:ln>
            <a:effectLst/>
          </c:spPr>
          <c:invertIfNegative val="0"/>
          <c:cat>
            <c:multiLvlStrRef>
              <c:f>'Fig 42'!$A$4:$B$16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2005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42'!$E$4:$E$16</c:f>
              <c:numCache>
                <c:formatCode>0</c:formatCode>
                <c:ptCount val="13"/>
                <c:pt idx="0">
                  <c:v>38.039654644233266</c:v>
                </c:pt>
                <c:pt idx="1">
                  <c:v>49.957887968337175</c:v>
                </c:pt>
                <c:pt idx="2">
                  <c:v>49.973990027991277</c:v>
                </c:pt>
                <c:pt idx="3">
                  <c:v>55.385970560970868</c:v>
                </c:pt>
                <c:pt idx="4">
                  <c:v>45.623892627235001</c:v>
                </c:pt>
                <c:pt idx="5">
                  <c:v>50.732325128593281</c:v>
                </c:pt>
                <c:pt idx="6">
                  <c:v>50.348083415001447</c:v>
                </c:pt>
                <c:pt idx="7">
                  <c:v>51.541665082115635</c:v>
                </c:pt>
                <c:pt idx="8">
                  <c:v>40.698122225613936</c:v>
                </c:pt>
                <c:pt idx="9">
                  <c:v>44.502422246471667</c:v>
                </c:pt>
                <c:pt idx="10">
                  <c:v>52.626525466395698</c:v>
                </c:pt>
                <c:pt idx="11">
                  <c:v>53.602345418941042</c:v>
                </c:pt>
                <c:pt idx="12">
                  <c:v>53.652600919691913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22-47EE-AAA7-72C10FCFC33C}"/>
            </c:ext>
          </c:extLst>
        </c:ser>
        <c:ser>
          <c:idx val="4"/>
          <c:order val="3"/>
          <c:tx>
            <c:strRef>
              <c:f>'Fig 42'!$F$3</c:f>
              <c:strCache>
                <c:ptCount val="1"/>
                <c:pt idx="0">
                  <c:v>RE FEC Builings (RFNBOs)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'Fig 42'!$A$4:$B$16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2005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42'!$F$4:$F$16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22.27376512150116</c:v>
                </c:pt>
                <c:pt idx="10">
                  <c:v>24.461990093229463</c:v>
                </c:pt>
                <c:pt idx="11">
                  <c:v>28.421608780468166</c:v>
                </c:pt>
                <c:pt idx="12">
                  <c:v>22.705883484061175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22-47EE-AAA7-72C10FCFC33C}"/>
            </c:ext>
          </c:extLst>
        </c:ser>
        <c:ser>
          <c:idx val="0"/>
          <c:order val="4"/>
          <c:tx>
            <c:strRef>
              <c:f>'Fig 42'!$G$3</c:f>
              <c:strCache>
                <c:ptCount val="1"/>
                <c:pt idx="0">
                  <c:v>RE FEC Industry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 42'!$A$4:$B$16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2005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42'!$G$4:$G$16</c:f>
              <c:numCache>
                <c:formatCode>0</c:formatCode>
                <c:ptCount val="13"/>
                <c:pt idx="0">
                  <c:v>18.905577644579072</c:v>
                </c:pt>
                <c:pt idx="1">
                  <c:v>20.924196344862622</c:v>
                </c:pt>
                <c:pt idx="2">
                  <c:v>22.322013400696346</c:v>
                </c:pt>
                <c:pt idx="3">
                  <c:v>20.905240284597326</c:v>
                </c:pt>
                <c:pt idx="4">
                  <c:v>24.427156557192653</c:v>
                </c:pt>
                <c:pt idx="5">
                  <c:v>22.504797508845581</c:v>
                </c:pt>
                <c:pt idx="6">
                  <c:v>21.967583665458243</c:v>
                </c:pt>
                <c:pt idx="7">
                  <c:v>24.436516619581379</c:v>
                </c:pt>
                <c:pt idx="8">
                  <c:v>23.648238497918371</c:v>
                </c:pt>
                <c:pt idx="9">
                  <c:v>27.180233222892955</c:v>
                </c:pt>
                <c:pt idx="10">
                  <c:v>25.758174115025767</c:v>
                </c:pt>
                <c:pt idx="11">
                  <c:v>25.702328073509936</c:v>
                </c:pt>
                <c:pt idx="12">
                  <c:v>27.282676521899106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22-47EE-AAA7-72C10FCFC33C}"/>
            </c:ext>
          </c:extLst>
        </c:ser>
        <c:ser>
          <c:idx val="5"/>
          <c:order val="5"/>
          <c:tx>
            <c:strRef>
              <c:f>'Fig 42'!$H$3</c:f>
              <c:strCache>
                <c:ptCount val="1"/>
                <c:pt idx="0">
                  <c:v>RE FEC Industry (RFNBOs)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'Fig 42'!$A$4:$B$16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2005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42'!$H$4:$H$16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4.6452761413707654E-12</c:v>
                </c:pt>
                <c:pt idx="3">
                  <c:v>1.1000434156790646E-19</c:v>
                </c:pt>
                <c:pt idx="4">
                  <c:v>1.2378582583970915E-20</c:v>
                </c:pt>
                <c:pt idx="5">
                  <c:v>1.3136923721219538E-20</c:v>
                </c:pt>
                <c:pt idx="6">
                  <c:v>2.1977287637481853E-22</c:v>
                </c:pt>
                <c:pt idx="7">
                  <c:v>8.5177509663601525E-23</c:v>
                </c:pt>
                <c:pt idx="8">
                  <c:v>4.3196715476152073E-10</c:v>
                </c:pt>
                <c:pt idx="9">
                  <c:v>27.182869386256804</c:v>
                </c:pt>
                <c:pt idx="10">
                  <c:v>27.722719252188899</c:v>
                </c:pt>
                <c:pt idx="11">
                  <c:v>29.305481106707756</c:v>
                </c:pt>
                <c:pt idx="12">
                  <c:v>25.774304589445414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22-47EE-AAA7-72C10FCFC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002304"/>
        <c:axId val="170003840"/>
      </c:barChart>
      <c:catAx>
        <c:axId val="17000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0003840"/>
        <c:crosses val="autoZero"/>
        <c:auto val="1"/>
        <c:lblAlgn val="ctr"/>
        <c:lblOffset val="100"/>
        <c:noMultiLvlLbl val="0"/>
      </c:catAx>
      <c:valAx>
        <c:axId val="170003840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Mtoe</a:t>
                </a:r>
              </a:p>
            </c:rich>
          </c:tx>
          <c:layout>
            <c:manualLayout>
              <c:xMode val="edge"/>
              <c:yMode val="edge"/>
              <c:x val="2.0107770546084424E-3"/>
              <c:y val="0.33082162119967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000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37360295777281"/>
          <c:y val="3.9121174806496538E-2"/>
          <c:w val="0.20862649071581188"/>
          <c:h val="0.70576345908066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n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340492416419993E-2"/>
          <c:y val="6.3041111111111117E-2"/>
          <c:w val="0.68276431861840015"/>
          <c:h val="0.85946204358046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 5 and 36'!$N$3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multiLvlStrRef>
              <c:f>'Fig 5 and 36'!$A$4:$B$16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5 and 36'!$N$4:$N$16</c:f>
              <c:numCache>
                <c:formatCode>0</c:formatCode>
                <c:ptCount val="13"/>
                <c:pt idx="0">
                  <c:v>1498.1839399999999</c:v>
                </c:pt>
                <c:pt idx="1">
                  <c:v>1449.0282260000001</c:v>
                </c:pt>
                <c:pt idx="2">
                  <c:v>1225.2231639398419</c:v>
                </c:pt>
                <c:pt idx="3">
                  <c:v>1189.2812284391482</c:v>
                </c:pt>
                <c:pt idx="4">
                  <c:v>1145.0996998163491</c:v>
                </c:pt>
                <c:pt idx="5">
                  <c:v>1144.5136016900615</c:v>
                </c:pt>
                <c:pt idx="6">
                  <c:v>1151.1828025852396</c:v>
                </c:pt>
                <c:pt idx="7">
                  <c:v>1131.413694549374</c:v>
                </c:pt>
                <c:pt idx="8">
                  <c:v>1111.5010001434669</c:v>
                </c:pt>
                <c:pt idx="9">
                  <c:v>1175.3024968516056</c:v>
                </c:pt>
                <c:pt idx="10">
                  <c:v>1209.925602374653</c:v>
                </c:pt>
                <c:pt idx="11">
                  <c:v>1248.18310438608</c:v>
                </c:pt>
                <c:pt idx="12">
                  <c:v>1191.2573079327544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F-4E53-92F3-ED7DF6B4F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5"/>
        <c:axId val="169842560"/>
        <c:axId val="169844096"/>
      </c:barChart>
      <c:catAx>
        <c:axId val="169842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844096"/>
        <c:crosses val="autoZero"/>
        <c:auto val="1"/>
        <c:lblAlgn val="ctr"/>
        <c:lblOffset val="100"/>
        <c:noMultiLvlLbl val="0"/>
      </c:catAx>
      <c:valAx>
        <c:axId val="169844096"/>
        <c:scaling>
          <c:orientation val="minMax"/>
          <c:max val="17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Gtoe</a:t>
                </a:r>
              </a:p>
            </c:rich>
          </c:tx>
          <c:layout>
            <c:manualLayout>
              <c:xMode val="edge"/>
              <c:yMode val="edge"/>
              <c:x val="2.2786076501227601E-3"/>
              <c:y val="0.40298691446994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9842560"/>
        <c:crosses val="autoZero"/>
        <c:crossBetween val="between"/>
        <c:majorUnit val="2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32805535351279"/>
          <c:y val="0.72294042280589366"/>
          <c:w val="8.0320781812417238E-2"/>
          <c:h val="0.244326896677953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n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06200515672096E-2"/>
          <c:y val="2.4739823498144853E-2"/>
          <c:w val="0.57377166666666668"/>
          <c:h val="0.76166489482311917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'Fig 43'!$C$3</c:f>
              <c:strCache>
                <c:ptCount val="1"/>
                <c:pt idx="0">
                  <c:v>Food- based Biofuels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'Fig 43'!$A$4:$B$10</c:f>
              <c:multiLvlStrCache>
                <c:ptCount val="7"/>
                <c:lvl>
                  <c:pt idx="0">
                    <c:v>BSL</c:v>
                  </c:pt>
                  <c:pt idx="1">
                    <c:v>BSL</c:v>
                  </c:pt>
                  <c:pt idx="2">
                    <c:v>MIX-50</c:v>
                  </c:pt>
                  <c:pt idx="3">
                    <c:v>REG</c:v>
                  </c:pt>
                  <c:pt idx="4">
                    <c:v>MIX</c:v>
                  </c:pt>
                  <c:pt idx="5">
                    <c:v>CPRICE</c:v>
                  </c:pt>
                  <c:pt idx="6">
                    <c:v>ALLBNK</c:v>
                  </c:pt>
                </c:lvl>
                <c:lvl>
                  <c:pt idx="0">
                    <c:v>2015</c:v>
                  </c:pt>
                  <c:pt idx="1">
                    <c:v>2030</c:v>
                  </c:pt>
                </c:lvl>
              </c:multiLvlStrCache>
            </c:multiLvlStrRef>
          </c:cat>
          <c:val>
            <c:numRef>
              <c:f>'Fig 43'!$C$4:$C$10</c:f>
              <c:numCache>
                <c:formatCode>0%</c:formatCode>
                <c:ptCount val="7"/>
                <c:pt idx="0">
                  <c:v>4.1895076084185266E-2</c:v>
                </c:pt>
                <c:pt idx="1">
                  <c:v>4.2886477423689354E-2</c:v>
                </c:pt>
                <c:pt idx="2">
                  <c:v>4.4039110412406372E-2</c:v>
                </c:pt>
                <c:pt idx="3">
                  <c:v>4.9311927126969787E-2</c:v>
                </c:pt>
                <c:pt idx="4">
                  <c:v>4.9422986668446224E-2</c:v>
                </c:pt>
                <c:pt idx="5">
                  <c:v>4.9661146371785189E-2</c:v>
                </c:pt>
                <c:pt idx="6">
                  <c:v>5.1479478581667806E-2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0-4521-90A4-DC56C3885321}"/>
            </c:ext>
          </c:extLst>
        </c:ser>
        <c:ser>
          <c:idx val="3"/>
          <c:order val="1"/>
          <c:tx>
            <c:strRef>
              <c:f>'Fig 43'!$D$3</c:f>
              <c:strCache>
                <c:ptCount val="1"/>
                <c:pt idx="0">
                  <c:v>Biofuels and biogas from Annex IX (Part A)</c:v>
                </c:pt>
              </c:strCache>
            </c:strRef>
          </c:tx>
          <c:spPr>
            <a:solidFill>
              <a:srgbClr val="B685DB"/>
            </a:solidFill>
            <a:ln>
              <a:noFill/>
            </a:ln>
            <a:effectLst/>
          </c:spPr>
          <c:invertIfNegative val="0"/>
          <c:cat>
            <c:multiLvlStrRef>
              <c:f>'Fig 43'!$A$4:$B$10</c:f>
              <c:multiLvlStrCache>
                <c:ptCount val="7"/>
                <c:lvl>
                  <c:pt idx="0">
                    <c:v>BSL</c:v>
                  </c:pt>
                  <c:pt idx="1">
                    <c:v>BSL</c:v>
                  </c:pt>
                  <c:pt idx="2">
                    <c:v>MIX-50</c:v>
                  </c:pt>
                  <c:pt idx="3">
                    <c:v>REG</c:v>
                  </c:pt>
                  <c:pt idx="4">
                    <c:v>MIX</c:v>
                  </c:pt>
                  <c:pt idx="5">
                    <c:v>CPRICE</c:v>
                  </c:pt>
                  <c:pt idx="6">
                    <c:v>ALLBNK</c:v>
                  </c:pt>
                </c:lvl>
                <c:lvl>
                  <c:pt idx="0">
                    <c:v>2015</c:v>
                  </c:pt>
                  <c:pt idx="1">
                    <c:v>2030</c:v>
                  </c:pt>
                </c:lvl>
              </c:multiLvlStrCache>
            </c:multiLvlStrRef>
          </c:cat>
          <c:val>
            <c:numRef>
              <c:f>'Fig 43'!$D$4:$D$10</c:f>
              <c:numCache>
                <c:formatCode>0%</c:formatCode>
                <c:ptCount val="7"/>
                <c:pt idx="0">
                  <c:v>4.303692350183904E-3</c:v>
                </c:pt>
                <c:pt idx="1">
                  <c:v>5.0290337894523716E-2</c:v>
                </c:pt>
                <c:pt idx="2">
                  <c:v>5.4072038741465239E-2</c:v>
                </c:pt>
                <c:pt idx="3">
                  <c:v>8.2667377438457215E-2</c:v>
                </c:pt>
                <c:pt idx="4">
                  <c:v>7.355110492634577E-2</c:v>
                </c:pt>
                <c:pt idx="5">
                  <c:v>6.7992006700197505E-2</c:v>
                </c:pt>
                <c:pt idx="6">
                  <c:v>7.7521282978928963E-2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70-4521-90A4-DC56C3885321}"/>
            </c:ext>
          </c:extLst>
        </c:ser>
        <c:ser>
          <c:idx val="1"/>
          <c:order val="2"/>
          <c:tx>
            <c:strRef>
              <c:f>'Fig 43'!$E$3</c:f>
              <c:strCache>
                <c:ptCount val="1"/>
                <c:pt idx="0">
                  <c:v>Biofuels and biogas from Annex IX (Part B ) - cap 1.7%</c:v>
                </c:pt>
              </c:strCache>
            </c:strRef>
          </c:tx>
          <c:spPr>
            <a:solidFill>
              <a:srgbClr val="1F78B4"/>
            </a:solidFill>
            <a:ln>
              <a:noFill/>
            </a:ln>
            <a:effectLst/>
          </c:spPr>
          <c:invertIfNegative val="0"/>
          <c:cat>
            <c:multiLvlStrRef>
              <c:f>'Fig 43'!$A$4:$B$10</c:f>
              <c:multiLvlStrCache>
                <c:ptCount val="7"/>
                <c:lvl>
                  <c:pt idx="0">
                    <c:v>BSL</c:v>
                  </c:pt>
                  <c:pt idx="1">
                    <c:v>BSL</c:v>
                  </c:pt>
                  <c:pt idx="2">
                    <c:v>MIX-50</c:v>
                  </c:pt>
                  <c:pt idx="3">
                    <c:v>REG</c:v>
                  </c:pt>
                  <c:pt idx="4">
                    <c:v>MIX</c:v>
                  </c:pt>
                  <c:pt idx="5">
                    <c:v>CPRICE</c:v>
                  </c:pt>
                  <c:pt idx="6">
                    <c:v>ALLBNK</c:v>
                  </c:pt>
                </c:lvl>
                <c:lvl>
                  <c:pt idx="0">
                    <c:v>2015</c:v>
                  </c:pt>
                  <c:pt idx="1">
                    <c:v>2030</c:v>
                  </c:pt>
                </c:lvl>
              </c:multiLvlStrCache>
            </c:multiLvlStrRef>
          </c:cat>
          <c:val>
            <c:numRef>
              <c:f>'Fig 43'!$E$4:$E$10</c:f>
              <c:numCache>
                <c:formatCode>0%</c:formatCode>
                <c:ptCount val="7"/>
                <c:pt idx="0">
                  <c:v>4.8420275637513872E-3</c:v>
                </c:pt>
                <c:pt idx="1">
                  <c:v>7.2432826715819578E-3</c:v>
                </c:pt>
                <c:pt idx="2">
                  <c:v>1.3954723625451457E-2</c:v>
                </c:pt>
                <c:pt idx="3">
                  <c:v>8.3229001507056505E-3</c:v>
                </c:pt>
                <c:pt idx="4">
                  <c:v>7.8590520908241503E-3</c:v>
                </c:pt>
                <c:pt idx="5">
                  <c:v>7.7663364611307651E-3</c:v>
                </c:pt>
                <c:pt idx="6">
                  <c:v>1.4704429238906773E-2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70-4521-90A4-DC56C3885321}"/>
            </c:ext>
          </c:extLst>
        </c:ser>
        <c:ser>
          <c:idx val="2"/>
          <c:order val="3"/>
          <c:tx>
            <c:strRef>
              <c:f>'Fig 43'!$F$3</c:f>
              <c:strCache>
                <c:ptCount val="1"/>
                <c:pt idx="0">
                  <c:v>Renewable electricity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'Fig 43'!$A$4:$B$10</c:f>
              <c:multiLvlStrCache>
                <c:ptCount val="7"/>
                <c:lvl>
                  <c:pt idx="0">
                    <c:v>BSL</c:v>
                  </c:pt>
                  <c:pt idx="1">
                    <c:v>BSL</c:v>
                  </c:pt>
                  <c:pt idx="2">
                    <c:v>MIX-50</c:v>
                  </c:pt>
                  <c:pt idx="3">
                    <c:v>REG</c:v>
                  </c:pt>
                  <c:pt idx="4">
                    <c:v>MIX</c:v>
                  </c:pt>
                  <c:pt idx="5">
                    <c:v>CPRICE</c:v>
                  </c:pt>
                  <c:pt idx="6">
                    <c:v>ALLBNK</c:v>
                  </c:pt>
                </c:lvl>
                <c:lvl>
                  <c:pt idx="0">
                    <c:v>2015</c:v>
                  </c:pt>
                  <c:pt idx="1">
                    <c:v>2030</c:v>
                  </c:pt>
                </c:lvl>
              </c:multiLvlStrCache>
            </c:multiLvlStrRef>
          </c:cat>
          <c:val>
            <c:numRef>
              <c:f>'Fig 43'!$F$4:$F$10</c:f>
              <c:numCache>
                <c:formatCode>0%</c:formatCode>
                <c:ptCount val="7"/>
                <c:pt idx="0">
                  <c:v>7.7531160149728641E-3</c:v>
                </c:pt>
                <c:pt idx="1">
                  <c:v>7.6482422266687847E-2</c:v>
                </c:pt>
                <c:pt idx="2">
                  <c:v>8.4742849648350604E-2</c:v>
                </c:pt>
                <c:pt idx="3">
                  <c:v>0.10987349585375641</c:v>
                </c:pt>
                <c:pt idx="4">
                  <c:v>0.10168776903529433</c:v>
                </c:pt>
                <c:pt idx="5">
                  <c:v>8.9347073739225097E-2</c:v>
                </c:pt>
                <c:pt idx="6">
                  <c:v>0.10674567179669857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70-4521-90A4-DC56C3885321}"/>
            </c:ext>
          </c:extLst>
        </c:ser>
        <c:ser>
          <c:idx val="0"/>
          <c:order val="4"/>
          <c:tx>
            <c:strRef>
              <c:f>'Fig 43'!$G$3</c:f>
              <c:strCache>
                <c:ptCount val="1"/>
                <c:pt idx="0">
                  <c:v>Synthetic fuels, Hydrogen and Waste based fossil fuels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 43'!$A$4:$B$10</c:f>
              <c:multiLvlStrCache>
                <c:ptCount val="7"/>
                <c:lvl>
                  <c:pt idx="0">
                    <c:v>BSL</c:v>
                  </c:pt>
                  <c:pt idx="1">
                    <c:v>BSL</c:v>
                  </c:pt>
                  <c:pt idx="2">
                    <c:v>MIX-50</c:v>
                  </c:pt>
                  <c:pt idx="3">
                    <c:v>REG</c:v>
                  </c:pt>
                  <c:pt idx="4">
                    <c:v>MIX</c:v>
                  </c:pt>
                  <c:pt idx="5">
                    <c:v>CPRICE</c:v>
                  </c:pt>
                  <c:pt idx="6">
                    <c:v>ALLBNK</c:v>
                  </c:pt>
                </c:lvl>
                <c:lvl>
                  <c:pt idx="0">
                    <c:v>2015</c:v>
                  </c:pt>
                  <c:pt idx="1">
                    <c:v>2030</c:v>
                  </c:pt>
                </c:lvl>
              </c:multiLvlStrCache>
            </c:multiLvlStrRef>
          </c:cat>
          <c:val>
            <c:numRef>
              <c:f>'Fig 43'!$G$4:$G$10</c:f>
              <c:numCache>
                <c:formatCode>0%</c:formatCode>
                <c:ptCount val="7"/>
                <c:pt idx="0">
                  <c:v>2.1130439454229316E-14</c:v>
                </c:pt>
                <c:pt idx="1">
                  <c:v>3.9412217514123035E-4</c:v>
                </c:pt>
                <c:pt idx="2">
                  <c:v>4.1692833056283275E-3</c:v>
                </c:pt>
                <c:pt idx="3">
                  <c:v>4.938500425708486E-3</c:v>
                </c:pt>
                <c:pt idx="4">
                  <c:v>4.8628002032859111E-3</c:v>
                </c:pt>
                <c:pt idx="5">
                  <c:v>5.0021915565014148E-3</c:v>
                </c:pt>
                <c:pt idx="6">
                  <c:v>7.2777606845097391E-3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70-4521-90A4-DC56C3885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002304"/>
        <c:axId val="170003840"/>
      </c:barChart>
      <c:catAx>
        <c:axId val="17000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0003840"/>
        <c:crosses val="autoZero"/>
        <c:auto val="1"/>
        <c:lblAlgn val="ctr"/>
        <c:lblOffset val="100"/>
        <c:noMultiLvlLbl val="0"/>
      </c:catAx>
      <c:valAx>
        <c:axId val="17000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000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026240740740737"/>
          <c:y val="0.17590178163205378"/>
          <c:w val="0.34973759259259257"/>
          <c:h val="0.597478654241458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n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796851851851854E-2"/>
          <c:y val="3.2293981481481479E-2"/>
          <c:w val="0.66724296296296304"/>
          <c:h val="0.65541156573067061"/>
        </c:manualLayout>
      </c:layout>
      <c:barChart>
        <c:barDir val="col"/>
        <c:grouping val="percentStacked"/>
        <c:varyColors val="0"/>
        <c:ser>
          <c:idx val="2"/>
          <c:order val="0"/>
          <c:tx>
            <c:strRef>
              <c:f>'Fig 44'!$C$3</c:f>
              <c:strCache>
                <c:ptCount val="1"/>
                <c:pt idx="0">
                  <c:v>Services &amp; agri</c:v>
                </c:pt>
              </c:strCache>
            </c:strRef>
          </c:tx>
          <c:spPr>
            <a:solidFill>
              <a:srgbClr val="B685DB"/>
            </a:solidFill>
            <a:ln>
              <a:noFill/>
            </a:ln>
            <a:effectLst/>
          </c:spPr>
          <c:invertIfNegative val="0"/>
          <c:cat>
            <c:multiLvlStrRef>
              <c:f>'Fig 44'!$A$4:$B$16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44'!$C$4:$C$16</c:f>
              <c:numCache>
                <c:formatCode>0</c:formatCode>
                <c:ptCount val="13"/>
                <c:pt idx="0">
                  <c:v>50.316493000000015</c:v>
                </c:pt>
                <c:pt idx="1">
                  <c:v>67.209823</c:v>
                </c:pt>
                <c:pt idx="2">
                  <c:v>68.830634302143267</c:v>
                </c:pt>
                <c:pt idx="3">
                  <c:v>67.253337973351194</c:v>
                </c:pt>
                <c:pt idx="4">
                  <c:v>65.417852853302705</c:v>
                </c:pt>
                <c:pt idx="5">
                  <c:v>66.97723765716043</c:v>
                </c:pt>
                <c:pt idx="6">
                  <c:v>67.978516440606427</c:v>
                </c:pt>
                <c:pt idx="7">
                  <c:v>67.284230608981758</c:v>
                </c:pt>
                <c:pt idx="8">
                  <c:v>73.345480072166453</c:v>
                </c:pt>
                <c:pt idx="9">
                  <c:v>67.224869393675789</c:v>
                </c:pt>
                <c:pt idx="10">
                  <c:v>67.681475295142903</c:v>
                </c:pt>
                <c:pt idx="11">
                  <c:v>69.527787825716231</c:v>
                </c:pt>
                <c:pt idx="12">
                  <c:v>67.624336337389423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4-4A54-A99D-C7E913577C46}"/>
            </c:ext>
          </c:extLst>
        </c:ser>
        <c:ser>
          <c:idx val="1"/>
          <c:order val="1"/>
          <c:tx>
            <c:strRef>
              <c:f>'Fig 44'!$D$3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 44'!$A$4:$B$16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44'!$D$4:$D$16</c:f>
              <c:numCache>
                <c:formatCode>0</c:formatCode>
                <c:ptCount val="13"/>
                <c:pt idx="0">
                  <c:v>81.321429999999992</c:v>
                </c:pt>
                <c:pt idx="1">
                  <c:v>79.442244000000002</c:v>
                </c:pt>
                <c:pt idx="2">
                  <c:v>82.551183354911501</c:v>
                </c:pt>
                <c:pt idx="3">
                  <c:v>81.58133414959795</c:v>
                </c:pt>
                <c:pt idx="4">
                  <c:v>80.862868115855548</c:v>
                </c:pt>
                <c:pt idx="5">
                  <c:v>81.289867230209694</c:v>
                </c:pt>
                <c:pt idx="6">
                  <c:v>82.039490849679467</c:v>
                </c:pt>
                <c:pt idx="7">
                  <c:v>80.905146181673118</c:v>
                </c:pt>
                <c:pt idx="8">
                  <c:v>91.024651846697211</c:v>
                </c:pt>
                <c:pt idx="9">
                  <c:v>103.66265534460182</c:v>
                </c:pt>
                <c:pt idx="10">
                  <c:v>106.39654231971451</c:v>
                </c:pt>
                <c:pt idx="11">
                  <c:v>98.029384973897464</c:v>
                </c:pt>
                <c:pt idx="12">
                  <c:v>106.53303127166323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C4-4A54-A99D-C7E913577C46}"/>
            </c:ext>
          </c:extLst>
        </c:ser>
        <c:ser>
          <c:idx val="4"/>
          <c:order val="2"/>
          <c:tx>
            <c:strRef>
              <c:f>'Fig 44'!$E$3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'Fig 44'!$A$4:$B$16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44'!$E$4:$E$16</c:f>
              <c:numCache>
                <c:formatCode>0</c:formatCode>
                <c:ptCount val="13"/>
                <c:pt idx="0">
                  <c:v>46.820565999999999</c:v>
                </c:pt>
                <c:pt idx="1">
                  <c:v>62.530097999999995</c:v>
                </c:pt>
                <c:pt idx="2">
                  <c:v>74.449095628688255</c:v>
                </c:pt>
                <c:pt idx="3">
                  <c:v>73.204712988567891</c:v>
                </c:pt>
                <c:pt idx="4">
                  <c:v>73.949697485424352</c:v>
                </c:pt>
                <c:pt idx="5">
                  <c:v>74.118930863725993</c:v>
                </c:pt>
                <c:pt idx="6">
                  <c:v>76.808642823245336</c:v>
                </c:pt>
                <c:pt idx="7">
                  <c:v>74.922678238978136</c:v>
                </c:pt>
                <c:pt idx="8">
                  <c:v>83.312766022470811</c:v>
                </c:pt>
                <c:pt idx="9">
                  <c:v>78.315601959292835</c:v>
                </c:pt>
                <c:pt idx="10">
                  <c:v>77.175910025774996</c:v>
                </c:pt>
                <c:pt idx="11">
                  <c:v>82.93138843975251</c:v>
                </c:pt>
                <c:pt idx="12">
                  <c:v>77.304692758206286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C4-4A54-A99D-C7E913577C46}"/>
            </c:ext>
          </c:extLst>
        </c:ser>
        <c:ser>
          <c:idx val="3"/>
          <c:order val="3"/>
          <c:tx>
            <c:strRef>
              <c:f>'Fig 44'!$F$3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9E9C4E"/>
            </a:solidFill>
            <a:ln>
              <a:noFill/>
            </a:ln>
            <a:effectLst/>
          </c:spPr>
          <c:invertIfNegative val="0"/>
          <c:cat>
            <c:multiLvlStrRef>
              <c:f>'Fig 44'!$A$4:$B$16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44'!$F$4:$F$16</c:f>
              <c:numCache>
                <c:formatCode>0</c:formatCode>
                <c:ptCount val="13"/>
                <c:pt idx="0">
                  <c:v>5.2826940000000002</c:v>
                </c:pt>
                <c:pt idx="1">
                  <c:v>4.8626250000000004</c:v>
                </c:pt>
                <c:pt idx="2">
                  <c:v>12.2911732806784</c:v>
                </c:pt>
                <c:pt idx="3">
                  <c:v>12.904984881930831</c:v>
                </c:pt>
                <c:pt idx="4">
                  <c:v>14.166137849437925</c:v>
                </c:pt>
                <c:pt idx="5">
                  <c:v>13.413933582806154</c:v>
                </c:pt>
                <c:pt idx="6">
                  <c:v>12.216417054251252</c:v>
                </c:pt>
                <c:pt idx="7">
                  <c:v>13.589941754480433</c:v>
                </c:pt>
                <c:pt idx="8">
                  <c:v>26.04833903293882</c:v>
                </c:pt>
                <c:pt idx="9">
                  <c:v>47.113295789510076</c:v>
                </c:pt>
                <c:pt idx="10">
                  <c:v>44.455303244107164</c:v>
                </c:pt>
                <c:pt idx="11">
                  <c:v>42.060201116757547</c:v>
                </c:pt>
                <c:pt idx="12">
                  <c:v>44.276479560214042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C4-4A54-A99D-C7E913577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1496544"/>
        <c:axId val="641494904"/>
      </c:barChart>
      <c:lineChart>
        <c:grouping val="standard"/>
        <c:varyColors val="0"/>
        <c:ser>
          <c:idx val="0"/>
          <c:order val="4"/>
          <c:tx>
            <c:strRef>
              <c:f>'Fig 44'!$G$3</c:f>
              <c:strCache>
                <c:ptCount val="1"/>
                <c:pt idx="0">
                  <c:v>Total (left axis)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multiLvlStrRef>
              <c:f>'Fig 44'!$A$4:$B$16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44'!$G$4:$G$16</c:f>
              <c:numCache>
                <c:formatCode>0</c:formatCode>
                <c:ptCount val="13"/>
                <c:pt idx="0">
                  <c:v>189.00310099999999</c:v>
                </c:pt>
                <c:pt idx="1">
                  <c:v>210.89527299999997</c:v>
                </c:pt>
                <c:pt idx="2">
                  <c:v>238.12208656642139</c:v>
                </c:pt>
                <c:pt idx="3">
                  <c:v>234.94436999344785</c:v>
                </c:pt>
                <c:pt idx="4">
                  <c:v>234.39655630402049</c:v>
                </c:pt>
                <c:pt idx="5">
                  <c:v>235.79996933390231</c:v>
                </c:pt>
                <c:pt idx="6">
                  <c:v>239.04306716778251</c:v>
                </c:pt>
                <c:pt idx="7">
                  <c:v>236.7019967841135</c:v>
                </c:pt>
                <c:pt idx="8">
                  <c:v>273.73123697427326</c:v>
                </c:pt>
                <c:pt idx="9">
                  <c:v>296.31642248708056</c:v>
                </c:pt>
                <c:pt idx="10">
                  <c:v>295.70923088473961</c:v>
                </c:pt>
                <c:pt idx="11">
                  <c:v>292.54876235612369</c:v>
                </c:pt>
                <c:pt idx="12">
                  <c:v>295.73853992747297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C4-4A54-A99D-C7E913577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17696"/>
        <c:axId val="166723968"/>
      </c:lineChart>
      <c:catAx>
        <c:axId val="16671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6723968"/>
        <c:crosses val="autoZero"/>
        <c:auto val="1"/>
        <c:lblAlgn val="ctr"/>
        <c:lblOffset val="100"/>
        <c:noMultiLvlLbl val="0"/>
      </c:catAx>
      <c:valAx>
        <c:axId val="16672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Mtoe</a:t>
                </a:r>
              </a:p>
            </c:rich>
          </c:tx>
          <c:layout>
            <c:manualLayout>
              <c:xMode val="edge"/>
              <c:yMode val="edge"/>
              <c:x val="3.3475925925925925E-3"/>
              <c:y val="0.3132948779695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6717696"/>
        <c:crosses val="autoZero"/>
        <c:crossBetween val="between"/>
      </c:valAx>
      <c:valAx>
        <c:axId val="64149490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1496544"/>
        <c:crosses val="max"/>
        <c:crossBetween val="between"/>
      </c:valAx>
      <c:catAx>
        <c:axId val="641496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1494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881148148148144"/>
          <c:y val="3.4849072031003243E-2"/>
          <c:w val="0.16118851851851851"/>
          <c:h val="0.656475621912837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n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59305555555555"/>
          <c:y val="3.2293981481481479E-2"/>
          <c:w val="0.79659483396603081"/>
          <c:h val="0.55772116720704035"/>
        </c:manualLayout>
      </c:layout>
      <c:lineChart>
        <c:grouping val="standard"/>
        <c:varyColors val="0"/>
        <c:ser>
          <c:idx val="2"/>
          <c:order val="0"/>
          <c:tx>
            <c:strRef>
              <c:f>'Fig 45'!$C$3</c:f>
              <c:strCache>
                <c:ptCount val="1"/>
                <c:pt idx="0">
                  <c:v>Services &amp; agri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B685DB"/>
              </a:solidFill>
              <a:ln w="9525">
                <a:noFill/>
              </a:ln>
              <a:effectLst/>
            </c:spPr>
          </c:marker>
          <c:cat>
            <c:multiLvlStrRef>
              <c:f>'Fig 45'!$A$4:$B$14</c:f>
              <c:multiLvlStrCache>
                <c:ptCount val="11"/>
                <c:lvl>
                  <c:pt idx="0">
                    <c:v>BSL</c:v>
                  </c:pt>
                  <c:pt idx="1">
                    <c:v>MIX-50</c:v>
                  </c:pt>
                  <c:pt idx="2">
                    <c:v>REG</c:v>
                  </c:pt>
                  <c:pt idx="3">
                    <c:v>MIX</c:v>
                  </c:pt>
                  <c:pt idx="4">
                    <c:v>CPRICE</c:v>
                  </c:pt>
                  <c:pt idx="5">
                    <c:v>ALLBNK</c:v>
                  </c:pt>
                  <c:pt idx="6">
                    <c:v>BSL</c:v>
                  </c:pt>
                  <c:pt idx="7">
                    <c:v>REG</c:v>
                  </c:pt>
                  <c:pt idx="8">
                    <c:v>MIX</c:v>
                  </c:pt>
                  <c:pt idx="9">
                    <c:v>CPRICE</c:v>
                  </c:pt>
                  <c:pt idx="10">
                    <c:v>ALLBNK</c:v>
                  </c:pt>
                </c:lvl>
                <c:lvl>
                  <c:pt idx="0">
                    <c:v>2030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'Fig 45'!$C$4:$C$14</c:f>
              <c:numCache>
                <c:formatCode>0%</c:formatCode>
                <c:ptCount val="11"/>
                <c:pt idx="0">
                  <c:v>2.4115690680263535E-2</c:v>
                </c:pt>
                <c:pt idx="1">
                  <c:v>6.474496049662104E-4</c:v>
                </c:pt>
                <c:pt idx="2">
                  <c:v>-2.6662325039857659E-2</c:v>
                </c:pt>
                <c:pt idx="3">
                  <c:v>-3.4605855581494316E-3</c:v>
                </c:pt>
                <c:pt idx="4">
                  <c:v>1.1437218642971647E-2</c:v>
                </c:pt>
                <c:pt idx="5">
                  <c:v>1.1070942558761843E-3</c:v>
                </c:pt>
                <c:pt idx="6">
                  <c:v>9.1291076189360609E-2</c:v>
                </c:pt>
                <c:pt idx="7">
                  <c:v>2.2387194317996517E-4</c:v>
                </c:pt>
                <c:pt idx="8">
                  <c:v>7.0176095411365047E-3</c:v>
                </c:pt>
                <c:pt idx="9">
                  <c:v>3.4488482817701227E-2</c:v>
                </c:pt>
                <c:pt idx="10">
                  <c:v>6.167451704037763E-3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F-4A88-8356-604EEF8C33BE}"/>
            </c:ext>
          </c:extLst>
        </c:ser>
        <c:ser>
          <c:idx val="1"/>
          <c:order val="1"/>
          <c:tx>
            <c:strRef>
              <c:f>'Fig 45'!$D$3</c:f>
              <c:strCache>
                <c:ptCount val="1"/>
                <c:pt idx="0">
                  <c:v>Industry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'Fig 45'!$A$4:$B$14</c:f>
              <c:multiLvlStrCache>
                <c:ptCount val="11"/>
                <c:lvl>
                  <c:pt idx="0">
                    <c:v>BSL</c:v>
                  </c:pt>
                  <c:pt idx="1">
                    <c:v>MIX-50</c:v>
                  </c:pt>
                  <c:pt idx="2">
                    <c:v>REG</c:v>
                  </c:pt>
                  <c:pt idx="3">
                    <c:v>MIX</c:v>
                  </c:pt>
                  <c:pt idx="4">
                    <c:v>CPRICE</c:v>
                  </c:pt>
                  <c:pt idx="5">
                    <c:v>ALLBNK</c:v>
                  </c:pt>
                  <c:pt idx="6">
                    <c:v>BSL</c:v>
                  </c:pt>
                  <c:pt idx="7">
                    <c:v>REG</c:v>
                  </c:pt>
                  <c:pt idx="8">
                    <c:v>MIX</c:v>
                  </c:pt>
                  <c:pt idx="9">
                    <c:v>CPRICE</c:v>
                  </c:pt>
                  <c:pt idx="10">
                    <c:v>ALLBNK</c:v>
                  </c:pt>
                </c:lvl>
                <c:lvl>
                  <c:pt idx="0">
                    <c:v>2030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'Fig 45'!$D$4:$D$14</c:f>
              <c:numCache>
                <c:formatCode>0%</c:formatCode>
                <c:ptCount val="11"/>
                <c:pt idx="0">
                  <c:v>3.9134586315455744E-2</c:v>
                </c:pt>
                <c:pt idx="1">
                  <c:v>2.6926356078234015E-2</c:v>
                </c:pt>
                <c:pt idx="2">
                  <c:v>1.7882477185004131E-2</c:v>
                </c:pt>
                <c:pt idx="3">
                  <c:v>2.3257440087036008E-2</c:v>
                </c:pt>
                <c:pt idx="4">
                  <c:v>3.2693523230278521E-2</c:v>
                </c:pt>
                <c:pt idx="5">
                  <c:v>1.8414663383288898E-2</c:v>
                </c:pt>
                <c:pt idx="6">
                  <c:v>0.14579658458158851</c:v>
                </c:pt>
                <c:pt idx="7">
                  <c:v>0.30488075518866031</c:v>
                </c:pt>
                <c:pt idx="8">
                  <c:v>0.33929427169396797</c:v>
                </c:pt>
                <c:pt idx="9">
                  <c:v>0.23397049275065118</c:v>
                </c:pt>
                <c:pt idx="10">
                  <c:v>0.34101236203326812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F-4A88-8356-604EEF8C33BE}"/>
            </c:ext>
          </c:extLst>
        </c:ser>
        <c:ser>
          <c:idx val="4"/>
          <c:order val="2"/>
          <c:tx>
            <c:strRef>
              <c:f>'Fig 45'!$E$3</c:f>
              <c:strCache>
                <c:ptCount val="1"/>
                <c:pt idx="0">
                  <c:v>Residential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'Fig 45'!$A$4:$B$14</c:f>
              <c:multiLvlStrCache>
                <c:ptCount val="11"/>
                <c:lvl>
                  <c:pt idx="0">
                    <c:v>BSL</c:v>
                  </c:pt>
                  <c:pt idx="1">
                    <c:v>MIX-50</c:v>
                  </c:pt>
                  <c:pt idx="2">
                    <c:v>REG</c:v>
                  </c:pt>
                  <c:pt idx="3">
                    <c:v>MIX</c:v>
                  </c:pt>
                  <c:pt idx="4">
                    <c:v>CPRICE</c:v>
                  </c:pt>
                  <c:pt idx="5">
                    <c:v>ALLBNK</c:v>
                  </c:pt>
                  <c:pt idx="6">
                    <c:v>BSL</c:v>
                  </c:pt>
                  <c:pt idx="7">
                    <c:v>REG</c:v>
                  </c:pt>
                  <c:pt idx="8">
                    <c:v>MIX</c:v>
                  </c:pt>
                  <c:pt idx="9">
                    <c:v>CPRICE</c:v>
                  </c:pt>
                  <c:pt idx="10">
                    <c:v>ALLBNK</c:v>
                  </c:pt>
                </c:lvl>
                <c:lvl>
                  <c:pt idx="0">
                    <c:v>2030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'Fig 45'!$E$4:$E$14</c:f>
              <c:numCache>
                <c:formatCode>0%</c:formatCode>
                <c:ptCount val="11"/>
                <c:pt idx="0">
                  <c:v>0.19061216933784841</c:v>
                </c:pt>
                <c:pt idx="1">
                  <c:v>0.17071163055858141</c:v>
                </c:pt>
                <c:pt idx="2">
                  <c:v>0.18262564510013002</c:v>
                </c:pt>
                <c:pt idx="3">
                  <c:v>0.18533207582252631</c:v>
                </c:pt>
                <c:pt idx="4">
                  <c:v>0.22834675268292925</c:v>
                </c:pt>
                <c:pt idx="5">
                  <c:v>0.19818584386319249</c:v>
                </c:pt>
                <c:pt idx="6">
                  <c:v>0.33236263315101167</c:v>
                </c:pt>
                <c:pt idx="7">
                  <c:v>0.25244649319585011</c:v>
                </c:pt>
                <c:pt idx="8">
                  <c:v>0.23422019945938666</c:v>
                </c:pt>
                <c:pt idx="9">
                  <c:v>0.32626352896092548</c:v>
                </c:pt>
                <c:pt idx="10">
                  <c:v>0.23627973137362268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5F-4A88-8356-604EEF8C33BE}"/>
            </c:ext>
          </c:extLst>
        </c:ser>
        <c:ser>
          <c:idx val="0"/>
          <c:order val="3"/>
          <c:tx>
            <c:strRef>
              <c:f>'Fig 45'!$F$3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multiLvlStrRef>
              <c:f>'Fig 45'!$A$4:$B$14</c:f>
              <c:multiLvlStrCache>
                <c:ptCount val="11"/>
                <c:lvl>
                  <c:pt idx="0">
                    <c:v>BSL</c:v>
                  </c:pt>
                  <c:pt idx="1">
                    <c:v>MIX-50</c:v>
                  </c:pt>
                  <c:pt idx="2">
                    <c:v>REG</c:v>
                  </c:pt>
                  <c:pt idx="3">
                    <c:v>MIX</c:v>
                  </c:pt>
                  <c:pt idx="4">
                    <c:v>CPRICE</c:v>
                  </c:pt>
                  <c:pt idx="5">
                    <c:v>ALLBNK</c:v>
                  </c:pt>
                  <c:pt idx="6">
                    <c:v>BSL</c:v>
                  </c:pt>
                  <c:pt idx="7">
                    <c:v>REG</c:v>
                  </c:pt>
                  <c:pt idx="8">
                    <c:v>MIX</c:v>
                  </c:pt>
                  <c:pt idx="9">
                    <c:v>CPRICE</c:v>
                  </c:pt>
                  <c:pt idx="10">
                    <c:v>ALLBNK</c:v>
                  </c:pt>
                </c:lvl>
                <c:lvl>
                  <c:pt idx="0">
                    <c:v>2030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'Fig 45'!$F$4:$F$14</c:f>
              <c:numCache>
                <c:formatCode>0%</c:formatCode>
                <c:ptCount val="11"/>
                <c:pt idx="0">
                  <c:v>0.12910110871200708</c:v>
                </c:pt>
                <c:pt idx="1">
                  <c:v>0.11403336192105096</c:v>
                </c:pt>
                <c:pt idx="2">
                  <c:v>0.11143579924629465</c:v>
                </c:pt>
                <c:pt idx="3">
                  <c:v>0.11809034872916446</c:v>
                </c:pt>
                <c:pt idx="4">
                  <c:v>0.13346811318896901</c:v>
                </c:pt>
                <c:pt idx="5">
                  <c:v>0.1223674832394821</c:v>
                </c:pt>
                <c:pt idx="6">
                  <c:v>0.29794865992218478</c:v>
                </c:pt>
                <c:pt idx="7">
                  <c:v>0.40504060746340476</c:v>
                </c:pt>
                <c:pt idx="8">
                  <c:v>0.40216149313474481</c:v>
                </c:pt>
                <c:pt idx="9">
                  <c:v>0.3871755312226639</c:v>
                </c:pt>
                <c:pt idx="10">
                  <c:v>0.40230046752860593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5F-4A88-8356-604EEF8C3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17696"/>
        <c:axId val="166723968"/>
      </c:lineChart>
      <c:catAx>
        <c:axId val="16671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6723968"/>
        <c:crosses val="autoZero"/>
        <c:auto val="1"/>
        <c:lblAlgn val="ctr"/>
        <c:lblOffset val="100"/>
        <c:noMultiLvlLbl val="0"/>
      </c:catAx>
      <c:valAx>
        <c:axId val="16672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% change compared to 2015</a:t>
                </a:r>
              </a:p>
            </c:rich>
          </c:tx>
          <c:layout>
            <c:manualLayout>
              <c:xMode val="edge"/>
              <c:yMode val="edge"/>
              <c:x val="9.9583333333333273E-4"/>
              <c:y val="4.017962962962963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671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057971548404881E-2"/>
          <c:y val="0.91320479391431253"/>
          <c:w val="0.91065896600343621"/>
          <c:h val="8.6697127000454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n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91444444444446"/>
          <c:y val="3.2293981481481479E-2"/>
          <c:w val="0.73246611111111093"/>
          <c:h val="0.53579322149948649"/>
        </c:manualLayout>
      </c:layout>
      <c:lineChart>
        <c:grouping val="standard"/>
        <c:varyColors val="0"/>
        <c:ser>
          <c:idx val="0"/>
          <c:order val="0"/>
          <c:tx>
            <c:strRef>
              <c:f>'Fig 45'!$G$3</c:f>
              <c:strCache>
                <c:ptCount val="1"/>
                <c:pt idx="0">
                  <c:v>Transport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9E9C4E"/>
              </a:solidFill>
              <a:ln w="9525">
                <a:noFill/>
              </a:ln>
              <a:effectLst/>
            </c:spPr>
          </c:marker>
          <c:cat>
            <c:multiLvlStrRef>
              <c:f>'Fig 45'!$A$4:$B$14</c:f>
              <c:multiLvlStrCache>
                <c:ptCount val="11"/>
                <c:lvl>
                  <c:pt idx="0">
                    <c:v>BSL</c:v>
                  </c:pt>
                  <c:pt idx="1">
                    <c:v>MIX-50</c:v>
                  </c:pt>
                  <c:pt idx="2">
                    <c:v>REG</c:v>
                  </c:pt>
                  <c:pt idx="3">
                    <c:v>MIX</c:v>
                  </c:pt>
                  <c:pt idx="4">
                    <c:v>CPRICE</c:v>
                  </c:pt>
                  <c:pt idx="5">
                    <c:v>ALLBNK</c:v>
                  </c:pt>
                  <c:pt idx="6">
                    <c:v>BSL</c:v>
                  </c:pt>
                  <c:pt idx="7">
                    <c:v>REG</c:v>
                  </c:pt>
                  <c:pt idx="8">
                    <c:v>MIX</c:v>
                  </c:pt>
                  <c:pt idx="9">
                    <c:v>CPRICE</c:v>
                  </c:pt>
                  <c:pt idx="10">
                    <c:v>ALLBNK</c:v>
                  </c:pt>
                </c:lvl>
                <c:lvl>
                  <c:pt idx="0">
                    <c:v>2030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'Fig 45'!$G$4:$G$14</c:f>
              <c:numCache>
                <c:formatCode>0.0</c:formatCode>
                <c:ptCount val="11"/>
                <c:pt idx="0">
                  <c:v>2.5276827394007149</c:v>
                </c:pt>
                <c:pt idx="1">
                  <c:v>2.6539132427301779</c:v>
                </c:pt>
                <c:pt idx="2">
                  <c:v>2.9132696536208171</c:v>
                </c:pt>
                <c:pt idx="3">
                  <c:v>2.7585786653929008</c:v>
                </c:pt>
                <c:pt idx="4">
                  <c:v>2.5123091034680347</c:v>
                </c:pt>
                <c:pt idx="5">
                  <c:v>2.7947747882019347</c:v>
                </c:pt>
                <c:pt idx="6">
                  <c:v>5.3568471829390134</c:v>
                </c:pt>
                <c:pt idx="7">
                  <c:v>9.6888606029685764</c:v>
                </c:pt>
                <c:pt idx="8">
                  <c:v>9.1422437971480761</c:v>
                </c:pt>
                <c:pt idx="9">
                  <c:v>8.6496904689869254</c:v>
                </c:pt>
                <c:pt idx="10">
                  <c:v>9.1054686635745181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3-421B-A121-A85A5E5F8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64928"/>
        <c:axId val="166766848"/>
      </c:lineChart>
      <c:catAx>
        <c:axId val="16676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6766848"/>
        <c:crosses val="autoZero"/>
        <c:auto val="1"/>
        <c:lblAlgn val="ctr"/>
        <c:lblOffset val="100"/>
        <c:noMultiLvlLbl val="0"/>
      </c:catAx>
      <c:valAx>
        <c:axId val="1667668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2015 = 1</a:t>
                </a:r>
              </a:p>
            </c:rich>
          </c:tx>
          <c:layout>
            <c:manualLayout>
              <c:xMode val="edge"/>
              <c:yMode val="edge"/>
              <c:x val="6.3681210775256326E-3"/>
              <c:y val="0.215157822663471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676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244500000000002"/>
          <c:y val="0.90095416666666661"/>
          <c:w val="0.35798444444444444"/>
          <c:h val="8.72865740740740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n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09594538813803"/>
          <c:y val="2.9398148148148149E-2"/>
          <c:w val="0.68304253389676561"/>
          <c:h val="0.7434880639920009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'Fig 46'!$C$3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multiLvlStrRef>
              <c:f>'Fig 46'!$A$4:$B$16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46'!$C$4:$C$16</c:f>
              <c:numCache>
                <c:formatCode>0</c:formatCode>
                <c:ptCount val="13"/>
                <c:pt idx="0">
                  <c:v>21.27599</c:v>
                </c:pt>
                <c:pt idx="1">
                  <c:v>222.60508000000002</c:v>
                </c:pt>
                <c:pt idx="2">
                  <c:v>679.92173706157405</c:v>
                </c:pt>
                <c:pt idx="3">
                  <c:v>745.73668879478703</c:v>
                </c:pt>
                <c:pt idx="4">
                  <c:v>833.7791824379251</c:v>
                </c:pt>
                <c:pt idx="5">
                  <c:v>846.813050461481</c:v>
                </c:pt>
                <c:pt idx="6">
                  <c:v>848.07857349058122</c:v>
                </c:pt>
                <c:pt idx="7">
                  <c:v>866.08294942644795</c:v>
                </c:pt>
                <c:pt idx="8">
                  <c:v>1121.351642149087</c:v>
                </c:pt>
                <c:pt idx="9">
                  <c:v>2195.8999979846858</c:v>
                </c:pt>
                <c:pt idx="10">
                  <c:v>2259.0864139205523</c:v>
                </c:pt>
                <c:pt idx="11">
                  <c:v>2330.8113492969119</c:v>
                </c:pt>
                <c:pt idx="12">
                  <c:v>2251.7081854756093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7-4B28-8250-7684A6E17B80}"/>
            </c:ext>
          </c:extLst>
        </c:ser>
        <c:ser>
          <c:idx val="6"/>
          <c:order val="1"/>
          <c:tx>
            <c:strRef>
              <c:f>'Fig 46'!$D$3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83A1D7"/>
            </a:solidFill>
            <a:ln>
              <a:noFill/>
            </a:ln>
            <a:effectLst/>
          </c:spPr>
          <c:invertIfNegative val="0"/>
          <c:cat>
            <c:multiLvlStrRef>
              <c:f>'Fig 46'!$A$4:$B$16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46'!$D$4:$D$16</c:f>
              <c:numCache>
                <c:formatCode>0</c:formatCode>
                <c:ptCount val="13"/>
                <c:pt idx="0">
                  <c:v>0</c:v>
                </c:pt>
                <c:pt idx="1">
                  <c:v>40.6</c:v>
                </c:pt>
                <c:pt idx="2">
                  <c:v>160.29777104263945</c:v>
                </c:pt>
                <c:pt idx="3">
                  <c:v>194.5774101092824</c:v>
                </c:pt>
                <c:pt idx="4">
                  <c:v>222.44075622048493</c:v>
                </c:pt>
                <c:pt idx="5">
                  <c:v>229.17298659474457</c:v>
                </c:pt>
                <c:pt idx="6">
                  <c:v>222.55605680945391</c:v>
                </c:pt>
                <c:pt idx="7">
                  <c:v>251.49050121378707</c:v>
                </c:pt>
                <c:pt idx="8">
                  <c:v>284.56543828469393</c:v>
                </c:pt>
                <c:pt idx="9">
                  <c:v>1133.1949795441496</c:v>
                </c:pt>
                <c:pt idx="10">
                  <c:v>1154.4342945073415</c:v>
                </c:pt>
                <c:pt idx="11">
                  <c:v>1194.8190737914015</c:v>
                </c:pt>
                <c:pt idx="12">
                  <c:v>1163.4387903571878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77-4B28-8250-7684A6E17B80}"/>
            </c:ext>
          </c:extLst>
        </c:ser>
        <c:ser>
          <c:idx val="0"/>
          <c:order val="2"/>
          <c:tx>
            <c:strRef>
              <c:f>'Fig 46'!$E$3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'Fig 46'!$A$4:$B$16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46'!$E$4:$E$16</c:f>
              <c:numCache>
                <c:formatCode>0</c:formatCode>
                <c:ptCount val="13"/>
                <c:pt idx="0">
                  <c:v>0.11322</c:v>
                </c:pt>
                <c:pt idx="1">
                  <c:v>100.85774000000001</c:v>
                </c:pt>
                <c:pt idx="2">
                  <c:v>369.30137184815118</c:v>
                </c:pt>
                <c:pt idx="3">
                  <c:v>381.16664817202565</c:v>
                </c:pt>
                <c:pt idx="4">
                  <c:v>419.76908723107141</c:v>
                </c:pt>
                <c:pt idx="5">
                  <c:v>429.12640709619347</c:v>
                </c:pt>
                <c:pt idx="6">
                  <c:v>426.18024891235399</c:v>
                </c:pt>
                <c:pt idx="7">
                  <c:v>441.53086956174201</c:v>
                </c:pt>
                <c:pt idx="8">
                  <c:v>560.85588143452003</c:v>
                </c:pt>
                <c:pt idx="9">
                  <c:v>1172.3220079651721</c:v>
                </c:pt>
                <c:pt idx="10">
                  <c:v>1191.3396785607586</c:v>
                </c:pt>
                <c:pt idx="11">
                  <c:v>1232.6602279453728</c:v>
                </c:pt>
                <c:pt idx="12">
                  <c:v>1181.5422905909054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77-4B28-8250-7684A6E17B80}"/>
            </c:ext>
          </c:extLst>
        </c:ser>
        <c:ser>
          <c:idx val="2"/>
          <c:order val="3"/>
          <c:tx>
            <c:strRef>
              <c:f>'Fig 46'!$F$3</c:f>
              <c:strCache>
                <c:ptCount val="1"/>
                <c:pt idx="0">
                  <c:v>Other renewables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cat>
            <c:multiLvlStrRef>
              <c:f>'Fig 46'!$A$4:$B$16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46'!$F$4:$F$16</c:f>
              <c:numCache>
                <c:formatCode>0</c:formatCode>
                <c:ptCount val="13"/>
                <c:pt idx="0">
                  <c:v>414.52510999999998</c:v>
                </c:pt>
                <c:pt idx="1">
                  <c:v>519.70704000000001</c:v>
                </c:pt>
                <c:pt idx="2">
                  <c:v>565.66455276938541</c:v>
                </c:pt>
                <c:pt idx="3">
                  <c:v>562.13256191749724</c:v>
                </c:pt>
                <c:pt idx="4">
                  <c:v>604.19009194695718</c:v>
                </c:pt>
                <c:pt idx="5">
                  <c:v>598.95840681547543</c:v>
                </c:pt>
                <c:pt idx="6">
                  <c:v>596.5184416260081</c:v>
                </c:pt>
                <c:pt idx="7">
                  <c:v>611.60152797469345</c:v>
                </c:pt>
                <c:pt idx="8">
                  <c:v>619.25272010028311</c:v>
                </c:pt>
                <c:pt idx="9">
                  <c:v>970.88222925163245</c:v>
                </c:pt>
                <c:pt idx="10">
                  <c:v>977.73292365303405</c:v>
                </c:pt>
                <c:pt idx="11">
                  <c:v>974.76233035054884</c:v>
                </c:pt>
                <c:pt idx="12">
                  <c:v>992.62550259083673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77-4B28-8250-7684A6E17B80}"/>
            </c:ext>
          </c:extLst>
        </c:ser>
        <c:ser>
          <c:idx val="3"/>
          <c:order val="4"/>
          <c:tx>
            <c:strRef>
              <c:f>'Fig 46'!$G$3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FF3F"/>
            </a:solidFill>
            <a:ln>
              <a:noFill/>
            </a:ln>
            <a:effectLst/>
          </c:spPr>
          <c:invertIfNegative val="0"/>
          <c:cat>
            <c:multiLvlStrRef>
              <c:f>'Fig 46'!$A$4:$B$16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46'!$G$4:$G$16</c:f>
              <c:numCache>
                <c:formatCode>0</c:formatCode>
                <c:ptCount val="13"/>
                <c:pt idx="0">
                  <c:v>859.93</c:v>
                </c:pt>
                <c:pt idx="1">
                  <c:v>786.6748</c:v>
                </c:pt>
                <c:pt idx="2">
                  <c:v>584.79457043073842</c:v>
                </c:pt>
                <c:pt idx="3">
                  <c:v>577.95652204846067</c:v>
                </c:pt>
                <c:pt idx="4">
                  <c:v>465.855574729056</c:v>
                </c:pt>
                <c:pt idx="5">
                  <c:v>466.94445171295195</c:v>
                </c:pt>
                <c:pt idx="6">
                  <c:v>493.19768843103304</c:v>
                </c:pt>
                <c:pt idx="7">
                  <c:v>469.19820664458979</c:v>
                </c:pt>
                <c:pt idx="8">
                  <c:v>500.28802179366869</c:v>
                </c:pt>
                <c:pt idx="9">
                  <c:v>632.04290912616977</c:v>
                </c:pt>
                <c:pt idx="10">
                  <c:v>662.66201585577426</c:v>
                </c:pt>
                <c:pt idx="11">
                  <c:v>616.58459175542373</c:v>
                </c:pt>
                <c:pt idx="12">
                  <c:v>602.06513388843052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77-4B28-8250-7684A6E17B80}"/>
            </c:ext>
          </c:extLst>
        </c:ser>
        <c:ser>
          <c:idx val="4"/>
          <c:order val="5"/>
          <c:tx>
            <c:strRef>
              <c:f>'Fig 46'!$H$3</c:f>
              <c:strCache>
                <c:ptCount val="1"/>
                <c:pt idx="0">
                  <c:v>Fossil fuels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'Fig 46'!$A$4:$B$16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46'!$H$4:$H$16</c:f>
              <c:numCache>
                <c:formatCode>0</c:formatCode>
                <c:ptCount val="13"/>
                <c:pt idx="0">
                  <c:v>1349.4758400000001</c:v>
                </c:pt>
                <c:pt idx="1">
                  <c:v>1212.34574</c:v>
                </c:pt>
                <c:pt idx="2">
                  <c:v>756.1604830414276</c:v>
                </c:pt>
                <c:pt idx="3">
                  <c:v>634.47357463315257</c:v>
                </c:pt>
                <c:pt idx="4">
                  <c:v>551.50535401239654</c:v>
                </c:pt>
                <c:pt idx="5">
                  <c:v>535.65321756999276</c:v>
                </c:pt>
                <c:pt idx="6">
                  <c:v>560.09419160447192</c:v>
                </c:pt>
                <c:pt idx="7">
                  <c:v>485.63341427756399</c:v>
                </c:pt>
                <c:pt idx="8">
                  <c:v>570.74026374406139</c:v>
                </c:pt>
                <c:pt idx="9">
                  <c:v>159.62484986974312</c:v>
                </c:pt>
                <c:pt idx="10">
                  <c:v>180.16754278455085</c:v>
                </c:pt>
                <c:pt idx="11">
                  <c:v>210.61321198546511</c:v>
                </c:pt>
                <c:pt idx="12">
                  <c:v>154.67428647804161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77-4B28-8250-7684A6E17B80}"/>
            </c:ext>
          </c:extLst>
        </c:ser>
        <c:ser>
          <c:idx val="5"/>
          <c:order val="6"/>
          <c:tx>
            <c:strRef>
              <c:f>'Fig 46'!$I$3</c:f>
              <c:strCache>
                <c:ptCount val="1"/>
                <c:pt idx="0">
                  <c:v>Fossil fuel (CCS)</c:v>
                </c:pt>
              </c:strCache>
            </c:strRef>
          </c:tx>
          <c:spPr>
            <a:solidFill>
              <a:srgbClr val="948A54"/>
            </a:solidFill>
            <a:ln>
              <a:noFill/>
            </a:ln>
            <a:effectLst/>
          </c:spPr>
          <c:invertIfNegative val="0"/>
          <c:cat>
            <c:multiLvlStrRef>
              <c:f>'Fig 46'!$A$4:$B$16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46'!$I$4:$I$16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0.25156247272423804</c:v>
                </c:pt>
                <c:pt idx="9">
                  <c:v>281.06626664630295</c:v>
                </c:pt>
                <c:pt idx="10">
                  <c:v>283.5307579073633</c:v>
                </c:pt>
                <c:pt idx="11">
                  <c:v>327.28298203280076</c:v>
                </c:pt>
                <c:pt idx="12">
                  <c:v>309.72947707352444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77-4B28-8250-7684A6E17B80}"/>
            </c:ext>
          </c:extLst>
        </c:ser>
        <c:ser>
          <c:idx val="7"/>
          <c:order val="7"/>
          <c:tx>
            <c:strRef>
              <c:f>'Fig 46'!$J$3</c:f>
              <c:strCache>
                <c:ptCount val="1"/>
                <c:pt idx="0">
                  <c:v>BECCS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multiLvlStrRef>
              <c:f>'Fig 46'!$A$4:$B$16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46'!$J$4:$J$16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144.52652035953614</c:v>
                </c:pt>
                <c:pt idx="10">
                  <c:v>151.14917450470969</c:v>
                </c:pt>
                <c:pt idx="11">
                  <c:v>152.9889288526926</c:v>
                </c:pt>
                <c:pt idx="12">
                  <c:v>135.56940496754987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77-4B28-8250-7684A6E17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4892544"/>
        <c:axId val="214894080"/>
      </c:barChart>
      <c:catAx>
        <c:axId val="21489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4894080"/>
        <c:crosses val="autoZero"/>
        <c:auto val="1"/>
        <c:lblAlgn val="ctr"/>
        <c:lblOffset val="100"/>
        <c:noMultiLvlLbl val="0"/>
      </c:catAx>
      <c:valAx>
        <c:axId val="2148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TWh</a:t>
                </a:r>
              </a:p>
            </c:rich>
          </c:tx>
          <c:layout>
            <c:manualLayout>
              <c:xMode val="edge"/>
              <c:yMode val="edge"/>
              <c:x val="8.4955555555555565E-3"/>
              <c:y val="0.29537407407407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489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26203965274523"/>
          <c:y val="4.8517935258092733E-2"/>
          <c:w val="0.19195040591674184"/>
          <c:h val="0.61940002581644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n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09594538813803"/>
          <c:y val="2.9398148148148149E-2"/>
          <c:w val="0.68304253389676561"/>
          <c:h val="0.76791872448864518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'Fig 47'!$C$3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83A1D7"/>
            </a:solidFill>
            <a:ln>
              <a:noFill/>
            </a:ln>
            <a:effectLst/>
          </c:spPr>
          <c:invertIfNegative val="0"/>
          <c:cat>
            <c:multiLvlStrRef>
              <c:f>'Fig 47'!$A$4:$B$16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47'!$C$4:$C$16</c:f>
              <c:numCache>
                <c:formatCode>0</c:formatCode>
                <c:ptCount val="13"/>
                <c:pt idx="0">
                  <c:v>12.2965</c:v>
                </c:pt>
                <c:pt idx="1">
                  <c:v>116.17055400000001</c:v>
                </c:pt>
                <c:pt idx="2">
                  <c:v>295.1929421421309</c:v>
                </c:pt>
                <c:pt idx="3">
                  <c:v>325.67336461278063</c:v>
                </c:pt>
                <c:pt idx="4">
                  <c:v>361.36706270172141</c:v>
                </c:pt>
                <c:pt idx="5">
                  <c:v>365.95823261636355</c:v>
                </c:pt>
                <c:pt idx="6">
                  <c:v>365.41709548690795</c:v>
                </c:pt>
                <c:pt idx="7">
                  <c:v>373.8477698313369</c:v>
                </c:pt>
                <c:pt idx="8">
                  <c:v>460.73696529092979</c:v>
                </c:pt>
                <c:pt idx="9">
                  <c:v>934.69248711211264</c:v>
                </c:pt>
                <c:pt idx="10">
                  <c:v>962.91815310641471</c:v>
                </c:pt>
                <c:pt idx="11">
                  <c:v>995.42404380951848</c:v>
                </c:pt>
                <c:pt idx="12">
                  <c:v>957.60955620345533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4-4823-AABB-7A547FCD2B6F}"/>
            </c:ext>
          </c:extLst>
        </c:ser>
        <c:ser>
          <c:idx val="6"/>
          <c:order val="1"/>
          <c:tx>
            <c:strRef>
              <c:f>'Fig 47'!$D$3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multiLvlStrRef>
              <c:f>'Fig 47'!$A$4:$B$16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47'!$D$4:$D$16</c:f>
              <c:numCache>
                <c:formatCode>0</c:formatCode>
                <c:ptCount val="13"/>
                <c:pt idx="0">
                  <c:v>0</c:v>
                </c:pt>
                <c:pt idx="1">
                  <c:v>11</c:v>
                </c:pt>
                <c:pt idx="2">
                  <c:v>47.512401573764684</c:v>
                </c:pt>
                <c:pt idx="3">
                  <c:v>64.024049923806501</c:v>
                </c:pt>
                <c:pt idx="4">
                  <c:v>71.351974388160599</c:v>
                </c:pt>
                <c:pt idx="5">
                  <c:v>72.68955009134865</c:v>
                </c:pt>
                <c:pt idx="6">
                  <c:v>69.927732803312594</c:v>
                </c:pt>
                <c:pt idx="7">
                  <c:v>78.618910480606317</c:v>
                </c:pt>
                <c:pt idx="8">
                  <c:v>82.759410072262611</c:v>
                </c:pt>
                <c:pt idx="9">
                  <c:v>284.74267047311218</c:v>
                </c:pt>
                <c:pt idx="10">
                  <c:v>290.28856569374818</c:v>
                </c:pt>
                <c:pt idx="11">
                  <c:v>300.62015635608657</c:v>
                </c:pt>
                <c:pt idx="12">
                  <c:v>292.71117721004794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54-4823-AABB-7A547FCD2B6F}"/>
            </c:ext>
          </c:extLst>
        </c:ser>
        <c:ser>
          <c:idx val="0"/>
          <c:order val="2"/>
          <c:tx>
            <c:strRef>
              <c:f>'Fig 47'!$E$3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'Fig 47'!$A$4:$B$16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47'!$E$4:$E$16</c:f>
              <c:numCache>
                <c:formatCode>0</c:formatCode>
                <c:ptCount val="13"/>
                <c:pt idx="0">
                  <c:v>0.17499999999999999</c:v>
                </c:pt>
                <c:pt idx="1">
                  <c:v>87.676810000000003</c:v>
                </c:pt>
                <c:pt idx="2">
                  <c:v>313.39112904387406</c:v>
                </c:pt>
                <c:pt idx="3">
                  <c:v>329.30416203144608</c:v>
                </c:pt>
                <c:pt idx="4">
                  <c:v>362.52669318308472</c:v>
                </c:pt>
                <c:pt idx="5">
                  <c:v>369.86894510504732</c:v>
                </c:pt>
                <c:pt idx="6">
                  <c:v>367.05371856137191</c:v>
                </c:pt>
                <c:pt idx="7">
                  <c:v>379.71321662329728</c:v>
                </c:pt>
                <c:pt idx="8">
                  <c:v>474.81041923456149</c:v>
                </c:pt>
                <c:pt idx="9">
                  <c:v>1036.708567187072</c:v>
                </c:pt>
                <c:pt idx="10">
                  <c:v>1051.0174507270237</c:v>
                </c:pt>
                <c:pt idx="11">
                  <c:v>1082.7585892964148</c:v>
                </c:pt>
                <c:pt idx="12">
                  <c:v>1045.3055344779286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54-4823-AABB-7A547FCD2B6F}"/>
            </c:ext>
          </c:extLst>
        </c:ser>
        <c:ser>
          <c:idx val="2"/>
          <c:order val="3"/>
          <c:tx>
            <c:strRef>
              <c:f>'Fig 47'!$F$3</c:f>
              <c:strCache>
                <c:ptCount val="1"/>
                <c:pt idx="0">
                  <c:v>Other renewables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cat>
            <c:multiLvlStrRef>
              <c:f>'Fig 47'!$A$4:$B$16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47'!$F$4:$F$16</c:f>
              <c:numCache>
                <c:formatCode>0</c:formatCode>
                <c:ptCount val="13"/>
                <c:pt idx="0">
                  <c:v>133.34816000000012</c:v>
                </c:pt>
                <c:pt idx="1">
                  <c:v>161.16668600000003</c:v>
                </c:pt>
                <c:pt idx="2">
                  <c:v>169.17527954970262</c:v>
                </c:pt>
                <c:pt idx="3">
                  <c:v>168.75286156502511</c:v>
                </c:pt>
                <c:pt idx="4">
                  <c:v>174.66825904061693</c:v>
                </c:pt>
                <c:pt idx="5">
                  <c:v>172.20848038310987</c:v>
                </c:pt>
                <c:pt idx="6">
                  <c:v>171.56340540411475</c:v>
                </c:pt>
                <c:pt idx="7">
                  <c:v>176.45898520077708</c:v>
                </c:pt>
                <c:pt idx="8">
                  <c:v>163.33634623996795</c:v>
                </c:pt>
                <c:pt idx="9">
                  <c:v>203.70696574234398</c:v>
                </c:pt>
                <c:pt idx="10">
                  <c:v>199.70811314567391</c:v>
                </c:pt>
                <c:pt idx="11">
                  <c:v>197.00424966890114</c:v>
                </c:pt>
                <c:pt idx="12">
                  <c:v>209.41213593402927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54-4823-AABB-7A547FCD2B6F}"/>
            </c:ext>
          </c:extLst>
        </c:ser>
        <c:ser>
          <c:idx val="3"/>
          <c:order val="4"/>
          <c:tx>
            <c:strRef>
              <c:f>'Fig 47'!$G$3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FF3F"/>
            </a:solidFill>
            <a:ln>
              <a:noFill/>
            </a:ln>
            <a:effectLst/>
          </c:spPr>
          <c:invertIfNegative val="0"/>
          <c:cat>
            <c:multiLvlStrRef>
              <c:f>'Fig 47'!$A$4:$B$16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47'!$G$4:$G$16</c:f>
              <c:numCache>
                <c:formatCode>0</c:formatCode>
                <c:ptCount val="13"/>
                <c:pt idx="0">
                  <c:v>124.851</c:v>
                </c:pt>
                <c:pt idx="1">
                  <c:v>112.47</c:v>
                </c:pt>
                <c:pt idx="2">
                  <c:v>92.097580000000022</c:v>
                </c:pt>
                <c:pt idx="3">
                  <c:v>92.097580000000022</c:v>
                </c:pt>
                <c:pt idx="4">
                  <c:v>92.097580000000022</c:v>
                </c:pt>
                <c:pt idx="5">
                  <c:v>92.097580000000022</c:v>
                </c:pt>
                <c:pt idx="6">
                  <c:v>92.097580000000022</c:v>
                </c:pt>
                <c:pt idx="7">
                  <c:v>92.097580000000022</c:v>
                </c:pt>
                <c:pt idx="8">
                  <c:v>63.922839999999994</c:v>
                </c:pt>
                <c:pt idx="9">
                  <c:v>85.916840000000008</c:v>
                </c:pt>
                <c:pt idx="10">
                  <c:v>88.680840000000018</c:v>
                </c:pt>
                <c:pt idx="11">
                  <c:v>84.799840000000017</c:v>
                </c:pt>
                <c:pt idx="12">
                  <c:v>81.416840000000008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54-4823-AABB-7A547FCD2B6F}"/>
            </c:ext>
          </c:extLst>
        </c:ser>
        <c:ser>
          <c:idx val="4"/>
          <c:order val="5"/>
          <c:tx>
            <c:strRef>
              <c:f>'Fig 47'!$H$3</c:f>
              <c:strCache>
                <c:ptCount val="1"/>
                <c:pt idx="0">
                  <c:v>Fossil fuels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'Fig 47'!$A$4:$B$16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47'!$H$4:$H$16</c:f>
              <c:numCache>
                <c:formatCode>0</c:formatCode>
                <c:ptCount val="13"/>
                <c:pt idx="0" formatCode="#,##0">
                  <c:v>322.07399999999996</c:v>
                </c:pt>
                <c:pt idx="1">
                  <c:v>378.303</c:v>
                </c:pt>
                <c:pt idx="2">
                  <c:v>272.06937194626096</c:v>
                </c:pt>
                <c:pt idx="3">
                  <c:v>261.10369325637066</c:v>
                </c:pt>
                <c:pt idx="4">
                  <c:v>267.8472802918991</c:v>
                </c:pt>
                <c:pt idx="5">
                  <c:v>269.89978823148374</c:v>
                </c:pt>
                <c:pt idx="6">
                  <c:v>265.76102090271672</c:v>
                </c:pt>
                <c:pt idx="7">
                  <c:v>268.2618339800166</c:v>
                </c:pt>
                <c:pt idx="8">
                  <c:v>178.85448780155434</c:v>
                </c:pt>
                <c:pt idx="9">
                  <c:v>179.42795568581272</c:v>
                </c:pt>
                <c:pt idx="10">
                  <c:v>186.7445225967549</c:v>
                </c:pt>
                <c:pt idx="11">
                  <c:v>198.35749755848593</c:v>
                </c:pt>
                <c:pt idx="12">
                  <c:v>177.29451800578505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54-4823-AABB-7A547FCD2B6F}"/>
            </c:ext>
          </c:extLst>
        </c:ser>
        <c:ser>
          <c:idx val="5"/>
          <c:order val="6"/>
          <c:tx>
            <c:strRef>
              <c:f>'Fig 47'!$I$3</c:f>
              <c:strCache>
                <c:ptCount val="1"/>
                <c:pt idx="0">
                  <c:v>Fossil fuel (CCS)</c:v>
                </c:pt>
              </c:strCache>
            </c:strRef>
          </c:tx>
          <c:spPr>
            <a:solidFill>
              <a:srgbClr val="948A54"/>
            </a:solidFill>
            <a:ln>
              <a:noFill/>
            </a:ln>
            <a:effectLst/>
          </c:spPr>
          <c:invertIfNegative val="0"/>
          <c:cat>
            <c:multiLvlStrRef>
              <c:f>'Fig 47'!$A$4:$B$16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47'!$I$4:$I$16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4.1313386176556256E-2</c:v>
                </c:pt>
                <c:pt idx="9">
                  <c:v>44.096210375905997</c:v>
                </c:pt>
                <c:pt idx="10">
                  <c:v>43.528324471922701</c:v>
                </c:pt>
                <c:pt idx="11">
                  <c:v>49.163639484128723</c:v>
                </c:pt>
                <c:pt idx="12">
                  <c:v>47.132357116810638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54-4823-AABB-7A547FCD2B6F}"/>
            </c:ext>
          </c:extLst>
        </c:ser>
        <c:ser>
          <c:idx val="7"/>
          <c:order val="7"/>
          <c:tx>
            <c:strRef>
              <c:f>'Fig 47'!$J$3</c:f>
              <c:strCache>
                <c:ptCount val="1"/>
                <c:pt idx="0">
                  <c:v>BECCS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multiLvlStrRef>
              <c:f>'Fig 47'!$A$4:$B$16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47'!$J$4:$J$16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22.674623755869337</c:v>
                </c:pt>
                <c:pt idx="10">
                  <c:v>23.204785117718639</c:v>
                </c:pt>
                <c:pt idx="11">
                  <c:v>22.981618220598417</c:v>
                </c:pt>
                <c:pt idx="12">
                  <c:v>20.629956403946906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54-4823-AABB-7A547FCD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4892544"/>
        <c:axId val="214894080"/>
      </c:barChart>
      <c:catAx>
        <c:axId val="21489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4894080"/>
        <c:crosses val="autoZero"/>
        <c:auto val="1"/>
        <c:lblAlgn val="ctr"/>
        <c:lblOffset val="100"/>
        <c:noMultiLvlLbl val="0"/>
      </c:catAx>
      <c:valAx>
        <c:axId val="2148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GW</a:t>
                </a:r>
              </a:p>
            </c:rich>
          </c:tx>
          <c:layout>
            <c:manualLayout>
              <c:xMode val="edge"/>
              <c:yMode val="edge"/>
              <c:x val="8.4955555555555565E-3"/>
              <c:y val="0.29537407407407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489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26203965274523"/>
          <c:y val="6.7565800228870376E-2"/>
          <c:w val="0.19195040591674184"/>
          <c:h val="0.59972777777777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n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1173827673849"/>
          <c:y val="6.301128341129815E-2"/>
          <c:w val="0.85982559523809543"/>
          <c:h val="0.443455989784768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'Fig 48'!$C$3</c:f>
              <c:strCache>
                <c:ptCount val="1"/>
                <c:pt idx="0">
                  <c:v>Pumped hydro</c:v>
                </c:pt>
              </c:strCache>
            </c:strRef>
          </c:tx>
          <c:spPr>
            <a:solidFill>
              <a:srgbClr val="B4C6E7"/>
            </a:solidFill>
            <a:ln>
              <a:noFill/>
            </a:ln>
            <a:effectLst/>
          </c:spPr>
          <c:invertIfNegative val="0"/>
          <c:cat>
            <c:multiLvlStrRef>
              <c:f>'Fig 48'!$A$4:$B$15</c:f>
              <c:multiLvlStrCache>
                <c:ptCount val="12"/>
                <c:lvl>
                  <c:pt idx="1">
                    <c:v>BSL</c:v>
                  </c:pt>
                  <c:pt idx="2">
                    <c:v>MIX-50</c:v>
                  </c:pt>
                  <c:pt idx="3">
                    <c:v>REG</c:v>
                  </c:pt>
                  <c:pt idx="4">
                    <c:v>MIX</c:v>
                  </c:pt>
                  <c:pt idx="5">
                    <c:v>CPRICE</c:v>
                  </c:pt>
                  <c:pt idx="6">
                    <c:v>ALLBNK</c:v>
                  </c:pt>
                  <c:pt idx="7">
                    <c:v>BSL</c:v>
                  </c:pt>
                  <c:pt idx="8">
                    <c:v>REG</c:v>
                  </c:pt>
                  <c:pt idx="9">
                    <c:v>MIX</c:v>
                  </c:pt>
                  <c:pt idx="10">
                    <c:v>CPRICE</c:v>
                  </c:pt>
                  <c:pt idx="11">
                    <c:v>ALLBNK</c:v>
                  </c:pt>
                </c:lvl>
                <c:lvl>
                  <c:pt idx="0">
                    <c:v>2015</c:v>
                  </c:pt>
                  <c:pt idx="1">
                    <c:v>2030</c:v>
                  </c:pt>
                  <c:pt idx="7">
                    <c:v>2050</c:v>
                  </c:pt>
                </c:lvl>
              </c:multiLvlStrCache>
            </c:multiLvlStrRef>
          </c:cat>
          <c:val>
            <c:numRef>
              <c:f>'Fig 48'!$C$4:$C$15</c:f>
              <c:numCache>
                <c:formatCode>0</c:formatCode>
                <c:ptCount val="12"/>
                <c:pt idx="0">
                  <c:v>44.603980999999997</c:v>
                </c:pt>
                <c:pt idx="1">
                  <c:v>64.158352983454648</c:v>
                </c:pt>
                <c:pt idx="2">
                  <c:v>59.165365133309926</c:v>
                </c:pt>
                <c:pt idx="3">
                  <c:v>65.012059084773014</c:v>
                </c:pt>
                <c:pt idx="4">
                  <c:v>63.615182121679602</c:v>
                </c:pt>
                <c:pt idx="5">
                  <c:v>63.201057548636904</c:v>
                </c:pt>
                <c:pt idx="6">
                  <c:v>66.824686293754496</c:v>
                </c:pt>
                <c:pt idx="7">
                  <c:v>69.529216032357354</c:v>
                </c:pt>
                <c:pt idx="8">
                  <c:v>71.720304007922678</c:v>
                </c:pt>
                <c:pt idx="9">
                  <c:v>72.46943820581879</c:v>
                </c:pt>
                <c:pt idx="10">
                  <c:v>72.964253147116068</c:v>
                </c:pt>
                <c:pt idx="11">
                  <c:v>76.56507167399613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8-4490-9597-C9C46459A0EE}"/>
            </c:ext>
          </c:extLst>
        </c:ser>
        <c:ser>
          <c:idx val="2"/>
          <c:order val="1"/>
          <c:tx>
            <c:strRef>
              <c:f>'Fig 48'!$D$3</c:f>
              <c:strCache>
                <c:ptCount val="1"/>
                <c:pt idx="0">
                  <c:v>Batteries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'Fig 48'!$A$4:$B$15</c:f>
              <c:multiLvlStrCache>
                <c:ptCount val="12"/>
                <c:lvl>
                  <c:pt idx="1">
                    <c:v>BSL</c:v>
                  </c:pt>
                  <c:pt idx="2">
                    <c:v>MIX-50</c:v>
                  </c:pt>
                  <c:pt idx="3">
                    <c:v>REG</c:v>
                  </c:pt>
                  <c:pt idx="4">
                    <c:v>MIX</c:v>
                  </c:pt>
                  <c:pt idx="5">
                    <c:v>CPRICE</c:v>
                  </c:pt>
                  <c:pt idx="6">
                    <c:v>ALLBNK</c:v>
                  </c:pt>
                  <c:pt idx="7">
                    <c:v>BSL</c:v>
                  </c:pt>
                  <c:pt idx="8">
                    <c:v>REG</c:v>
                  </c:pt>
                  <c:pt idx="9">
                    <c:v>MIX</c:v>
                  </c:pt>
                  <c:pt idx="10">
                    <c:v>CPRICE</c:v>
                  </c:pt>
                  <c:pt idx="11">
                    <c:v>ALLBNK</c:v>
                  </c:pt>
                </c:lvl>
                <c:lvl>
                  <c:pt idx="0">
                    <c:v>2015</c:v>
                  </c:pt>
                  <c:pt idx="1">
                    <c:v>2030</c:v>
                  </c:pt>
                  <c:pt idx="7">
                    <c:v>2050</c:v>
                  </c:pt>
                </c:lvl>
              </c:multiLvlStrCache>
            </c:multiLvlStrRef>
          </c:cat>
          <c:val>
            <c:numRef>
              <c:f>'Fig 48'!$D$4:$D$15</c:f>
              <c:numCache>
                <c:formatCode>0</c:formatCode>
                <c:ptCount val="12"/>
                <c:pt idx="1">
                  <c:v>21.188337767520569</c:v>
                </c:pt>
                <c:pt idx="2">
                  <c:v>30.35035411669481</c:v>
                </c:pt>
                <c:pt idx="3">
                  <c:v>34.160853323912214</c:v>
                </c:pt>
                <c:pt idx="4">
                  <c:v>39.73465364159776</c:v>
                </c:pt>
                <c:pt idx="5">
                  <c:v>42.834927577228022</c:v>
                </c:pt>
                <c:pt idx="6">
                  <c:v>43.646068622978241</c:v>
                </c:pt>
                <c:pt idx="7">
                  <c:v>51.028593864765533</c:v>
                </c:pt>
                <c:pt idx="8">
                  <c:v>118.61740405475372</c:v>
                </c:pt>
                <c:pt idx="9">
                  <c:v>116.50004359087431</c:v>
                </c:pt>
                <c:pt idx="10">
                  <c:v>122.66251963340294</c:v>
                </c:pt>
                <c:pt idx="11">
                  <c:v>115.91953327535522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8-4490-9597-C9C46459A0EE}"/>
            </c:ext>
          </c:extLst>
        </c:ser>
        <c:ser>
          <c:idx val="3"/>
          <c:order val="2"/>
          <c:tx>
            <c:strRef>
              <c:f>'Fig 48'!$E$3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cat>
            <c:multiLvlStrRef>
              <c:f>'Fig 48'!$A$4:$B$15</c:f>
              <c:multiLvlStrCache>
                <c:ptCount val="12"/>
                <c:lvl>
                  <c:pt idx="1">
                    <c:v>BSL</c:v>
                  </c:pt>
                  <c:pt idx="2">
                    <c:v>MIX-50</c:v>
                  </c:pt>
                  <c:pt idx="3">
                    <c:v>REG</c:v>
                  </c:pt>
                  <c:pt idx="4">
                    <c:v>MIX</c:v>
                  </c:pt>
                  <c:pt idx="5">
                    <c:v>CPRICE</c:v>
                  </c:pt>
                  <c:pt idx="6">
                    <c:v>ALLBNK</c:v>
                  </c:pt>
                  <c:pt idx="7">
                    <c:v>BSL</c:v>
                  </c:pt>
                  <c:pt idx="8">
                    <c:v>REG</c:v>
                  </c:pt>
                  <c:pt idx="9">
                    <c:v>MIX</c:v>
                  </c:pt>
                  <c:pt idx="10">
                    <c:v>CPRICE</c:v>
                  </c:pt>
                  <c:pt idx="11">
                    <c:v>ALLBNK</c:v>
                  </c:pt>
                </c:lvl>
                <c:lvl>
                  <c:pt idx="0">
                    <c:v>2015</c:v>
                  </c:pt>
                  <c:pt idx="1">
                    <c:v>2030</c:v>
                  </c:pt>
                  <c:pt idx="7">
                    <c:v>2050</c:v>
                  </c:pt>
                </c:lvl>
              </c:multiLvlStrCache>
            </c:multiLvlStrRef>
          </c:cat>
          <c:val>
            <c:numRef>
              <c:f>'Fig 48'!$E$4:$E$15</c:f>
              <c:numCache>
                <c:formatCode>0</c:formatCode>
                <c:ptCount val="12"/>
                <c:pt idx="1">
                  <c:v>1.4785012511326372</c:v>
                </c:pt>
                <c:pt idx="2">
                  <c:v>9.6571399301644441</c:v>
                </c:pt>
                <c:pt idx="3">
                  <c:v>11.555023427198909</c:v>
                </c:pt>
                <c:pt idx="4">
                  <c:v>12.744328308490269</c:v>
                </c:pt>
                <c:pt idx="5">
                  <c:v>11.728828512215548</c:v>
                </c:pt>
                <c:pt idx="6">
                  <c:v>16.565466056760688</c:v>
                </c:pt>
                <c:pt idx="7">
                  <c:v>26.38405175419744</c:v>
                </c:pt>
                <c:pt idx="8">
                  <c:v>528.24764744340234</c:v>
                </c:pt>
                <c:pt idx="9">
                  <c:v>553.8787208281002</c:v>
                </c:pt>
                <c:pt idx="10">
                  <c:v>580.87615583114734</c:v>
                </c:pt>
                <c:pt idx="11">
                  <c:v>548.72400982701413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8-4490-9597-C9C46459A0EE}"/>
            </c:ext>
          </c:extLst>
        </c:ser>
        <c:ser>
          <c:idx val="0"/>
          <c:order val="3"/>
          <c:tx>
            <c:strRef>
              <c:f>'Fig 48'!$F$3</c:f>
              <c:strCache>
                <c:ptCount val="1"/>
                <c:pt idx="0">
                  <c:v>PtG</c:v>
                </c:pt>
              </c:strCache>
            </c:strRef>
          </c:tx>
          <c:spPr>
            <a:solidFill>
              <a:srgbClr val="B7DEE8"/>
            </a:solidFill>
            <a:ln>
              <a:solidFill>
                <a:srgbClr val="B7DEE8"/>
              </a:solidFill>
            </a:ln>
            <a:effectLst/>
          </c:spPr>
          <c:invertIfNegative val="0"/>
          <c:cat>
            <c:multiLvlStrRef>
              <c:f>'Fig 48'!$A$4:$B$15</c:f>
              <c:multiLvlStrCache>
                <c:ptCount val="12"/>
                <c:lvl>
                  <c:pt idx="1">
                    <c:v>BSL</c:v>
                  </c:pt>
                  <c:pt idx="2">
                    <c:v>MIX-50</c:v>
                  </c:pt>
                  <c:pt idx="3">
                    <c:v>REG</c:v>
                  </c:pt>
                  <c:pt idx="4">
                    <c:v>MIX</c:v>
                  </c:pt>
                  <c:pt idx="5">
                    <c:v>CPRICE</c:v>
                  </c:pt>
                  <c:pt idx="6">
                    <c:v>ALLBNK</c:v>
                  </c:pt>
                  <c:pt idx="7">
                    <c:v>BSL</c:v>
                  </c:pt>
                  <c:pt idx="8">
                    <c:v>REG</c:v>
                  </c:pt>
                  <c:pt idx="9">
                    <c:v>MIX</c:v>
                  </c:pt>
                  <c:pt idx="10">
                    <c:v>CPRICE</c:v>
                  </c:pt>
                  <c:pt idx="11">
                    <c:v>ALLBNK</c:v>
                  </c:pt>
                </c:lvl>
                <c:lvl>
                  <c:pt idx="0">
                    <c:v>2015</c:v>
                  </c:pt>
                  <c:pt idx="1">
                    <c:v>2030</c:v>
                  </c:pt>
                  <c:pt idx="7">
                    <c:v>2050</c:v>
                  </c:pt>
                </c:lvl>
              </c:multiLvlStrCache>
            </c:multiLvlStrRef>
          </c:cat>
          <c:val>
            <c:numRef>
              <c:f>'Fig 48'!$F$4:$F$15</c:f>
              <c:numCache>
                <c:formatCode>0</c:formatCode>
                <c:ptCount val="12"/>
                <c:pt idx="1">
                  <c:v>0</c:v>
                </c:pt>
                <c:pt idx="2">
                  <c:v>1.1325988220627404E-2</c:v>
                </c:pt>
                <c:pt idx="3">
                  <c:v>2.5370997152108176E-2</c:v>
                </c:pt>
                <c:pt idx="4">
                  <c:v>1.4892272151647075E-2</c:v>
                </c:pt>
                <c:pt idx="5">
                  <c:v>4.891940208307257E-2</c:v>
                </c:pt>
                <c:pt idx="6">
                  <c:v>0.13057529100137497</c:v>
                </c:pt>
                <c:pt idx="7">
                  <c:v>0</c:v>
                </c:pt>
                <c:pt idx="8">
                  <c:v>75.146165380126632</c:v>
                </c:pt>
                <c:pt idx="9">
                  <c:v>79.351662477572006</c:v>
                </c:pt>
                <c:pt idx="10">
                  <c:v>87.964989088457017</c:v>
                </c:pt>
                <c:pt idx="11">
                  <c:v>74.63795745355992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8-4490-9597-C9C46459A0EE}"/>
            </c:ext>
          </c:extLst>
        </c:ser>
        <c:ser>
          <c:idx val="4"/>
          <c:order val="4"/>
          <c:tx>
            <c:strRef>
              <c:f>'Fig 48'!$G$3</c:f>
              <c:strCache>
                <c:ptCount val="1"/>
                <c:pt idx="0">
                  <c:v>PtL</c:v>
                </c:pt>
              </c:strCache>
            </c:strRef>
          </c:tx>
          <c:spPr>
            <a:solidFill>
              <a:srgbClr val="D99694"/>
            </a:solidFill>
            <a:ln>
              <a:noFill/>
            </a:ln>
            <a:effectLst/>
          </c:spPr>
          <c:invertIfNegative val="0"/>
          <c:cat>
            <c:multiLvlStrRef>
              <c:f>'Fig 48'!$A$4:$B$15</c:f>
              <c:multiLvlStrCache>
                <c:ptCount val="12"/>
                <c:lvl>
                  <c:pt idx="1">
                    <c:v>BSL</c:v>
                  </c:pt>
                  <c:pt idx="2">
                    <c:v>MIX-50</c:v>
                  </c:pt>
                  <c:pt idx="3">
                    <c:v>REG</c:v>
                  </c:pt>
                  <c:pt idx="4">
                    <c:v>MIX</c:v>
                  </c:pt>
                  <c:pt idx="5">
                    <c:v>CPRICE</c:v>
                  </c:pt>
                  <c:pt idx="6">
                    <c:v>ALLBNK</c:v>
                  </c:pt>
                  <c:pt idx="7">
                    <c:v>BSL</c:v>
                  </c:pt>
                  <c:pt idx="8">
                    <c:v>REG</c:v>
                  </c:pt>
                  <c:pt idx="9">
                    <c:v>MIX</c:v>
                  </c:pt>
                  <c:pt idx="10">
                    <c:v>CPRICE</c:v>
                  </c:pt>
                  <c:pt idx="11">
                    <c:v>ALLBNK</c:v>
                  </c:pt>
                </c:lvl>
                <c:lvl>
                  <c:pt idx="0">
                    <c:v>2015</c:v>
                  </c:pt>
                  <c:pt idx="1">
                    <c:v>2030</c:v>
                  </c:pt>
                  <c:pt idx="7">
                    <c:v>2050</c:v>
                  </c:pt>
                </c:lvl>
              </c:multiLvlStrCache>
            </c:multiLvlStrRef>
          </c:cat>
          <c:val>
            <c:numRef>
              <c:f>'Fig 48'!$G$4:$G$15</c:f>
              <c:numCache>
                <c:formatCode>0</c:formatCode>
                <c:ptCount val="12"/>
                <c:pt idx="1">
                  <c:v>0</c:v>
                </c:pt>
                <c:pt idx="2">
                  <c:v>1.0056586552693907</c:v>
                </c:pt>
                <c:pt idx="3">
                  <c:v>2.9767299094720805</c:v>
                </c:pt>
                <c:pt idx="4">
                  <c:v>1.7062948978946826</c:v>
                </c:pt>
                <c:pt idx="5">
                  <c:v>1.7627467247093132</c:v>
                </c:pt>
                <c:pt idx="6">
                  <c:v>3.3111394263289107</c:v>
                </c:pt>
                <c:pt idx="7">
                  <c:v>0</c:v>
                </c:pt>
                <c:pt idx="8">
                  <c:v>39.627952998469077</c:v>
                </c:pt>
                <c:pt idx="9">
                  <c:v>47.624771182701295</c:v>
                </c:pt>
                <c:pt idx="10">
                  <c:v>51.505583346713586</c:v>
                </c:pt>
                <c:pt idx="11">
                  <c:v>47.561912173882121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48-4490-9597-C9C46459A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5053056"/>
        <c:axId val="215054592"/>
      </c:barChart>
      <c:catAx>
        <c:axId val="21505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5054592"/>
        <c:crosses val="autoZero"/>
        <c:auto val="1"/>
        <c:lblAlgn val="ctr"/>
        <c:lblOffset val="100"/>
        <c:noMultiLvlLbl val="0"/>
      </c:catAx>
      <c:valAx>
        <c:axId val="215054592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GW</a:t>
                </a:r>
              </a:p>
            </c:rich>
          </c:tx>
          <c:layout>
            <c:manualLayout>
              <c:xMode val="edge"/>
              <c:yMode val="edge"/>
              <c:x val="1.0066666666666666E-3"/>
              <c:y val="0.320479629629629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505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341230158730156"/>
          <c:y val="0.91942777777777773"/>
          <c:w val="0.59917842829240908"/>
          <c:h val="8.05722222222222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+mn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58690476190477"/>
          <c:y val="3.4644017094017092E-2"/>
          <c:w val="0.72809663477325037"/>
          <c:h val="0.59350381248927353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'Fig 49'!$C$3</c:f>
              <c:strCache>
                <c:ptCount val="1"/>
                <c:pt idx="0">
                  <c:v>Natural gas*</c:v>
                </c:pt>
              </c:strCache>
            </c:strRef>
          </c:tx>
          <c:spPr>
            <a:solidFill>
              <a:srgbClr val="31859C"/>
            </a:solidFill>
            <a:ln>
              <a:noFill/>
            </a:ln>
            <a:effectLst/>
          </c:spPr>
          <c:invertIfNegative val="0"/>
          <c:cat>
            <c:multiLvlStrRef>
              <c:f>'Fig 49'!$A$4:$B$15</c:f>
              <c:multiLvlStrCache>
                <c:ptCount val="12"/>
                <c:lvl>
                  <c:pt idx="1">
                    <c:v>BSL</c:v>
                  </c:pt>
                  <c:pt idx="2">
                    <c:v>MIX-50</c:v>
                  </c:pt>
                  <c:pt idx="3">
                    <c:v>REG</c:v>
                  </c:pt>
                  <c:pt idx="4">
                    <c:v>MIX</c:v>
                  </c:pt>
                  <c:pt idx="5">
                    <c:v>CPRICE</c:v>
                  </c:pt>
                  <c:pt idx="6">
                    <c:v>ALLBNK</c:v>
                  </c:pt>
                  <c:pt idx="7">
                    <c:v>BSL</c:v>
                  </c:pt>
                  <c:pt idx="8">
                    <c:v>REG</c:v>
                  </c:pt>
                  <c:pt idx="9">
                    <c:v>MIX</c:v>
                  </c:pt>
                  <c:pt idx="10">
                    <c:v>CPRICE</c:v>
                  </c:pt>
                  <c:pt idx="11">
                    <c:v>ALLBNK</c:v>
                  </c:pt>
                </c:lvl>
                <c:lvl>
                  <c:pt idx="0">
                    <c:v>2015</c:v>
                  </c:pt>
                  <c:pt idx="1">
                    <c:v>2030</c:v>
                  </c:pt>
                  <c:pt idx="7">
                    <c:v>2050</c:v>
                  </c:pt>
                </c:lvl>
              </c:multiLvlStrCache>
            </c:multiLvlStrRef>
          </c:cat>
          <c:val>
            <c:numRef>
              <c:f>'Fig 49'!$C$4:$C$15</c:f>
              <c:numCache>
                <c:formatCode>0</c:formatCode>
                <c:ptCount val="12"/>
                <c:pt idx="0">
                  <c:v>312.95416499999993</c:v>
                </c:pt>
                <c:pt idx="1">
                  <c:v>270.84395221513506</c:v>
                </c:pt>
                <c:pt idx="2">
                  <c:v>241.96484573588674</c:v>
                </c:pt>
                <c:pt idx="3">
                  <c:v>232.52513653446357</c:v>
                </c:pt>
                <c:pt idx="4">
                  <c:v>230.3324124075626</c:v>
                </c:pt>
                <c:pt idx="5">
                  <c:v>236.49947789531561</c:v>
                </c:pt>
                <c:pt idx="6">
                  <c:v>224.1594984338534</c:v>
                </c:pt>
                <c:pt idx="7">
                  <c:v>272.67444173781666</c:v>
                </c:pt>
                <c:pt idx="8">
                  <c:v>90.133878485419999</c:v>
                </c:pt>
                <c:pt idx="9">
                  <c:v>95.526001268277867</c:v>
                </c:pt>
                <c:pt idx="10">
                  <c:v>107.26325626948335</c:v>
                </c:pt>
                <c:pt idx="11">
                  <c:v>93.44524848912053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8-45F9-A817-5CEB485FE13F}"/>
            </c:ext>
          </c:extLst>
        </c:ser>
        <c:ser>
          <c:idx val="0"/>
          <c:order val="1"/>
          <c:tx>
            <c:strRef>
              <c:f>'Fig 49'!$D$3</c:f>
              <c:strCache>
                <c:ptCount val="1"/>
                <c:pt idx="0">
                  <c:v>Biogas**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multiLvlStrRef>
              <c:f>'Fig 49'!$A$4:$B$15</c:f>
              <c:multiLvlStrCache>
                <c:ptCount val="12"/>
                <c:lvl>
                  <c:pt idx="1">
                    <c:v>BSL</c:v>
                  </c:pt>
                  <c:pt idx="2">
                    <c:v>MIX-50</c:v>
                  </c:pt>
                  <c:pt idx="3">
                    <c:v>REG</c:v>
                  </c:pt>
                  <c:pt idx="4">
                    <c:v>MIX</c:v>
                  </c:pt>
                  <c:pt idx="5">
                    <c:v>CPRICE</c:v>
                  </c:pt>
                  <c:pt idx="6">
                    <c:v>ALLBNK</c:v>
                  </c:pt>
                  <c:pt idx="7">
                    <c:v>BSL</c:v>
                  </c:pt>
                  <c:pt idx="8">
                    <c:v>REG</c:v>
                  </c:pt>
                  <c:pt idx="9">
                    <c:v>MIX</c:v>
                  </c:pt>
                  <c:pt idx="10">
                    <c:v>CPRICE</c:v>
                  </c:pt>
                  <c:pt idx="11">
                    <c:v>ALLBNK</c:v>
                  </c:pt>
                </c:lvl>
                <c:lvl>
                  <c:pt idx="0">
                    <c:v>2015</c:v>
                  </c:pt>
                  <c:pt idx="1">
                    <c:v>2030</c:v>
                  </c:pt>
                  <c:pt idx="7">
                    <c:v>2050</c:v>
                  </c:pt>
                </c:lvl>
              </c:multiLvlStrCache>
            </c:multiLvlStrRef>
          </c:cat>
          <c:val>
            <c:numRef>
              <c:f>'Fig 49'!$D$4:$D$15</c:f>
              <c:numCache>
                <c:formatCode>0</c:formatCode>
                <c:ptCount val="12"/>
                <c:pt idx="0">
                  <c:v>13.120248999999999</c:v>
                </c:pt>
                <c:pt idx="1">
                  <c:v>15.271917146053582</c:v>
                </c:pt>
                <c:pt idx="2">
                  <c:v>14.975515230268076</c:v>
                </c:pt>
                <c:pt idx="3">
                  <c:v>16.847243520132022</c:v>
                </c:pt>
                <c:pt idx="4">
                  <c:v>17.514058871198767</c:v>
                </c:pt>
                <c:pt idx="5">
                  <c:v>19.363630166000767</c:v>
                </c:pt>
                <c:pt idx="6">
                  <c:v>18.132277874733841</c:v>
                </c:pt>
                <c:pt idx="7">
                  <c:v>17.917471709990686</c:v>
                </c:pt>
                <c:pt idx="8">
                  <c:v>55.674522648751072</c:v>
                </c:pt>
                <c:pt idx="9">
                  <c:v>59.047414932272353</c:v>
                </c:pt>
                <c:pt idx="10">
                  <c:v>62.74094522871512</c:v>
                </c:pt>
                <c:pt idx="11">
                  <c:v>57.180071348527626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F8-45F9-A817-5CEB485FE13F}"/>
            </c:ext>
          </c:extLst>
        </c:ser>
        <c:ser>
          <c:idx val="1"/>
          <c:order val="2"/>
          <c:tx>
            <c:strRef>
              <c:f>'Fig 49'!$E$3</c:f>
              <c:strCache>
                <c:ptCount val="1"/>
                <c:pt idx="0">
                  <c:v>e-gas</c:v>
                </c:pt>
              </c:strCache>
            </c:strRef>
          </c:tx>
          <c:spPr>
            <a:solidFill>
              <a:srgbClr val="B7DEE8"/>
            </a:solidFill>
            <a:ln>
              <a:noFill/>
            </a:ln>
            <a:effectLst/>
          </c:spPr>
          <c:invertIfNegative val="0"/>
          <c:cat>
            <c:multiLvlStrRef>
              <c:f>'Fig 49'!$A$4:$B$15</c:f>
              <c:multiLvlStrCache>
                <c:ptCount val="12"/>
                <c:lvl>
                  <c:pt idx="1">
                    <c:v>BSL</c:v>
                  </c:pt>
                  <c:pt idx="2">
                    <c:v>MIX-50</c:v>
                  </c:pt>
                  <c:pt idx="3">
                    <c:v>REG</c:v>
                  </c:pt>
                  <c:pt idx="4">
                    <c:v>MIX</c:v>
                  </c:pt>
                  <c:pt idx="5">
                    <c:v>CPRICE</c:v>
                  </c:pt>
                  <c:pt idx="6">
                    <c:v>ALLBNK</c:v>
                  </c:pt>
                  <c:pt idx="7">
                    <c:v>BSL</c:v>
                  </c:pt>
                  <c:pt idx="8">
                    <c:v>REG</c:v>
                  </c:pt>
                  <c:pt idx="9">
                    <c:v>MIX</c:v>
                  </c:pt>
                  <c:pt idx="10">
                    <c:v>CPRICE</c:v>
                  </c:pt>
                  <c:pt idx="11">
                    <c:v>ALLBNK</c:v>
                  </c:pt>
                </c:lvl>
                <c:lvl>
                  <c:pt idx="0">
                    <c:v>2015</c:v>
                  </c:pt>
                  <c:pt idx="1">
                    <c:v>2030</c:v>
                  </c:pt>
                  <c:pt idx="7">
                    <c:v>2050</c:v>
                  </c:pt>
                </c:lvl>
              </c:multiLvlStrCache>
            </c:multiLvlStrRef>
          </c:cat>
          <c:val>
            <c:numRef>
              <c:f>'Fig 49'!$E$4:$E$15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44.688280433605073</c:v>
                </c:pt>
                <c:pt idx="9">
                  <c:v>47.177799681042224</c:v>
                </c:pt>
                <c:pt idx="10">
                  <c:v>53.500739441138784</c:v>
                </c:pt>
                <c:pt idx="11">
                  <c:v>43.651430357704136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8-45F9-A817-5CEB485FE13F}"/>
            </c:ext>
          </c:extLst>
        </c:ser>
        <c:ser>
          <c:idx val="2"/>
          <c:order val="3"/>
          <c:tx>
            <c:strRef>
              <c:f>'Fig 49'!$F$3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'Fig 49'!$A$4:$B$15</c:f>
              <c:multiLvlStrCache>
                <c:ptCount val="12"/>
                <c:lvl>
                  <c:pt idx="1">
                    <c:v>BSL</c:v>
                  </c:pt>
                  <c:pt idx="2">
                    <c:v>MIX-50</c:v>
                  </c:pt>
                  <c:pt idx="3">
                    <c:v>REG</c:v>
                  </c:pt>
                  <c:pt idx="4">
                    <c:v>MIX</c:v>
                  </c:pt>
                  <c:pt idx="5">
                    <c:v>CPRICE</c:v>
                  </c:pt>
                  <c:pt idx="6">
                    <c:v>ALLBNK</c:v>
                  </c:pt>
                  <c:pt idx="7">
                    <c:v>BSL</c:v>
                  </c:pt>
                  <c:pt idx="8">
                    <c:v>REG</c:v>
                  </c:pt>
                  <c:pt idx="9">
                    <c:v>MIX</c:v>
                  </c:pt>
                  <c:pt idx="10">
                    <c:v>CPRICE</c:v>
                  </c:pt>
                  <c:pt idx="11">
                    <c:v>ALLBNK</c:v>
                  </c:pt>
                </c:lvl>
                <c:lvl>
                  <c:pt idx="0">
                    <c:v>2015</c:v>
                  </c:pt>
                  <c:pt idx="1">
                    <c:v>2030</c:v>
                  </c:pt>
                  <c:pt idx="7">
                    <c:v>2050</c:v>
                  </c:pt>
                </c:lvl>
              </c:multiLvlStrCache>
            </c:multiLvlStrRef>
          </c:cat>
          <c:val>
            <c:numRef>
              <c:f>'Fig 49'!$F$4:$F$15</c:f>
              <c:numCache>
                <c:formatCode>0</c:formatCode>
                <c:ptCount val="12"/>
                <c:pt idx="0">
                  <c:v>0</c:v>
                </c:pt>
                <c:pt idx="1">
                  <c:v>0.15375499086042044</c:v>
                </c:pt>
                <c:pt idx="2">
                  <c:v>1.0140734533129758</c:v>
                </c:pt>
                <c:pt idx="3" formatCode="0.0">
                  <c:v>0.39147632436452956</c:v>
                </c:pt>
                <c:pt idx="4" formatCode="0.0">
                  <c:v>0.95714993345803134</c:v>
                </c:pt>
                <c:pt idx="5" formatCode="0.0">
                  <c:v>1.0133203489339973</c:v>
                </c:pt>
                <c:pt idx="6">
                  <c:v>1.0433476449845511</c:v>
                </c:pt>
                <c:pt idx="7">
                  <c:v>7.4838849375750707</c:v>
                </c:pt>
                <c:pt idx="8">
                  <c:v>94.812088471496423</c:v>
                </c:pt>
                <c:pt idx="9">
                  <c:v>96.890378813846453</c:v>
                </c:pt>
                <c:pt idx="10">
                  <c:v>97.11375109984553</c:v>
                </c:pt>
                <c:pt idx="11">
                  <c:v>96.460835374838439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F8-45F9-A817-5CEB485FE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080512"/>
        <c:axId val="168082048"/>
      </c:barChart>
      <c:catAx>
        <c:axId val="16808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082048"/>
        <c:crosses val="autoZero"/>
        <c:auto val="1"/>
        <c:lblAlgn val="ctr"/>
        <c:lblOffset val="100"/>
        <c:noMultiLvlLbl val="0"/>
      </c:catAx>
      <c:valAx>
        <c:axId val="16808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Mtoe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32260024788568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08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90128931186268"/>
          <c:y val="0.22955108245274231"/>
          <c:w val="0.17920707051906393"/>
          <c:h val="0.41014089897854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n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238236463381118E-2"/>
          <c:y val="3.4644017094017092E-2"/>
          <c:w val="0.71784573849712874"/>
          <c:h val="0.6208570033276169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'Fig 50'!$C$3</c:f>
              <c:strCache>
                <c:ptCount val="1"/>
                <c:pt idx="0">
                  <c:v>Non-energy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'Fig 50'!$A$4:$B$15</c:f>
              <c:multiLvlStrCache>
                <c:ptCount val="12"/>
                <c:lvl>
                  <c:pt idx="1">
                    <c:v>BSL</c:v>
                  </c:pt>
                  <c:pt idx="2">
                    <c:v>MIX-50</c:v>
                  </c:pt>
                  <c:pt idx="3">
                    <c:v>REG</c:v>
                  </c:pt>
                  <c:pt idx="4">
                    <c:v>MIX</c:v>
                  </c:pt>
                  <c:pt idx="5">
                    <c:v>CPRICE</c:v>
                  </c:pt>
                  <c:pt idx="6">
                    <c:v>ALLBNK</c:v>
                  </c:pt>
                  <c:pt idx="7">
                    <c:v>BSL</c:v>
                  </c:pt>
                  <c:pt idx="8">
                    <c:v>REG</c:v>
                  </c:pt>
                  <c:pt idx="9">
                    <c:v>MIX</c:v>
                  </c:pt>
                  <c:pt idx="10">
                    <c:v>CPRICE</c:v>
                  </c:pt>
                  <c:pt idx="11">
                    <c:v>ALLBNK</c:v>
                  </c:pt>
                </c:lvl>
                <c:lvl>
                  <c:pt idx="0">
                    <c:v>2015</c:v>
                  </c:pt>
                  <c:pt idx="1">
                    <c:v>2030</c:v>
                  </c:pt>
                  <c:pt idx="7">
                    <c:v>2050</c:v>
                  </c:pt>
                </c:lvl>
              </c:multiLvlStrCache>
            </c:multiLvlStrRef>
          </c:cat>
          <c:val>
            <c:numRef>
              <c:f>'Fig 50'!$C$4:$C$15</c:f>
              <c:numCache>
                <c:formatCode>0</c:formatCode>
                <c:ptCount val="12"/>
                <c:pt idx="0">
                  <c:v>13.881888999999999</c:v>
                </c:pt>
                <c:pt idx="1">
                  <c:v>16.540760085716855</c:v>
                </c:pt>
                <c:pt idx="2">
                  <c:v>16.534324357370981</c:v>
                </c:pt>
                <c:pt idx="3">
                  <c:v>16.534311012332989</c:v>
                </c:pt>
                <c:pt idx="4">
                  <c:v>16.532553461233057</c:v>
                </c:pt>
                <c:pt idx="5">
                  <c:v>16.531983733158384</c:v>
                </c:pt>
                <c:pt idx="6">
                  <c:v>16.531428064176076</c:v>
                </c:pt>
                <c:pt idx="7">
                  <c:v>18.018079737129021</c:v>
                </c:pt>
                <c:pt idx="8">
                  <c:v>41.669375738486025</c:v>
                </c:pt>
                <c:pt idx="9">
                  <c:v>41.672239231970401</c:v>
                </c:pt>
                <c:pt idx="10">
                  <c:v>41.654567941756554</c:v>
                </c:pt>
                <c:pt idx="11">
                  <c:v>41.674161050577162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A-422B-9799-0789B3BD3AA3}"/>
            </c:ext>
          </c:extLst>
        </c:ser>
        <c:ser>
          <c:idx val="0"/>
          <c:order val="1"/>
          <c:tx>
            <c:strRef>
              <c:f>'Fig 50'!$D$3</c:f>
              <c:strCache>
                <c:ptCount val="1"/>
                <c:pt idx="0">
                  <c:v>Power</c:v>
                </c:pt>
              </c:strCache>
            </c:strRef>
          </c:tx>
          <c:spPr>
            <a:solidFill>
              <a:srgbClr val="558ED5"/>
            </a:solidFill>
            <a:ln>
              <a:noFill/>
            </a:ln>
            <a:effectLst/>
          </c:spPr>
          <c:invertIfNegative val="0"/>
          <c:cat>
            <c:multiLvlStrRef>
              <c:f>'Fig 50'!$A$4:$B$15</c:f>
              <c:multiLvlStrCache>
                <c:ptCount val="12"/>
                <c:lvl>
                  <c:pt idx="1">
                    <c:v>BSL</c:v>
                  </c:pt>
                  <c:pt idx="2">
                    <c:v>MIX-50</c:v>
                  </c:pt>
                  <c:pt idx="3">
                    <c:v>REG</c:v>
                  </c:pt>
                  <c:pt idx="4">
                    <c:v>MIX</c:v>
                  </c:pt>
                  <c:pt idx="5">
                    <c:v>CPRICE</c:v>
                  </c:pt>
                  <c:pt idx="6">
                    <c:v>ALLBNK</c:v>
                  </c:pt>
                  <c:pt idx="7">
                    <c:v>BSL</c:v>
                  </c:pt>
                  <c:pt idx="8">
                    <c:v>REG</c:v>
                  </c:pt>
                  <c:pt idx="9">
                    <c:v>MIX</c:v>
                  </c:pt>
                  <c:pt idx="10">
                    <c:v>CPRICE</c:v>
                  </c:pt>
                  <c:pt idx="11">
                    <c:v>ALLBNK</c:v>
                  </c:pt>
                </c:lvl>
                <c:lvl>
                  <c:pt idx="0">
                    <c:v>2015</c:v>
                  </c:pt>
                  <c:pt idx="1">
                    <c:v>2030</c:v>
                  </c:pt>
                  <c:pt idx="7">
                    <c:v>2050</c:v>
                  </c:pt>
                </c:lvl>
              </c:multiLvlStrCache>
            </c:multiLvlStrRef>
          </c:cat>
          <c:val>
            <c:numRef>
              <c:f>'Fig 50'!$D$4:$D$15</c:f>
              <c:numCache>
                <c:formatCode>0</c:formatCode>
                <c:ptCount val="12"/>
                <c:pt idx="0">
                  <c:v>97.010101999999989</c:v>
                </c:pt>
                <c:pt idx="1">
                  <c:v>90.971544174789614</c:v>
                </c:pt>
                <c:pt idx="2">
                  <c:v>79.446515707686927</c:v>
                </c:pt>
                <c:pt idx="3">
                  <c:v>77.679635535394596</c:v>
                </c:pt>
                <c:pt idx="4">
                  <c:v>78.535283833251341</c:v>
                </c:pt>
                <c:pt idx="5">
                  <c:v>86.413260153569681</c:v>
                </c:pt>
                <c:pt idx="6">
                  <c:v>80.781767809694458</c:v>
                </c:pt>
                <c:pt idx="7">
                  <c:v>99.199340150024625</c:v>
                </c:pt>
                <c:pt idx="8">
                  <c:v>112.58032137136236</c:v>
                </c:pt>
                <c:pt idx="9">
                  <c:v>119.46303968047314</c:v>
                </c:pt>
                <c:pt idx="10">
                  <c:v>132.35963270084756</c:v>
                </c:pt>
                <c:pt idx="11">
                  <c:v>117.46028685872645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FA-422B-9799-0789B3BD3AA3}"/>
            </c:ext>
          </c:extLst>
        </c:ser>
        <c:ser>
          <c:idx val="1"/>
          <c:order val="2"/>
          <c:tx>
            <c:strRef>
              <c:f>'Fig 50'!$E$3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  <a:effectLst/>
          </c:spPr>
          <c:invertIfNegative val="0"/>
          <c:cat>
            <c:multiLvlStrRef>
              <c:f>'Fig 50'!$A$4:$B$15</c:f>
              <c:multiLvlStrCache>
                <c:ptCount val="12"/>
                <c:lvl>
                  <c:pt idx="1">
                    <c:v>BSL</c:v>
                  </c:pt>
                  <c:pt idx="2">
                    <c:v>MIX-50</c:v>
                  </c:pt>
                  <c:pt idx="3">
                    <c:v>REG</c:v>
                  </c:pt>
                  <c:pt idx="4">
                    <c:v>MIX</c:v>
                  </c:pt>
                  <c:pt idx="5">
                    <c:v>CPRICE</c:v>
                  </c:pt>
                  <c:pt idx="6">
                    <c:v>ALLBNK</c:v>
                  </c:pt>
                  <c:pt idx="7">
                    <c:v>BSL</c:v>
                  </c:pt>
                  <c:pt idx="8">
                    <c:v>REG</c:v>
                  </c:pt>
                  <c:pt idx="9">
                    <c:v>MIX</c:v>
                  </c:pt>
                  <c:pt idx="10">
                    <c:v>CPRICE</c:v>
                  </c:pt>
                  <c:pt idx="11">
                    <c:v>ALLBNK</c:v>
                  </c:pt>
                </c:lvl>
                <c:lvl>
                  <c:pt idx="0">
                    <c:v>2015</c:v>
                  </c:pt>
                  <c:pt idx="1">
                    <c:v>2030</c:v>
                  </c:pt>
                  <c:pt idx="7">
                    <c:v>2050</c:v>
                  </c:pt>
                </c:lvl>
              </c:multiLvlStrCache>
            </c:multiLvlStrRef>
          </c:cat>
          <c:val>
            <c:numRef>
              <c:f>'Fig 50'!$E$4:$E$15</c:f>
              <c:numCache>
                <c:formatCode>0</c:formatCode>
                <c:ptCount val="12"/>
                <c:pt idx="0">
                  <c:v>76.69587700000001</c:v>
                </c:pt>
                <c:pt idx="1">
                  <c:v>63.651086055409721</c:v>
                </c:pt>
                <c:pt idx="2">
                  <c:v>60.125952996743841</c:v>
                </c:pt>
                <c:pt idx="3">
                  <c:v>59.258360546118276</c:v>
                </c:pt>
                <c:pt idx="4">
                  <c:v>57.767219660053328</c:v>
                </c:pt>
                <c:pt idx="5">
                  <c:v>57.322824263943389</c:v>
                </c:pt>
                <c:pt idx="6">
                  <c:v>55.188116751274556</c:v>
                </c:pt>
                <c:pt idx="7">
                  <c:v>65.998752902844075</c:v>
                </c:pt>
                <c:pt idx="8">
                  <c:v>40.024718807663369</c:v>
                </c:pt>
                <c:pt idx="9">
                  <c:v>40.542898375716803</c:v>
                </c:pt>
                <c:pt idx="10">
                  <c:v>42.339291607513488</c:v>
                </c:pt>
                <c:pt idx="11">
                  <c:v>37.336570475570603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FA-422B-9799-0789B3BD3AA3}"/>
            </c:ext>
          </c:extLst>
        </c:ser>
        <c:ser>
          <c:idx val="2"/>
          <c:order val="3"/>
          <c:tx>
            <c:strRef>
              <c:f>'Fig 50'!$F$3</c:f>
              <c:strCache>
                <c:ptCount val="1"/>
                <c:pt idx="0">
                  <c:v>Res, Ser, Agr</c:v>
                </c:pt>
              </c:strCache>
            </c:strRef>
          </c:tx>
          <c:spPr>
            <a:solidFill>
              <a:srgbClr val="FFB7B9"/>
            </a:solidFill>
            <a:ln>
              <a:noFill/>
            </a:ln>
            <a:effectLst/>
          </c:spPr>
          <c:invertIfNegative val="0"/>
          <c:cat>
            <c:multiLvlStrRef>
              <c:f>'Fig 50'!$A$4:$B$15</c:f>
              <c:multiLvlStrCache>
                <c:ptCount val="12"/>
                <c:lvl>
                  <c:pt idx="1">
                    <c:v>BSL</c:v>
                  </c:pt>
                  <c:pt idx="2">
                    <c:v>MIX-50</c:v>
                  </c:pt>
                  <c:pt idx="3">
                    <c:v>REG</c:v>
                  </c:pt>
                  <c:pt idx="4">
                    <c:v>MIX</c:v>
                  </c:pt>
                  <c:pt idx="5">
                    <c:v>CPRICE</c:v>
                  </c:pt>
                  <c:pt idx="6">
                    <c:v>ALLBNK</c:v>
                  </c:pt>
                  <c:pt idx="7">
                    <c:v>BSL</c:v>
                  </c:pt>
                  <c:pt idx="8">
                    <c:v>REG</c:v>
                  </c:pt>
                  <c:pt idx="9">
                    <c:v>MIX</c:v>
                  </c:pt>
                  <c:pt idx="10">
                    <c:v>CPRICE</c:v>
                  </c:pt>
                  <c:pt idx="11">
                    <c:v>ALLBNK</c:v>
                  </c:pt>
                </c:lvl>
                <c:lvl>
                  <c:pt idx="0">
                    <c:v>2015</c:v>
                  </c:pt>
                  <c:pt idx="1">
                    <c:v>2030</c:v>
                  </c:pt>
                  <c:pt idx="7">
                    <c:v>2050</c:v>
                  </c:pt>
                </c:lvl>
              </c:multiLvlStrCache>
            </c:multiLvlStrRef>
          </c:cat>
          <c:val>
            <c:numRef>
              <c:f>'Fig 50'!$F$4:$F$15</c:f>
              <c:numCache>
                <c:formatCode>0</c:formatCode>
                <c:ptCount val="12"/>
                <c:pt idx="0">
                  <c:v>119.20066199999998</c:v>
                </c:pt>
                <c:pt idx="1">
                  <c:v>90.582727144962888</c:v>
                </c:pt>
                <c:pt idx="2">
                  <c:v>74.624923556195654</c:v>
                </c:pt>
                <c:pt idx="3">
                  <c:v>68.779713020660722</c:v>
                </c:pt>
                <c:pt idx="4">
                  <c:v>69.025695928639806</c:v>
                </c:pt>
                <c:pt idx="5">
                  <c:v>69.743375019817023</c:v>
                </c:pt>
                <c:pt idx="6">
                  <c:v>64.397914487852844</c:v>
                </c:pt>
                <c:pt idx="7">
                  <c:v>81.321789832232241</c:v>
                </c:pt>
                <c:pt idx="8">
                  <c:v>35.979836909369631</c:v>
                </c:pt>
                <c:pt idx="9">
                  <c:v>39.693554095693948</c:v>
                </c:pt>
                <c:pt idx="10">
                  <c:v>45.378599048937154</c:v>
                </c:pt>
                <c:pt idx="11">
                  <c:v>36.649586035473618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FA-422B-9799-0789B3BD3AA3}"/>
            </c:ext>
          </c:extLst>
        </c:ser>
        <c:ser>
          <c:idx val="3"/>
          <c:order val="4"/>
          <c:tx>
            <c:strRef>
              <c:f>'Fig 50'!$G$3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9E9C4E"/>
            </a:solidFill>
            <a:ln>
              <a:noFill/>
            </a:ln>
            <a:effectLst/>
          </c:spPr>
          <c:invertIfNegative val="0"/>
          <c:cat>
            <c:multiLvlStrRef>
              <c:f>'Fig 50'!$A$4:$B$15</c:f>
              <c:multiLvlStrCache>
                <c:ptCount val="12"/>
                <c:lvl>
                  <c:pt idx="1">
                    <c:v>BSL</c:v>
                  </c:pt>
                  <c:pt idx="2">
                    <c:v>MIX-50</c:v>
                  </c:pt>
                  <c:pt idx="3">
                    <c:v>REG</c:v>
                  </c:pt>
                  <c:pt idx="4">
                    <c:v>MIX</c:v>
                  </c:pt>
                  <c:pt idx="5">
                    <c:v>CPRICE</c:v>
                  </c:pt>
                  <c:pt idx="6">
                    <c:v>ALLBNK</c:v>
                  </c:pt>
                  <c:pt idx="7">
                    <c:v>BSL</c:v>
                  </c:pt>
                  <c:pt idx="8">
                    <c:v>REG</c:v>
                  </c:pt>
                  <c:pt idx="9">
                    <c:v>MIX</c:v>
                  </c:pt>
                  <c:pt idx="10">
                    <c:v>CPRICE</c:v>
                  </c:pt>
                  <c:pt idx="11">
                    <c:v>ALLBNK</c:v>
                  </c:pt>
                </c:lvl>
                <c:lvl>
                  <c:pt idx="0">
                    <c:v>2015</c:v>
                  </c:pt>
                  <c:pt idx="1">
                    <c:v>2030</c:v>
                  </c:pt>
                  <c:pt idx="7">
                    <c:v>2050</c:v>
                  </c:pt>
                </c:lvl>
              </c:multiLvlStrCache>
            </c:multiLvlStrRef>
          </c:cat>
          <c:val>
            <c:numRef>
              <c:f>'Fig 50'!$G$4:$G$15</c:f>
              <c:numCache>
                <c:formatCode>0</c:formatCode>
                <c:ptCount val="12"/>
                <c:pt idx="0">
                  <c:v>3.0966460000000002</c:v>
                </c:pt>
                <c:pt idx="1">
                  <c:v>8.9521526786290799</c:v>
                </c:pt>
                <c:pt idx="2">
                  <c:v>11.034783429220267</c:v>
                </c:pt>
                <c:pt idx="3">
                  <c:v>12.049036400290969</c:v>
                </c:pt>
                <c:pt idx="4">
                  <c:v>11.017450203961143</c:v>
                </c:pt>
                <c:pt idx="5">
                  <c:v>11.160735516965305</c:v>
                </c:pt>
                <c:pt idx="6">
                  <c:v>11.054175960778124</c:v>
                </c:pt>
                <c:pt idx="7">
                  <c:v>20.606596378569108</c:v>
                </c:pt>
                <c:pt idx="8">
                  <c:v>42.197803234254586</c:v>
                </c:pt>
                <c:pt idx="9">
                  <c:v>42.387888580433085</c:v>
                </c:pt>
                <c:pt idx="10">
                  <c:v>42.759519294838562</c:v>
                </c:pt>
                <c:pt idx="11">
                  <c:v>42.62938508107473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FA-422B-9799-0789B3BD3AA3}"/>
            </c:ext>
          </c:extLst>
        </c:ser>
        <c:ser>
          <c:idx val="4"/>
          <c:order val="5"/>
          <c:tx>
            <c:strRef>
              <c:f>'Fig 50'!$H$3</c:f>
              <c:strCache>
                <c:ptCount val="1"/>
                <c:pt idx="0">
                  <c:v>Other energy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'Fig 50'!$A$4:$B$15</c:f>
              <c:multiLvlStrCache>
                <c:ptCount val="12"/>
                <c:lvl>
                  <c:pt idx="1">
                    <c:v>BSL</c:v>
                  </c:pt>
                  <c:pt idx="2">
                    <c:v>MIX-50</c:v>
                  </c:pt>
                  <c:pt idx="3">
                    <c:v>REG</c:v>
                  </c:pt>
                  <c:pt idx="4">
                    <c:v>MIX</c:v>
                  </c:pt>
                  <c:pt idx="5">
                    <c:v>CPRICE</c:v>
                  </c:pt>
                  <c:pt idx="6">
                    <c:v>ALLBNK</c:v>
                  </c:pt>
                  <c:pt idx="7">
                    <c:v>BSL</c:v>
                  </c:pt>
                  <c:pt idx="8">
                    <c:v>REG</c:v>
                  </c:pt>
                  <c:pt idx="9">
                    <c:v>MIX</c:v>
                  </c:pt>
                  <c:pt idx="10">
                    <c:v>CPRICE</c:v>
                  </c:pt>
                  <c:pt idx="11">
                    <c:v>ALLBNK</c:v>
                  </c:pt>
                </c:lvl>
                <c:lvl>
                  <c:pt idx="0">
                    <c:v>2015</c:v>
                  </c:pt>
                  <c:pt idx="1">
                    <c:v>2030</c:v>
                  </c:pt>
                  <c:pt idx="7">
                    <c:v>2050</c:v>
                  </c:pt>
                </c:lvl>
              </c:multiLvlStrCache>
            </c:multiLvlStrRef>
          </c:cat>
          <c:val>
            <c:numRef>
              <c:f>'Fig 50'!$H$4:$H$15</c:f>
              <c:numCache>
                <c:formatCode>0</c:formatCode>
                <c:ptCount val="12"/>
                <c:pt idx="0">
                  <c:v>16.189237999999932</c:v>
                </c:pt>
                <c:pt idx="1">
                  <c:v>15.571354212540882</c:v>
                </c:pt>
                <c:pt idx="2">
                  <c:v>16.187934372250112</c:v>
                </c:pt>
                <c:pt idx="3">
                  <c:v>15.462799864162577</c:v>
                </c:pt>
                <c:pt idx="4">
                  <c:v>15.925418125080711</c:v>
                </c:pt>
                <c:pt idx="5">
                  <c:v>15.704249722796561</c:v>
                </c:pt>
                <c:pt idx="6">
                  <c:v>15.381720879795722</c:v>
                </c:pt>
                <c:pt idx="7">
                  <c:v>12.93123938458325</c:v>
                </c:pt>
                <c:pt idx="8">
                  <c:v>12.856713978136554</c:v>
                </c:pt>
                <c:pt idx="9">
                  <c:v>14.881974731151558</c:v>
                </c:pt>
                <c:pt idx="10">
                  <c:v>16.127081445289434</c:v>
                </c:pt>
                <c:pt idx="11">
                  <c:v>14.987596068768198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FA-422B-9799-0789B3BD3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094144"/>
        <c:axId val="167095680"/>
      </c:barChart>
      <c:catAx>
        <c:axId val="16709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095680"/>
        <c:crosses val="autoZero"/>
        <c:auto val="1"/>
        <c:lblAlgn val="ctr"/>
        <c:lblOffset val="100"/>
        <c:noMultiLvlLbl val="0"/>
      </c:catAx>
      <c:valAx>
        <c:axId val="1670956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Mtoe</a:t>
                </a:r>
              </a:p>
            </c:rich>
          </c:tx>
          <c:layout>
            <c:manualLayout>
              <c:xMode val="edge"/>
              <c:yMode val="edge"/>
              <c:x val="8.4462890021861281E-4"/>
              <c:y val="0.322600427350427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0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60010173849418"/>
          <c:y val="0.20342210764216193"/>
          <c:w val="0.18103931986497068"/>
          <c:h val="0.4933351851851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n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21324677262254"/>
          <c:y val="8.1303560385193041E-2"/>
          <c:w val="0.80927246426322541"/>
          <c:h val="0.72065862708719852"/>
        </c:manualLayout>
      </c:layout>
      <c:lineChart>
        <c:grouping val="standard"/>
        <c:varyColors val="0"/>
        <c:ser>
          <c:idx val="3"/>
          <c:order val="0"/>
          <c:tx>
            <c:strRef>
              <c:f>'Fig 51'!$E$3</c:f>
              <c:strCache>
                <c:ptCount val="1"/>
                <c:pt idx="0">
                  <c:v>Total energy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multiLvlStrRef>
              <c:f>'Fig 51'!$A$4:$B$15</c:f>
              <c:multiLvlStrCache>
                <c:ptCount val="12"/>
                <c:lvl>
                  <c:pt idx="0">
                    <c:v>BSL</c:v>
                  </c:pt>
                  <c:pt idx="1">
                    <c:v>MIX-50</c:v>
                  </c:pt>
                  <c:pt idx="2">
                    <c:v>REG</c:v>
                  </c:pt>
                  <c:pt idx="3">
                    <c:v>MIX</c:v>
                  </c:pt>
                  <c:pt idx="4">
                    <c:v>CPRICE</c:v>
                  </c:pt>
                  <c:pt idx="5">
                    <c:v>ALLBNK</c:v>
                  </c:pt>
                  <c:pt idx="6">
                    <c:v>BSL</c:v>
                  </c:pt>
                  <c:pt idx="7">
                    <c:v>MIX-50</c:v>
                  </c:pt>
                  <c:pt idx="8">
                    <c:v>REG</c:v>
                  </c:pt>
                  <c:pt idx="9">
                    <c:v>MIX</c:v>
                  </c:pt>
                  <c:pt idx="10">
                    <c:v>CPRICE</c:v>
                  </c:pt>
                  <c:pt idx="11">
                    <c:v>ALLBNK</c:v>
                  </c:pt>
                </c:lvl>
                <c:lvl>
                  <c:pt idx="0">
                    <c:v>Residential</c:v>
                  </c:pt>
                  <c:pt idx="6">
                    <c:v>Services</c:v>
                  </c:pt>
                </c:lvl>
              </c:multiLvlStrCache>
            </c:multiLvlStrRef>
          </c:cat>
          <c:val>
            <c:numRef>
              <c:f>'Fig 51'!$E$4:$E$15</c:f>
              <c:numCache>
                <c:formatCode>0%</c:formatCode>
                <c:ptCount val="12"/>
                <c:pt idx="0">
                  <c:v>-0.19867051039938444</c:v>
                </c:pt>
                <c:pt idx="1">
                  <c:v>-0.21113462692141172</c:v>
                </c:pt>
                <c:pt idx="2">
                  <c:v>-0.25403671912675574</c:v>
                </c:pt>
                <c:pt idx="3">
                  <c:v>-0.24222279487332166</c:v>
                </c:pt>
                <c:pt idx="4">
                  <c:v>-0.22397922079086963</c:v>
                </c:pt>
                <c:pt idx="5">
                  <c:v>-0.24609040483631539</c:v>
                </c:pt>
                <c:pt idx="6">
                  <c:v>-4.9606001923888421E-2</c:v>
                </c:pt>
                <c:pt idx="7">
                  <c:v>-6.0741958248070937E-2</c:v>
                </c:pt>
                <c:pt idx="8">
                  <c:v>-6.4366114167581867E-2</c:v>
                </c:pt>
                <c:pt idx="9">
                  <c:v>-6.2775964677547424E-2</c:v>
                </c:pt>
                <c:pt idx="10">
                  <c:v>-7.2765465809944918E-2</c:v>
                </c:pt>
                <c:pt idx="11">
                  <c:v>-6.7689972583401814E-2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0E-4B7C-9877-B3655B17EEC5}"/>
            </c:ext>
          </c:extLst>
        </c:ser>
        <c:ser>
          <c:idx val="2"/>
          <c:order val="1"/>
          <c:tx>
            <c:strRef>
              <c:f>'Fig 51'!$D$3</c:f>
              <c:strCache>
                <c:ptCount val="1"/>
                <c:pt idx="0">
                  <c:v>Heating &amp; cooling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'Fig 51'!$A$4:$B$15</c:f>
              <c:multiLvlStrCache>
                <c:ptCount val="12"/>
                <c:lvl>
                  <c:pt idx="0">
                    <c:v>BSL</c:v>
                  </c:pt>
                  <c:pt idx="1">
                    <c:v>MIX-50</c:v>
                  </c:pt>
                  <c:pt idx="2">
                    <c:v>REG</c:v>
                  </c:pt>
                  <c:pt idx="3">
                    <c:v>MIX</c:v>
                  </c:pt>
                  <c:pt idx="4">
                    <c:v>CPRICE</c:v>
                  </c:pt>
                  <c:pt idx="5">
                    <c:v>ALLBNK</c:v>
                  </c:pt>
                  <c:pt idx="6">
                    <c:v>BSL</c:v>
                  </c:pt>
                  <c:pt idx="7">
                    <c:v>MIX-50</c:v>
                  </c:pt>
                  <c:pt idx="8">
                    <c:v>REG</c:v>
                  </c:pt>
                  <c:pt idx="9">
                    <c:v>MIX</c:v>
                  </c:pt>
                  <c:pt idx="10">
                    <c:v>CPRICE</c:v>
                  </c:pt>
                  <c:pt idx="11">
                    <c:v>ALLBNK</c:v>
                  </c:pt>
                </c:lvl>
                <c:lvl>
                  <c:pt idx="0">
                    <c:v>Residential</c:v>
                  </c:pt>
                  <c:pt idx="6">
                    <c:v>Services</c:v>
                  </c:pt>
                </c:lvl>
              </c:multiLvlStrCache>
            </c:multiLvlStrRef>
          </c:cat>
          <c:val>
            <c:numRef>
              <c:f>'Fig 51'!$D$4:$D$15</c:f>
              <c:numCache>
                <c:formatCode>0%</c:formatCode>
                <c:ptCount val="12"/>
                <c:pt idx="0">
                  <c:v>-0.26544598801929253</c:v>
                </c:pt>
                <c:pt idx="1">
                  <c:v>-0.27567133116179321</c:v>
                </c:pt>
                <c:pt idx="2">
                  <c:v>-0.32332405525067387</c:v>
                </c:pt>
                <c:pt idx="3">
                  <c:v>-0.310162802632451</c:v>
                </c:pt>
                <c:pt idx="4">
                  <c:v>-0.28984252486133333</c:v>
                </c:pt>
                <c:pt idx="5">
                  <c:v>-0.31435574328095506</c:v>
                </c:pt>
                <c:pt idx="6">
                  <c:v>-7.1562336946057736E-2</c:v>
                </c:pt>
                <c:pt idx="7">
                  <c:v>-7.2155638543137446E-2</c:v>
                </c:pt>
                <c:pt idx="8">
                  <c:v>-7.610715421894898E-2</c:v>
                </c:pt>
                <c:pt idx="9">
                  <c:v>-7.397504984711889E-2</c:v>
                </c:pt>
                <c:pt idx="10">
                  <c:v>-8.6315324418166917E-2</c:v>
                </c:pt>
                <c:pt idx="11">
                  <c:v>-7.9606186944779389E-2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0E-4B7C-9877-B3655B17E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62528"/>
        <c:axId val="168664448"/>
      </c:lineChart>
      <c:catAx>
        <c:axId val="16866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64448"/>
        <c:crosses val="autoZero"/>
        <c:auto val="1"/>
        <c:lblAlgn val="ctr"/>
        <c:lblOffset val="100"/>
        <c:noMultiLvlLbl val="0"/>
      </c:catAx>
      <c:valAx>
        <c:axId val="16866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compared to 2005 (%)</a:t>
                </a:r>
              </a:p>
            </c:rich>
          </c:tx>
          <c:layout>
            <c:manualLayout>
              <c:xMode val="edge"/>
              <c:yMode val="edge"/>
              <c:x val="1.4103888953318408E-3"/>
              <c:y val="0.159605972259033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6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34770835309432"/>
          <c:y val="1.7643589743589767E-2"/>
          <c:w val="0.19523157788331247"/>
          <c:h val="0.1343282051282050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n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849085610701903E-2"/>
          <c:y val="2.4739823498144853E-2"/>
          <c:w val="0.68603573360189474"/>
          <c:h val="0.7604143020621686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'Fig 5 and 36'!$C$3</c:f>
              <c:strCache>
                <c:ptCount val="1"/>
                <c:pt idx="0">
                  <c:v>Non-energy use (oil)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'Fig 5 and 36'!$A$4:$B$16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5 and 36'!$C$4:$C$16</c:f>
              <c:numCache>
                <c:formatCode>0%</c:formatCode>
                <c:ptCount val="13"/>
                <c:pt idx="0">
                  <c:v>5.6900639316691655E-2</c:v>
                </c:pt>
                <c:pt idx="1">
                  <c:v>5.0261884960686745E-2</c:v>
                </c:pt>
                <c:pt idx="2">
                  <c:v>6.7744060611376708E-2</c:v>
                </c:pt>
                <c:pt idx="3">
                  <c:v>6.9819577967035973E-2</c:v>
                </c:pt>
                <c:pt idx="4">
                  <c:v>7.2508861942660097E-2</c:v>
                </c:pt>
                <c:pt idx="5">
                  <c:v>7.2551055844482987E-2</c:v>
                </c:pt>
                <c:pt idx="6">
                  <c:v>7.1996400751778197E-2</c:v>
                </c:pt>
                <c:pt idx="7">
                  <c:v>7.3300254616312219E-2</c:v>
                </c:pt>
                <c:pt idx="8">
                  <c:v>8.0791580461307841E-2</c:v>
                </c:pt>
                <c:pt idx="9">
                  <c:v>6.4105802023434216E-2</c:v>
                </c:pt>
                <c:pt idx="10">
                  <c:v>6.2277208546326235E-2</c:v>
                </c:pt>
                <c:pt idx="11">
                  <c:v>6.0367160919835322E-2</c:v>
                </c:pt>
                <c:pt idx="12">
                  <c:v>6.3268425656850702E-2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A-416A-B6F5-94649DEA4DD0}"/>
            </c:ext>
          </c:extLst>
        </c:ser>
        <c:ser>
          <c:idx val="1"/>
          <c:order val="1"/>
          <c:tx>
            <c:strRef>
              <c:f>'Fig 5 and 36'!$D$3</c:f>
              <c:strCache>
                <c:ptCount val="1"/>
                <c:pt idx="0">
                  <c:v>Non-energy use (gas)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'Fig 5 and 36'!$A$4:$B$16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5 and 36'!$D$4:$D$16</c:f>
              <c:numCache>
                <c:formatCode>0%</c:formatCode>
                <c:ptCount val="13"/>
                <c:pt idx="0">
                  <c:v>9.6779711842325585E-3</c:v>
                </c:pt>
                <c:pt idx="1">
                  <c:v>9.5682525372697592E-3</c:v>
                </c:pt>
                <c:pt idx="2">
                  <c:v>1.3498739430833507E-2</c:v>
                </c:pt>
                <c:pt idx="3">
                  <c:v>1.390123427919728E-2</c:v>
                </c:pt>
                <c:pt idx="4">
                  <c:v>1.4437584527866414E-2</c:v>
                </c:pt>
                <c:pt idx="5">
                  <c:v>1.444345011840264E-2</c:v>
                </c:pt>
                <c:pt idx="6">
                  <c:v>1.4359318118220376E-2</c:v>
                </c:pt>
                <c:pt idx="7">
                  <c:v>1.4609733504508723E-2</c:v>
                </c:pt>
                <c:pt idx="8">
                  <c:v>1.6208440231476696E-2</c:v>
                </c:pt>
                <c:pt idx="9">
                  <c:v>1.1436267993097372E-2</c:v>
                </c:pt>
                <c:pt idx="10">
                  <c:v>1.1109029082050491E-2</c:v>
                </c:pt>
                <c:pt idx="11">
                  <c:v>1.0759056073549151E-2</c:v>
                </c:pt>
                <c:pt idx="12">
                  <c:v>1.1282236992756956E-2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AA-416A-B6F5-94649DEA4DD0}"/>
            </c:ext>
          </c:extLst>
        </c:ser>
        <c:ser>
          <c:idx val="2"/>
          <c:order val="2"/>
          <c:tx>
            <c:strRef>
              <c:f>'Fig 5 and 36'!$E$3</c:f>
              <c:strCache>
                <c:ptCount val="1"/>
                <c:pt idx="0">
                  <c:v>Coal*</c:v>
                </c:pt>
              </c:strCache>
            </c:strRef>
          </c:tx>
          <c:spPr>
            <a:solidFill>
              <a:srgbClr val="4C1200"/>
            </a:solidFill>
            <a:ln>
              <a:noFill/>
            </a:ln>
            <a:effectLst/>
          </c:spPr>
          <c:invertIfNegative val="0"/>
          <c:cat>
            <c:multiLvlStrRef>
              <c:f>'Fig 5 and 36'!$A$4:$B$16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5 and 36'!$E$4:$E$16</c:f>
              <c:numCache>
                <c:formatCode>0%</c:formatCode>
                <c:ptCount val="13"/>
                <c:pt idx="0">
                  <c:v>0.19445188285758808</c:v>
                </c:pt>
                <c:pt idx="1">
                  <c:v>0.16573600754689521</c:v>
                </c:pt>
                <c:pt idx="2">
                  <c:v>8.2194167304825108E-2</c:v>
                </c:pt>
                <c:pt idx="3">
                  <c:v>7.2090679876752148E-2</c:v>
                </c:pt>
                <c:pt idx="4">
                  <c:v>5.5862963132837784E-2</c:v>
                </c:pt>
                <c:pt idx="5">
                  <c:v>5.3173196157816509E-2</c:v>
                </c:pt>
                <c:pt idx="6">
                  <c:v>4.9526104553360213E-2</c:v>
                </c:pt>
                <c:pt idx="7">
                  <c:v>4.0020633080736757E-2</c:v>
                </c:pt>
                <c:pt idx="8">
                  <c:v>2.4729420687664941E-2</c:v>
                </c:pt>
                <c:pt idx="9">
                  <c:v>7.2518798024243762E-3</c:v>
                </c:pt>
                <c:pt idx="10">
                  <c:v>6.2601216214010214E-3</c:v>
                </c:pt>
                <c:pt idx="11">
                  <c:v>5.4215169252206747E-3</c:v>
                </c:pt>
                <c:pt idx="12">
                  <c:v>5.6011322733376476E-3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AA-416A-B6F5-94649DEA4DD0}"/>
            </c:ext>
          </c:extLst>
        </c:ser>
        <c:ser>
          <c:idx val="3"/>
          <c:order val="3"/>
          <c:tx>
            <c:strRef>
              <c:f>'Fig 5 and 36'!$F$3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'Fig 5 and 36'!$A$4:$B$16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5 and 36'!$F$4:$F$16</c:f>
              <c:numCache>
                <c:formatCode>0%</c:formatCode>
                <c:ptCount val="13"/>
                <c:pt idx="0">
                  <c:v>0.33011723980968588</c:v>
                </c:pt>
                <c:pt idx="1">
                  <c:v>0.28903817088239386</c:v>
                </c:pt>
                <c:pt idx="2">
                  <c:v>0.25324374532137561</c:v>
                </c:pt>
                <c:pt idx="3">
                  <c:v>0.25157113754963761</c:v>
                </c:pt>
                <c:pt idx="4">
                  <c:v>0.24906394237616997</c:v>
                </c:pt>
                <c:pt idx="5">
                  <c:v>0.25597882214190426</c:v>
                </c:pt>
                <c:pt idx="6">
                  <c:v>0.25529565220268602</c:v>
                </c:pt>
                <c:pt idx="7">
                  <c:v>0.25119366461594467</c:v>
                </c:pt>
                <c:pt idx="8">
                  <c:v>0.18945607744954557</c:v>
                </c:pt>
                <c:pt idx="9">
                  <c:v>2.9325819145657961E-2</c:v>
                </c:pt>
                <c:pt idx="10">
                  <c:v>2.913362978806236E-2</c:v>
                </c:pt>
                <c:pt idx="11">
                  <c:v>2.7982361111058299E-2</c:v>
                </c:pt>
                <c:pt idx="12">
                  <c:v>2.7588868221134807E-2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AA-416A-B6F5-94649DEA4DD0}"/>
            </c:ext>
          </c:extLst>
        </c:ser>
        <c:ser>
          <c:idx val="4"/>
          <c:order val="4"/>
          <c:tx>
            <c:strRef>
              <c:f>'Fig 5 and 36'!$G$3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'Fig 5 and 36'!$A$4:$B$16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5 and 36'!$G$4:$G$16</c:f>
              <c:numCache>
                <c:formatCode>0%</c:formatCode>
                <c:ptCount val="13"/>
                <c:pt idx="0">
                  <c:v>0.19630303472616323</c:v>
                </c:pt>
                <c:pt idx="1">
                  <c:v>0.19470078286797982</c:v>
                </c:pt>
                <c:pt idx="2">
                  <c:v>0.19892546015219609</c:v>
                </c:pt>
                <c:pt idx="3">
                  <c:v>0.18076613650060835</c:v>
                </c:pt>
                <c:pt idx="4">
                  <c:v>0.17947007510287735</c:v>
                </c:pt>
                <c:pt idx="5">
                  <c:v>0.17781484313468543</c:v>
                </c:pt>
                <c:pt idx="6">
                  <c:v>0.18225908676030028</c:v>
                </c:pt>
                <c:pt idx="7">
                  <c:v>0.17466918179192459</c:v>
                </c:pt>
                <c:pt idx="8">
                  <c:v>0.22449492550829461</c:v>
                </c:pt>
                <c:pt idx="9">
                  <c:v>6.2924746258357145E-2</c:v>
                </c:pt>
                <c:pt idx="10">
                  <c:v>6.5800967387853959E-2</c:v>
                </c:pt>
                <c:pt idx="11">
                  <c:v>7.335713178197617E-2</c:v>
                </c:pt>
                <c:pt idx="12">
                  <c:v>6.5305108944253926E-2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AA-416A-B6F5-94649DEA4DD0}"/>
            </c:ext>
          </c:extLst>
        </c:ser>
        <c:ser>
          <c:idx val="5"/>
          <c:order val="5"/>
          <c:tx>
            <c:strRef>
              <c:f>'Fig 5 and 36'!$H$3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FF3F"/>
            </a:solidFill>
            <a:ln>
              <a:noFill/>
            </a:ln>
            <a:effectLst/>
          </c:spPr>
          <c:invertIfNegative val="0"/>
          <c:cat>
            <c:multiLvlStrRef>
              <c:f>'Fig 5 and 36'!$A$4:$B$16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5 and 36'!$H$4:$H$16</c:f>
              <c:numCache>
                <c:formatCode>0%</c:formatCode>
                <c:ptCount val="13"/>
                <c:pt idx="0">
                  <c:v>0.14821369397405235</c:v>
                </c:pt>
                <c:pt idx="1">
                  <c:v>0.14120706093133065</c:v>
                </c:pt>
                <c:pt idx="2">
                  <c:v>0.12438632711913941</c:v>
                </c:pt>
                <c:pt idx="3">
                  <c:v>0.1266470611079151</c:v>
                </c:pt>
                <c:pt idx="4">
                  <c:v>0.10602114921607476</c:v>
                </c:pt>
                <c:pt idx="5">
                  <c:v>0.10632337955885914</c:v>
                </c:pt>
                <c:pt idx="6">
                  <c:v>0.11165064870095617</c:v>
                </c:pt>
                <c:pt idx="7">
                  <c:v>0.10807355158077314</c:v>
                </c:pt>
                <c:pt idx="8">
                  <c:v>0.11729912119846805</c:v>
                </c:pt>
                <c:pt idx="9">
                  <c:v>0.14014622884117156</c:v>
                </c:pt>
                <c:pt idx="10">
                  <c:v>0.14273087297806403</c:v>
                </c:pt>
                <c:pt idx="11">
                  <c:v>0.12873566460171768</c:v>
                </c:pt>
                <c:pt idx="12">
                  <c:v>0.13171111037564465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AA-416A-B6F5-94649DEA4DD0}"/>
            </c:ext>
          </c:extLst>
        </c:ser>
        <c:ser>
          <c:idx val="6"/>
          <c:order val="6"/>
          <c:tx>
            <c:strRef>
              <c:f>'Fig 5 and 36'!$I$3</c:f>
              <c:strCache>
                <c:ptCount val="1"/>
                <c:pt idx="0">
                  <c:v>e-liquids</c:v>
                </c:pt>
              </c:strCache>
            </c:strRef>
          </c:tx>
          <c:spPr>
            <a:solidFill>
              <a:srgbClr val="D99694"/>
            </a:solidFill>
            <a:ln>
              <a:noFill/>
            </a:ln>
            <a:effectLst/>
          </c:spPr>
          <c:invertIfNegative val="0"/>
          <c:cat>
            <c:multiLvlStrRef>
              <c:f>'Fig 5 and 36'!$A$4:$B$16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5 and 36'!$I$4:$I$16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3.0745811331380884E-4</c:v>
                </c:pt>
                <c:pt idx="4">
                  <c:v>8.9421763363974169E-4</c:v>
                </c:pt>
                <c:pt idx="5">
                  <c:v>4.4843280030388194E-4</c:v>
                </c:pt>
                <c:pt idx="6">
                  <c:v>4.4484101505032662E-4</c:v>
                </c:pt>
                <c:pt idx="7">
                  <c:v>9.1037344589750362E-4</c:v>
                </c:pt>
                <c:pt idx="8">
                  <c:v>0</c:v>
                </c:pt>
                <c:pt idx="9">
                  <c:v>2.2187874098875474E-2</c:v>
                </c:pt>
                <c:pt idx="10">
                  <c:v>2.518937666503426E-2</c:v>
                </c:pt>
                <c:pt idx="11">
                  <c:v>2.7726118078403635E-2</c:v>
                </c:pt>
                <c:pt idx="12">
                  <c:v>2.5318916341517301E-2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AA-416A-B6F5-94649DEA4DD0}"/>
            </c:ext>
          </c:extLst>
        </c:ser>
        <c:ser>
          <c:idx val="7"/>
          <c:order val="7"/>
          <c:tx>
            <c:strRef>
              <c:f>'Fig 5 and 36'!$J$3</c:f>
              <c:strCache>
                <c:ptCount val="1"/>
                <c:pt idx="0">
                  <c:v>e-gas</c:v>
                </c:pt>
              </c:strCache>
            </c:strRef>
          </c:tx>
          <c:spPr>
            <a:solidFill>
              <a:srgbClr val="B7DEE8"/>
            </a:solidFill>
            <a:ln>
              <a:noFill/>
            </a:ln>
            <a:effectLst/>
          </c:spPr>
          <c:invertIfNegative val="0"/>
          <c:cat>
            <c:multiLvlStrRef>
              <c:f>'Fig 5 and 36'!$A$4:$B$16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5 and 36'!$J$4:$J$16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3.8022790348285491E-2</c:v>
                </c:pt>
                <c:pt idx="10">
                  <c:v>3.8992314559216708E-2</c:v>
                </c:pt>
                <c:pt idx="11">
                  <c:v>4.2862893475435378E-2</c:v>
                </c:pt>
                <c:pt idx="12">
                  <c:v>3.6643158507421496E-2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AA-416A-B6F5-94649DEA4DD0}"/>
            </c:ext>
          </c:extLst>
        </c:ser>
        <c:ser>
          <c:idx val="8"/>
          <c:order val="8"/>
          <c:tx>
            <c:strRef>
              <c:f>'Fig 5 and 36'!$K$3</c:f>
              <c:strCache>
                <c:ptCount val="1"/>
                <c:pt idx="0">
                  <c:v>Other renewables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cat>
            <c:multiLvlStrRef>
              <c:f>'Fig 5 and 36'!$A$4:$B$16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5 and 36'!$K$4:$K$16</c:f>
              <c:numCache>
                <c:formatCode>0%</c:formatCode>
                <c:ptCount val="13"/>
                <c:pt idx="0">
                  <c:v>2.0958988520461644E-2</c:v>
                </c:pt>
                <c:pt idx="1">
                  <c:v>5.2946194300013599E-2</c:v>
                </c:pt>
                <c:pt idx="2">
                  <c:v>0.14469371064897102</c:v>
                </c:pt>
                <c:pt idx="3">
                  <c:v>0.16403904023728469</c:v>
                </c:pt>
                <c:pt idx="4">
                  <c:v>0.19043118166538614</c:v>
                </c:pt>
                <c:pt idx="5">
                  <c:v>0.18811014505790755</c:v>
                </c:pt>
                <c:pt idx="6">
                  <c:v>0.18363065911238505</c:v>
                </c:pt>
                <c:pt idx="7">
                  <c:v>0.19204178224110016</c:v>
                </c:pt>
                <c:pt idx="8">
                  <c:v>0.22935956002131325</c:v>
                </c:pt>
                <c:pt idx="9">
                  <c:v>0.4299679584933136</c:v>
                </c:pt>
                <c:pt idx="10">
                  <c:v>0.42126270453236381</c:v>
                </c:pt>
                <c:pt idx="11">
                  <c:v>0.39761526096004851</c:v>
                </c:pt>
                <c:pt idx="12">
                  <c:v>0.40548229057057966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AA-416A-B6F5-94649DEA4DD0}"/>
            </c:ext>
          </c:extLst>
        </c:ser>
        <c:ser>
          <c:idx val="9"/>
          <c:order val="9"/>
          <c:tx>
            <c:strRef>
              <c:f>'Fig 5 and 36'!$L$3</c:f>
              <c:strCache>
                <c:ptCount val="1"/>
                <c:pt idx="0">
                  <c:v>Bioenergy**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multiLvlStrRef>
              <c:f>'Fig 5 and 36'!$A$4:$B$16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5 and 36'!$L$4:$L$16</c:f>
              <c:numCache>
                <c:formatCode>0%</c:formatCode>
                <c:ptCount val="13"/>
                <c:pt idx="0">
                  <c:v>4.3376549611124526E-2</c:v>
                </c:pt>
                <c:pt idx="1">
                  <c:v>9.6541645973430457E-2</c:v>
                </c:pt>
                <c:pt idx="2">
                  <c:v>0.11531378941128261</c:v>
                </c:pt>
                <c:pt idx="3">
                  <c:v>0.12085767436825498</c:v>
                </c:pt>
                <c:pt idx="4">
                  <c:v>0.13131002440248768</c:v>
                </c:pt>
                <c:pt idx="5">
                  <c:v>0.1311566751856377</c:v>
                </c:pt>
                <c:pt idx="6">
                  <c:v>0.13083728878526343</c:v>
                </c:pt>
                <c:pt idx="7">
                  <c:v>0.14518082512280225</c:v>
                </c:pt>
                <c:pt idx="8">
                  <c:v>0.11766087444192901</c:v>
                </c:pt>
                <c:pt idx="9">
                  <c:v>0.194630632995383</c:v>
                </c:pt>
                <c:pt idx="10">
                  <c:v>0.19724377483962718</c:v>
                </c:pt>
                <c:pt idx="11">
                  <c:v>0.22517283607275518</c:v>
                </c:pt>
                <c:pt idx="12">
                  <c:v>0.22779875211650275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AA-416A-B6F5-94649DEA4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70002304"/>
        <c:axId val="170003840"/>
      </c:barChart>
      <c:catAx>
        <c:axId val="17000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0003840"/>
        <c:crosses val="autoZero"/>
        <c:auto val="1"/>
        <c:lblAlgn val="ctr"/>
        <c:lblOffset val="100"/>
        <c:noMultiLvlLbl val="0"/>
      </c:catAx>
      <c:valAx>
        <c:axId val="17000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000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66183628937503"/>
          <c:y val="3.5462192454276883E-2"/>
          <c:w val="0.21155549436681123"/>
          <c:h val="0.713213716855616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n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62763962543852"/>
          <c:y val="3.8752777777777775E-2"/>
          <c:w val="0.74132303204921768"/>
          <c:h val="0.66607889432767065"/>
        </c:manualLayout>
      </c:layout>
      <c:lineChart>
        <c:grouping val="standard"/>
        <c:varyColors val="0"/>
        <c:ser>
          <c:idx val="0"/>
          <c:order val="0"/>
          <c:tx>
            <c:strRef>
              <c:f>'Fig 52'!$C$3</c:f>
              <c:strCache>
                <c:ptCount val="1"/>
                <c:pt idx="0">
                  <c:v>Services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rgbClr val="9E5DCF"/>
              </a:solidFill>
              <a:ln w="9525">
                <a:noFill/>
              </a:ln>
              <a:effectLst/>
            </c:spPr>
          </c:marker>
          <c:cat>
            <c:multiLvlStrRef>
              <c:f>'Fig 52'!$A$4:$B$11</c:f>
              <c:multiLvlStrCache>
                <c:ptCount val="8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</c:lvl>
              </c:multiLvlStrCache>
            </c:multiLvlStrRef>
          </c:cat>
          <c:val>
            <c:numRef>
              <c:f>'Fig 52'!$C$4:$C$11</c:f>
              <c:numCache>
                <c:formatCode>0%</c:formatCode>
                <c:ptCount val="8"/>
                <c:pt idx="0">
                  <c:v>0.44653855545817828</c:v>
                </c:pt>
                <c:pt idx="1">
                  <c:v>0.48087582970368653</c:v>
                </c:pt>
                <c:pt idx="2">
                  <c:v>0.5868762421424607</c:v>
                </c:pt>
                <c:pt idx="3">
                  <c:v>0.60224806890739635</c:v>
                </c:pt>
                <c:pt idx="4">
                  <c:v>0.60267096877664617</c:v>
                </c:pt>
                <c:pt idx="5">
                  <c:v>0.61048560912288596</c:v>
                </c:pt>
                <c:pt idx="6">
                  <c:v>0.62273016707130469</c:v>
                </c:pt>
                <c:pt idx="7">
                  <c:v>0.62259823888878307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2-4AE6-AA28-5CC4DABE95E3}"/>
            </c:ext>
          </c:extLst>
        </c:ser>
        <c:ser>
          <c:idx val="5"/>
          <c:order val="1"/>
          <c:tx>
            <c:strRef>
              <c:f>'Fig 52'!$D$3</c:f>
              <c:strCache>
                <c:ptCount val="1"/>
                <c:pt idx="0">
                  <c:v>Residential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multiLvlStrRef>
              <c:f>'Fig 52'!$A$4:$B$11</c:f>
              <c:multiLvlStrCache>
                <c:ptCount val="8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</c:lvl>
              </c:multiLvlStrCache>
            </c:multiLvlStrRef>
          </c:cat>
          <c:val>
            <c:numRef>
              <c:f>'Fig 52'!$D$4:$D$11</c:f>
              <c:numCache>
                <c:formatCode>0%</c:formatCode>
                <c:ptCount val="8"/>
                <c:pt idx="0">
                  <c:v>0.20980820815532225</c:v>
                </c:pt>
                <c:pt idx="1">
                  <c:v>0.2435034562268579</c:v>
                </c:pt>
                <c:pt idx="2">
                  <c:v>0.37078207680530023</c:v>
                </c:pt>
                <c:pt idx="3">
                  <c:v>0.37751859738991733</c:v>
                </c:pt>
                <c:pt idx="4">
                  <c:v>0.4250055038999771</c:v>
                </c:pt>
                <c:pt idx="5">
                  <c:v>0.40552840162697545</c:v>
                </c:pt>
                <c:pt idx="6">
                  <c:v>0.4076017247211689</c:v>
                </c:pt>
                <c:pt idx="7">
                  <c:v>0.41477076211561276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32-4AE6-AA28-5CC4DABE9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748160"/>
        <c:axId val="168750080"/>
      </c:lineChart>
      <c:catAx>
        <c:axId val="16874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750080"/>
        <c:crosses val="autoZero"/>
        <c:auto val="1"/>
        <c:lblAlgn val="ctr"/>
        <c:lblOffset val="100"/>
        <c:noMultiLvlLbl val="0"/>
      </c:catAx>
      <c:valAx>
        <c:axId val="1687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Share of electricity</a:t>
                </a:r>
              </a:p>
            </c:rich>
          </c:tx>
          <c:layout>
            <c:manualLayout>
              <c:xMode val="edge"/>
              <c:yMode val="edge"/>
              <c:x val="3.5855555555555549E-3"/>
              <c:y val="6.518111111111110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74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27962962962966"/>
          <c:y val="0.31863944444444453"/>
          <c:w val="0.14872039406399723"/>
          <c:h val="0.25100833333333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+mn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62763962543852"/>
          <c:y val="3.8752777777777775E-2"/>
          <c:w val="0.74132303204921768"/>
          <c:h val="0.80871983875611864"/>
        </c:manualLayout>
      </c:layout>
      <c:lineChart>
        <c:grouping val="standard"/>
        <c:varyColors val="0"/>
        <c:ser>
          <c:idx val="1"/>
          <c:order val="0"/>
          <c:tx>
            <c:strRef>
              <c:f>'Fig 53'!$C$3</c:f>
              <c:strCache>
                <c:ptCount val="1"/>
                <c:pt idx="0">
                  <c:v>Deep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cat>
            <c:strRef>
              <c:f>'Fig 53'!$B$4:$B$9</c:f>
              <c:strCache>
                <c:ptCount val="6"/>
                <c:pt idx="0">
                  <c:v>BSL</c:v>
                </c:pt>
                <c:pt idx="1">
                  <c:v>MIX-50</c:v>
                </c:pt>
                <c:pt idx="2">
                  <c:v>REG</c:v>
                </c:pt>
                <c:pt idx="3">
                  <c:v>MIX</c:v>
                </c:pt>
                <c:pt idx="4">
                  <c:v>CPRICE</c:v>
                </c:pt>
                <c:pt idx="5">
                  <c:v>ALLBNK</c:v>
                </c:pt>
              </c:strCache>
            </c:strRef>
          </c:cat>
          <c:val>
            <c:numRef>
              <c:f>'Fig 53'!$C$4:$C$9</c:f>
              <c:numCache>
                <c:formatCode>0.0%</c:formatCode>
                <c:ptCount val="6"/>
                <c:pt idx="0">
                  <c:v>2.5568915605910236E-3</c:v>
                </c:pt>
                <c:pt idx="1">
                  <c:v>3.5615623926204161E-3</c:v>
                </c:pt>
                <c:pt idx="2">
                  <c:v>1.6528661083294087E-2</c:v>
                </c:pt>
                <c:pt idx="3">
                  <c:v>1.2805705465844374E-2</c:v>
                </c:pt>
                <c:pt idx="4">
                  <c:v>3.052880512381592E-3</c:v>
                </c:pt>
                <c:pt idx="5">
                  <c:v>1.2826590396457681E-2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B-4961-886E-2DF8B43560D4}"/>
            </c:ext>
          </c:extLst>
        </c:ser>
        <c:ser>
          <c:idx val="0"/>
          <c:order val="1"/>
          <c:tx>
            <c:strRef>
              <c:f>'Fig 53'!$D$3</c:f>
              <c:strCache>
                <c:ptCount val="1"/>
                <c:pt idx="0">
                  <c:v>Medium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rgbClr val="9E5DCF"/>
              </a:solidFill>
              <a:ln w="9525">
                <a:noFill/>
              </a:ln>
              <a:effectLst/>
            </c:spPr>
          </c:marker>
          <c:cat>
            <c:strRef>
              <c:f>'Fig 53'!$B$4:$B$9</c:f>
              <c:strCache>
                <c:ptCount val="6"/>
                <c:pt idx="0">
                  <c:v>BSL</c:v>
                </c:pt>
                <c:pt idx="1">
                  <c:v>MIX-50</c:v>
                </c:pt>
                <c:pt idx="2">
                  <c:v>REG</c:v>
                </c:pt>
                <c:pt idx="3">
                  <c:v>MIX</c:v>
                </c:pt>
                <c:pt idx="4">
                  <c:v>CPRICE</c:v>
                </c:pt>
                <c:pt idx="5">
                  <c:v>ALLBNK</c:v>
                </c:pt>
              </c:strCache>
            </c:strRef>
          </c:cat>
          <c:val>
            <c:numRef>
              <c:f>'Fig 53'!$D$4:$D$9</c:f>
              <c:numCache>
                <c:formatCode>0.0%</c:formatCode>
                <c:ptCount val="6"/>
                <c:pt idx="0">
                  <c:v>6.9276657067718211E-3</c:v>
                </c:pt>
                <c:pt idx="1">
                  <c:v>8.1355819466135907E-3</c:v>
                </c:pt>
                <c:pt idx="2">
                  <c:v>6.6121933355073135E-3</c:v>
                </c:pt>
                <c:pt idx="3">
                  <c:v>6.5007481884481501E-3</c:v>
                </c:pt>
                <c:pt idx="4">
                  <c:v>7.7939311034002194E-3</c:v>
                </c:pt>
                <c:pt idx="5">
                  <c:v>6.5932503091940984E-3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B-4961-886E-2DF8B43560D4}"/>
            </c:ext>
          </c:extLst>
        </c:ser>
        <c:ser>
          <c:idx val="5"/>
          <c:order val="2"/>
          <c:tx>
            <c:strRef>
              <c:f>'Fig 53'!$E$3</c:f>
              <c:strCache>
                <c:ptCount val="1"/>
                <c:pt idx="0">
                  <c:v>Light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  <a:alpha val="5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'Fig 53'!$B$4:$B$9</c:f>
              <c:strCache>
                <c:ptCount val="6"/>
                <c:pt idx="0">
                  <c:v>BSL</c:v>
                </c:pt>
                <c:pt idx="1">
                  <c:v>MIX-50</c:v>
                </c:pt>
                <c:pt idx="2">
                  <c:v>REG</c:v>
                </c:pt>
                <c:pt idx="3">
                  <c:v>MIX</c:v>
                </c:pt>
                <c:pt idx="4">
                  <c:v>CPRICE</c:v>
                </c:pt>
                <c:pt idx="5">
                  <c:v>ALLBNK</c:v>
                </c:pt>
              </c:strCache>
            </c:strRef>
          </c:cat>
          <c:val>
            <c:numRef>
              <c:f>'Fig 53'!$E$4:$E$9</c:f>
              <c:numCache>
                <c:formatCode>0.0%</c:formatCode>
                <c:ptCount val="6"/>
                <c:pt idx="0">
                  <c:v>3.6120595359794318E-3</c:v>
                </c:pt>
                <c:pt idx="1">
                  <c:v>3.1499417616427162E-3</c:v>
                </c:pt>
                <c:pt idx="2">
                  <c:v>1.4128375574646804E-3</c:v>
                </c:pt>
                <c:pt idx="3">
                  <c:v>1.6022757564806115E-3</c:v>
                </c:pt>
                <c:pt idx="4">
                  <c:v>3.4408216710554995E-3</c:v>
                </c:pt>
                <c:pt idx="5">
                  <c:v>1.5889886595324082E-3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CB-4961-886E-2DF8B4356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748160"/>
        <c:axId val="168750080"/>
      </c:lineChart>
      <c:catAx>
        <c:axId val="16874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750080"/>
        <c:crosses val="autoZero"/>
        <c:auto val="1"/>
        <c:lblAlgn val="ctr"/>
        <c:lblOffset val="100"/>
        <c:noMultiLvlLbl val="0"/>
      </c:catAx>
      <c:valAx>
        <c:axId val="1687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Renovation rate</a:t>
                </a:r>
              </a:p>
            </c:rich>
          </c:tx>
          <c:layout>
            <c:manualLayout>
              <c:xMode val="edge"/>
              <c:yMode val="edge"/>
              <c:x val="3.5855555555555549E-3"/>
              <c:y val="6.518111111111110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74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27962962962966"/>
          <c:y val="0.31863944444444453"/>
          <c:w val="0.12164925856887662"/>
          <c:h val="0.38411005491595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+mn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62763962543852"/>
          <c:y val="3.8752777777777775E-2"/>
          <c:w val="0.74132303204921768"/>
          <c:h val="0.80871983875611864"/>
        </c:manualLayout>
      </c:layout>
      <c:lineChart>
        <c:grouping val="standard"/>
        <c:varyColors val="0"/>
        <c:ser>
          <c:idx val="1"/>
          <c:order val="0"/>
          <c:tx>
            <c:strRef>
              <c:f>'Fig 54'!$C$3</c:f>
              <c:strCache>
                <c:ptCount val="1"/>
                <c:pt idx="0">
                  <c:v>Deep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cat>
            <c:strRef>
              <c:f>'Fig 54'!$B$4:$B$9</c:f>
              <c:strCache>
                <c:ptCount val="6"/>
                <c:pt idx="0">
                  <c:v>BSL</c:v>
                </c:pt>
                <c:pt idx="1">
                  <c:v>MIX-50</c:v>
                </c:pt>
                <c:pt idx="2">
                  <c:v>REG</c:v>
                </c:pt>
                <c:pt idx="3">
                  <c:v>MIX</c:v>
                </c:pt>
                <c:pt idx="4">
                  <c:v>CPRICE</c:v>
                </c:pt>
                <c:pt idx="5">
                  <c:v>ALLBNK</c:v>
                </c:pt>
              </c:strCache>
            </c:strRef>
          </c:cat>
          <c:val>
            <c:numRef>
              <c:f>'Fig 54'!$C$4:$C$9</c:f>
              <c:numCache>
                <c:formatCode>0.0%</c:formatCode>
                <c:ptCount val="6"/>
                <c:pt idx="0">
                  <c:v>4.1905667527681668E-4</c:v>
                </c:pt>
                <c:pt idx="1">
                  <c:v>5.5586256777497467E-4</c:v>
                </c:pt>
                <c:pt idx="2">
                  <c:v>1.5260874485762662E-3</c:v>
                </c:pt>
                <c:pt idx="3">
                  <c:v>7.9093972300149661E-4</c:v>
                </c:pt>
                <c:pt idx="4">
                  <c:v>7.1871506333115128E-4</c:v>
                </c:pt>
                <c:pt idx="5">
                  <c:v>1.0269283736166095E-3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2-4B4B-8041-DA009CD604CE}"/>
            </c:ext>
          </c:extLst>
        </c:ser>
        <c:ser>
          <c:idx val="0"/>
          <c:order val="1"/>
          <c:tx>
            <c:strRef>
              <c:f>'Fig 54'!$D$3</c:f>
              <c:strCache>
                <c:ptCount val="1"/>
                <c:pt idx="0">
                  <c:v>Medium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rgbClr val="9E5DCF"/>
              </a:solidFill>
              <a:ln w="9525">
                <a:noFill/>
              </a:ln>
              <a:effectLst/>
            </c:spPr>
          </c:marker>
          <c:cat>
            <c:strRef>
              <c:f>'Fig 54'!$B$4:$B$9</c:f>
              <c:strCache>
                <c:ptCount val="6"/>
                <c:pt idx="0">
                  <c:v>BSL</c:v>
                </c:pt>
                <c:pt idx="1">
                  <c:v>MIX-50</c:v>
                </c:pt>
                <c:pt idx="2">
                  <c:v>REG</c:v>
                </c:pt>
                <c:pt idx="3">
                  <c:v>MIX</c:v>
                </c:pt>
                <c:pt idx="4">
                  <c:v>CPRICE</c:v>
                </c:pt>
                <c:pt idx="5">
                  <c:v>ALLBNK</c:v>
                </c:pt>
              </c:strCache>
            </c:strRef>
          </c:cat>
          <c:val>
            <c:numRef>
              <c:f>'Fig 54'!$D$4:$D$9</c:f>
              <c:numCache>
                <c:formatCode>0.0%</c:formatCode>
                <c:ptCount val="6"/>
                <c:pt idx="0">
                  <c:v>4.7906867737213176E-3</c:v>
                </c:pt>
                <c:pt idx="1">
                  <c:v>5.6967479404010377E-3</c:v>
                </c:pt>
                <c:pt idx="2">
                  <c:v>1.0076735826285493E-2</c:v>
                </c:pt>
                <c:pt idx="3">
                  <c:v>7.9493822568558956E-3</c:v>
                </c:pt>
                <c:pt idx="4">
                  <c:v>6.9404056476805942E-3</c:v>
                </c:pt>
                <c:pt idx="5">
                  <c:v>8.7823571698284891E-3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2-4B4B-8041-DA009CD604CE}"/>
            </c:ext>
          </c:extLst>
        </c:ser>
        <c:ser>
          <c:idx val="5"/>
          <c:order val="2"/>
          <c:tx>
            <c:strRef>
              <c:f>'Fig 54'!$E$3</c:f>
              <c:strCache>
                <c:ptCount val="1"/>
                <c:pt idx="0">
                  <c:v>Light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  <a:alpha val="5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'Fig 54'!$B$4:$B$9</c:f>
              <c:strCache>
                <c:ptCount val="6"/>
                <c:pt idx="0">
                  <c:v>BSL</c:v>
                </c:pt>
                <c:pt idx="1">
                  <c:v>MIX-50</c:v>
                </c:pt>
                <c:pt idx="2">
                  <c:v>REG</c:v>
                </c:pt>
                <c:pt idx="3">
                  <c:v>MIX</c:v>
                </c:pt>
                <c:pt idx="4">
                  <c:v>CPRICE</c:v>
                </c:pt>
                <c:pt idx="5">
                  <c:v>ALLBNK</c:v>
                </c:pt>
              </c:strCache>
            </c:strRef>
          </c:cat>
          <c:val>
            <c:numRef>
              <c:f>'Fig 54'!$E$4:$E$9</c:f>
              <c:numCache>
                <c:formatCode>0.0%</c:formatCode>
                <c:ptCount val="6"/>
                <c:pt idx="0">
                  <c:v>2.1500385433812406E-3</c:v>
                </c:pt>
                <c:pt idx="1">
                  <c:v>2.0897649419241745E-3</c:v>
                </c:pt>
                <c:pt idx="2">
                  <c:v>3.5785929192118609E-3</c:v>
                </c:pt>
                <c:pt idx="3">
                  <c:v>2.3603941859067471E-3</c:v>
                </c:pt>
                <c:pt idx="4">
                  <c:v>2.1229971535648927E-3</c:v>
                </c:pt>
                <c:pt idx="5">
                  <c:v>2.3032262189686165E-3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92-4B4B-8041-DA009CD60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748160"/>
        <c:axId val="168750080"/>
      </c:lineChart>
      <c:catAx>
        <c:axId val="16874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750080"/>
        <c:crosses val="autoZero"/>
        <c:auto val="1"/>
        <c:lblAlgn val="ctr"/>
        <c:lblOffset val="100"/>
        <c:noMultiLvlLbl val="0"/>
      </c:catAx>
      <c:valAx>
        <c:axId val="168750080"/>
        <c:scaling>
          <c:orientation val="minMax"/>
          <c:max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Renovation rate</a:t>
                </a:r>
              </a:p>
            </c:rich>
          </c:tx>
          <c:layout>
            <c:manualLayout>
              <c:xMode val="edge"/>
              <c:yMode val="edge"/>
              <c:x val="3.5855555555555549E-3"/>
              <c:y val="6.518111111111110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748160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27962962962966"/>
          <c:y val="0.31863944444444453"/>
          <c:w val="0.12164925856887662"/>
          <c:h val="0.38411005491595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+mn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341666666666669E-2"/>
          <c:y val="2.626712962962963E-2"/>
          <c:w val="0.71066981481481473"/>
          <c:h val="0.777195726495726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 55'!$C$3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4C1200"/>
            </a:solidFill>
            <a:ln>
              <a:noFill/>
            </a:ln>
            <a:effectLst/>
          </c:spPr>
          <c:invertIfNegative val="0"/>
          <c:cat>
            <c:multiLvlStrRef>
              <c:f>'Fig 55'!$A$4:$B$16</c:f>
              <c:multiLvlStrCache>
                <c:ptCount val="13"/>
                <c:lvl>
                  <c:pt idx="0">
                    <c:v> </c:v>
                  </c:pt>
                  <c:pt idx="1">
                    <c:v> </c:v>
                  </c:pt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55'!$C$4:$C$16</c:f>
              <c:numCache>
                <c:formatCode>0</c:formatCode>
                <c:ptCount val="13"/>
                <c:pt idx="0">
                  <c:v>7.974234</c:v>
                </c:pt>
                <c:pt idx="1">
                  <c:v>8.4511659999999988</c:v>
                </c:pt>
                <c:pt idx="2">
                  <c:v>1.5080076164303469</c:v>
                </c:pt>
                <c:pt idx="3">
                  <c:v>0.83045693685435584</c:v>
                </c:pt>
                <c:pt idx="4">
                  <c:v>0.23366072090194739</c:v>
                </c:pt>
                <c:pt idx="5">
                  <c:v>0.24901518725719585</c:v>
                </c:pt>
                <c:pt idx="6">
                  <c:v>0.52973623486336974</c:v>
                </c:pt>
                <c:pt idx="7">
                  <c:v>0.15911258071165207</c:v>
                </c:pt>
                <c:pt idx="8">
                  <c:v>0.26379590398546082</c:v>
                </c:pt>
                <c:pt idx="9">
                  <c:v>3.9723358135163658E-3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9-4DC8-8372-87148FB0A16E}"/>
            </c:ext>
          </c:extLst>
        </c:ser>
        <c:ser>
          <c:idx val="1"/>
          <c:order val="1"/>
          <c:tx>
            <c:strRef>
              <c:f>'Fig 55'!$D$3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'Fig 55'!$A$4:$B$16</c:f>
              <c:multiLvlStrCache>
                <c:ptCount val="13"/>
                <c:lvl>
                  <c:pt idx="0">
                    <c:v> </c:v>
                  </c:pt>
                  <c:pt idx="1">
                    <c:v> </c:v>
                  </c:pt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55'!$D$4:$D$16</c:f>
              <c:numCache>
                <c:formatCode>0</c:formatCode>
                <c:ptCount val="13"/>
                <c:pt idx="0">
                  <c:v>54.521487999999998</c:v>
                </c:pt>
                <c:pt idx="1">
                  <c:v>31.966491999999999</c:v>
                </c:pt>
                <c:pt idx="2">
                  <c:v>6.2860755768941265</c:v>
                </c:pt>
                <c:pt idx="3">
                  <c:v>6.3850679411222249</c:v>
                </c:pt>
                <c:pt idx="4">
                  <c:v>5.2296398517218226</c:v>
                </c:pt>
                <c:pt idx="5">
                  <c:v>5.8139191163989477</c:v>
                </c:pt>
                <c:pt idx="6">
                  <c:v>5.6566097217007778</c:v>
                </c:pt>
                <c:pt idx="7">
                  <c:v>5.3822363446048787</c:v>
                </c:pt>
                <c:pt idx="8">
                  <c:v>0.32785530010701464</c:v>
                </c:pt>
                <c:pt idx="9">
                  <c:v>0.15391439169134688</c:v>
                </c:pt>
                <c:pt idx="10">
                  <c:v>4.8092688991948025E-2</c:v>
                </c:pt>
                <c:pt idx="11">
                  <c:v>4.8521034355151149E-2</c:v>
                </c:pt>
                <c:pt idx="12">
                  <c:v>3.3513378760464167E-2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89-4DC8-8372-87148FB0A16E}"/>
            </c:ext>
          </c:extLst>
        </c:ser>
        <c:ser>
          <c:idx val="3"/>
          <c:order val="2"/>
          <c:tx>
            <c:strRef>
              <c:f>'Fig 55'!$E$3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'Fig 55'!$A$4:$B$16</c:f>
              <c:multiLvlStrCache>
                <c:ptCount val="13"/>
                <c:lvl>
                  <c:pt idx="0">
                    <c:v> </c:v>
                  </c:pt>
                  <c:pt idx="1">
                    <c:v> </c:v>
                  </c:pt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55'!$E$4:$E$16</c:f>
              <c:numCache>
                <c:formatCode>0</c:formatCode>
                <c:ptCount val="13"/>
                <c:pt idx="0">
                  <c:v>80.035345000000007</c:v>
                </c:pt>
                <c:pt idx="1">
                  <c:v>75.694299999999998</c:v>
                </c:pt>
                <c:pt idx="2">
                  <c:v>58.757273920761399</c:v>
                </c:pt>
                <c:pt idx="3">
                  <c:v>47.448196602584751</c:v>
                </c:pt>
                <c:pt idx="4">
                  <c:v>40.654350532917832</c:v>
                </c:pt>
                <c:pt idx="5">
                  <c:v>42.05337239941867</c:v>
                </c:pt>
                <c:pt idx="6">
                  <c:v>43.095779493736174</c:v>
                </c:pt>
                <c:pt idx="7">
                  <c:v>38.989377731219129</c:v>
                </c:pt>
                <c:pt idx="8">
                  <c:v>53.626170212780103</c:v>
                </c:pt>
                <c:pt idx="9">
                  <c:v>1.7109643839623967</c:v>
                </c:pt>
                <c:pt idx="10">
                  <c:v>1.9875026661716308</c:v>
                </c:pt>
                <c:pt idx="11">
                  <c:v>2.3322104260971059</c:v>
                </c:pt>
                <c:pt idx="12">
                  <c:v>1.7982145598717807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89-4DC8-8372-87148FB0A16E}"/>
            </c:ext>
          </c:extLst>
        </c:ser>
        <c:ser>
          <c:idx val="4"/>
          <c:order val="3"/>
          <c:tx>
            <c:strRef>
              <c:f>'Fig 55'!$F$3</c:f>
              <c:strCache>
                <c:ptCount val="1"/>
                <c:pt idx="0">
                  <c:v>e-gas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'Fig 55'!$A$4:$B$16</c:f>
              <c:multiLvlStrCache>
                <c:ptCount val="13"/>
                <c:lvl>
                  <c:pt idx="0">
                    <c:v> </c:v>
                  </c:pt>
                  <c:pt idx="1">
                    <c:v> </c:v>
                  </c:pt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55'!$F$4:$F$16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11.089857758820386</c:v>
                </c:pt>
                <c:pt idx="10" formatCode="0">
                  <c:v>13.099553706694225</c:v>
                </c:pt>
                <c:pt idx="11" formatCode="0">
                  <c:v>15.908125687162652</c:v>
                </c:pt>
                <c:pt idx="12" formatCode="0">
                  <c:v>11.85196307111055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89-4DC8-8372-87148FB0A16E}"/>
            </c:ext>
          </c:extLst>
        </c:ser>
        <c:ser>
          <c:idx val="5"/>
          <c:order val="4"/>
          <c:tx>
            <c:strRef>
              <c:f>'Fig 55'!$G$3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cat>
            <c:multiLvlStrRef>
              <c:f>'Fig 55'!$A$4:$B$16</c:f>
              <c:multiLvlStrCache>
                <c:ptCount val="13"/>
                <c:lvl>
                  <c:pt idx="0">
                    <c:v> </c:v>
                  </c:pt>
                  <c:pt idx="1">
                    <c:v> </c:v>
                  </c:pt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55'!$G$4:$G$16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2.9634316356876029</c:v>
                </c:pt>
                <c:pt idx="10" formatCode="0">
                  <c:v>3.5004625588575333</c:v>
                </c:pt>
                <c:pt idx="11" formatCode="0">
                  <c:v>4.2509691243187699</c:v>
                </c:pt>
                <c:pt idx="12" formatCode="0">
                  <c:v>3.16708140661185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89-4DC8-8372-87148FB0A16E}"/>
            </c:ext>
          </c:extLst>
        </c:ser>
        <c:ser>
          <c:idx val="6"/>
          <c:order val="5"/>
          <c:tx>
            <c:strRef>
              <c:f>'Fig 55'!$H$3</c:f>
              <c:strCache>
                <c:ptCount val="1"/>
                <c:pt idx="0">
                  <c:v>Heat distributed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'Fig 55'!$A$4:$B$16</c:f>
              <c:multiLvlStrCache>
                <c:ptCount val="13"/>
                <c:lvl>
                  <c:pt idx="0">
                    <c:v> </c:v>
                  </c:pt>
                  <c:pt idx="1">
                    <c:v> </c:v>
                  </c:pt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55'!$H$4:$H$16</c:f>
              <c:numCache>
                <c:formatCode>0</c:formatCode>
                <c:ptCount val="13"/>
                <c:pt idx="0">
                  <c:v>23.249954000000002</c:v>
                </c:pt>
                <c:pt idx="1">
                  <c:v>21.131826</c:v>
                </c:pt>
                <c:pt idx="2">
                  <c:v>19.333244047867026</c:v>
                </c:pt>
                <c:pt idx="3">
                  <c:v>21.024445629887026</c:v>
                </c:pt>
                <c:pt idx="4">
                  <c:v>17.431606339967527</c:v>
                </c:pt>
                <c:pt idx="5">
                  <c:v>19.711283887844754</c:v>
                </c:pt>
                <c:pt idx="6">
                  <c:v>21.338680065695719</c:v>
                </c:pt>
                <c:pt idx="7">
                  <c:v>19.579908409937474</c:v>
                </c:pt>
                <c:pt idx="8">
                  <c:v>17.235875212405407</c:v>
                </c:pt>
                <c:pt idx="9">
                  <c:v>12.969870407912858</c:v>
                </c:pt>
                <c:pt idx="10">
                  <c:v>16.661680341433261</c:v>
                </c:pt>
                <c:pt idx="11">
                  <c:v>20.459792083214431</c:v>
                </c:pt>
                <c:pt idx="12">
                  <c:v>15.894901042499088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89-4DC8-8372-87148FB0A16E}"/>
            </c:ext>
          </c:extLst>
        </c:ser>
        <c:ser>
          <c:idx val="7"/>
          <c:order val="6"/>
          <c:tx>
            <c:strRef>
              <c:f>'Fig 55'!$I$3</c:f>
              <c:strCache>
                <c:ptCount val="1"/>
                <c:pt idx="0">
                  <c:v>Bioenergy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multiLvlStrRef>
              <c:f>'Fig 55'!$A$4:$B$16</c:f>
              <c:multiLvlStrCache>
                <c:ptCount val="13"/>
                <c:lvl>
                  <c:pt idx="0">
                    <c:v> </c:v>
                  </c:pt>
                  <c:pt idx="1">
                    <c:v> </c:v>
                  </c:pt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55'!$I$4:$I$16</c:f>
              <c:numCache>
                <c:formatCode>0</c:formatCode>
                <c:ptCount val="13"/>
                <c:pt idx="0">
                  <c:v>29.819936000000013</c:v>
                </c:pt>
                <c:pt idx="1">
                  <c:v>42.015706000000023</c:v>
                </c:pt>
                <c:pt idx="2">
                  <c:v>36.144157685744403</c:v>
                </c:pt>
                <c:pt idx="3">
                  <c:v>40.091264625998363</c:v>
                </c:pt>
                <c:pt idx="4">
                  <c:v>32.219073547807987</c:v>
                </c:pt>
                <c:pt idx="5">
                  <c:v>36.038487938746101</c:v>
                </c:pt>
                <c:pt idx="6">
                  <c:v>35.870347113104351</c:v>
                </c:pt>
                <c:pt idx="7">
                  <c:v>36.669485772384412</c:v>
                </c:pt>
                <c:pt idx="8">
                  <c:v>25.3313788670241</c:v>
                </c:pt>
                <c:pt idx="9">
                  <c:v>24.411940071628543</c:v>
                </c:pt>
                <c:pt idx="10">
                  <c:v>31.262538528711257</c:v>
                </c:pt>
                <c:pt idx="11">
                  <c:v>33.086554930876261</c:v>
                </c:pt>
                <c:pt idx="12">
                  <c:v>32.145132128203649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89-4DC8-8372-87148FB0A16E}"/>
            </c:ext>
          </c:extLst>
        </c:ser>
        <c:ser>
          <c:idx val="8"/>
          <c:order val="7"/>
          <c:tx>
            <c:strRef>
              <c:f>'Fig 55'!$J$3</c:f>
              <c:strCache>
                <c:ptCount val="1"/>
                <c:pt idx="0">
                  <c:v>Other RES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cat>
            <c:multiLvlStrRef>
              <c:f>'Fig 55'!$A$4:$B$16</c:f>
              <c:multiLvlStrCache>
                <c:ptCount val="13"/>
                <c:lvl>
                  <c:pt idx="0">
                    <c:v> </c:v>
                  </c:pt>
                  <c:pt idx="1">
                    <c:v> </c:v>
                  </c:pt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55'!$J$4:$J$16</c:f>
              <c:numCache>
                <c:formatCode>0</c:formatCode>
                <c:ptCount val="13"/>
                <c:pt idx="0">
                  <c:v>0.55510999999999999</c:v>
                </c:pt>
                <c:pt idx="1">
                  <c:v>5.219214</c:v>
                </c:pt>
                <c:pt idx="2">
                  <c:v>17.163951669147963</c:v>
                </c:pt>
                <c:pt idx="3">
                  <c:v>21.334613410515601</c:v>
                </c:pt>
                <c:pt idx="4">
                  <c:v>29.162637604616691</c:v>
                </c:pt>
                <c:pt idx="5">
                  <c:v>24.045357465895904</c:v>
                </c:pt>
                <c:pt idx="6">
                  <c:v>23.594475915769351</c:v>
                </c:pt>
                <c:pt idx="7">
                  <c:v>25.296427421982202</c:v>
                </c:pt>
                <c:pt idx="8">
                  <c:v>25.669106808103322</c:v>
                </c:pt>
                <c:pt idx="9">
                  <c:v>36.127436504184743</c:v>
                </c:pt>
                <c:pt idx="10">
                  <c:v>32.797224481946387</c:v>
                </c:pt>
                <c:pt idx="11">
                  <c:v>33.782365347777358</c:v>
                </c:pt>
                <c:pt idx="12">
                  <c:v>33.775902069029826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89-4DC8-8372-87148FB0A16E}"/>
            </c:ext>
          </c:extLst>
        </c:ser>
        <c:ser>
          <c:idx val="9"/>
          <c:order val="8"/>
          <c:tx>
            <c:strRef>
              <c:f>'Fig 55'!$K$3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43CEFF"/>
            </a:solidFill>
            <a:ln>
              <a:noFill/>
            </a:ln>
            <a:effectLst/>
          </c:spPr>
          <c:invertIfNegative val="0"/>
          <c:cat>
            <c:multiLvlStrRef>
              <c:f>'Fig 55'!$A$4:$B$16</c:f>
              <c:multiLvlStrCache>
                <c:ptCount val="13"/>
                <c:lvl>
                  <c:pt idx="0">
                    <c:v> </c:v>
                  </c:pt>
                  <c:pt idx="1">
                    <c:v> </c:v>
                  </c:pt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55'!$K$4:$K$16</c:f>
              <c:numCache>
                <c:formatCode>0</c:formatCode>
                <c:ptCount val="13"/>
                <c:pt idx="0">
                  <c:v>52.082485999999996</c:v>
                </c:pt>
                <c:pt idx="1">
                  <c:v>59.380578</c:v>
                </c:pt>
                <c:pt idx="2">
                  <c:v>74.449095628688255</c:v>
                </c:pt>
                <c:pt idx="3">
                  <c:v>73.204712988567891</c:v>
                </c:pt>
                <c:pt idx="4">
                  <c:v>73.949697485424352</c:v>
                </c:pt>
                <c:pt idx="5">
                  <c:v>74.118930863725993</c:v>
                </c:pt>
                <c:pt idx="6">
                  <c:v>76.808642823245336</c:v>
                </c:pt>
                <c:pt idx="7">
                  <c:v>74.922678238978136</c:v>
                </c:pt>
                <c:pt idx="8">
                  <c:v>83.312766022470811</c:v>
                </c:pt>
                <c:pt idx="9">
                  <c:v>78.315601959292835</c:v>
                </c:pt>
                <c:pt idx="10">
                  <c:v>77.175910025774996</c:v>
                </c:pt>
                <c:pt idx="11">
                  <c:v>82.93138843975251</c:v>
                </c:pt>
                <c:pt idx="12">
                  <c:v>77.304692758206286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89-4DC8-8372-87148FB0A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67568512"/>
        <c:axId val="167570048"/>
      </c:barChart>
      <c:catAx>
        <c:axId val="16756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570048"/>
        <c:crosses val="autoZero"/>
        <c:auto val="1"/>
        <c:lblAlgn val="ctr"/>
        <c:lblOffset val="100"/>
        <c:noMultiLvlLbl val="0"/>
      </c:catAx>
      <c:valAx>
        <c:axId val="16757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Mtoe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56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98629629629616"/>
          <c:y val="9.4772076535017971E-2"/>
          <c:w val="0.17768666666666669"/>
          <c:h val="0.71500522656001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n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341666666666669E-2"/>
          <c:y val="2.626712962962963E-2"/>
          <c:w val="0.71066981481481473"/>
          <c:h val="0.777195726495726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 56'!$C$3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4C1200"/>
            </a:solidFill>
            <a:ln>
              <a:noFill/>
            </a:ln>
            <a:effectLst/>
          </c:spPr>
          <c:invertIfNegative val="0"/>
          <c:cat>
            <c:multiLvlStrRef>
              <c:f>'Fig 56'!$A$4:$B$16</c:f>
              <c:multiLvlStrCache>
                <c:ptCount val="13"/>
                <c:lvl>
                  <c:pt idx="0">
                    <c:v> </c:v>
                  </c:pt>
                  <c:pt idx="1">
                    <c:v> </c:v>
                  </c:pt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56'!$C$4:$C$16</c:f>
              <c:numCache>
                <c:formatCode>0</c:formatCode>
                <c:ptCount val="13"/>
                <c:pt idx="0">
                  <c:v>1.6831010000000002</c:v>
                </c:pt>
                <c:pt idx="1">
                  <c:v>1.0490119999999998</c:v>
                </c:pt>
                <c:pt idx="2">
                  <c:v>5.0917361974936855E-2</c:v>
                </c:pt>
                <c:pt idx="3">
                  <c:v>7.9179258453782805E-2</c:v>
                </c:pt>
                <c:pt idx="4">
                  <c:v>4.7298915515844517E-2</c:v>
                </c:pt>
                <c:pt idx="5">
                  <c:v>4.556857471989615E-2</c:v>
                </c:pt>
                <c:pt idx="6">
                  <c:v>4.8215769179694425E-2</c:v>
                </c:pt>
                <c:pt idx="7">
                  <c:v>3.6525415794422603E-2</c:v>
                </c:pt>
                <c:pt idx="8">
                  <c:v>2.0653804854168961E-4</c:v>
                </c:pt>
                <c:pt idx="9">
                  <c:v>1.4436000277823479E-4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B-48C1-BEF5-D6366986106D}"/>
            </c:ext>
          </c:extLst>
        </c:ser>
        <c:ser>
          <c:idx val="1"/>
          <c:order val="1"/>
          <c:tx>
            <c:strRef>
              <c:f>'Fig 56'!$D$3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'Fig 56'!$A$4:$B$16</c:f>
              <c:multiLvlStrCache>
                <c:ptCount val="13"/>
                <c:lvl>
                  <c:pt idx="0">
                    <c:v> </c:v>
                  </c:pt>
                  <c:pt idx="1">
                    <c:v> </c:v>
                  </c:pt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56'!$D$4:$D$16</c:f>
              <c:numCache>
                <c:formatCode>0</c:formatCode>
                <c:ptCount val="13"/>
                <c:pt idx="0">
                  <c:v>21.282040000000002</c:v>
                </c:pt>
                <c:pt idx="1">
                  <c:v>14.607473000000001</c:v>
                </c:pt>
                <c:pt idx="2">
                  <c:v>3.5557204635751924</c:v>
                </c:pt>
                <c:pt idx="3">
                  <c:v>3.2394701728236019</c:v>
                </c:pt>
                <c:pt idx="4">
                  <c:v>3.8148799176403902</c:v>
                </c:pt>
                <c:pt idx="5">
                  <c:v>3.2431130605046632</c:v>
                </c:pt>
                <c:pt idx="6">
                  <c:v>2.9617453434311853</c:v>
                </c:pt>
                <c:pt idx="7">
                  <c:v>3.009618034902465</c:v>
                </c:pt>
                <c:pt idx="8">
                  <c:v>3.49171899317939E-2</c:v>
                </c:pt>
                <c:pt idx="9">
                  <c:v>2.6355569391560144E-2</c:v>
                </c:pt>
                <c:pt idx="10">
                  <c:v>2.3685866191223278E-3</c:v>
                </c:pt>
                <c:pt idx="11">
                  <c:v>1.0087573984022295E-2</c:v>
                </c:pt>
                <c:pt idx="12">
                  <c:v>1.12566339263802E-3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B-48C1-BEF5-D6366986106D}"/>
            </c:ext>
          </c:extLst>
        </c:ser>
        <c:ser>
          <c:idx val="3"/>
          <c:order val="2"/>
          <c:tx>
            <c:strRef>
              <c:f>'Fig 56'!$E$3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'Fig 56'!$A$4:$B$16</c:f>
              <c:multiLvlStrCache>
                <c:ptCount val="13"/>
                <c:lvl>
                  <c:pt idx="0">
                    <c:v> </c:v>
                  </c:pt>
                  <c:pt idx="1">
                    <c:v> </c:v>
                  </c:pt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56'!$E$4:$E$16</c:f>
              <c:numCache>
                <c:formatCode>0</c:formatCode>
                <c:ptCount val="13"/>
                <c:pt idx="0">
                  <c:v>28.153395</c:v>
                </c:pt>
                <c:pt idx="1">
                  <c:v>38.131186999999997</c:v>
                </c:pt>
                <c:pt idx="2">
                  <c:v>27.312142531140186</c:v>
                </c:pt>
                <c:pt idx="3">
                  <c:v>22.771347941977076</c:v>
                </c:pt>
                <c:pt idx="4">
                  <c:v>23.966325527023113</c:v>
                </c:pt>
                <c:pt idx="5">
                  <c:v>22.029676557387241</c:v>
                </c:pt>
                <c:pt idx="6">
                  <c:v>20.758217440583895</c:v>
                </c:pt>
                <c:pt idx="7">
                  <c:v>20.588371291299122</c:v>
                </c:pt>
                <c:pt idx="8">
                  <c:v>23.387355109840797</c:v>
                </c:pt>
                <c:pt idx="9">
                  <c:v>1.2502901525006287</c:v>
                </c:pt>
                <c:pt idx="10">
                  <c:v>1.241537721732028</c:v>
                </c:pt>
                <c:pt idx="11">
                  <c:v>1.3025564911240917</c:v>
                </c:pt>
                <c:pt idx="12">
                  <c:v>1.1665994070433001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9B-48C1-BEF5-D6366986106D}"/>
            </c:ext>
          </c:extLst>
        </c:ser>
        <c:ser>
          <c:idx val="4"/>
          <c:order val="3"/>
          <c:tx>
            <c:strRef>
              <c:f>'Fig 56'!$F$3</c:f>
              <c:strCache>
                <c:ptCount val="1"/>
                <c:pt idx="0">
                  <c:v>e-gas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'Fig 56'!$A$4:$B$16</c:f>
              <c:multiLvlStrCache>
                <c:ptCount val="13"/>
                <c:lvl>
                  <c:pt idx="0">
                    <c:v> </c:v>
                  </c:pt>
                  <c:pt idx="1">
                    <c:v> </c:v>
                  </c:pt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56'!$F$4:$F$16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8.1039325414680814</c:v>
                </c:pt>
                <c:pt idx="10" formatCode="0">
                  <c:v>8.1829274201894613</c:v>
                </c:pt>
                <c:pt idx="11" formatCode="0">
                  <c:v>8.8848039368849161</c:v>
                </c:pt>
                <c:pt idx="12" formatCode="0">
                  <c:v>7.6890118674395307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9B-48C1-BEF5-D6366986106D}"/>
            </c:ext>
          </c:extLst>
        </c:ser>
        <c:ser>
          <c:idx val="5"/>
          <c:order val="4"/>
          <c:tx>
            <c:strRef>
              <c:f>'Fig 56'!$G$3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cat>
            <c:multiLvlStrRef>
              <c:f>'Fig 56'!$A$4:$B$16</c:f>
              <c:multiLvlStrCache>
                <c:ptCount val="13"/>
                <c:lvl>
                  <c:pt idx="0">
                    <c:v> </c:v>
                  </c:pt>
                  <c:pt idx="1">
                    <c:v> </c:v>
                  </c:pt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56'!$G$4:$G$16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 formatCode="0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2.1655327407390699</c:v>
                </c:pt>
                <c:pt idx="10" formatCode="0">
                  <c:v>2.1866417511295833</c:v>
                </c:pt>
                <c:pt idx="11" formatCode="0">
                  <c:v>2.3741971841347733</c:v>
                </c:pt>
                <c:pt idx="12" formatCode="0">
                  <c:v>2.0546576440103439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9B-48C1-BEF5-D6366986106D}"/>
            </c:ext>
          </c:extLst>
        </c:ser>
        <c:ser>
          <c:idx val="6"/>
          <c:order val="5"/>
          <c:tx>
            <c:strRef>
              <c:f>'Fig 56'!$H$3</c:f>
              <c:strCache>
                <c:ptCount val="1"/>
                <c:pt idx="0">
                  <c:v>Heat distributed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'Fig 56'!$A$4:$B$16</c:f>
              <c:multiLvlStrCache>
                <c:ptCount val="13"/>
                <c:lvl>
                  <c:pt idx="0">
                    <c:v> </c:v>
                  </c:pt>
                  <c:pt idx="1">
                    <c:v> </c:v>
                  </c:pt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56'!$H$4:$H$16</c:f>
              <c:numCache>
                <c:formatCode>0</c:formatCode>
                <c:ptCount val="13"/>
                <c:pt idx="0">
                  <c:v>5.3707320000000003</c:v>
                </c:pt>
                <c:pt idx="1">
                  <c:v>8.4014299999999995</c:v>
                </c:pt>
                <c:pt idx="2">
                  <c:v>8.6806429993477892</c:v>
                </c:pt>
                <c:pt idx="3">
                  <c:v>8.9081062682436603</c:v>
                </c:pt>
                <c:pt idx="4">
                  <c:v>7.6536611541450856</c:v>
                </c:pt>
                <c:pt idx="5">
                  <c:v>8.7121543812757007</c:v>
                </c:pt>
                <c:pt idx="6">
                  <c:v>9.0865453416953343</c:v>
                </c:pt>
                <c:pt idx="7">
                  <c:v>8.6051176377074494</c:v>
                </c:pt>
                <c:pt idx="8">
                  <c:v>7.1576454804705492</c:v>
                </c:pt>
                <c:pt idx="9">
                  <c:v>4.7633901218152817</c:v>
                </c:pt>
                <c:pt idx="10">
                  <c:v>6.1286859505404676</c:v>
                </c:pt>
                <c:pt idx="11">
                  <c:v>7.2940615012879908</c:v>
                </c:pt>
                <c:pt idx="12">
                  <c:v>5.9188882083709649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9B-48C1-BEF5-D6366986106D}"/>
            </c:ext>
          </c:extLst>
        </c:ser>
        <c:ser>
          <c:idx val="7"/>
          <c:order val="6"/>
          <c:tx>
            <c:strRef>
              <c:f>'Fig 56'!$I$3</c:f>
              <c:strCache>
                <c:ptCount val="1"/>
                <c:pt idx="0">
                  <c:v>Bioenergy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multiLvlStrRef>
              <c:f>'Fig 56'!$A$4:$B$16</c:f>
              <c:multiLvlStrCache>
                <c:ptCount val="13"/>
                <c:lvl>
                  <c:pt idx="0">
                    <c:v> </c:v>
                  </c:pt>
                  <c:pt idx="1">
                    <c:v> </c:v>
                  </c:pt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56'!$I$4:$I$16</c:f>
              <c:numCache>
                <c:formatCode>0</c:formatCode>
                <c:ptCount val="13"/>
                <c:pt idx="0">
                  <c:v>1.250867999999997</c:v>
                </c:pt>
                <c:pt idx="1">
                  <c:v>3.7003300000000081</c:v>
                </c:pt>
                <c:pt idx="2">
                  <c:v>4.4587828736593194</c:v>
                </c:pt>
                <c:pt idx="3">
                  <c:v>5.2009363524656056</c:v>
                </c:pt>
                <c:pt idx="4">
                  <c:v>3.6155338345005821</c:v>
                </c:pt>
                <c:pt idx="5">
                  <c:v>4.6587826233975482</c:v>
                </c:pt>
                <c:pt idx="6">
                  <c:v>4.3588346333164427</c:v>
                </c:pt>
                <c:pt idx="7">
                  <c:v>4.6468943864502341</c:v>
                </c:pt>
                <c:pt idx="8">
                  <c:v>2.6452160775597182</c:v>
                </c:pt>
                <c:pt idx="9">
                  <c:v>4.531088202051202</c:v>
                </c:pt>
                <c:pt idx="10">
                  <c:v>5.2036059827273702</c:v>
                </c:pt>
                <c:pt idx="11">
                  <c:v>4.6267256671256005</c:v>
                </c:pt>
                <c:pt idx="12">
                  <c:v>5.122626174271911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9B-48C1-BEF5-D6366986106D}"/>
            </c:ext>
          </c:extLst>
        </c:ser>
        <c:ser>
          <c:idx val="8"/>
          <c:order val="7"/>
          <c:tx>
            <c:strRef>
              <c:f>'Fig 56'!$J$3</c:f>
              <c:strCache>
                <c:ptCount val="1"/>
                <c:pt idx="0">
                  <c:v>Other RES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cat>
            <c:multiLvlStrRef>
              <c:f>'Fig 56'!$A$4:$B$16</c:f>
              <c:multiLvlStrCache>
                <c:ptCount val="13"/>
                <c:lvl>
                  <c:pt idx="0">
                    <c:v> </c:v>
                  </c:pt>
                  <c:pt idx="1">
                    <c:v> </c:v>
                  </c:pt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56'!$J$4:$J$16</c:f>
              <c:numCache>
                <c:formatCode>0</c:formatCode>
                <c:ptCount val="13"/>
                <c:pt idx="0">
                  <c:v>0.29153399999999996</c:v>
                </c:pt>
                <c:pt idx="1">
                  <c:v>1.614242</c:v>
                </c:pt>
                <c:pt idx="2">
                  <c:v>12.193337581636968</c:v>
                </c:pt>
                <c:pt idx="3">
                  <c:v>16.047854465325813</c:v>
                </c:pt>
                <c:pt idx="4">
                  <c:v>18.489005593631475</c:v>
                </c:pt>
                <c:pt idx="5">
                  <c:v>17.493427026663895</c:v>
                </c:pt>
                <c:pt idx="6">
                  <c:v>16.653097148052225</c:v>
                </c:pt>
                <c:pt idx="7">
                  <c:v>18.296850041630677</c:v>
                </c:pt>
                <c:pt idx="8">
                  <c:v>15.847080738442784</c:v>
                </c:pt>
                <c:pt idx="9">
                  <c:v>22.33679391172771</c:v>
                </c:pt>
                <c:pt idx="10">
                  <c:v>20.756771146048322</c:v>
                </c:pt>
                <c:pt idx="11">
                  <c:v>19.051052690111774</c:v>
                </c:pt>
                <c:pt idx="12">
                  <c:v>20.983126089679232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9B-48C1-BEF5-D6366986106D}"/>
            </c:ext>
          </c:extLst>
        </c:ser>
        <c:ser>
          <c:idx val="9"/>
          <c:order val="8"/>
          <c:tx>
            <c:strRef>
              <c:f>'Fig 56'!$K$3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43CEFF"/>
            </a:solidFill>
            <a:ln>
              <a:noFill/>
            </a:ln>
            <a:effectLst/>
          </c:spPr>
          <c:invertIfNegative val="0"/>
          <c:cat>
            <c:multiLvlStrRef>
              <c:f>'Fig 56'!$A$4:$B$16</c:f>
              <c:multiLvlStrCache>
                <c:ptCount val="13"/>
                <c:lvl>
                  <c:pt idx="0">
                    <c:v> </c:v>
                  </c:pt>
                  <c:pt idx="1">
                    <c:v> </c:v>
                  </c:pt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56'!$K$4:$K$16</c:f>
              <c:numCache>
                <c:formatCode>0</c:formatCode>
                <c:ptCount val="13"/>
                <c:pt idx="0">
                  <c:v>46.820565999999999</c:v>
                </c:pt>
                <c:pt idx="1">
                  <c:v>62.530097999999995</c:v>
                </c:pt>
                <c:pt idx="2">
                  <c:v>64.908969340339638</c:v>
                </c:pt>
                <c:pt idx="3">
                  <c:v>63.493956757014693</c:v>
                </c:pt>
                <c:pt idx="4">
                  <c:v>61.692122532285289</c:v>
                </c:pt>
                <c:pt idx="5">
                  <c:v>63.298824679356613</c:v>
                </c:pt>
                <c:pt idx="6">
                  <c:v>64.341384570038642</c:v>
                </c:pt>
                <c:pt idx="7">
                  <c:v>63.671710205507203</c:v>
                </c:pt>
                <c:pt idx="8">
                  <c:v>68.903160867707271</c:v>
                </c:pt>
                <c:pt idx="9">
                  <c:v>63.539054114491037</c:v>
                </c:pt>
                <c:pt idx="10">
                  <c:v>64.031065453693515</c:v>
                </c:pt>
                <c:pt idx="11">
                  <c:v>65.858823416138506</c:v>
                </c:pt>
                <c:pt idx="12">
                  <c:v>63.990504634120107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9B-48C1-BEF5-D63669861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67568512"/>
        <c:axId val="167570048"/>
      </c:barChart>
      <c:catAx>
        <c:axId val="16756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570048"/>
        <c:crosses val="autoZero"/>
        <c:auto val="1"/>
        <c:lblAlgn val="ctr"/>
        <c:lblOffset val="100"/>
        <c:noMultiLvlLbl val="0"/>
      </c:catAx>
      <c:valAx>
        <c:axId val="16757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Mtoe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56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98629629629616"/>
          <c:y val="9.4772076535017971E-2"/>
          <c:w val="0.17768666666666669"/>
          <c:h val="0.71500522656001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n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341666666666669E-2"/>
          <c:y val="2.626712962962963E-2"/>
          <c:w val="0.71066981481481473"/>
          <c:h val="0.777195726495726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 57'!$C$3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4C1200"/>
            </a:solidFill>
            <a:ln>
              <a:noFill/>
            </a:ln>
            <a:effectLst/>
          </c:spPr>
          <c:invertIfNegative val="0"/>
          <c:cat>
            <c:multiLvlStrRef>
              <c:f>'Fig 57'!$A$4:$B$16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57'!$C$4:$C$16</c:f>
              <c:numCache>
                <c:formatCode>0</c:formatCode>
                <c:ptCount val="13"/>
                <c:pt idx="0">
                  <c:v>9.6573349999999998</c:v>
                </c:pt>
                <c:pt idx="1">
                  <c:v>9.5001779999999982</c:v>
                </c:pt>
                <c:pt idx="2">
                  <c:v>1.5589249784052837</c:v>
                </c:pt>
                <c:pt idx="3">
                  <c:v>0.90963619530813866</c:v>
                </c:pt>
                <c:pt idx="4">
                  <c:v>0.28095963641779192</c:v>
                </c:pt>
                <c:pt idx="5">
                  <c:v>0.29458376197709202</c:v>
                </c:pt>
                <c:pt idx="6">
                  <c:v>0.57795200404306413</c:v>
                </c:pt>
                <c:pt idx="7">
                  <c:v>0.19563799650607466</c:v>
                </c:pt>
                <c:pt idx="8">
                  <c:v>0.26400244203400253</c:v>
                </c:pt>
                <c:pt idx="9">
                  <c:v>4.1166958162946006E-3</c:v>
                </c:pt>
                <c:pt idx="10">
                  <c:v>0</c:v>
                </c:pt>
                <c:pt idx="11">
                  <c:v>0</c:v>
                </c:pt>
                <c:pt idx="12">
                  <c:v>0.19563799650607466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0-4912-B6D9-1AB3DC8C97F1}"/>
            </c:ext>
          </c:extLst>
        </c:ser>
        <c:ser>
          <c:idx val="1"/>
          <c:order val="1"/>
          <c:tx>
            <c:strRef>
              <c:f>'Fig 57'!$D$3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'Fig 57'!$A$4:$B$16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57'!$D$4:$D$16</c:f>
              <c:numCache>
                <c:formatCode>0</c:formatCode>
                <c:ptCount val="13"/>
                <c:pt idx="0">
                  <c:v>75.803528</c:v>
                </c:pt>
                <c:pt idx="1">
                  <c:v>46.573965000000001</c:v>
                </c:pt>
                <c:pt idx="2">
                  <c:v>9.841796040469319</c:v>
                </c:pt>
                <c:pt idx="3">
                  <c:v>9.6245381139458264</c:v>
                </c:pt>
                <c:pt idx="4">
                  <c:v>9.0445197693622124</c:v>
                </c:pt>
                <c:pt idx="5">
                  <c:v>9.0570321769036113</c:v>
                </c:pt>
                <c:pt idx="6">
                  <c:v>8.6183550651319631</c:v>
                </c:pt>
                <c:pt idx="7">
                  <c:v>8.3918543795073433</c:v>
                </c:pt>
                <c:pt idx="8">
                  <c:v>0.36277249003880851</c:v>
                </c:pt>
                <c:pt idx="9">
                  <c:v>0.18026996108290702</c:v>
                </c:pt>
                <c:pt idx="10">
                  <c:v>5.0461275611070354E-2</c:v>
                </c:pt>
                <c:pt idx="11">
                  <c:v>5.8608608339173446E-2</c:v>
                </c:pt>
                <c:pt idx="12">
                  <c:v>8.3918543795073433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10-4912-B6D9-1AB3DC8C97F1}"/>
            </c:ext>
          </c:extLst>
        </c:ser>
        <c:ser>
          <c:idx val="3"/>
          <c:order val="2"/>
          <c:tx>
            <c:strRef>
              <c:f>'Fig 57'!$E$3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'Fig 57'!$A$4:$B$16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57'!$E$4:$E$16</c:f>
              <c:numCache>
                <c:formatCode>0</c:formatCode>
                <c:ptCount val="13"/>
                <c:pt idx="0">
                  <c:v>108.18874000000001</c:v>
                </c:pt>
                <c:pt idx="1">
                  <c:v>113.825487</c:v>
                </c:pt>
                <c:pt idx="2">
                  <c:v>86.069416451901589</c:v>
                </c:pt>
                <c:pt idx="3">
                  <c:v>70.219544544561828</c:v>
                </c:pt>
                <c:pt idx="4">
                  <c:v>64.620676059940948</c:v>
                </c:pt>
                <c:pt idx="5">
                  <c:v>64.083048956805911</c:v>
                </c:pt>
                <c:pt idx="6">
                  <c:v>63.853996934320065</c:v>
                </c:pt>
                <c:pt idx="7">
                  <c:v>59.577749022518248</c:v>
                </c:pt>
                <c:pt idx="8">
                  <c:v>77.013525322620893</c:v>
                </c:pt>
                <c:pt idx="9">
                  <c:v>2.9612545364630272</c:v>
                </c:pt>
                <c:pt idx="10">
                  <c:v>3.2290403879036624</c:v>
                </c:pt>
                <c:pt idx="11">
                  <c:v>3.6347669172211994</c:v>
                </c:pt>
                <c:pt idx="12">
                  <c:v>59.577749022518248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10-4912-B6D9-1AB3DC8C97F1}"/>
            </c:ext>
          </c:extLst>
        </c:ser>
        <c:ser>
          <c:idx val="4"/>
          <c:order val="3"/>
          <c:tx>
            <c:strRef>
              <c:f>'Fig 57'!$F$3</c:f>
              <c:strCache>
                <c:ptCount val="1"/>
                <c:pt idx="0">
                  <c:v>Biogas</c:v>
                </c:pt>
              </c:strCache>
            </c:strRef>
          </c:tx>
          <c:spPr>
            <a:solidFill>
              <a:srgbClr val="4F6228"/>
            </a:solidFill>
            <a:ln>
              <a:noFill/>
            </a:ln>
            <a:effectLst/>
          </c:spPr>
          <c:invertIfNegative val="0"/>
          <c:cat>
            <c:multiLvlStrRef>
              <c:f>'Fig 57'!$A$4:$B$16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57'!$F$4:$F$16</c:f>
              <c:numCache>
                <c:formatCode>0</c:formatCode>
                <c:ptCount val="13"/>
                <c:pt idx="0">
                  <c:v>0.14548900000000001</c:v>
                </c:pt>
                <c:pt idx="1">
                  <c:v>1.0496639999999999</c:v>
                </c:pt>
                <c:pt idx="2">
                  <c:v>1.4673695181959165</c:v>
                </c:pt>
                <c:pt idx="3">
                  <c:v>1.5593914040236898</c:v>
                </c:pt>
                <c:pt idx="4">
                  <c:v>1.2665497768251079</c:v>
                </c:pt>
                <c:pt idx="5">
                  <c:v>2.1134963093804666</c:v>
                </c:pt>
                <c:pt idx="6">
                  <c:v>3.1140491328608162</c:v>
                </c:pt>
                <c:pt idx="7">
                  <c:v>2.0475183409986433</c:v>
                </c:pt>
                <c:pt idx="8">
                  <c:v>1.0561210373596466</c:v>
                </c:pt>
                <c:pt idx="9">
                  <c:v>5.9994380369111671</c:v>
                </c:pt>
                <c:pt idx="10">
                  <c:v>6.8445583757494353</c:v>
                </c:pt>
                <c:pt idx="11">
                  <c:v>7.718751089080861</c:v>
                </c:pt>
                <c:pt idx="12">
                  <c:v>2.0475183409986433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10-4912-B6D9-1AB3DC8C97F1}"/>
            </c:ext>
          </c:extLst>
        </c:ser>
        <c:ser>
          <c:idx val="5"/>
          <c:order val="4"/>
          <c:tx>
            <c:strRef>
              <c:f>'Fig 57'!$G$3</c:f>
              <c:strCache>
                <c:ptCount val="1"/>
                <c:pt idx="0">
                  <c:v>e-gas</c:v>
                </c:pt>
              </c:strCache>
            </c:strRef>
          </c:tx>
          <c:spPr>
            <a:solidFill>
              <a:srgbClr val="B7DEE8"/>
            </a:solidFill>
            <a:ln>
              <a:noFill/>
            </a:ln>
            <a:effectLst/>
          </c:spPr>
          <c:invertIfNegative val="0"/>
          <c:cat>
            <c:multiLvlStrRef>
              <c:f>'Fig 57'!$A$4:$B$16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57'!$G$4:$G$16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19.19379030028847</c:v>
                </c:pt>
                <c:pt idx="10">
                  <c:v>21.282481126883688</c:v>
                </c:pt>
                <c:pt idx="11">
                  <c:v>24.792929624047567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10-4912-B6D9-1AB3DC8C97F1}"/>
            </c:ext>
          </c:extLst>
        </c:ser>
        <c:ser>
          <c:idx val="6"/>
          <c:order val="5"/>
          <c:tx>
            <c:strRef>
              <c:f>'Fig 57'!$H$3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cat>
            <c:multiLvlStrRef>
              <c:f>'Fig 57'!$A$4:$B$16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57'!$H$4:$H$16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5.1289643764266728</c:v>
                </c:pt>
                <c:pt idx="10">
                  <c:v>5.6871043099871166</c:v>
                </c:pt>
                <c:pt idx="11">
                  <c:v>6.6251663084535437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10-4912-B6D9-1AB3DC8C97F1}"/>
            </c:ext>
          </c:extLst>
        </c:ser>
        <c:ser>
          <c:idx val="7"/>
          <c:order val="6"/>
          <c:tx>
            <c:strRef>
              <c:f>'Fig 57'!$I$3</c:f>
              <c:strCache>
                <c:ptCount val="1"/>
                <c:pt idx="0">
                  <c:v>Heat distributed</c:v>
                </c:pt>
              </c:strCache>
            </c:strRef>
          </c:tx>
          <c:spPr>
            <a:solidFill>
              <a:srgbClr val="604A7B"/>
            </a:solidFill>
            <a:ln>
              <a:noFill/>
            </a:ln>
            <a:effectLst/>
          </c:spPr>
          <c:invertIfNegative val="0"/>
          <c:cat>
            <c:multiLvlStrRef>
              <c:f>'Fig 57'!$A$4:$B$16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57'!$I$4:$I$16</c:f>
              <c:numCache>
                <c:formatCode>0</c:formatCode>
                <c:ptCount val="13"/>
                <c:pt idx="0">
                  <c:v>28.620686000000003</c:v>
                </c:pt>
                <c:pt idx="1">
                  <c:v>29.533256000000002</c:v>
                </c:pt>
                <c:pt idx="2">
                  <c:v>28.013887047214816</c:v>
                </c:pt>
                <c:pt idx="3">
                  <c:v>29.932551898130686</c:v>
                </c:pt>
                <c:pt idx="4">
                  <c:v>25.085267494112614</c:v>
                </c:pt>
                <c:pt idx="5">
                  <c:v>28.423438269120453</c:v>
                </c:pt>
                <c:pt idx="6">
                  <c:v>30.425225407391054</c:v>
                </c:pt>
                <c:pt idx="7">
                  <c:v>28.185026047644925</c:v>
                </c:pt>
                <c:pt idx="8">
                  <c:v>24.393520692875956</c:v>
                </c:pt>
                <c:pt idx="9">
                  <c:v>17.733260529728138</c:v>
                </c:pt>
                <c:pt idx="10">
                  <c:v>22.790366291973729</c:v>
                </c:pt>
                <c:pt idx="11">
                  <c:v>27.753853584502423</c:v>
                </c:pt>
                <c:pt idx="12">
                  <c:v>28.185026047644925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10-4912-B6D9-1AB3DC8C97F1}"/>
            </c:ext>
          </c:extLst>
        </c:ser>
        <c:ser>
          <c:idx val="8"/>
          <c:order val="7"/>
          <c:tx>
            <c:strRef>
              <c:f>'Fig 57'!$J$3</c:f>
              <c:strCache>
                <c:ptCount val="1"/>
                <c:pt idx="0">
                  <c:v>Other bioenergy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multiLvlStrRef>
              <c:f>'Fig 57'!$A$4:$B$16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57'!$J$4:$J$16</c:f>
              <c:numCache>
                <c:formatCode>0</c:formatCode>
                <c:ptCount val="13"/>
                <c:pt idx="0">
                  <c:v>30.182687999999999</c:v>
                </c:pt>
                <c:pt idx="1">
                  <c:v>44.209257999999998</c:v>
                </c:pt>
                <c:pt idx="2">
                  <c:v>39.135571041207804</c:v>
                </c:pt>
                <c:pt idx="3">
                  <c:v>43.732809574440275</c:v>
                </c:pt>
                <c:pt idx="4">
                  <c:v>34.56805760548346</c:v>
                </c:pt>
                <c:pt idx="5">
                  <c:v>38.583774252763185</c:v>
                </c:pt>
                <c:pt idx="6">
                  <c:v>37.115132613559979</c:v>
                </c:pt>
                <c:pt idx="7">
                  <c:v>39.268861817836004</c:v>
                </c:pt>
                <c:pt idx="8">
                  <c:v>26.920473907224171</c:v>
                </c:pt>
                <c:pt idx="9">
                  <c:v>22.943590236768578</c:v>
                </c:pt>
                <c:pt idx="10">
                  <c:v>29.621586135689192</c:v>
                </c:pt>
                <c:pt idx="11">
                  <c:v>29.994529508920998</c:v>
                </c:pt>
                <c:pt idx="12">
                  <c:v>39.268861817836004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10-4912-B6D9-1AB3DC8C97F1}"/>
            </c:ext>
          </c:extLst>
        </c:ser>
        <c:ser>
          <c:idx val="9"/>
          <c:order val="8"/>
          <c:tx>
            <c:strRef>
              <c:f>'Fig 57'!$K$3</c:f>
              <c:strCache>
                <c:ptCount val="1"/>
                <c:pt idx="0">
                  <c:v>Other RES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cat>
            <c:multiLvlStrRef>
              <c:f>'Fig 57'!$A$4:$B$16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57'!$K$4:$K$16</c:f>
              <c:numCache>
                <c:formatCode>0</c:formatCode>
                <c:ptCount val="13"/>
                <c:pt idx="0">
                  <c:v>0.84664400000000006</c:v>
                </c:pt>
                <c:pt idx="1">
                  <c:v>6.833456</c:v>
                </c:pt>
                <c:pt idx="2">
                  <c:v>29.35728925078493</c:v>
                </c:pt>
                <c:pt idx="3">
                  <c:v>37.382467875841513</c:v>
                </c:pt>
                <c:pt idx="4">
                  <c:v>47.651643198248166</c:v>
                </c:pt>
                <c:pt idx="5">
                  <c:v>41.538784492559813</c:v>
                </c:pt>
                <c:pt idx="6">
                  <c:v>40.247573063821619</c:v>
                </c:pt>
                <c:pt idx="7">
                  <c:v>43.593277463612964</c:v>
                </c:pt>
                <c:pt idx="8">
                  <c:v>41.516187546546149</c:v>
                </c:pt>
                <c:pt idx="9">
                  <c:v>58.464230415912482</c:v>
                </c:pt>
                <c:pt idx="10">
                  <c:v>53.553995627994738</c:v>
                </c:pt>
                <c:pt idx="11">
                  <c:v>52.833418037889118</c:v>
                </c:pt>
                <c:pt idx="12">
                  <c:v>43.593277463612964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10-4912-B6D9-1AB3DC8C9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67568512"/>
        <c:axId val="167570048"/>
      </c:barChart>
      <c:catAx>
        <c:axId val="16756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570048"/>
        <c:crosses val="autoZero"/>
        <c:auto val="1"/>
        <c:lblAlgn val="ctr"/>
        <c:lblOffset val="100"/>
        <c:noMultiLvlLbl val="0"/>
      </c:catAx>
      <c:valAx>
        <c:axId val="16757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Mtoe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56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98629629629616"/>
          <c:y val="9.4772076535017971E-2"/>
          <c:w val="0.17856851851851849"/>
          <c:h val="0.564934781620688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n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89574074074075"/>
          <c:y val="5.0925925925925923E-2"/>
          <c:w val="0.58901518518518514"/>
          <c:h val="0.5917817460317460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'Fig 65'!$A$4</c:f>
              <c:strCache>
                <c:ptCount val="1"/>
                <c:pt idx="0">
                  <c:v>Process Emissions</c:v>
                </c:pt>
              </c:strCache>
            </c:strRef>
          </c:tx>
          <c:spPr>
            <a:solidFill>
              <a:srgbClr val="A27B00"/>
            </a:solidFill>
            <a:ln>
              <a:noFill/>
            </a:ln>
            <a:effectLst/>
          </c:spPr>
          <c:invertIfNegative val="0"/>
          <c:cat>
            <c:multiLvlStrRef>
              <c:f>'Fig 65'!$B$2:$M$3</c:f>
              <c:multiLvlStrCache>
                <c:ptCount val="12"/>
                <c:lvl>
                  <c:pt idx="0">
                    <c:v>BSL</c:v>
                  </c:pt>
                  <c:pt idx="1">
                    <c:v>BSL</c:v>
                  </c:pt>
                  <c:pt idx="2">
                    <c:v>MIX-50</c:v>
                  </c:pt>
                  <c:pt idx="3">
                    <c:v>REG</c:v>
                  </c:pt>
                  <c:pt idx="4">
                    <c:v>MIX</c:v>
                  </c:pt>
                  <c:pt idx="5">
                    <c:v>CPRICE</c:v>
                  </c:pt>
                  <c:pt idx="6">
                    <c:v>ALLBNK</c:v>
                  </c:pt>
                  <c:pt idx="7">
                    <c:v>BSL</c:v>
                  </c:pt>
                  <c:pt idx="8">
                    <c:v>REG</c:v>
                  </c:pt>
                  <c:pt idx="9">
                    <c:v>MIX</c:v>
                  </c:pt>
                  <c:pt idx="10">
                    <c:v>CPRICE</c:v>
                  </c:pt>
                  <c:pt idx="11">
                    <c:v>ALLBNK</c:v>
                  </c:pt>
                </c:lvl>
                <c:lvl>
                  <c:pt idx="0">
                    <c:v>2015</c:v>
                  </c:pt>
                  <c:pt idx="1">
                    <c:v>2030</c:v>
                  </c:pt>
                  <c:pt idx="7">
                    <c:v>2050</c:v>
                  </c:pt>
                </c:lvl>
              </c:multiLvlStrCache>
            </c:multiLvlStrRef>
          </c:cat>
          <c:val>
            <c:numRef>
              <c:f>'Fig 65'!$B$4:$M$4</c:f>
              <c:numCache>
                <c:formatCode>0.0</c:formatCode>
                <c:ptCount val="12"/>
                <c:pt idx="0">
                  <c:v>267.75122979709363</c:v>
                </c:pt>
                <c:pt idx="1">
                  <c:v>251.30289991303925</c:v>
                </c:pt>
                <c:pt idx="2">
                  <c:v>249.98920124997758</c:v>
                </c:pt>
                <c:pt idx="3">
                  <c:v>251.33222221883159</c:v>
                </c:pt>
                <c:pt idx="4">
                  <c:v>246.92438306322634</c:v>
                </c:pt>
                <c:pt idx="5">
                  <c:v>244.56704088886067</c:v>
                </c:pt>
                <c:pt idx="6">
                  <c:v>243.46500886619881</c:v>
                </c:pt>
                <c:pt idx="7">
                  <c:v>233.15863837103475</c:v>
                </c:pt>
                <c:pt idx="8">
                  <c:v>44.478650110218219</c:v>
                </c:pt>
                <c:pt idx="9">
                  <c:v>29.457064458356545</c:v>
                </c:pt>
                <c:pt idx="10">
                  <c:v>20.107794412331529</c:v>
                </c:pt>
                <c:pt idx="11">
                  <c:v>20.063261532978952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B-4DA4-9D2D-37A40588E0A6}"/>
            </c:ext>
          </c:extLst>
        </c:ser>
        <c:ser>
          <c:idx val="2"/>
          <c:order val="1"/>
          <c:tx>
            <c:strRef>
              <c:f>'Fig 65'!$A$5</c:f>
              <c:strCache>
                <c:ptCount val="1"/>
                <c:pt idx="0">
                  <c:v>Iron &amp; steel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 65'!$B$2:$M$3</c:f>
              <c:multiLvlStrCache>
                <c:ptCount val="12"/>
                <c:lvl>
                  <c:pt idx="0">
                    <c:v>BSL</c:v>
                  </c:pt>
                  <c:pt idx="1">
                    <c:v>BSL</c:v>
                  </c:pt>
                  <c:pt idx="2">
                    <c:v>MIX-50</c:v>
                  </c:pt>
                  <c:pt idx="3">
                    <c:v>REG</c:v>
                  </c:pt>
                  <c:pt idx="4">
                    <c:v>MIX</c:v>
                  </c:pt>
                  <c:pt idx="5">
                    <c:v>CPRICE</c:v>
                  </c:pt>
                  <c:pt idx="6">
                    <c:v>ALLBNK</c:v>
                  </c:pt>
                  <c:pt idx="7">
                    <c:v>BSL</c:v>
                  </c:pt>
                  <c:pt idx="8">
                    <c:v>REG</c:v>
                  </c:pt>
                  <c:pt idx="9">
                    <c:v>MIX</c:v>
                  </c:pt>
                  <c:pt idx="10">
                    <c:v>CPRICE</c:v>
                  </c:pt>
                  <c:pt idx="11">
                    <c:v>ALLBNK</c:v>
                  </c:pt>
                </c:lvl>
                <c:lvl>
                  <c:pt idx="0">
                    <c:v>2015</c:v>
                  </c:pt>
                  <c:pt idx="1">
                    <c:v>2030</c:v>
                  </c:pt>
                  <c:pt idx="7">
                    <c:v>2050</c:v>
                  </c:pt>
                </c:lvl>
              </c:multiLvlStrCache>
            </c:multiLvlStrRef>
          </c:cat>
          <c:val>
            <c:numRef>
              <c:f>'Fig 65'!$B$5:$M$5</c:f>
              <c:numCache>
                <c:formatCode>0.0</c:formatCode>
                <c:ptCount val="12"/>
                <c:pt idx="0">
                  <c:v>100.85738113355137</c:v>
                </c:pt>
                <c:pt idx="1">
                  <c:v>73.584801660094001</c:v>
                </c:pt>
                <c:pt idx="2">
                  <c:v>72.452967993396868</c:v>
                </c:pt>
                <c:pt idx="3">
                  <c:v>72.947392317293364</c:v>
                </c:pt>
                <c:pt idx="4">
                  <c:v>71.006229707965304</c:v>
                </c:pt>
                <c:pt idx="5">
                  <c:v>69.955206174897171</c:v>
                </c:pt>
                <c:pt idx="6">
                  <c:v>69.047733264972706</c:v>
                </c:pt>
                <c:pt idx="7">
                  <c:v>45.804411071393311</c:v>
                </c:pt>
                <c:pt idx="8">
                  <c:v>16.18251828454159</c:v>
                </c:pt>
                <c:pt idx="9">
                  <c:v>14.473935448300535</c:v>
                </c:pt>
                <c:pt idx="10">
                  <c:v>13.244583635481403</c:v>
                </c:pt>
                <c:pt idx="11">
                  <c:v>12.815980236634887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FB-4DA4-9D2D-37A40588E0A6}"/>
            </c:ext>
          </c:extLst>
        </c:ser>
        <c:ser>
          <c:idx val="3"/>
          <c:order val="2"/>
          <c:tx>
            <c:strRef>
              <c:f>'Fig 65'!$A$6</c:f>
              <c:strCache>
                <c:ptCount val="1"/>
                <c:pt idx="0">
                  <c:v>Chemicals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 65'!$B$2:$M$3</c:f>
              <c:multiLvlStrCache>
                <c:ptCount val="12"/>
                <c:lvl>
                  <c:pt idx="0">
                    <c:v>BSL</c:v>
                  </c:pt>
                  <c:pt idx="1">
                    <c:v>BSL</c:v>
                  </c:pt>
                  <c:pt idx="2">
                    <c:v>MIX-50</c:v>
                  </c:pt>
                  <c:pt idx="3">
                    <c:v>REG</c:v>
                  </c:pt>
                  <c:pt idx="4">
                    <c:v>MIX</c:v>
                  </c:pt>
                  <c:pt idx="5">
                    <c:v>CPRICE</c:v>
                  </c:pt>
                  <c:pt idx="6">
                    <c:v>ALLBNK</c:v>
                  </c:pt>
                  <c:pt idx="7">
                    <c:v>BSL</c:v>
                  </c:pt>
                  <c:pt idx="8">
                    <c:v>REG</c:v>
                  </c:pt>
                  <c:pt idx="9">
                    <c:v>MIX</c:v>
                  </c:pt>
                  <c:pt idx="10">
                    <c:v>CPRICE</c:v>
                  </c:pt>
                  <c:pt idx="11">
                    <c:v>ALLBNK</c:v>
                  </c:pt>
                </c:lvl>
                <c:lvl>
                  <c:pt idx="0">
                    <c:v>2015</c:v>
                  </c:pt>
                  <c:pt idx="1">
                    <c:v>2030</c:v>
                  </c:pt>
                  <c:pt idx="7">
                    <c:v>2050</c:v>
                  </c:pt>
                </c:lvl>
              </c:multiLvlStrCache>
            </c:multiLvlStrRef>
          </c:cat>
          <c:val>
            <c:numRef>
              <c:f>'Fig 65'!$B$6:$M$6</c:f>
              <c:numCache>
                <c:formatCode>0.0</c:formatCode>
                <c:ptCount val="12"/>
                <c:pt idx="0">
                  <c:v>71.308157055054892</c:v>
                </c:pt>
                <c:pt idx="1">
                  <c:v>46.449147174895884</c:v>
                </c:pt>
                <c:pt idx="2">
                  <c:v>42.500529268709791</c:v>
                </c:pt>
                <c:pt idx="3">
                  <c:v>41.262325086198238</c:v>
                </c:pt>
                <c:pt idx="4">
                  <c:v>40.834673590961017</c:v>
                </c:pt>
                <c:pt idx="5">
                  <c:v>39.525834484181061</c:v>
                </c:pt>
                <c:pt idx="6">
                  <c:v>38.768272839326322</c:v>
                </c:pt>
                <c:pt idx="7">
                  <c:v>29.971042260026334</c:v>
                </c:pt>
                <c:pt idx="8">
                  <c:v>2.1514513242233511</c:v>
                </c:pt>
                <c:pt idx="9">
                  <c:v>1.9135046483108402</c:v>
                </c:pt>
                <c:pt idx="10">
                  <c:v>1.8736424492322721</c:v>
                </c:pt>
                <c:pt idx="11">
                  <c:v>2.0959683525008974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FB-4DA4-9D2D-37A40588E0A6}"/>
            </c:ext>
          </c:extLst>
        </c:ser>
        <c:ser>
          <c:idx val="4"/>
          <c:order val="3"/>
          <c:tx>
            <c:strRef>
              <c:f>'Fig 65'!$A$7</c:f>
              <c:strCache>
                <c:ptCount val="1"/>
                <c:pt idx="0">
                  <c:v>Non-metallic minerals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'Fig 65'!$B$2:$M$3</c:f>
              <c:multiLvlStrCache>
                <c:ptCount val="12"/>
                <c:lvl>
                  <c:pt idx="0">
                    <c:v>BSL</c:v>
                  </c:pt>
                  <c:pt idx="1">
                    <c:v>BSL</c:v>
                  </c:pt>
                  <c:pt idx="2">
                    <c:v>MIX-50</c:v>
                  </c:pt>
                  <c:pt idx="3">
                    <c:v>REG</c:v>
                  </c:pt>
                  <c:pt idx="4">
                    <c:v>MIX</c:v>
                  </c:pt>
                  <c:pt idx="5">
                    <c:v>CPRICE</c:v>
                  </c:pt>
                  <c:pt idx="6">
                    <c:v>ALLBNK</c:v>
                  </c:pt>
                  <c:pt idx="7">
                    <c:v>BSL</c:v>
                  </c:pt>
                  <c:pt idx="8">
                    <c:v>REG</c:v>
                  </c:pt>
                  <c:pt idx="9">
                    <c:v>MIX</c:v>
                  </c:pt>
                  <c:pt idx="10">
                    <c:v>CPRICE</c:v>
                  </c:pt>
                  <c:pt idx="11">
                    <c:v>ALLBNK</c:v>
                  </c:pt>
                </c:lvl>
                <c:lvl>
                  <c:pt idx="0">
                    <c:v>2015</c:v>
                  </c:pt>
                  <c:pt idx="1">
                    <c:v>2030</c:v>
                  </c:pt>
                  <c:pt idx="7">
                    <c:v>2050</c:v>
                  </c:pt>
                </c:lvl>
              </c:multiLvlStrCache>
            </c:multiLvlStrRef>
          </c:cat>
          <c:val>
            <c:numRef>
              <c:f>'Fig 65'!$B$7:$M$7</c:f>
              <c:numCache>
                <c:formatCode>0.0</c:formatCode>
                <c:ptCount val="12"/>
                <c:pt idx="0">
                  <c:v>69.334692687700809</c:v>
                </c:pt>
                <c:pt idx="1">
                  <c:v>59.700768047570172</c:v>
                </c:pt>
                <c:pt idx="2">
                  <c:v>56.982746101608519</c:v>
                </c:pt>
                <c:pt idx="3">
                  <c:v>55.859495477396869</c:v>
                </c:pt>
                <c:pt idx="4">
                  <c:v>55.209474362910832</c:v>
                </c:pt>
                <c:pt idx="5">
                  <c:v>55.175710675675603</c:v>
                </c:pt>
                <c:pt idx="6">
                  <c:v>50.862247380625192</c:v>
                </c:pt>
                <c:pt idx="7">
                  <c:v>45.006616821757213</c:v>
                </c:pt>
                <c:pt idx="8">
                  <c:v>4.9063739623397868</c:v>
                </c:pt>
                <c:pt idx="9">
                  <c:v>3.904348012384351</c:v>
                </c:pt>
                <c:pt idx="10">
                  <c:v>2.8677880229138251</c:v>
                </c:pt>
                <c:pt idx="11">
                  <c:v>2.6047525239033247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FB-4DA4-9D2D-37A40588E0A6}"/>
            </c:ext>
          </c:extLst>
        </c:ser>
        <c:ser>
          <c:idx val="5"/>
          <c:order val="4"/>
          <c:tx>
            <c:strRef>
              <c:f>'Fig 65'!$A$8</c:f>
              <c:strCache>
                <c:ptCount val="1"/>
                <c:pt idx="0">
                  <c:v>Non-ferrous metals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'Fig 65'!$B$2:$M$3</c:f>
              <c:multiLvlStrCache>
                <c:ptCount val="12"/>
                <c:lvl>
                  <c:pt idx="0">
                    <c:v>BSL</c:v>
                  </c:pt>
                  <c:pt idx="1">
                    <c:v>BSL</c:v>
                  </c:pt>
                  <c:pt idx="2">
                    <c:v>MIX-50</c:v>
                  </c:pt>
                  <c:pt idx="3">
                    <c:v>REG</c:v>
                  </c:pt>
                  <c:pt idx="4">
                    <c:v>MIX</c:v>
                  </c:pt>
                  <c:pt idx="5">
                    <c:v>CPRICE</c:v>
                  </c:pt>
                  <c:pt idx="6">
                    <c:v>ALLBNK</c:v>
                  </c:pt>
                  <c:pt idx="7">
                    <c:v>BSL</c:v>
                  </c:pt>
                  <c:pt idx="8">
                    <c:v>REG</c:v>
                  </c:pt>
                  <c:pt idx="9">
                    <c:v>MIX</c:v>
                  </c:pt>
                  <c:pt idx="10">
                    <c:v>CPRICE</c:v>
                  </c:pt>
                  <c:pt idx="11">
                    <c:v>ALLBNK</c:v>
                  </c:pt>
                </c:lvl>
                <c:lvl>
                  <c:pt idx="0">
                    <c:v>2015</c:v>
                  </c:pt>
                  <c:pt idx="1">
                    <c:v>2030</c:v>
                  </c:pt>
                  <c:pt idx="7">
                    <c:v>2050</c:v>
                  </c:pt>
                </c:lvl>
              </c:multiLvlStrCache>
            </c:multiLvlStrRef>
          </c:cat>
          <c:val>
            <c:numRef>
              <c:f>'Fig 65'!$B$8:$M$8</c:f>
              <c:numCache>
                <c:formatCode>0.0</c:formatCode>
                <c:ptCount val="12"/>
                <c:pt idx="0">
                  <c:v>10.451851736728866</c:v>
                </c:pt>
                <c:pt idx="1">
                  <c:v>8.02416905117121</c:v>
                </c:pt>
                <c:pt idx="2">
                  <c:v>7.9031742820976261</c:v>
                </c:pt>
                <c:pt idx="3">
                  <c:v>7.9287885314668154</c:v>
                </c:pt>
                <c:pt idx="4">
                  <c:v>7.6168542868727247</c:v>
                </c:pt>
                <c:pt idx="5">
                  <c:v>7.3518060634667854</c:v>
                </c:pt>
                <c:pt idx="6">
                  <c:v>7.2060240073666471</c:v>
                </c:pt>
                <c:pt idx="7">
                  <c:v>6.477546093496291</c:v>
                </c:pt>
                <c:pt idx="8">
                  <c:v>0.40574689190202529</c:v>
                </c:pt>
                <c:pt idx="9">
                  <c:v>0.34731448792630198</c:v>
                </c:pt>
                <c:pt idx="10">
                  <c:v>0.30118148695608538</c:v>
                </c:pt>
                <c:pt idx="11">
                  <c:v>0.30221331132826112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FB-4DA4-9D2D-37A40588E0A6}"/>
            </c:ext>
          </c:extLst>
        </c:ser>
        <c:ser>
          <c:idx val="6"/>
          <c:order val="5"/>
          <c:tx>
            <c:strRef>
              <c:f>'Fig 65'!$A$9</c:f>
              <c:strCache>
                <c:ptCount val="1"/>
                <c:pt idx="0">
                  <c:v>Pulp, paper &amp; printing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'Fig 65'!$B$2:$M$3</c:f>
              <c:multiLvlStrCache>
                <c:ptCount val="12"/>
                <c:lvl>
                  <c:pt idx="0">
                    <c:v>BSL</c:v>
                  </c:pt>
                  <c:pt idx="1">
                    <c:v>BSL</c:v>
                  </c:pt>
                  <c:pt idx="2">
                    <c:v>MIX-50</c:v>
                  </c:pt>
                  <c:pt idx="3">
                    <c:v>REG</c:v>
                  </c:pt>
                  <c:pt idx="4">
                    <c:v>MIX</c:v>
                  </c:pt>
                  <c:pt idx="5">
                    <c:v>CPRICE</c:v>
                  </c:pt>
                  <c:pt idx="6">
                    <c:v>ALLBNK</c:v>
                  </c:pt>
                  <c:pt idx="7">
                    <c:v>BSL</c:v>
                  </c:pt>
                  <c:pt idx="8">
                    <c:v>REG</c:v>
                  </c:pt>
                  <c:pt idx="9">
                    <c:v>MIX</c:v>
                  </c:pt>
                  <c:pt idx="10">
                    <c:v>CPRICE</c:v>
                  </c:pt>
                  <c:pt idx="11">
                    <c:v>ALLBNK</c:v>
                  </c:pt>
                </c:lvl>
                <c:lvl>
                  <c:pt idx="0">
                    <c:v>2015</c:v>
                  </c:pt>
                  <c:pt idx="1">
                    <c:v>2030</c:v>
                  </c:pt>
                  <c:pt idx="7">
                    <c:v>2050</c:v>
                  </c:pt>
                </c:lvl>
              </c:multiLvlStrCache>
            </c:multiLvlStrRef>
          </c:cat>
          <c:val>
            <c:numRef>
              <c:f>'Fig 65'!$B$9:$M$9</c:f>
              <c:numCache>
                <c:formatCode>0.0</c:formatCode>
                <c:ptCount val="12"/>
                <c:pt idx="0">
                  <c:v>21.086485546971666</c:v>
                </c:pt>
                <c:pt idx="1">
                  <c:v>11.459094648247323</c:v>
                </c:pt>
                <c:pt idx="2">
                  <c:v>10.591387647057067</c:v>
                </c:pt>
                <c:pt idx="3">
                  <c:v>9.7982590891919692</c:v>
                </c:pt>
                <c:pt idx="4">
                  <c:v>9.8678995004086829</c:v>
                </c:pt>
                <c:pt idx="5">
                  <c:v>9.5910238428910795</c:v>
                </c:pt>
                <c:pt idx="6">
                  <c:v>8.8718775474015281</c:v>
                </c:pt>
                <c:pt idx="7">
                  <c:v>10.54737668300014</c:v>
                </c:pt>
                <c:pt idx="8">
                  <c:v>1.2805880600843955</c:v>
                </c:pt>
                <c:pt idx="9">
                  <c:v>1.1932777224752977</c:v>
                </c:pt>
                <c:pt idx="10">
                  <c:v>1.1269867406674912</c:v>
                </c:pt>
                <c:pt idx="11">
                  <c:v>1.1319986965241811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FB-4DA4-9D2D-37A40588E0A6}"/>
            </c:ext>
          </c:extLst>
        </c:ser>
        <c:ser>
          <c:idx val="7"/>
          <c:order val="6"/>
          <c:tx>
            <c:strRef>
              <c:f>'Fig 65'!$A$10</c:f>
              <c:strCache>
                <c:ptCount val="1"/>
                <c:pt idx="0">
                  <c:v>Food, beverage &amp; tobacco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'Fig 65'!$B$2:$M$3</c:f>
              <c:multiLvlStrCache>
                <c:ptCount val="12"/>
                <c:lvl>
                  <c:pt idx="0">
                    <c:v>BSL</c:v>
                  </c:pt>
                  <c:pt idx="1">
                    <c:v>BSL</c:v>
                  </c:pt>
                  <c:pt idx="2">
                    <c:v>MIX-50</c:v>
                  </c:pt>
                  <c:pt idx="3">
                    <c:v>REG</c:v>
                  </c:pt>
                  <c:pt idx="4">
                    <c:v>MIX</c:v>
                  </c:pt>
                  <c:pt idx="5">
                    <c:v>CPRICE</c:v>
                  </c:pt>
                  <c:pt idx="6">
                    <c:v>ALLBNK</c:v>
                  </c:pt>
                  <c:pt idx="7">
                    <c:v>BSL</c:v>
                  </c:pt>
                  <c:pt idx="8">
                    <c:v>REG</c:v>
                  </c:pt>
                  <c:pt idx="9">
                    <c:v>MIX</c:v>
                  </c:pt>
                  <c:pt idx="10">
                    <c:v>CPRICE</c:v>
                  </c:pt>
                  <c:pt idx="11">
                    <c:v>ALLBNK</c:v>
                  </c:pt>
                </c:lvl>
                <c:lvl>
                  <c:pt idx="0">
                    <c:v>2015</c:v>
                  </c:pt>
                  <c:pt idx="1">
                    <c:v>2030</c:v>
                  </c:pt>
                  <c:pt idx="7">
                    <c:v>2050</c:v>
                  </c:pt>
                </c:lvl>
              </c:multiLvlStrCache>
            </c:multiLvlStrRef>
          </c:cat>
          <c:val>
            <c:numRef>
              <c:f>'Fig 65'!$B$10:$M$10</c:f>
              <c:numCache>
                <c:formatCode>0.0</c:formatCode>
                <c:ptCount val="12"/>
                <c:pt idx="0">
                  <c:v>38.729436581776476</c:v>
                </c:pt>
                <c:pt idx="1">
                  <c:v>25.945985034569564</c:v>
                </c:pt>
                <c:pt idx="2">
                  <c:v>24.026397851760056</c:v>
                </c:pt>
                <c:pt idx="3">
                  <c:v>22.328978831600583</c:v>
                </c:pt>
                <c:pt idx="4">
                  <c:v>22.295446265777976</c:v>
                </c:pt>
                <c:pt idx="5">
                  <c:v>22.184019526291337</c:v>
                </c:pt>
                <c:pt idx="6">
                  <c:v>19.957501996336134</c:v>
                </c:pt>
                <c:pt idx="7">
                  <c:v>23.976198469852289</c:v>
                </c:pt>
                <c:pt idx="8">
                  <c:v>2.3315394552891289</c:v>
                </c:pt>
                <c:pt idx="9">
                  <c:v>2.2201954157494446</c:v>
                </c:pt>
                <c:pt idx="10">
                  <c:v>2.253187284016628</c:v>
                </c:pt>
                <c:pt idx="11">
                  <c:v>2.2667531355589352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FB-4DA4-9D2D-37A40588E0A6}"/>
            </c:ext>
          </c:extLst>
        </c:ser>
        <c:ser>
          <c:idx val="8"/>
          <c:order val="7"/>
          <c:tx>
            <c:strRef>
              <c:f>'Fig 65'!$A$11</c:f>
              <c:strCache>
                <c:ptCount val="1"/>
                <c:pt idx="0">
                  <c:v>Engineering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'Fig 65'!$B$2:$M$3</c:f>
              <c:multiLvlStrCache>
                <c:ptCount val="12"/>
                <c:lvl>
                  <c:pt idx="0">
                    <c:v>BSL</c:v>
                  </c:pt>
                  <c:pt idx="1">
                    <c:v>BSL</c:v>
                  </c:pt>
                  <c:pt idx="2">
                    <c:v>MIX-50</c:v>
                  </c:pt>
                  <c:pt idx="3">
                    <c:v>REG</c:v>
                  </c:pt>
                  <c:pt idx="4">
                    <c:v>MIX</c:v>
                  </c:pt>
                  <c:pt idx="5">
                    <c:v>CPRICE</c:v>
                  </c:pt>
                  <c:pt idx="6">
                    <c:v>ALLBNK</c:v>
                  </c:pt>
                  <c:pt idx="7">
                    <c:v>BSL</c:v>
                  </c:pt>
                  <c:pt idx="8">
                    <c:v>REG</c:v>
                  </c:pt>
                  <c:pt idx="9">
                    <c:v>MIX</c:v>
                  </c:pt>
                  <c:pt idx="10">
                    <c:v>CPRICE</c:v>
                  </c:pt>
                  <c:pt idx="11">
                    <c:v>ALLBNK</c:v>
                  </c:pt>
                </c:lvl>
                <c:lvl>
                  <c:pt idx="0">
                    <c:v>2015</c:v>
                  </c:pt>
                  <c:pt idx="1">
                    <c:v>2030</c:v>
                  </c:pt>
                  <c:pt idx="7">
                    <c:v>2050</c:v>
                  </c:pt>
                </c:lvl>
              </c:multiLvlStrCache>
            </c:multiLvlStrRef>
          </c:cat>
          <c:val>
            <c:numRef>
              <c:f>'Fig 65'!$B$11:$M$11</c:f>
              <c:numCache>
                <c:formatCode>0.0</c:formatCode>
                <c:ptCount val="12"/>
                <c:pt idx="0">
                  <c:v>22.969374423611221</c:v>
                </c:pt>
                <c:pt idx="1">
                  <c:v>23.21505494076316</c:v>
                </c:pt>
                <c:pt idx="2">
                  <c:v>22.390334122554243</c:v>
                </c:pt>
                <c:pt idx="3">
                  <c:v>22.434582945592592</c:v>
                </c:pt>
                <c:pt idx="4">
                  <c:v>21.641120967658711</c:v>
                </c:pt>
                <c:pt idx="5">
                  <c:v>20.845527586559037</c:v>
                </c:pt>
                <c:pt idx="6">
                  <c:v>21.019890281718585</c:v>
                </c:pt>
                <c:pt idx="7">
                  <c:v>26.063861188750174</c:v>
                </c:pt>
                <c:pt idx="8">
                  <c:v>2.0153281864773387</c:v>
                </c:pt>
                <c:pt idx="9">
                  <c:v>1.9400534154357127</c:v>
                </c:pt>
                <c:pt idx="10">
                  <c:v>1.861185610317083</c:v>
                </c:pt>
                <c:pt idx="11">
                  <c:v>1.8101730374851397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FB-4DA4-9D2D-37A40588E0A6}"/>
            </c:ext>
          </c:extLst>
        </c:ser>
        <c:ser>
          <c:idx val="9"/>
          <c:order val="8"/>
          <c:tx>
            <c:strRef>
              <c:f>'Fig 65'!$A$12</c:f>
              <c:strCache>
                <c:ptCount val="1"/>
                <c:pt idx="0">
                  <c:v>Textiles</c:v>
                </c:pt>
              </c:strCache>
            </c:strRef>
          </c:tx>
          <c:spPr>
            <a:solidFill>
              <a:srgbClr val="A50021"/>
            </a:solidFill>
            <a:ln>
              <a:noFill/>
            </a:ln>
            <a:effectLst/>
          </c:spPr>
          <c:invertIfNegative val="0"/>
          <c:cat>
            <c:multiLvlStrRef>
              <c:f>'Fig 65'!$B$2:$M$3</c:f>
              <c:multiLvlStrCache>
                <c:ptCount val="12"/>
                <c:lvl>
                  <c:pt idx="0">
                    <c:v>BSL</c:v>
                  </c:pt>
                  <c:pt idx="1">
                    <c:v>BSL</c:v>
                  </c:pt>
                  <c:pt idx="2">
                    <c:v>MIX-50</c:v>
                  </c:pt>
                  <c:pt idx="3">
                    <c:v>REG</c:v>
                  </c:pt>
                  <c:pt idx="4">
                    <c:v>MIX</c:v>
                  </c:pt>
                  <c:pt idx="5">
                    <c:v>CPRICE</c:v>
                  </c:pt>
                  <c:pt idx="6">
                    <c:v>ALLBNK</c:v>
                  </c:pt>
                  <c:pt idx="7">
                    <c:v>BSL</c:v>
                  </c:pt>
                  <c:pt idx="8">
                    <c:v>REG</c:v>
                  </c:pt>
                  <c:pt idx="9">
                    <c:v>MIX</c:v>
                  </c:pt>
                  <c:pt idx="10">
                    <c:v>CPRICE</c:v>
                  </c:pt>
                  <c:pt idx="11">
                    <c:v>ALLBNK</c:v>
                  </c:pt>
                </c:lvl>
                <c:lvl>
                  <c:pt idx="0">
                    <c:v>2015</c:v>
                  </c:pt>
                  <c:pt idx="1">
                    <c:v>2030</c:v>
                  </c:pt>
                  <c:pt idx="7">
                    <c:v>2050</c:v>
                  </c:pt>
                </c:lvl>
              </c:multiLvlStrCache>
            </c:multiLvlStrRef>
          </c:cat>
          <c:val>
            <c:numRef>
              <c:f>'Fig 65'!$B$12:$M$12</c:f>
              <c:numCache>
                <c:formatCode>0.0</c:formatCode>
                <c:ptCount val="12"/>
                <c:pt idx="0">
                  <c:v>4.7334775676158607</c:v>
                </c:pt>
                <c:pt idx="1">
                  <c:v>2.9923518437435046</c:v>
                </c:pt>
                <c:pt idx="2">
                  <c:v>2.7662605872127894</c:v>
                </c:pt>
                <c:pt idx="3">
                  <c:v>2.7573035575163978</c:v>
                </c:pt>
                <c:pt idx="4">
                  <c:v>2.679897732493743</c:v>
                </c:pt>
                <c:pt idx="5">
                  <c:v>2.5163332013313711</c:v>
                </c:pt>
                <c:pt idx="6">
                  <c:v>2.4359647866362661</c:v>
                </c:pt>
                <c:pt idx="7">
                  <c:v>2.1054137283512193</c:v>
                </c:pt>
                <c:pt idx="8">
                  <c:v>0.26887865396353466</c:v>
                </c:pt>
                <c:pt idx="9">
                  <c:v>0.2602562676565861</c:v>
                </c:pt>
                <c:pt idx="10">
                  <c:v>0.22247139535126317</c:v>
                </c:pt>
                <c:pt idx="11">
                  <c:v>0.2359575062963962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8FB-4DA4-9D2D-37A40588E0A6}"/>
            </c:ext>
          </c:extLst>
        </c:ser>
        <c:ser>
          <c:idx val="10"/>
          <c:order val="9"/>
          <c:tx>
            <c:strRef>
              <c:f>'Fig 65'!$A$13</c:f>
              <c:strCache>
                <c:ptCount val="1"/>
                <c:pt idx="0">
                  <c:v>Other industries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'Fig 65'!$B$2:$M$3</c:f>
              <c:multiLvlStrCache>
                <c:ptCount val="12"/>
                <c:lvl>
                  <c:pt idx="0">
                    <c:v>BSL</c:v>
                  </c:pt>
                  <c:pt idx="1">
                    <c:v>BSL</c:v>
                  </c:pt>
                  <c:pt idx="2">
                    <c:v>MIX-50</c:v>
                  </c:pt>
                  <c:pt idx="3">
                    <c:v>REG</c:v>
                  </c:pt>
                  <c:pt idx="4">
                    <c:v>MIX</c:v>
                  </c:pt>
                  <c:pt idx="5">
                    <c:v>CPRICE</c:v>
                  </c:pt>
                  <c:pt idx="6">
                    <c:v>ALLBNK</c:v>
                  </c:pt>
                  <c:pt idx="7">
                    <c:v>BSL</c:v>
                  </c:pt>
                  <c:pt idx="8">
                    <c:v>REG</c:v>
                  </c:pt>
                  <c:pt idx="9">
                    <c:v>MIX</c:v>
                  </c:pt>
                  <c:pt idx="10">
                    <c:v>CPRICE</c:v>
                  </c:pt>
                  <c:pt idx="11">
                    <c:v>ALLBNK</c:v>
                  </c:pt>
                </c:lvl>
                <c:lvl>
                  <c:pt idx="0">
                    <c:v>2015</c:v>
                  </c:pt>
                  <c:pt idx="1">
                    <c:v>2030</c:v>
                  </c:pt>
                  <c:pt idx="7">
                    <c:v>2050</c:v>
                  </c:pt>
                </c:lvl>
              </c:multiLvlStrCache>
            </c:multiLvlStrRef>
          </c:cat>
          <c:val>
            <c:numRef>
              <c:f>'Fig 65'!$B$13:$M$13</c:f>
              <c:numCache>
                <c:formatCode>0.0</c:formatCode>
                <c:ptCount val="12"/>
                <c:pt idx="0">
                  <c:v>28.437179451427561</c:v>
                </c:pt>
                <c:pt idx="1">
                  <c:v>17.481927425548637</c:v>
                </c:pt>
                <c:pt idx="2">
                  <c:v>16.81743273456652</c:v>
                </c:pt>
                <c:pt idx="3">
                  <c:v>15.555477316066602</c:v>
                </c:pt>
                <c:pt idx="4">
                  <c:v>15.347883172949457</c:v>
                </c:pt>
                <c:pt idx="5">
                  <c:v>15.553606161786094</c:v>
                </c:pt>
                <c:pt idx="6">
                  <c:v>14.193566072630615</c:v>
                </c:pt>
                <c:pt idx="7">
                  <c:v>15.320207581645075</c:v>
                </c:pt>
                <c:pt idx="8">
                  <c:v>1.4963230941468544</c:v>
                </c:pt>
                <c:pt idx="9">
                  <c:v>1.6079836113211206</c:v>
                </c:pt>
                <c:pt idx="10">
                  <c:v>1.526474985143935</c:v>
                </c:pt>
                <c:pt idx="11">
                  <c:v>1.2986430300938847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8FB-4DA4-9D2D-37A40588E0A6}"/>
            </c:ext>
          </c:extLst>
        </c:ser>
        <c:ser>
          <c:idx val="11"/>
          <c:order val="10"/>
          <c:tx>
            <c:strRef>
              <c:f>'Fig 65'!$A$14</c:f>
              <c:strCache>
                <c:ptCount val="1"/>
                <c:pt idx="0">
                  <c:v>Refineries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'Fig 65'!$B$2:$M$3</c:f>
              <c:multiLvlStrCache>
                <c:ptCount val="12"/>
                <c:lvl>
                  <c:pt idx="0">
                    <c:v>BSL</c:v>
                  </c:pt>
                  <c:pt idx="1">
                    <c:v>BSL</c:v>
                  </c:pt>
                  <c:pt idx="2">
                    <c:v>MIX-50</c:v>
                  </c:pt>
                  <c:pt idx="3">
                    <c:v>REG</c:v>
                  </c:pt>
                  <c:pt idx="4">
                    <c:v>MIX</c:v>
                  </c:pt>
                  <c:pt idx="5">
                    <c:v>CPRICE</c:v>
                  </c:pt>
                  <c:pt idx="6">
                    <c:v>ALLBNK</c:v>
                  </c:pt>
                  <c:pt idx="7">
                    <c:v>BSL</c:v>
                  </c:pt>
                  <c:pt idx="8">
                    <c:v>REG</c:v>
                  </c:pt>
                  <c:pt idx="9">
                    <c:v>MIX</c:v>
                  </c:pt>
                  <c:pt idx="10">
                    <c:v>CPRICE</c:v>
                  </c:pt>
                  <c:pt idx="11">
                    <c:v>ALLBNK</c:v>
                  </c:pt>
                </c:lvl>
                <c:lvl>
                  <c:pt idx="0">
                    <c:v>2015</c:v>
                  </c:pt>
                  <c:pt idx="1">
                    <c:v>2030</c:v>
                  </c:pt>
                  <c:pt idx="7">
                    <c:v>2050</c:v>
                  </c:pt>
                </c:lvl>
              </c:multiLvlStrCache>
            </c:multiLvlStrRef>
          </c:cat>
          <c:val>
            <c:numRef>
              <c:f>'Fig 65'!$B$14:$M$14</c:f>
              <c:numCache>
                <c:formatCode>0.0</c:formatCode>
                <c:ptCount val="12"/>
                <c:pt idx="0">
                  <c:v>85.203660215207236</c:v>
                </c:pt>
                <c:pt idx="1">
                  <c:v>64.784294819864954</c:v>
                </c:pt>
                <c:pt idx="2">
                  <c:v>62.137998444517997</c:v>
                </c:pt>
                <c:pt idx="3">
                  <c:v>55.328050201821114</c:v>
                </c:pt>
                <c:pt idx="4">
                  <c:v>60.442444699715793</c:v>
                </c:pt>
                <c:pt idx="5">
                  <c:v>57.433231043950336</c:v>
                </c:pt>
                <c:pt idx="6">
                  <c:v>55.025378523332705</c:v>
                </c:pt>
                <c:pt idx="7">
                  <c:v>48.504818033023284</c:v>
                </c:pt>
                <c:pt idx="8">
                  <c:v>9.2481204968138169</c:v>
                </c:pt>
                <c:pt idx="9">
                  <c:v>10.114400557546668</c:v>
                </c:pt>
                <c:pt idx="10">
                  <c:v>9.1585381544514064</c:v>
                </c:pt>
                <c:pt idx="11">
                  <c:v>8.7518159680231769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8FB-4DA4-9D2D-37A40588E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100"/>
        <c:axId val="456309600"/>
        <c:axId val="456307632"/>
      </c:barChart>
      <c:catAx>
        <c:axId val="45630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07632"/>
        <c:crosses val="autoZero"/>
        <c:auto val="1"/>
        <c:lblAlgn val="ctr"/>
        <c:lblOffset val="100"/>
        <c:noMultiLvlLbl val="0"/>
      </c:catAx>
      <c:valAx>
        <c:axId val="4563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MtCO2</a:t>
                </a:r>
              </a:p>
            </c:rich>
          </c:tx>
          <c:layout>
            <c:manualLayout>
              <c:xMode val="edge"/>
              <c:yMode val="edge"/>
              <c:x val="3.7431481481481482E-3"/>
              <c:y val="0.27754891521854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0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053592592592595"/>
          <c:y val="9.5750793650793642E-2"/>
          <c:w val="0.29946412948381451"/>
          <c:h val="0.57025789311236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341666666666669E-2"/>
          <c:y val="2.626712962962963E-2"/>
          <c:w val="0.64027407407407411"/>
          <c:h val="0.777195726495726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 66'!$C$3</c:f>
              <c:strCache>
                <c:ptCount val="1"/>
                <c:pt idx="0">
                  <c:v>Iron &amp; steel*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  <a:effectLst/>
          </c:spPr>
          <c:invertIfNegative val="0"/>
          <c:cat>
            <c:multiLvlStrRef>
              <c:f>'Fig 66'!$A$4:$B$16</c:f>
              <c:multiLvlStrCache>
                <c:ptCount val="13"/>
                <c:lvl>
                  <c:pt idx="0">
                    <c:v> </c:v>
                  </c:pt>
                  <c:pt idx="1">
                    <c:v> </c:v>
                  </c:pt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66'!$C$4:$C$16</c:f>
              <c:numCache>
                <c:formatCode>0</c:formatCode>
                <c:ptCount val="13"/>
                <c:pt idx="0">
                  <c:v>43.553618</c:v>
                </c:pt>
                <c:pt idx="1">
                  <c:v>32.951576000000003</c:v>
                </c:pt>
                <c:pt idx="2" formatCode="0.0">
                  <c:v>30.285800074907144</c:v>
                </c:pt>
                <c:pt idx="3" formatCode="0.0">
                  <c:v>29.913295870718777</c:v>
                </c:pt>
                <c:pt idx="4" formatCode="0.0">
                  <c:v>29.907429561877482</c:v>
                </c:pt>
                <c:pt idx="5" formatCode="0.0">
                  <c:v>29.661582435158572</c:v>
                </c:pt>
                <c:pt idx="6" formatCode="0.0">
                  <c:v>29.805437425779161</c:v>
                </c:pt>
                <c:pt idx="7" formatCode="0.0">
                  <c:v>29.413890714994427</c:v>
                </c:pt>
                <c:pt idx="8" formatCode="0.0">
                  <c:v>24.890257301775257</c:v>
                </c:pt>
                <c:pt idx="9" formatCode="0.0">
                  <c:v>24.148996373259745</c:v>
                </c:pt>
                <c:pt idx="10" formatCode="0.0">
                  <c:v>24.332833247639737</c:v>
                </c:pt>
                <c:pt idx="11" formatCode="0.0">
                  <c:v>24.324967866806261</c:v>
                </c:pt>
                <c:pt idx="12" formatCode="0.0">
                  <c:v>23.981393015278059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A-4D26-8EAB-324B7B01DE87}"/>
            </c:ext>
          </c:extLst>
        </c:ser>
        <c:ser>
          <c:idx val="1"/>
          <c:order val="1"/>
          <c:tx>
            <c:strRef>
              <c:f>'Fig 66'!$D$3</c:f>
              <c:strCache>
                <c:ptCount val="1"/>
                <c:pt idx="0">
                  <c:v>Chemicals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multiLvlStrRef>
              <c:f>'Fig 66'!$A$4:$B$16</c:f>
              <c:multiLvlStrCache>
                <c:ptCount val="13"/>
                <c:lvl>
                  <c:pt idx="0">
                    <c:v> </c:v>
                  </c:pt>
                  <c:pt idx="1">
                    <c:v> </c:v>
                  </c:pt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66'!$D$4:$D$16</c:f>
              <c:numCache>
                <c:formatCode>0</c:formatCode>
                <c:ptCount val="13"/>
                <c:pt idx="0">
                  <c:v>52.546027000000002</c:v>
                </c:pt>
                <c:pt idx="1">
                  <c:v>48.185642999999999</c:v>
                </c:pt>
                <c:pt idx="2">
                  <c:v>38.837458080577946</c:v>
                </c:pt>
                <c:pt idx="3">
                  <c:v>36.627761310663665</c:v>
                </c:pt>
                <c:pt idx="4">
                  <c:v>36.679016657511234</c:v>
                </c:pt>
                <c:pt idx="5">
                  <c:v>36.007451598415898</c:v>
                </c:pt>
                <c:pt idx="6">
                  <c:v>35.316567568301089</c:v>
                </c:pt>
                <c:pt idx="7">
                  <c:v>35.477077776362769</c:v>
                </c:pt>
                <c:pt idx="8">
                  <c:v>36.111780693600345</c:v>
                </c:pt>
                <c:pt idx="9">
                  <c:v>37.597332978660248</c:v>
                </c:pt>
                <c:pt idx="10">
                  <c:v>37.945242309631908</c:v>
                </c:pt>
                <c:pt idx="11">
                  <c:v>33.706455433296249</c:v>
                </c:pt>
                <c:pt idx="12">
                  <c:v>38.440251412565495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0A-4D26-8EAB-324B7B01DE87}"/>
            </c:ext>
          </c:extLst>
        </c:ser>
        <c:ser>
          <c:idx val="4"/>
          <c:order val="2"/>
          <c:tx>
            <c:strRef>
              <c:f>'Fig 66'!$F$3</c:f>
              <c:strCache>
                <c:ptCount val="1"/>
                <c:pt idx="0">
                  <c:v>Non-metallic minerals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  <a:effectLst/>
          </c:spPr>
          <c:invertIfNegative val="0"/>
          <c:cat>
            <c:multiLvlStrRef>
              <c:f>'Fig 66'!$A$4:$B$16</c:f>
              <c:multiLvlStrCache>
                <c:ptCount val="13"/>
                <c:lvl>
                  <c:pt idx="0">
                    <c:v> </c:v>
                  </c:pt>
                  <c:pt idx="1">
                    <c:v> </c:v>
                  </c:pt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66'!$F$4:$F$16</c:f>
              <c:numCache>
                <c:formatCode>0</c:formatCode>
                <c:ptCount val="13"/>
                <c:pt idx="0">
                  <c:v>41.967197999999996</c:v>
                </c:pt>
                <c:pt idx="1">
                  <c:v>32.087287000000003</c:v>
                </c:pt>
                <c:pt idx="2">
                  <c:v>31.060414571656899</c:v>
                </c:pt>
                <c:pt idx="3">
                  <c:v>30.357592891791896</c:v>
                </c:pt>
                <c:pt idx="4">
                  <c:v>30.116369024084307</c:v>
                </c:pt>
                <c:pt idx="5">
                  <c:v>29.933870647469682</c:v>
                </c:pt>
                <c:pt idx="6">
                  <c:v>30.128418572008812</c:v>
                </c:pt>
                <c:pt idx="7">
                  <c:v>28.60500737784912</c:v>
                </c:pt>
                <c:pt idx="8">
                  <c:v>30.008745364163339</c:v>
                </c:pt>
                <c:pt idx="9">
                  <c:v>28.334465320335941</c:v>
                </c:pt>
                <c:pt idx="10">
                  <c:v>28.897804849244793</c:v>
                </c:pt>
                <c:pt idx="11">
                  <c:v>29.209805358960409</c:v>
                </c:pt>
                <c:pt idx="12">
                  <c:v>28.410905940961477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0A-4D26-8EAB-324B7B01DE87}"/>
            </c:ext>
          </c:extLst>
        </c:ser>
        <c:ser>
          <c:idx val="3"/>
          <c:order val="3"/>
          <c:tx>
            <c:strRef>
              <c:f>'Fig 66'!$E$3</c:f>
              <c:strCache>
                <c:ptCount val="1"/>
                <c:pt idx="0">
                  <c:v>Non-ferrous metals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'Fig 66'!$A$4:$B$16</c:f>
              <c:multiLvlStrCache>
                <c:ptCount val="13"/>
                <c:lvl>
                  <c:pt idx="0">
                    <c:v> </c:v>
                  </c:pt>
                  <c:pt idx="1">
                    <c:v> </c:v>
                  </c:pt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66'!$E$4:$E$16</c:f>
              <c:numCache>
                <c:formatCode>0</c:formatCode>
                <c:ptCount val="13"/>
                <c:pt idx="0">
                  <c:v>10.391454</c:v>
                </c:pt>
                <c:pt idx="1">
                  <c:v>9.0921139999999987</c:v>
                </c:pt>
                <c:pt idx="2">
                  <c:v>9.033578307538761</c:v>
                </c:pt>
                <c:pt idx="3">
                  <c:v>9.0051773564206155</c:v>
                </c:pt>
                <c:pt idx="4">
                  <c:v>8.9770120805840232</c:v>
                </c:pt>
                <c:pt idx="5">
                  <c:v>8.8892345619808246</c:v>
                </c:pt>
                <c:pt idx="6">
                  <c:v>8.8460974296889123</c:v>
                </c:pt>
                <c:pt idx="7">
                  <c:v>8.7385934482423213</c:v>
                </c:pt>
                <c:pt idx="8">
                  <c:v>8.5219139625773987</c:v>
                </c:pt>
                <c:pt idx="9">
                  <c:v>7.9121012519470604</c:v>
                </c:pt>
                <c:pt idx="10">
                  <c:v>8.0298742646162875</c:v>
                </c:pt>
                <c:pt idx="11">
                  <c:v>8.1229040151934218</c:v>
                </c:pt>
                <c:pt idx="12">
                  <c:v>7.9890057734640161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0A-4D26-8EAB-324B7B01DE87}"/>
            </c:ext>
          </c:extLst>
        </c:ser>
        <c:ser>
          <c:idx val="5"/>
          <c:order val="4"/>
          <c:tx>
            <c:strRef>
              <c:f>'Fig 66'!$G$3</c:f>
              <c:strCache>
                <c:ptCount val="1"/>
                <c:pt idx="0">
                  <c:v>Pulp, paper &amp; printing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cat>
            <c:multiLvlStrRef>
              <c:f>'Fig 66'!$A$4:$B$16</c:f>
              <c:multiLvlStrCache>
                <c:ptCount val="13"/>
                <c:lvl>
                  <c:pt idx="0">
                    <c:v> </c:v>
                  </c:pt>
                  <c:pt idx="1">
                    <c:v> </c:v>
                  </c:pt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66'!$G$4:$G$16</c:f>
              <c:numCache>
                <c:formatCode>0</c:formatCode>
                <c:ptCount val="13"/>
                <c:pt idx="0">
                  <c:v>32.888438000000001</c:v>
                </c:pt>
                <c:pt idx="1">
                  <c:v>31.619779999999999</c:v>
                </c:pt>
                <c:pt idx="2">
                  <c:v>26.8562646445152</c:v>
                </c:pt>
                <c:pt idx="3">
                  <c:v>26.127038077238389</c:v>
                </c:pt>
                <c:pt idx="4">
                  <c:v>26.389430065900765</c:v>
                </c:pt>
                <c:pt idx="5">
                  <c:v>25.726020994813002</c:v>
                </c:pt>
                <c:pt idx="6">
                  <c:v>25.043628152940656</c:v>
                </c:pt>
                <c:pt idx="7">
                  <c:v>25.418593937298578</c:v>
                </c:pt>
                <c:pt idx="8">
                  <c:v>25.515117634801488</c:v>
                </c:pt>
                <c:pt idx="9">
                  <c:v>22.363475324187185</c:v>
                </c:pt>
                <c:pt idx="10">
                  <c:v>22.62582306480936</c:v>
                </c:pt>
                <c:pt idx="11">
                  <c:v>22.559673347495082</c:v>
                </c:pt>
                <c:pt idx="12">
                  <c:v>22.122850394534851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0A-4D26-8EAB-324B7B01DE87}"/>
            </c:ext>
          </c:extLst>
        </c:ser>
        <c:ser>
          <c:idx val="6"/>
          <c:order val="5"/>
          <c:tx>
            <c:strRef>
              <c:f>'Fig 66'!$H$3</c:f>
              <c:strCache>
                <c:ptCount val="1"/>
                <c:pt idx="0">
                  <c:v>Food, beverages &amp; tobaco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cat>
            <c:multiLvlStrRef>
              <c:f>'Fig 66'!$A$4:$B$16</c:f>
              <c:multiLvlStrCache>
                <c:ptCount val="13"/>
                <c:lvl>
                  <c:pt idx="0">
                    <c:v> </c:v>
                  </c:pt>
                  <c:pt idx="1">
                    <c:v> </c:v>
                  </c:pt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66'!$H$4:$H$16</c:f>
              <c:numCache>
                <c:formatCode>0</c:formatCode>
                <c:ptCount val="13"/>
                <c:pt idx="0">
                  <c:v>27.557130000000001</c:v>
                </c:pt>
                <c:pt idx="1">
                  <c:v>26.231477999999999</c:v>
                </c:pt>
                <c:pt idx="2">
                  <c:v>24.037458427156377</c:v>
                </c:pt>
                <c:pt idx="3">
                  <c:v>22.422614934051488</c:v>
                </c:pt>
                <c:pt idx="4">
                  <c:v>22.618139459488319</c:v>
                </c:pt>
                <c:pt idx="5">
                  <c:v>22.241020088015247</c:v>
                </c:pt>
                <c:pt idx="6">
                  <c:v>22.082898311659044</c:v>
                </c:pt>
                <c:pt idx="7">
                  <c:v>21.666366129818993</c:v>
                </c:pt>
                <c:pt idx="8">
                  <c:v>26.932032276128758</c:v>
                </c:pt>
                <c:pt idx="9">
                  <c:v>23.260418233777024</c:v>
                </c:pt>
                <c:pt idx="10">
                  <c:v>23.619517408169763</c:v>
                </c:pt>
                <c:pt idx="11">
                  <c:v>24.029516032736787</c:v>
                </c:pt>
                <c:pt idx="12">
                  <c:v>23.07132285554751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0A-4D26-8EAB-324B7B01DE87}"/>
            </c:ext>
          </c:extLst>
        </c:ser>
        <c:ser>
          <c:idx val="2"/>
          <c:order val="6"/>
          <c:tx>
            <c:strRef>
              <c:f>'Fig 66'!$J$3</c:f>
              <c:strCache>
                <c:ptCount val="1"/>
                <c:pt idx="0">
                  <c:v>Engineering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  <a:effectLst/>
          </c:spPr>
          <c:invertIfNegative val="0"/>
          <c:cat>
            <c:multiLvlStrRef>
              <c:f>'Fig 66'!$A$4:$B$16</c:f>
              <c:multiLvlStrCache>
                <c:ptCount val="13"/>
                <c:lvl>
                  <c:pt idx="0">
                    <c:v> </c:v>
                  </c:pt>
                  <c:pt idx="1">
                    <c:v> </c:v>
                  </c:pt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66'!$J$4:$J$16</c:f>
              <c:numCache>
                <c:formatCode>0</c:formatCode>
                <c:ptCount val="13"/>
                <c:pt idx="0">
                  <c:v>24.856951000000002</c:v>
                </c:pt>
                <c:pt idx="1">
                  <c:v>23.736392000000002</c:v>
                </c:pt>
                <c:pt idx="2">
                  <c:v>27.107368095426438</c:v>
                </c:pt>
                <c:pt idx="3">
                  <c:v>26.477913914463183</c:v>
                </c:pt>
                <c:pt idx="4">
                  <c:v>26.4847957123322</c:v>
                </c:pt>
                <c:pt idx="5">
                  <c:v>26.242262498526436</c:v>
                </c:pt>
                <c:pt idx="6">
                  <c:v>26.243312837194193</c:v>
                </c:pt>
                <c:pt idx="7">
                  <c:v>26.149827124010937</c:v>
                </c:pt>
                <c:pt idx="8">
                  <c:v>31.978844466542139</c:v>
                </c:pt>
                <c:pt idx="9">
                  <c:v>27.716112807944977</c:v>
                </c:pt>
                <c:pt idx="10">
                  <c:v>28.087729674759434</c:v>
                </c:pt>
                <c:pt idx="11">
                  <c:v>28.415408809664292</c:v>
                </c:pt>
                <c:pt idx="12">
                  <c:v>27.898824440242556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0A-4D26-8EAB-324B7B01DE87}"/>
            </c:ext>
          </c:extLst>
        </c:ser>
        <c:ser>
          <c:idx val="7"/>
          <c:order val="7"/>
          <c:tx>
            <c:strRef>
              <c:f>'Fig 66'!$I$3</c:f>
              <c:strCache>
                <c:ptCount val="1"/>
                <c:pt idx="0">
                  <c:v>Textiles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  <a:effectLst/>
          </c:spPr>
          <c:invertIfNegative val="0"/>
          <c:cat>
            <c:multiLvlStrRef>
              <c:f>'Fig 66'!$A$4:$B$16</c:f>
              <c:multiLvlStrCache>
                <c:ptCount val="13"/>
                <c:lvl>
                  <c:pt idx="0">
                    <c:v> </c:v>
                  </c:pt>
                  <c:pt idx="1">
                    <c:v> </c:v>
                  </c:pt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66'!$I$4:$I$16</c:f>
              <c:numCache>
                <c:formatCode>0</c:formatCode>
                <c:ptCount val="13"/>
                <c:pt idx="0">
                  <c:v>9.7575690000000002</c:v>
                </c:pt>
                <c:pt idx="1">
                  <c:v>3.6909969999999999</c:v>
                </c:pt>
                <c:pt idx="2">
                  <c:v>2.790991892236403</c:v>
                </c:pt>
                <c:pt idx="3">
                  <c:v>2.6264295931482722</c:v>
                </c:pt>
                <c:pt idx="4">
                  <c:v>2.6563991578601756</c:v>
                </c:pt>
                <c:pt idx="5">
                  <c:v>2.6058272290177995</c:v>
                </c:pt>
                <c:pt idx="6">
                  <c:v>2.5503905035433103</c:v>
                </c:pt>
                <c:pt idx="7">
                  <c:v>2.5496496727771127</c:v>
                </c:pt>
                <c:pt idx="8">
                  <c:v>2.1824928579862819</c:v>
                </c:pt>
                <c:pt idx="9">
                  <c:v>1.8445496156953876</c:v>
                </c:pt>
                <c:pt idx="10">
                  <c:v>1.8877847197207327</c:v>
                </c:pt>
                <c:pt idx="11">
                  <c:v>1.9036814146567937</c:v>
                </c:pt>
                <c:pt idx="12">
                  <c:v>1.8558302150836941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0A-4D26-8EAB-324B7B01DE87}"/>
            </c:ext>
          </c:extLst>
        </c:ser>
        <c:ser>
          <c:idx val="8"/>
          <c:order val="8"/>
          <c:tx>
            <c:strRef>
              <c:f>'Fig 66'!$K$3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  <a:effectLst/>
          </c:spPr>
          <c:invertIfNegative val="0"/>
          <c:cat>
            <c:multiLvlStrRef>
              <c:f>'Fig 66'!$A$4:$B$16</c:f>
              <c:multiLvlStrCache>
                <c:ptCount val="13"/>
                <c:lvl>
                  <c:pt idx="0">
                    <c:v> </c:v>
                  </c:pt>
                  <c:pt idx="1">
                    <c:v> </c:v>
                  </c:pt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66'!$K$4:$K$16</c:f>
              <c:numCache>
                <c:formatCode>0</c:formatCode>
                <c:ptCount val="13"/>
                <c:pt idx="0">
                  <c:v>35.836271000000011</c:v>
                </c:pt>
                <c:pt idx="1">
                  <c:v>31.869367000000011</c:v>
                </c:pt>
                <c:pt idx="2">
                  <c:v>27.32368056612026</c:v>
                </c:pt>
                <c:pt idx="3">
                  <c:v>26.000874744596103</c:v>
                </c:pt>
                <c:pt idx="4">
                  <c:v>26.204486496307368</c:v>
                </c:pt>
                <c:pt idx="5">
                  <c:v>25.852673664707368</c:v>
                </c:pt>
                <c:pt idx="6">
                  <c:v>25.742159536435935</c:v>
                </c:pt>
                <c:pt idx="7">
                  <c:v>25.748869058586507</c:v>
                </c:pt>
                <c:pt idx="8">
                  <c:v>30.530660995421044</c:v>
                </c:pt>
                <c:pt idx="9">
                  <c:v>27.976002420889529</c:v>
                </c:pt>
                <c:pt idx="10">
                  <c:v>28.080213899792028</c:v>
                </c:pt>
                <c:pt idx="11">
                  <c:v>28.238303353502999</c:v>
                </c:pt>
                <c:pt idx="12">
                  <c:v>27.966547020562615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40A-4D26-8EAB-324B7B01DE87}"/>
            </c:ext>
          </c:extLst>
        </c:ser>
        <c:ser>
          <c:idx val="9"/>
          <c:order val="9"/>
          <c:tx>
            <c:strRef>
              <c:f>'Fig 66'!$L$3</c:f>
              <c:strCache>
                <c:ptCount val="1"/>
                <c:pt idx="0">
                  <c:v>Refineries</c:v>
                </c:pt>
              </c:strCache>
            </c:strRef>
          </c:tx>
          <c:spPr>
            <a:solidFill>
              <a:srgbClr val="997300"/>
            </a:solidFill>
            <a:ln>
              <a:noFill/>
            </a:ln>
            <a:effectLst/>
          </c:spPr>
          <c:invertIfNegative val="0"/>
          <c:cat>
            <c:multiLvlStrRef>
              <c:f>'Fig 66'!$A$4:$B$16</c:f>
              <c:multiLvlStrCache>
                <c:ptCount val="13"/>
                <c:lvl>
                  <c:pt idx="0">
                    <c:v> </c:v>
                  </c:pt>
                  <c:pt idx="1">
                    <c:v> </c:v>
                  </c:pt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66'!$L$4:$L$16</c:f>
              <c:numCache>
                <c:formatCode>0</c:formatCode>
                <c:ptCount val="13"/>
                <c:pt idx="0">
                  <c:v>38.964050999999998</c:v>
                </c:pt>
                <c:pt idx="1">
                  <c:v>39.460724999999996</c:v>
                </c:pt>
                <c:pt idx="2">
                  <c:v>31.965563037980889</c:v>
                </c:pt>
                <c:pt idx="3">
                  <c:v>30.905939423827842</c:v>
                </c:pt>
                <c:pt idx="4">
                  <c:v>27.791794814543362</c:v>
                </c:pt>
                <c:pt idx="5">
                  <c:v>30.257225250195447</c:v>
                </c:pt>
                <c:pt idx="6">
                  <c:v>29.106442224914236</c:v>
                </c:pt>
                <c:pt idx="7">
                  <c:v>28.069816991900058</c:v>
                </c:pt>
                <c:pt idx="8">
                  <c:v>25.71815283750778</c:v>
                </c:pt>
                <c:pt idx="9">
                  <c:v>13.537055829867548</c:v>
                </c:pt>
                <c:pt idx="10">
                  <c:v>15.227408107923727</c:v>
                </c:pt>
                <c:pt idx="11">
                  <c:v>15.093021975487158</c:v>
                </c:pt>
                <c:pt idx="12">
                  <c:v>15.079420986465646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40A-4D26-8EAB-324B7B01D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67568512"/>
        <c:axId val="167570048"/>
      </c:barChart>
      <c:catAx>
        <c:axId val="16756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570048"/>
        <c:crosses val="autoZero"/>
        <c:auto val="1"/>
        <c:lblAlgn val="ctr"/>
        <c:lblOffset val="100"/>
        <c:noMultiLvlLbl val="0"/>
      </c:catAx>
      <c:valAx>
        <c:axId val="16757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Mtoe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56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431962962962949"/>
          <c:y val="0.12940371767486253"/>
          <c:w val="0.26228333333333331"/>
          <c:h val="0.784268508839703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n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341666666666669E-2"/>
          <c:y val="2.626712962962963E-2"/>
          <c:w val="0.66709007936507936"/>
          <c:h val="0.777195726495726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 67'!$C$3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4C1200"/>
            </a:solidFill>
            <a:ln>
              <a:noFill/>
            </a:ln>
            <a:effectLst/>
          </c:spPr>
          <c:invertIfNegative val="0"/>
          <c:cat>
            <c:multiLvlStrRef>
              <c:f>'Fig 67'!$A$4:$B$12</c:f>
              <c:multiLvlStrCache>
                <c:ptCount val="9"/>
                <c:lvl>
                  <c:pt idx="0">
                    <c:v>MIX-50</c:v>
                  </c:pt>
                  <c:pt idx="1">
                    <c:v>REG</c:v>
                  </c:pt>
                  <c:pt idx="2">
                    <c:v>MIX</c:v>
                  </c:pt>
                  <c:pt idx="3">
                    <c:v>CPRICE</c:v>
                  </c:pt>
                  <c:pt idx="4">
                    <c:v>ALLBNK</c:v>
                  </c:pt>
                  <c:pt idx="5">
                    <c:v>REG</c:v>
                  </c:pt>
                  <c:pt idx="6">
                    <c:v>MIX</c:v>
                  </c:pt>
                  <c:pt idx="7">
                    <c:v>CPRICE</c:v>
                  </c:pt>
                  <c:pt idx="8">
                    <c:v>ALLBNK</c:v>
                  </c:pt>
                </c:lvl>
                <c:lvl>
                  <c:pt idx="0">
                    <c:v>2030</c:v>
                  </c:pt>
                  <c:pt idx="5">
                    <c:v>2050</c:v>
                  </c:pt>
                </c:lvl>
              </c:multiLvlStrCache>
            </c:multiLvlStrRef>
          </c:cat>
          <c:val>
            <c:numRef>
              <c:f>'Fig 67'!$C$4:$C$12</c:f>
              <c:numCache>
                <c:formatCode>0</c:formatCode>
                <c:ptCount val="9"/>
                <c:pt idx="0">
                  <c:v>-0.46460531883548306</c:v>
                </c:pt>
                <c:pt idx="1">
                  <c:v>-0.83911600597278735</c:v>
                </c:pt>
                <c:pt idx="2">
                  <c:v>-0.71975987471476266</c:v>
                </c:pt>
                <c:pt idx="3">
                  <c:v>-0.66443476054531736</c:v>
                </c:pt>
                <c:pt idx="4">
                  <c:v>-1.2722912790055965</c:v>
                </c:pt>
                <c:pt idx="5">
                  <c:v>-3.5394769177646181</c:v>
                </c:pt>
                <c:pt idx="6">
                  <c:v>-3.8134268788333991</c:v>
                </c:pt>
                <c:pt idx="7">
                  <c:v>-4.0740283257549788</c:v>
                </c:pt>
                <c:pt idx="8">
                  <c:v>-4.0891528706067248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C-49A2-B436-E4F71D8BA15D}"/>
            </c:ext>
          </c:extLst>
        </c:ser>
        <c:ser>
          <c:idx val="1"/>
          <c:order val="1"/>
          <c:tx>
            <c:strRef>
              <c:f>'Fig 67'!$D$3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'Fig 67'!$A$4:$B$12</c:f>
              <c:multiLvlStrCache>
                <c:ptCount val="9"/>
                <c:lvl>
                  <c:pt idx="0">
                    <c:v>MIX-50</c:v>
                  </c:pt>
                  <c:pt idx="1">
                    <c:v>REG</c:v>
                  </c:pt>
                  <c:pt idx="2">
                    <c:v>MIX</c:v>
                  </c:pt>
                  <c:pt idx="3">
                    <c:v>CPRICE</c:v>
                  </c:pt>
                  <c:pt idx="4">
                    <c:v>ALLBNK</c:v>
                  </c:pt>
                  <c:pt idx="5">
                    <c:v>REG</c:v>
                  </c:pt>
                  <c:pt idx="6">
                    <c:v>MIX</c:v>
                  </c:pt>
                  <c:pt idx="7">
                    <c:v>CPRICE</c:v>
                  </c:pt>
                  <c:pt idx="8">
                    <c:v>ALLBNK</c:v>
                  </c:pt>
                </c:lvl>
                <c:lvl>
                  <c:pt idx="0">
                    <c:v>2030</c:v>
                  </c:pt>
                  <c:pt idx="5">
                    <c:v>2050</c:v>
                  </c:pt>
                </c:lvl>
              </c:multiLvlStrCache>
            </c:multiLvlStrRef>
          </c:cat>
          <c:val>
            <c:numRef>
              <c:f>'Fig 67'!$D$4:$D$12</c:f>
              <c:numCache>
                <c:formatCode>0</c:formatCode>
                <c:ptCount val="9"/>
                <c:pt idx="0">
                  <c:v>-2.7419704509288962</c:v>
                </c:pt>
                <c:pt idx="1">
                  <c:v>-5.9314095428260281</c:v>
                </c:pt>
                <c:pt idx="2">
                  <c:v>-3.7115572618357824</c:v>
                </c:pt>
                <c:pt idx="3">
                  <c:v>-4.5853486218691906</c:v>
                </c:pt>
                <c:pt idx="4">
                  <c:v>-6.9868896323643952</c:v>
                </c:pt>
                <c:pt idx="5">
                  <c:v>-12.168231864885524</c:v>
                </c:pt>
                <c:pt idx="6">
                  <c:v>-12.093551245482445</c:v>
                </c:pt>
                <c:pt idx="7">
                  <c:v>-12.791707087018224</c:v>
                </c:pt>
                <c:pt idx="8">
                  <c:v>-12.806516169583599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3C-49A2-B436-E4F71D8BA15D}"/>
            </c:ext>
          </c:extLst>
        </c:ser>
        <c:ser>
          <c:idx val="3"/>
          <c:order val="2"/>
          <c:tx>
            <c:strRef>
              <c:f>'Fig 67'!$E$3</c:f>
              <c:strCache>
                <c:ptCount val="1"/>
                <c:pt idx="0">
                  <c:v>Natural gas*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'Fig 67'!$A$4:$B$12</c:f>
              <c:multiLvlStrCache>
                <c:ptCount val="9"/>
                <c:lvl>
                  <c:pt idx="0">
                    <c:v>MIX-50</c:v>
                  </c:pt>
                  <c:pt idx="1">
                    <c:v>REG</c:v>
                  </c:pt>
                  <c:pt idx="2">
                    <c:v>MIX</c:v>
                  </c:pt>
                  <c:pt idx="3">
                    <c:v>CPRICE</c:v>
                  </c:pt>
                  <c:pt idx="4">
                    <c:v>ALLBNK</c:v>
                  </c:pt>
                  <c:pt idx="5">
                    <c:v>REG</c:v>
                  </c:pt>
                  <c:pt idx="6">
                    <c:v>MIX</c:v>
                  </c:pt>
                  <c:pt idx="7">
                    <c:v>CPRICE</c:v>
                  </c:pt>
                  <c:pt idx="8">
                    <c:v>ALLBNK</c:v>
                  </c:pt>
                </c:lvl>
                <c:lvl>
                  <c:pt idx="0">
                    <c:v>2030</c:v>
                  </c:pt>
                  <c:pt idx="5">
                    <c:v>2050</c:v>
                  </c:pt>
                </c:lvl>
              </c:multiLvlStrCache>
            </c:multiLvlStrRef>
          </c:cat>
          <c:val>
            <c:numRef>
              <c:f>'Fig 67'!$E$4:$E$12</c:f>
              <c:numCache>
                <c:formatCode>0</c:formatCode>
                <c:ptCount val="9"/>
                <c:pt idx="0">
                  <c:v>-2.646779806261236</c:v>
                </c:pt>
                <c:pt idx="1">
                  <c:v>-4.2850261772229032</c:v>
                </c:pt>
                <c:pt idx="2">
                  <c:v>-5.7192856177662321</c:v>
                </c:pt>
                <c:pt idx="3">
                  <c:v>-7.2630602809560401</c:v>
                </c:pt>
                <c:pt idx="4">
                  <c:v>-8.7592800383913385</c:v>
                </c:pt>
                <c:pt idx="5">
                  <c:v>-68.674495682044636</c:v>
                </c:pt>
                <c:pt idx="6">
                  <c:v>-68.718860793593592</c:v>
                </c:pt>
                <c:pt idx="7">
                  <c:v>-68.806729596206907</c:v>
                </c:pt>
                <c:pt idx="8">
                  <c:v>-69.140629228826683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3C-49A2-B436-E4F71D8BA15D}"/>
            </c:ext>
          </c:extLst>
        </c:ser>
        <c:ser>
          <c:idx val="4"/>
          <c:order val="3"/>
          <c:tx>
            <c:strRef>
              <c:f>'Fig 67'!$F$3</c:f>
              <c:strCache>
                <c:ptCount val="1"/>
                <c:pt idx="0">
                  <c:v>e-gas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'Fig 67'!$A$4:$B$12</c:f>
              <c:multiLvlStrCache>
                <c:ptCount val="9"/>
                <c:lvl>
                  <c:pt idx="0">
                    <c:v>MIX-50</c:v>
                  </c:pt>
                  <c:pt idx="1">
                    <c:v>REG</c:v>
                  </c:pt>
                  <c:pt idx="2">
                    <c:v>MIX</c:v>
                  </c:pt>
                  <c:pt idx="3">
                    <c:v>CPRICE</c:v>
                  </c:pt>
                  <c:pt idx="4">
                    <c:v>ALLBNK</c:v>
                  </c:pt>
                  <c:pt idx="5">
                    <c:v>REG</c:v>
                  </c:pt>
                  <c:pt idx="6">
                    <c:v>MIX</c:v>
                  </c:pt>
                  <c:pt idx="7">
                    <c:v>CPRICE</c:v>
                  </c:pt>
                  <c:pt idx="8">
                    <c:v>ALLBNK</c:v>
                  </c:pt>
                </c:lvl>
                <c:lvl>
                  <c:pt idx="0">
                    <c:v>2030</c:v>
                  </c:pt>
                  <c:pt idx="5">
                    <c:v>2050</c:v>
                  </c:pt>
                </c:lvl>
              </c:multiLvlStrCache>
            </c:multiLvlStrRef>
          </c:cat>
          <c:val>
            <c:numRef>
              <c:f>'Fig 67'!$F$4:$F$12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18.752902469644866</c:v>
                </c:pt>
                <c:pt idx="6">
                  <c:v>19.587624656403364</c:v>
                </c:pt>
                <c:pt idx="7">
                  <c:v>20.225967078870102</c:v>
                </c:pt>
                <c:pt idx="8">
                  <c:v>17.844560305811886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3C-49A2-B436-E4F71D8BA15D}"/>
            </c:ext>
          </c:extLst>
        </c:ser>
        <c:ser>
          <c:idx val="5"/>
          <c:order val="4"/>
          <c:tx>
            <c:strRef>
              <c:f>'Fig 67'!$G$3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cat>
            <c:multiLvlStrRef>
              <c:f>'Fig 67'!$A$4:$B$12</c:f>
              <c:multiLvlStrCache>
                <c:ptCount val="9"/>
                <c:lvl>
                  <c:pt idx="0">
                    <c:v>MIX-50</c:v>
                  </c:pt>
                  <c:pt idx="1">
                    <c:v>REG</c:v>
                  </c:pt>
                  <c:pt idx="2">
                    <c:v>MIX</c:v>
                  </c:pt>
                  <c:pt idx="3">
                    <c:v>CPRICE</c:v>
                  </c:pt>
                  <c:pt idx="4">
                    <c:v>ALLBNK</c:v>
                  </c:pt>
                  <c:pt idx="5">
                    <c:v>REG</c:v>
                  </c:pt>
                  <c:pt idx="6">
                    <c:v>MIX</c:v>
                  </c:pt>
                  <c:pt idx="7">
                    <c:v>CPRICE</c:v>
                  </c:pt>
                  <c:pt idx="8">
                    <c:v>ALLBNK</c:v>
                  </c:pt>
                </c:lvl>
                <c:lvl>
                  <c:pt idx="0">
                    <c:v>2030</c:v>
                  </c:pt>
                  <c:pt idx="5">
                    <c:v>2050</c:v>
                  </c:pt>
                </c:lvl>
              </c:multiLvlStrCache>
            </c:multiLvlStrRef>
          </c:cat>
          <c:val>
            <c:numRef>
              <c:f>'Fig 67'!$G$4:$G$12</c:f>
              <c:numCache>
                <c:formatCode>0</c:formatCode>
                <c:ptCount val="9"/>
                <c:pt idx="0">
                  <c:v>-1.0885819394384895E-11</c:v>
                </c:pt>
                <c:pt idx="1">
                  <c:v>-1.0885819506075092E-11</c:v>
                </c:pt>
                <c:pt idx="2">
                  <c:v>-1.0885819505278286E-11</c:v>
                </c:pt>
                <c:pt idx="3">
                  <c:v>-1.0885819519050232E-11</c:v>
                </c:pt>
                <c:pt idx="4">
                  <c:v>-1.0885819519193958E-11</c:v>
                </c:pt>
                <c:pt idx="5">
                  <c:v>15.877075923343122</c:v>
                </c:pt>
                <c:pt idx="6">
                  <c:v>16.679994625533048</c:v>
                </c:pt>
                <c:pt idx="7">
                  <c:v>18.070085259401722</c:v>
                </c:pt>
                <c:pt idx="8">
                  <c:v>16.215335987301273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3C-49A2-B436-E4F71D8BA15D}"/>
            </c:ext>
          </c:extLst>
        </c:ser>
        <c:ser>
          <c:idx val="6"/>
          <c:order val="5"/>
          <c:tx>
            <c:strRef>
              <c:f>'Fig 67'!$H$3</c:f>
              <c:strCache>
                <c:ptCount val="1"/>
                <c:pt idx="0">
                  <c:v>Marketed Heat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'Fig 67'!$A$4:$B$12</c:f>
              <c:multiLvlStrCache>
                <c:ptCount val="9"/>
                <c:lvl>
                  <c:pt idx="0">
                    <c:v>MIX-50</c:v>
                  </c:pt>
                  <c:pt idx="1">
                    <c:v>REG</c:v>
                  </c:pt>
                  <c:pt idx="2">
                    <c:v>MIX</c:v>
                  </c:pt>
                  <c:pt idx="3">
                    <c:v>CPRICE</c:v>
                  </c:pt>
                  <c:pt idx="4">
                    <c:v>ALLBNK</c:v>
                  </c:pt>
                  <c:pt idx="5">
                    <c:v>REG</c:v>
                  </c:pt>
                  <c:pt idx="6">
                    <c:v>MIX</c:v>
                  </c:pt>
                  <c:pt idx="7">
                    <c:v>CPRICE</c:v>
                  </c:pt>
                  <c:pt idx="8">
                    <c:v>ALLBNK</c:v>
                  </c:pt>
                </c:lvl>
                <c:lvl>
                  <c:pt idx="0">
                    <c:v>2030</c:v>
                  </c:pt>
                  <c:pt idx="5">
                    <c:v>2050</c:v>
                  </c:pt>
                </c:lvl>
              </c:multiLvlStrCache>
            </c:multiLvlStrRef>
          </c:cat>
          <c:val>
            <c:numRef>
              <c:f>'Fig 67'!$H$4:$H$12</c:f>
              <c:numCache>
                <c:formatCode>0</c:formatCode>
                <c:ptCount val="9"/>
                <c:pt idx="0">
                  <c:v>-0.89588185924243646</c:v>
                </c:pt>
                <c:pt idx="1">
                  <c:v>-1.2109012827475709</c:v>
                </c:pt>
                <c:pt idx="2">
                  <c:v>-1.074997599808647</c:v>
                </c:pt>
                <c:pt idx="3">
                  <c:v>-1.5026237518938217</c:v>
                </c:pt>
                <c:pt idx="4">
                  <c:v>-1.5287940625489149</c:v>
                </c:pt>
                <c:pt idx="5">
                  <c:v>3.2678195916668216</c:v>
                </c:pt>
                <c:pt idx="6">
                  <c:v>4.5506454448605673</c:v>
                </c:pt>
                <c:pt idx="7">
                  <c:v>8.7173435098620082</c:v>
                </c:pt>
                <c:pt idx="8">
                  <c:v>3.9834465697548929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3C-49A2-B436-E4F71D8BA15D}"/>
            </c:ext>
          </c:extLst>
        </c:ser>
        <c:ser>
          <c:idx val="7"/>
          <c:order val="6"/>
          <c:tx>
            <c:strRef>
              <c:f>'Fig 67'!$I$3</c:f>
              <c:strCache>
                <c:ptCount val="1"/>
                <c:pt idx="0">
                  <c:v>Bioenergy**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multiLvlStrRef>
              <c:f>'Fig 67'!$A$4:$B$12</c:f>
              <c:multiLvlStrCache>
                <c:ptCount val="9"/>
                <c:lvl>
                  <c:pt idx="0">
                    <c:v>MIX-50</c:v>
                  </c:pt>
                  <c:pt idx="1">
                    <c:v>REG</c:v>
                  </c:pt>
                  <c:pt idx="2">
                    <c:v>MIX</c:v>
                  </c:pt>
                  <c:pt idx="3">
                    <c:v>CPRICE</c:v>
                  </c:pt>
                  <c:pt idx="4">
                    <c:v>ALLBNK</c:v>
                  </c:pt>
                  <c:pt idx="5">
                    <c:v>REG</c:v>
                  </c:pt>
                  <c:pt idx="6">
                    <c:v>MIX</c:v>
                  </c:pt>
                  <c:pt idx="7">
                    <c:v>CPRICE</c:v>
                  </c:pt>
                  <c:pt idx="8">
                    <c:v>ALLBNK</c:v>
                  </c:pt>
                </c:lvl>
                <c:lvl>
                  <c:pt idx="0">
                    <c:v>2030</c:v>
                  </c:pt>
                  <c:pt idx="5">
                    <c:v>2050</c:v>
                  </c:pt>
                </c:lvl>
              </c:multiLvlStrCache>
            </c:multiLvlStrRef>
          </c:cat>
          <c:val>
            <c:numRef>
              <c:f>'Fig 67'!$I$4:$I$12</c:f>
              <c:numCache>
                <c:formatCode>0</c:formatCode>
                <c:ptCount val="9"/>
                <c:pt idx="0">
                  <c:v>-1.1366724111551108</c:v>
                </c:pt>
                <c:pt idx="1">
                  <c:v>2.4908019869862486</c:v>
                </c:pt>
                <c:pt idx="2">
                  <c:v>0.55993204918610573</c:v>
                </c:pt>
                <c:pt idx="3">
                  <c:v>-1.3432973399275738E-2</c:v>
                </c:pt>
                <c:pt idx="4">
                  <c:v>2.651392348079586</c:v>
                </c:pt>
                <c:pt idx="5">
                  <c:v>5.420943947670775</c:v>
                </c:pt>
                <c:pt idx="6">
                  <c:v>3.9631565643558311</c:v>
                </c:pt>
                <c:pt idx="7">
                  <c:v>3.9626240653955662</c:v>
                </c:pt>
                <c:pt idx="8">
                  <c:v>6.1471340223246749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3C-49A2-B436-E4F71D8BA15D}"/>
            </c:ext>
          </c:extLst>
        </c:ser>
        <c:ser>
          <c:idx val="8"/>
          <c:order val="7"/>
          <c:tx>
            <c:strRef>
              <c:f>'Fig 67'!$J$3</c:f>
              <c:strCache>
                <c:ptCount val="1"/>
                <c:pt idx="0">
                  <c:v>Other RES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cat>
            <c:multiLvlStrRef>
              <c:f>'Fig 67'!$A$4:$B$12</c:f>
              <c:multiLvlStrCache>
                <c:ptCount val="9"/>
                <c:lvl>
                  <c:pt idx="0">
                    <c:v>MIX-50</c:v>
                  </c:pt>
                  <c:pt idx="1">
                    <c:v>REG</c:v>
                  </c:pt>
                  <c:pt idx="2">
                    <c:v>MIX</c:v>
                  </c:pt>
                  <c:pt idx="3">
                    <c:v>CPRICE</c:v>
                  </c:pt>
                  <c:pt idx="4">
                    <c:v>ALLBNK</c:v>
                  </c:pt>
                  <c:pt idx="5">
                    <c:v>REG</c:v>
                  </c:pt>
                  <c:pt idx="6">
                    <c:v>MIX</c:v>
                  </c:pt>
                  <c:pt idx="7">
                    <c:v>CPRICE</c:v>
                  </c:pt>
                  <c:pt idx="8">
                    <c:v>ALLBNK</c:v>
                  </c:pt>
                </c:lvl>
                <c:lvl>
                  <c:pt idx="0">
                    <c:v>2030</c:v>
                  </c:pt>
                  <c:pt idx="5">
                    <c:v>2050</c:v>
                  </c:pt>
                </c:lvl>
              </c:multiLvlStrCache>
            </c:multiLvlStrRef>
          </c:cat>
          <c:val>
            <c:numRef>
              <c:f>'Fig 67'!$J$4:$J$12</c:f>
              <c:numCache>
                <c:formatCode>0</c:formatCode>
                <c:ptCount val="9"/>
                <c:pt idx="0">
                  <c:v>-3.2022373112056357E-2</c:v>
                </c:pt>
                <c:pt idx="1">
                  <c:v>-4.4576457998118713E-2</c:v>
                </c:pt>
                <c:pt idx="2">
                  <c:v>-1.9735227733008287E-2</c:v>
                </c:pt>
                <c:pt idx="3">
                  <c:v>2.7457314056334781E-2</c:v>
                </c:pt>
                <c:pt idx="4">
                  <c:v>7.2103745213496495E-3</c:v>
                </c:pt>
                <c:pt idx="5">
                  <c:v>0.134002793599592</c:v>
                </c:pt>
                <c:pt idx="6">
                  <c:v>0.14939001016742282</c:v>
                </c:pt>
                <c:pt idx="7">
                  <c:v>0.14009417160627891</c:v>
                </c:pt>
                <c:pt idx="8">
                  <c:v>8.8964190178927538E-2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3C-49A2-B436-E4F71D8BA15D}"/>
            </c:ext>
          </c:extLst>
        </c:ser>
        <c:ser>
          <c:idx val="9"/>
          <c:order val="8"/>
          <c:tx>
            <c:strRef>
              <c:f>'Fig 67'!$K$3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43CEFF"/>
            </a:solidFill>
            <a:ln>
              <a:noFill/>
            </a:ln>
            <a:effectLst/>
          </c:spPr>
          <c:invertIfNegative val="0"/>
          <c:cat>
            <c:multiLvlStrRef>
              <c:f>'Fig 67'!$A$4:$B$12</c:f>
              <c:multiLvlStrCache>
                <c:ptCount val="9"/>
                <c:lvl>
                  <c:pt idx="0">
                    <c:v>MIX-50</c:v>
                  </c:pt>
                  <c:pt idx="1">
                    <c:v>REG</c:v>
                  </c:pt>
                  <c:pt idx="2">
                    <c:v>MIX</c:v>
                  </c:pt>
                  <c:pt idx="3">
                    <c:v>CPRICE</c:v>
                  </c:pt>
                  <c:pt idx="4">
                    <c:v>ALLBNK</c:v>
                  </c:pt>
                  <c:pt idx="5">
                    <c:v>REG</c:v>
                  </c:pt>
                  <c:pt idx="6">
                    <c:v>MIX</c:v>
                  </c:pt>
                  <c:pt idx="7">
                    <c:v>CPRICE</c:v>
                  </c:pt>
                  <c:pt idx="8">
                    <c:v>ALLBNK</c:v>
                  </c:pt>
                </c:lvl>
                <c:lvl>
                  <c:pt idx="0">
                    <c:v>2030</c:v>
                  </c:pt>
                  <c:pt idx="5">
                    <c:v>2050</c:v>
                  </c:pt>
                </c:lvl>
              </c:multiLvlStrCache>
            </c:multiLvlStrRef>
          </c:cat>
          <c:val>
            <c:numRef>
              <c:f>'Fig 67'!$K$4:$K$12</c:f>
              <c:numCache>
                <c:formatCode>0</c:formatCode>
                <c:ptCount val="9"/>
                <c:pt idx="0">
                  <c:v>-0.91600736164997443</c:v>
                </c:pt>
                <c:pt idx="1">
                  <c:v>-1.6534771878350369</c:v>
                </c:pt>
                <c:pt idx="2">
                  <c:v>-1.1960051971327914</c:v>
                </c:pt>
                <c:pt idx="3">
                  <c:v>-0.43178206103276295</c:v>
                </c:pt>
                <c:pt idx="4">
                  <c:v>-1.5722331765552866</c:v>
                </c:pt>
                <c:pt idx="5">
                  <c:v>13.229971504830417</c:v>
                </c:pt>
                <c:pt idx="6">
                  <c:v>16.039260772393163</c:v>
                </c:pt>
                <c:pt idx="7">
                  <c:v>7.7700901411400309</c:v>
                </c:pt>
                <c:pt idx="8">
                  <c:v>16.183210857847442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3C-49A2-B436-E4F71D8BA15D}"/>
            </c:ext>
          </c:extLst>
        </c:ser>
        <c:ser>
          <c:idx val="2"/>
          <c:order val="9"/>
          <c:tx>
            <c:strRef>
              <c:f>'Fig 67'!$L$3</c:f>
              <c:strCache>
                <c:ptCount val="1"/>
              </c:strCache>
            </c:strRef>
          </c:tx>
          <c:spPr>
            <a:solidFill>
              <a:srgbClr val="CAB2D6"/>
            </a:solidFill>
            <a:ln>
              <a:noFill/>
            </a:ln>
            <a:effectLst/>
          </c:spPr>
          <c:invertIfNegative val="0"/>
          <c:cat>
            <c:multiLvlStrRef>
              <c:f>'Fig 67'!$A$4:$B$12</c:f>
              <c:multiLvlStrCache>
                <c:ptCount val="9"/>
                <c:lvl>
                  <c:pt idx="0">
                    <c:v>MIX-50</c:v>
                  </c:pt>
                  <c:pt idx="1">
                    <c:v>REG</c:v>
                  </c:pt>
                  <c:pt idx="2">
                    <c:v>MIX</c:v>
                  </c:pt>
                  <c:pt idx="3">
                    <c:v>CPRICE</c:v>
                  </c:pt>
                  <c:pt idx="4">
                    <c:v>ALLBNK</c:v>
                  </c:pt>
                  <c:pt idx="5">
                    <c:v>REG</c:v>
                  </c:pt>
                  <c:pt idx="6">
                    <c:v>MIX</c:v>
                  </c:pt>
                  <c:pt idx="7">
                    <c:v>CPRICE</c:v>
                  </c:pt>
                  <c:pt idx="8">
                    <c:v>ALLBNK</c:v>
                  </c:pt>
                </c:lvl>
                <c:lvl>
                  <c:pt idx="0">
                    <c:v>2030</c:v>
                  </c:pt>
                  <c:pt idx="5">
                    <c:v>2050</c:v>
                  </c:pt>
                </c:lvl>
              </c:multiLvlStrCache>
            </c:multiLvlStrRef>
          </c:cat>
          <c:val>
            <c:numRef>
              <c:f>'Fig 67'!$L$4:$L$12</c:f>
              <c:numCache>
                <c:formatCode>0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9-D73C-49A2-B436-E4F71D8BA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67568512"/>
        <c:axId val="167570048"/>
      </c:barChart>
      <c:catAx>
        <c:axId val="16756851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570048"/>
        <c:crosses val="max"/>
        <c:auto val="1"/>
        <c:lblAlgn val="ctr"/>
        <c:lblOffset val="100"/>
        <c:noMultiLvlLbl val="0"/>
      </c:catAx>
      <c:valAx>
        <c:axId val="167570048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Difference</a:t>
                </a:r>
                <a:r>
                  <a:rPr lang="en-US" baseline="0"/>
                  <a:t> compared to BSL (</a:t>
                </a:r>
                <a:r>
                  <a:rPr lang="en-US"/>
                  <a:t>Mtoe)</a:t>
                </a:r>
              </a:p>
            </c:rich>
          </c:tx>
          <c:layout>
            <c:manualLayout>
              <c:xMode val="edge"/>
              <c:yMode val="edge"/>
              <c:x val="0"/>
              <c:y val="0.11099758401054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56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74821428571418"/>
          <c:y val="0.10438849206349206"/>
          <c:w val="0.21125178571428577"/>
          <c:h val="0.699063888888888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n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763164251207727"/>
          <c:y val="0.11268086975620469"/>
          <c:w val="0.66174818840579708"/>
          <c:h val="0.766038216560509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 67'!$C$3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4C1200"/>
            </a:solidFill>
            <a:ln>
              <a:noFill/>
            </a:ln>
            <a:effectLst/>
          </c:spPr>
          <c:invertIfNegative val="0"/>
          <c:cat>
            <c:numRef>
              <c:f>'Fig 67'!$B$13:$B$14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cat>
          <c:val>
            <c:numRef>
              <c:f>'Fig 67'!$C$13:$C$14</c:f>
              <c:numCache>
                <c:formatCode>0</c:formatCode>
                <c:ptCount val="2"/>
                <c:pt idx="0">
                  <c:v>9.9605930644376066</c:v>
                </c:pt>
                <c:pt idx="1">
                  <c:v>4.3540410128695148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0-4637-A3CE-C5DF92AE0198}"/>
            </c:ext>
          </c:extLst>
        </c:ser>
        <c:ser>
          <c:idx val="1"/>
          <c:order val="1"/>
          <c:tx>
            <c:strRef>
              <c:f>'Fig 67'!$D$3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'Fig 67'!$B$13:$B$14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cat>
          <c:val>
            <c:numRef>
              <c:f>'Fig 67'!$D$13:$D$14</c:f>
              <c:numCache>
                <c:formatCode>0</c:formatCode>
                <c:ptCount val="2"/>
                <c:pt idx="0">
                  <c:v>34.24790351945822</c:v>
                </c:pt>
                <c:pt idx="1">
                  <c:v>17.669539665846163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D0-4637-A3CE-C5DF92AE0198}"/>
            </c:ext>
          </c:extLst>
        </c:ser>
        <c:ser>
          <c:idx val="3"/>
          <c:order val="2"/>
          <c:tx>
            <c:strRef>
              <c:f>'Fig 67'!$E$3</c:f>
              <c:strCache>
                <c:ptCount val="1"/>
                <c:pt idx="0">
                  <c:v>Natural gas*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'Fig 67'!$B$13:$B$14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cat>
          <c:val>
            <c:numRef>
              <c:f>'Fig 67'!$E$13:$E$14</c:f>
              <c:numCache>
                <c:formatCode>0</c:formatCode>
                <c:ptCount val="2"/>
                <c:pt idx="0">
                  <c:v>73.863305486275792</c:v>
                </c:pt>
                <c:pt idx="1">
                  <c:v>74.092999648718589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D0-4637-A3CE-C5DF92AE0198}"/>
            </c:ext>
          </c:extLst>
        </c:ser>
        <c:ser>
          <c:idx val="4"/>
          <c:order val="3"/>
          <c:tx>
            <c:strRef>
              <c:f>'Fig 67'!$F$3</c:f>
              <c:strCache>
                <c:ptCount val="1"/>
                <c:pt idx="0">
                  <c:v>e-gas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'Fig 67'!$B$13:$B$14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cat>
          <c:val>
            <c:numRef>
              <c:f>'Fig 67'!$F$13:$F$14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D0-4637-A3CE-C5DF92AE0198}"/>
            </c:ext>
          </c:extLst>
        </c:ser>
        <c:ser>
          <c:idx val="5"/>
          <c:order val="4"/>
          <c:tx>
            <c:strRef>
              <c:f>'Fig 67'!$G$3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cat>
            <c:numRef>
              <c:f>'Fig 67'!$B$13:$B$14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cat>
          <c:val>
            <c:numRef>
              <c:f>'Fig 67'!$G$13:$G$14</c:f>
              <c:numCache>
                <c:formatCode>0</c:formatCode>
                <c:ptCount val="2"/>
                <c:pt idx="0">
                  <c:v>1.0885819519284753E-11</c:v>
                </c:pt>
                <c:pt idx="1">
                  <c:v>0.26257181834141613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D0-4637-A3CE-C5DF92AE0198}"/>
            </c:ext>
          </c:extLst>
        </c:ser>
        <c:ser>
          <c:idx val="6"/>
          <c:order val="5"/>
          <c:tx>
            <c:strRef>
              <c:f>'Fig 67'!$H$3</c:f>
              <c:strCache>
                <c:ptCount val="1"/>
                <c:pt idx="0">
                  <c:v>Marketed Heat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'Fig 67'!$B$13:$B$14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cat>
          <c:val>
            <c:numRef>
              <c:f>'Fig 67'!$H$13:$H$14</c:f>
              <c:numCache>
                <c:formatCode>0</c:formatCode>
                <c:ptCount val="2"/>
                <c:pt idx="0">
                  <c:v>18.457363277494025</c:v>
                </c:pt>
                <c:pt idx="1">
                  <c:v>23.274214020518738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D0-4637-A3CE-C5DF92AE0198}"/>
            </c:ext>
          </c:extLst>
        </c:ser>
        <c:ser>
          <c:idx val="7"/>
          <c:order val="6"/>
          <c:tx>
            <c:strRef>
              <c:f>'Fig 67'!$I$3</c:f>
              <c:strCache>
                <c:ptCount val="1"/>
                <c:pt idx="0">
                  <c:v>Bioenergy**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'Fig 67'!$B$13:$B$14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cat>
          <c:val>
            <c:numRef>
              <c:f>'Fig 67'!$I$13:$I$14</c:f>
              <c:numCache>
                <c:formatCode>0</c:formatCode>
                <c:ptCount val="2"/>
                <c:pt idx="0">
                  <c:v>26.300693756012247</c:v>
                </c:pt>
                <c:pt idx="1">
                  <c:v>27.448186894074215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D0-4637-A3CE-C5DF92AE0198}"/>
            </c:ext>
          </c:extLst>
        </c:ser>
        <c:ser>
          <c:idx val="8"/>
          <c:order val="7"/>
          <c:tx>
            <c:strRef>
              <c:f>'Fig 67'!$J$3</c:f>
              <c:strCache>
                <c:ptCount val="1"/>
                <c:pt idx="0">
                  <c:v>Other RES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cat>
            <c:numRef>
              <c:f>'Fig 67'!$B$13:$B$14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cat>
          <c:val>
            <c:numRef>
              <c:f>'Fig 67'!$J$13:$J$14</c:f>
              <c:numCache>
                <c:formatCode>0</c:formatCode>
                <c:ptCount val="2"/>
                <c:pt idx="0">
                  <c:v>0.24242324545977567</c:v>
                </c:pt>
                <c:pt idx="1">
                  <c:v>0.61391781319267125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D0-4637-A3CE-C5DF92AE0198}"/>
            </c:ext>
          </c:extLst>
        </c:ser>
        <c:ser>
          <c:idx val="9"/>
          <c:order val="8"/>
          <c:tx>
            <c:strRef>
              <c:f>'Fig 67'!$K$3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43CEFF"/>
            </a:solidFill>
            <a:ln>
              <a:noFill/>
            </a:ln>
            <a:effectLst/>
          </c:spPr>
          <c:invertIfNegative val="0"/>
          <c:cat>
            <c:numRef>
              <c:f>'Fig 67'!$B$13:$B$14</c:f>
              <c:numCache>
                <c:formatCode>General</c:formatCode>
                <c:ptCount val="2"/>
                <c:pt idx="0">
                  <c:v>2030</c:v>
                </c:pt>
                <c:pt idx="1">
                  <c:v>2050</c:v>
                </c:pt>
              </c:numCache>
            </c:numRef>
          </c:cat>
          <c:val>
            <c:numRef>
              <c:f>'Fig 67'!$K$13:$K$14</c:f>
              <c:numCache>
                <c:formatCode>0</c:formatCode>
                <c:ptCount val="2"/>
                <c:pt idx="0">
                  <c:v>86.226295348967767</c:v>
                </c:pt>
                <c:pt idx="1">
                  <c:v>94.674527516942518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D0-4637-A3CE-C5DF92AE0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67568512"/>
        <c:axId val="167570048"/>
      </c:barChart>
      <c:catAx>
        <c:axId val="16756851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570048"/>
        <c:crosses val="max"/>
        <c:auto val="1"/>
        <c:lblAlgn val="ctr"/>
        <c:lblOffset val="100"/>
        <c:noMultiLvlLbl val="0"/>
      </c:catAx>
      <c:valAx>
        <c:axId val="167570048"/>
        <c:scaling>
          <c:orientation val="minMax"/>
          <c:max val="2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BSL consumption (Mtoe)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56851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n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153333333333316E-2"/>
          <c:y val="6.3041111111111117E-2"/>
          <c:w val="0.73759333333333332"/>
          <c:h val="0.754652715824648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 6 and 37'!$M$3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multiLvlStrRef>
              <c:f>'Fig 6 and 37'!$A$4:$B$16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6 and 37'!$M$4:$M$16</c:f>
              <c:numCache>
                <c:formatCode>0</c:formatCode>
                <c:ptCount val="13"/>
                <c:pt idx="0">
                  <c:v>926.60923000000003</c:v>
                </c:pt>
                <c:pt idx="1">
                  <c:v>909.09081000000003</c:v>
                </c:pt>
                <c:pt idx="2">
                  <c:v>814.10834618200192</c:v>
                </c:pt>
                <c:pt idx="3">
                  <c:v>796.94884139646661</c:v>
                </c:pt>
                <c:pt idx="4">
                  <c:v>780.39617154633993</c:v>
                </c:pt>
                <c:pt idx="5">
                  <c:v>783.27150786954212</c:v>
                </c:pt>
                <c:pt idx="6">
                  <c:v>786.24393770244092</c:v>
                </c:pt>
                <c:pt idx="7">
                  <c:v>775.93584736804007</c:v>
                </c:pt>
                <c:pt idx="8">
                  <c:v>754.88255653289548</c:v>
                </c:pt>
                <c:pt idx="9">
                  <c:v>597.76288423670212</c:v>
                </c:pt>
                <c:pt idx="10">
                  <c:v>615.48644741077771</c:v>
                </c:pt>
                <c:pt idx="11">
                  <c:v>642.76280550417152</c:v>
                </c:pt>
                <c:pt idx="12">
                  <c:v>611.4434955655986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A0-400E-8DC9-ED8FB4459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5"/>
        <c:axId val="168387712"/>
        <c:axId val="168389248"/>
      </c:barChart>
      <c:catAx>
        <c:axId val="168387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8389248"/>
        <c:crosses val="autoZero"/>
        <c:auto val="1"/>
        <c:lblAlgn val="ctr"/>
        <c:lblOffset val="100"/>
        <c:noMultiLvlLbl val="0"/>
      </c:catAx>
      <c:valAx>
        <c:axId val="168389248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Mtoe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387712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628888888888902"/>
          <c:y val="0.30573575782796197"/>
          <c:w val="0.23130123127770619"/>
          <c:h val="0.40704333333333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n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Emissions from</a:t>
            </a:r>
            <a:r>
              <a:rPr lang="en-GB" sz="1600" baseline="0"/>
              <a:t> main industrial sectors</a:t>
            </a:r>
            <a:endParaRPr lang="en-GB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 68'!$A$3</c:f>
              <c:strCache>
                <c:ptCount val="1"/>
                <c:pt idx="0">
                  <c:v>Pulp and 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'Fig 68'!$B$2:$H$2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'Fig 68'!$B$3:$H$3</c:f>
              <c:numCache>
                <c:formatCode>#,##0</c:formatCode>
                <c:ptCount val="7"/>
                <c:pt idx="0">
                  <c:v>26423385</c:v>
                </c:pt>
                <c:pt idx="1">
                  <c:v>25412506</c:v>
                </c:pt>
                <c:pt idx="2">
                  <c:v>25651465</c:v>
                </c:pt>
                <c:pt idx="3">
                  <c:v>25898770</c:v>
                </c:pt>
                <c:pt idx="4">
                  <c:v>26471280</c:v>
                </c:pt>
                <c:pt idx="5">
                  <c:v>26411444</c:v>
                </c:pt>
                <c:pt idx="6">
                  <c:v>25961081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7-4BB9-87E2-BA2C1AF7B325}"/>
            </c:ext>
          </c:extLst>
        </c:ser>
        <c:ser>
          <c:idx val="1"/>
          <c:order val="1"/>
          <c:tx>
            <c:strRef>
              <c:f>'Fig 68'!$A$4</c:f>
              <c:strCache>
                <c:ptCount val="1"/>
                <c:pt idx="0">
                  <c:v>Refineries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'Fig 68'!$B$2:$H$2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'Fig 68'!$B$4:$H$4</c:f>
              <c:numCache>
                <c:formatCode>#,##0</c:formatCode>
                <c:ptCount val="7"/>
                <c:pt idx="0">
                  <c:v>114604590.20858797</c:v>
                </c:pt>
                <c:pt idx="1">
                  <c:v>112324024.1073546</c:v>
                </c:pt>
                <c:pt idx="2">
                  <c:v>114891605.49282104</c:v>
                </c:pt>
                <c:pt idx="3">
                  <c:v>114674014.66987944</c:v>
                </c:pt>
                <c:pt idx="4">
                  <c:v>113845218.26857989</c:v>
                </c:pt>
                <c:pt idx="5">
                  <c:v>112076728.92117265</c:v>
                </c:pt>
                <c:pt idx="6">
                  <c:v>110769399.14010768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D7-4BB9-87E2-BA2C1AF7B325}"/>
            </c:ext>
          </c:extLst>
        </c:ser>
        <c:ser>
          <c:idx val="2"/>
          <c:order val="2"/>
          <c:tx>
            <c:strRef>
              <c:f>'Fig 68'!$A$5</c:f>
              <c:strCache>
                <c:ptCount val="1"/>
                <c:pt idx="0">
                  <c:v>Chemicals (excluding fertilisers)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'Fig 68'!$B$2:$H$2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'Fig 68'!$B$5:$H$5</c:f>
              <c:numCache>
                <c:formatCode>#,##0</c:formatCode>
                <c:ptCount val="7"/>
                <c:pt idx="0">
                  <c:v>87567827.926863655</c:v>
                </c:pt>
                <c:pt idx="1">
                  <c:v>87675024.951527849</c:v>
                </c:pt>
                <c:pt idx="2">
                  <c:v>87996936.414497033</c:v>
                </c:pt>
                <c:pt idx="3">
                  <c:v>88385313.147110552</c:v>
                </c:pt>
                <c:pt idx="4">
                  <c:v>92126094.511564478</c:v>
                </c:pt>
                <c:pt idx="5">
                  <c:v>88917728.648508012</c:v>
                </c:pt>
                <c:pt idx="6">
                  <c:v>87812928.025730982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D7-4BB9-87E2-BA2C1AF7B325}"/>
            </c:ext>
          </c:extLst>
        </c:ser>
        <c:ser>
          <c:idx val="3"/>
          <c:order val="3"/>
          <c:tx>
            <c:strRef>
              <c:f>'Fig 68'!$A$6</c:f>
              <c:strCache>
                <c:ptCount val="1"/>
                <c:pt idx="0">
                  <c:v>Fertilisers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'Fig 68'!$B$2:$H$2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'Fig 68'!$B$6:$H$6</c:f>
              <c:numCache>
                <c:formatCode>#,##0</c:formatCode>
                <c:ptCount val="7"/>
                <c:pt idx="0">
                  <c:v>39141986.007030524</c:v>
                </c:pt>
                <c:pt idx="1">
                  <c:v>38844777.131358288</c:v>
                </c:pt>
                <c:pt idx="2">
                  <c:v>37871310.654905215</c:v>
                </c:pt>
                <c:pt idx="3">
                  <c:v>36881898.275197804</c:v>
                </c:pt>
                <c:pt idx="4">
                  <c:v>37204847.684862152</c:v>
                </c:pt>
                <c:pt idx="5">
                  <c:v>36216514.779051229</c:v>
                </c:pt>
                <c:pt idx="6">
                  <c:v>35100905.708065398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D7-4BB9-87E2-BA2C1AF7B325}"/>
            </c:ext>
          </c:extLst>
        </c:ser>
        <c:ser>
          <c:idx val="4"/>
          <c:order val="4"/>
          <c:tx>
            <c:strRef>
              <c:f>'Fig 68'!$A$7</c:f>
              <c:strCache>
                <c:ptCount val="1"/>
                <c:pt idx="0">
                  <c:v>Glass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'Fig 68'!$B$2:$H$2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'Fig 68'!$B$7:$H$7</c:f>
              <c:numCache>
                <c:formatCode>#,##0</c:formatCode>
                <c:ptCount val="7"/>
                <c:pt idx="0">
                  <c:v>15582110.186860384</c:v>
                </c:pt>
                <c:pt idx="1">
                  <c:v>15817786.215228749</c:v>
                </c:pt>
                <c:pt idx="2">
                  <c:v>16141553.723137731</c:v>
                </c:pt>
                <c:pt idx="3">
                  <c:v>16509728.865334753</c:v>
                </c:pt>
                <c:pt idx="4">
                  <c:v>16571134.580278385</c:v>
                </c:pt>
                <c:pt idx="5">
                  <c:v>16663884.992695391</c:v>
                </c:pt>
                <c:pt idx="6">
                  <c:v>16663884.992695391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D7-4BB9-87E2-BA2C1AF7B325}"/>
            </c:ext>
          </c:extLst>
        </c:ser>
        <c:ser>
          <c:idx val="5"/>
          <c:order val="5"/>
          <c:tx>
            <c:strRef>
              <c:f>'Fig 68'!$A$8</c:f>
              <c:strCache>
                <c:ptCount val="1"/>
                <c:pt idx="0">
                  <c:v>Ceramics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'Fig 68'!$B$2:$H$2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'Fig 68'!$B$8:$H$8</c:f>
              <c:numCache>
                <c:formatCode>#,##0</c:formatCode>
                <c:ptCount val="7"/>
                <c:pt idx="0">
                  <c:v>13539507.535349227</c:v>
                </c:pt>
                <c:pt idx="1">
                  <c:v>13497936.223951129</c:v>
                </c:pt>
                <c:pt idx="2">
                  <c:v>13762879.731850948</c:v>
                </c:pt>
                <c:pt idx="3">
                  <c:v>14314928.335806072</c:v>
                </c:pt>
                <c:pt idx="4">
                  <c:v>14921616.676124446</c:v>
                </c:pt>
                <c:pt idx="5">
                  <c:v>15348887.842693781</c:v>
                </c:pt>
                <c:pt idx="6">
                  <c:v>15158030.27110419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D7-4BB9-87E2-BA2C1AF7B325}"/>
            </c:ext>
          </c:extLst>
        </c:ser>
        <c:ser>
          <c:idx val="6"/>
          <c:order val="6"/>
          <c:tx>
            <c:strRef>
              <c:f>'Fig 68'!$A$9</c:f>
              <c:strCache>
                <c:ptCount val="1"/>
                <c:pt idx="0">
                  <c:v>Cement (excluding lime)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'Fig 68'!$B$2:$H$2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'Fig 68'!$B$9:$H$9</c:f>
              <c:numCache>
                <c:formatCode>#,##0</c:formatCode>
                <c:ptCount val="7"/>
                <c:pt idx="0">
                  <c:v>104748019.67450081</c:v>
                </c:pt>
                <c:pt idx="1">
                  <c:v>109388112.93690847</c:v>
                </c:pt>
                <c:pt idx="2">
                  <c:v>108522625.85420892</c:v>
                </c:pt>
                <c:pt idx="3">
                  <c:v>109186999.93418686</c:v>
                </c:pt>
                <c:pt idx="4">
                  <c:v>112872794.62695257</c:v>
                </c:pt>
                <c:pt idx="5">
                  <c:v>115988037.91103113</c:v>
                </c:pt>
                <c:pt idx="6">
                  <c:v>115988037.91103113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D7-4BB9-87E2-BA2C1AF7B325}"/>
            </c:ext>
          </c:extLst>
        </c:ser>
        <c:ser>
          <c:idx val="7"/>
          <c:order val="7"/>
          <c:tx>
            <c:strRef>
              <c:f>'Fig 68'!$A$10</c:f>
              <c:strCache>
                <c:ptCount val="1"/>
                <c:pt idx="0">
                  <c:v>Lime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'Fig 68'!$B$2:$H$2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'Fig 68'!$B$10:$H$10</c:f>
              <c:numCache>
                <c:formatCode>#,##0</c:formatCode>
                <c:ptCount val="7"/>
                <c:pt idx="0">
                  <c:v>24329659.811139658</c:v>
                </c:pt>
                <c:pt idx="1">
                  <c:v>24425879.05447416</c:v>
                </c:pt>
                <c:pt idx="2">
                  <c:v>24102355.772223379</c:v>
                </c:pt>
                <c:pt idx="3">
                  <c:v>23921253.416131798</c:v>
                </c:pt>
                <c:pt idx="4">
                  <c:v>24646453.843221273</c:v>
                </c:pt>
                <c:pt idx="5">
                  <c:v>24708387.969558224</c:v>
                </c:pt>
                <c:pt idx="6">
                  <c:v>23312002.914574325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9D7-4BB9-87E2-BA2C1AF7B325}"/>
            </c:ext>
          </c:extLst>
        </c:ser>
        <c:ser>
          <c:idx val="8"/>
          <c:order val="8"/>
          <c:tx>
            <c:strRef>
              <c:f>'Fig 68'!$A$11</c:f>
              <c:strCache>
                <c:ptCount val="1"/>
                <c:pt idx="0">
                  <c:v>Iron &amp; Steel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9762840094159035E-17"/>
                  <c:y val="-0.2020278953716281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2134685-7B16-F14D-BA2F-CD1BBCC36871}" type="CELLRANGE">
                      <a:rPr lang="en-US"/>
                      <a:pPr>
                        <a:defRPr sz="1200"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59D7-4BB9-87E2-BA2C1AF7B325}"/>
                </c:ext>
              </c:extLst>
            </c:dLbl>
            <c:dLbl>
              <c:idx val="1"/>
              <c:layout>
                <c:manualLayout>
                  <c:x val="-3.2339566466467319E-3"/>
                  <c:y val="-0.1959058379361242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AA6CEB8-3561-9046-A5E7-4166872EABBD}" type="CELLRANGE">
                      <a:rPr lang="en-US"/>
                      <a:pPr>
                        <a:defRPr sz="1200"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59D7-4BB9-87E2-BA2C1AF7B325}"/>
                </c:ext>
              </c:extLst>
            </c:dLbl>
            <c:dLbl>
              <c:idx val="2"/>
              <c:layout>
                <c:manualLayout>
                  <c:x val="0"/>
                  <c:y val="-0.1938651521242896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CDC80D0-0D4C-F649-9169-03A259A26787}" type="CELLRANGE">
                      <a:rPr lang="en-US"/>
                      <a:pPr>
                        <a:defRPr sz="1200"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59D7-4BB9-87E2-BA2C1AF7B325}"/>
                </c:ext>
              </c:extLst>
            </c:dLbl>
            <c:dLbl>
              <c:idx val="3"/>
              <c:layout>
                <c:manualLayout>
                  <c:x val="-7.9051360376636141E-17"/>
                  <c:y val="-0.1938651521242896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C6C0AC7-995E-FE4B-9163-BE2C3D42A584}" type="CELLRANGE">
                      <a:rPr lang="en-US"/>
                      <a:pPr>
                        <a:defRPr sz="1200"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59D7-4BB9-87E2-BA2C1AF7B325}"/>
                </c:ext>
              </c:extLst>
            </c:dLbl>
            <c:dLbl>
              <c:idx val="4"/>
              <c:layout>
                <c:manualLayout>
                  <c:x val="0"/>
                  <c:y val="-0.1816210372532818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91F62EF-C583-A740-B4CE-E1613B42D8A0}" type="CELLRANGE">
                      <a:rPr lang="en-US"/>
                      <a:pPr>
                        <a:defRPr sz="1200"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59D7-4BB9-87E2-BA2C1AF7B325}"/>
                </c:ext>
              </c:extLst>
            </c:dLbl>
            <c:dLbl>
              <c:idx val="5"/>
              <c:layout>
                <c:manualLayout>
                  <c:x val="-2.1559710977644615E-3"/>
                  <c:y val="-0.1857024088769511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1EF31D6-FF84-F847-A4AF-CA457B7D22FC}" type="CELLRANGE">
                      <a:rPr lang="en-US"/>
                      <a:pPr>
                        <a:defRPr sz="1200"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59D7-4BB9-87E2-BA2C1AF7B325}"/>
                </c:ext>
              </c:extLst>
            </c:dLbl>
            <c:dLbl>
              <c:idx val="6"/>
              <c:layout>
                <c:manualLayout>
                  <c:x val="2.1559710977643036E-3"/>
                  <c:y val="-0.197946523747958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EDD6F66-BE80-6049-9CB7-8F7CAFBE77FF}" type="CELLRANGE">
                      <a:rPr lang="en-US"/>
                      <a:pPr>
                        <a:defRPr sz="1200"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59D7-4BB9-87E2-BA2C1AF7B3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numRef>
              <c:f>'Fig 68'!$B$2:$H$2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'Fig 68'!$B$11:$H$11</c:f>
              <c:numCache>
                <c:formatCode>#,##0</c:formatCode>
                <c:ptCount val="7"/>
                <c:pt idx="0">
                  <c:v>171258687.31478176</c:v>
                </c:pt>
                <c:pt idx="1">
                  <c:v>173373812.72734356</c:v>
                </c:pt>
                <c:pt idx="2">
                  <c:v>172784294.79615706</c:v>
                </c:pt>
                <c:pt idx="3">
                  <c:v>172701020.73231402</c:v>
                </c:pt>
                <c:pt idx="4">
                  <c:v>177443430.9176906</c:v>
                </c:pt>
                <c:pt idx="5">
                  <c:v>174100000.68343222</c:v>
                </c:pt>
                <c:pt idx="6">
                  <c:v>167194102.97515789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'Fig 68'!$B$13:$H$13</c15:f>
                <c15:dlblRangeCache>
                  <c:ptCount val="7"/>
                  <c:pt idx="0">
                    <c:v>613,212,720</c:v>
                  </c:pt>
                  <c:pt idx="1">
                    <c:v>616,664,066</c:v>
                  </c:pt>
                  <c:pt idx="2">
                    <c:v>617,761,935</c:v>
                  </c:pt>
                  <c:pt idx="3">
                    <c:v>618,856,943</c:v>
                  </c:pt>
                  <c:pt idx="4">
                    <c:v>632,985,181</c:v>
                  </c:pt>
                  <c:pt idx="5">
                    <c:v>627,636,720</c:v>
                  </c:pt>
                  <c:pt idx="6">
                    <c:v>614,941,723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59D7-4BB9-87E2-BA2C1AF7B325}"/>
            </c:ext>
          </c:extLst>
        </c:ser>
        <c:ser>
          <c:idx val="9"/>
          <c:order val="9"/>
          <c:tx>
            <c:strRef>
              <c:f>'Fig 68'!$A$12</c:f>
              <c:strCache>
                <c:ptCount val="1"/>
                <c:pt idx="0">
                  <c:v>Non-ferrous metals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'Fig 68'!$B$2:$H$2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'Fig 68'!$B$12:$H$12</c:f>
              <c:numCache>
                <c:formatCode>#,##0</c:formatCode>
                <c:ptCount val="7"/>
                <c:pt idx="0">
                  <c:v>16016945.862177152</c:v>
                </c:pt>
                <c:pt idx="1">
                  <c:v>15904206.245837143</c:v>
                </c:pt>
                <c:pt idx="2">
                  <c:v>16036907.798234152</c:v>
                </c:pt>
                <c:pt idx="3">
                  <c:v>16383015.12499431</c:v>
                </c:pt>
                <c:pt idx="4">
                  <c:v>16882309.79894945</c:v>
                </c:pt>
                <c:pt idx="5">
                  <c:v>17205103.962925911</c:v>
                </c:pt>
                <c:pt idx="6">
                  <c:v>16981349.893976778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9D7-4BB9-87E2-BA2C1AF7B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0608208"/>
        <c:axId val="380604928"/>
      </c:barChart>
      <c:catAx>
        <c:axId val="38060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604928"/>
        <c:crosses val="autoZero"/>
        <c:auto val="1"/>
        <c:lblAlgn val="ctr"/>
        <c:lblOffset val="100"/>
        <c:noMultiLvlLbl val="0"/>
      </c:catAx>
      <c:valAx>
        <c:axId val="3806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tonnes</a:t>
                </a:r>
                <a:r>
                  <a:rPr lang="en-GB" sz="1200" baseline="0"/>
                  <a:t> CO</a:t>
                </a:r>
                <a:r>
                  <a:rPr lang="en-GB" sz="1200" baseline="-25000"/>
                  <a:t>2</a:t>
                </a:r>
                <a:r>
                  <a:rPr lang="en-GB" sz="1200" baseline="0"/>
                  <a:t> equivalent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60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Animal products</a:t>
            </a:r>
            <a:r>
              <a:rPr lang="en-GB" baseline="0"/>
              <a:t> (excl. fish)</a:t>
            </a:r>
            <a:endParaRPr lang="en-GB"/>
          </a:p>
        </c:rich>
      </c:tx>
      <c:layout>
        <c:manualLayout>
          <c:xMode val="edge"/>
          <c:yMode val="edge"/>
          <c:x val="0.3039374453193351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 72'!$B$2</c:f>
              <c:strCache>
                <c:ptCount val="1"/>
                <c:pt idx="0">
                  <c:v>Animal Products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 72'!$A$3:$A$11</c:f>
              <c:numCache>
                <c:formatCode>General</c:formatCode>
                <c:ptCount val="9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  <c:pt idx="7">
                  <c:v>2025</c:v>
                </c:pt>
                <c:pt idx="8">
                  <c:v>2030</c:v>
                </c:pt>
              </c:numCache>
            </c:numRef>
          </c:cat>
          <c:val>
            <c:numRef>
              <c:f>'Fig 72'!$B$3:$B$11</c:f>
              <c:numCache>
                <c:formatCode>#,##0</c:formatCode>
                <c:ptCount val="9"/>
                <c:pt idx="0">
                  <c:v>1013</c:v>
                </c:pt>
                <c:pt idx="1">
                  <c:v>958</c:v>
                </c:pt>
                <c:pt idx="2">
                  <c:v>962</c:v>
                </c:pt>
                <c:pt idx="3">
                  <c:v>957</c:v>
                </c:pt>
                <c:pt idx="4">
                  <c:v>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1-4FA0-BACA-AC990D890A69}"/>
            </c:ext>
          </c:extLst>
        </c:ser>
        <c:ser>
          <c:idx val="2"/>
          <c:order val="1"/>
          <c:tx>
            <c:strRef>
              <c:f>'Fig 72'!$D$2</c:f>
              <c:strCache>
                <c:ptCount val="1"/>
                <c:pt idx="0">
                  <c:v>Diet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'Fig 72'!$A$3:$A$11</c:f>
              <c:numCache>
                <c:formatCode>General</c:formatCode>
                <c:ptCount val="9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  <c:pt idx="7">
                  <c:v>2025</c:v>
                </c:pt>
                <c:pt idx="8">
                  <c:v>2030</c:v>
                </c:pt>
              </c:numCache>
            </c:numRef>
          </c:cat>
          <c:val>
            <c:numRef>
              <c:f>'Fig 72'!$D$3:$D$11</c:f>
              <c:numCache>
                <c:formatCode>General</c:formatCode>
                <c:ptCount val="9"/>
                <c:pt idx="4">
                  <c:v>945</c:v>
                </c:pt>
                <c:pt idx="5" formatCode="0">
                  <c:v>928.70175438596493</c:v>
                </c:pt>
                <c:pt idx="6" formatCode="0">
                  <c:v>930.45614035087715</c:v>
                </c:pt>
                <c:pt idx="7" formatCode="0">
                  <c:v>932.21052631578948</c:v>
                </c:pt>
                <c:pt idx="8" formatCode="0">
                  <c:v>933.96491228070181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1-4FA0-BACA-AC990D890A69}"/>
            </c:ext>
          </c:extLst>
        </c:ser>
        <c:ser>
          <c:idx val="3"/>
          <c:order val="2"/>
          <c:tx>
            <c:strRef>
              <c:f>'Fig 72'!$E$2</c:f>
              <c:strCache>
                <c:ptCount val="1"/>
                <c:pt idx="0">
                  <c:v>Diet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'Fig 72'!$A$3:$A$11</c:f>
              <c:numCache>
                <c:formatCode>General</c:formatCode>
                <c:ptCount val="9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  <c:pt idx="7">
                  <c:v>2025</c:v>
                </c:pt>
                <c:pt idx="8">
                  <c:v>2030</c:v>
                </c:pt>
              </c:numCache>
            </c:numRef>
          </c:cat>
          <c:val>
            <c:numRef>
              <c:f>'Fig 72'!$E$3:$E$11</c:f>
              <c:numCache>
                <c:formatCode>General</c:formatCode>
                <c:ptCount val="9"/>
                <c:pt idx="4">
                  <c:v>945</c:v>
                </c:pt>
                <c:pt idx="5" formatCode="0">
                  <c:v>925.50877192982455</c:v>
                </c:pt>
                <c:pt idx="6" formatCode="0">
                  <c:v>919.28070175438597</c:v>
                </c:pt>
                <c:pt idx="7" formatCode="0">
                  <c:v>913.0526315789474</c:v>
                </c:pt>
                <c:pt idx="8" formatCode="0">
                  <c:v>906.82456140350882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21-4FA0-BACA-AC990D890A69}"/>
            </c:ext>
          </c:extLst>
        </c:ser>
        <c:ser>
          <c:idx val="4"/>
          <c:order val="3"/>
          <c:tx>
            <c:strRef>
              <c:f>'Fig 72'!$F$2</c:f>
              <c:strCache>
                <c:ptCount val="1"/>
                <c:pt idx="0">
                  <c:v>Diet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'Fig 72'!$A$3:$A$11</c:f>
              <c:numCache>
                <c:formatCode>General</c:formatCode>
                <c:ptCount val="9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  <c:pt idx="7">
                  <c:v>2025</c:v>
                </c:pt>
                <c:pt idx="8">
                  <c:v>2030</c:v>
                </c:pt>
              </c:numCache>
            </c:numRef>
          </c:cat>
          <c:val>
            <c:numRef>
              <c:f>'Fig 72'!$F$3:$F$11</c:f>
              <c:numCache>
                <c:formatCode>General</c:formatCode>
                <c:ptCount val="9"/>
                <c:pt idx="4">
                  <c:v>945</c:v>
                </c:pt>
                <c:pt idx="5" formatCode="0">
                  <c:v>921.33333333333337</c:v>
                </c:pt>
                <c:pt idx="6" formatCode="0">
                  <c:v>904.66666666666663</c:v>
                </c:pt>
                <c:pt idx="7" formatCode="0">
                  <c:v>888</c:v>
                </c:pt>
                <c:pt idx="8" formatCode="0">
                  <c:v>871.33333333333337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21-4FA0-BACA-AC990D890A69}"/>
            </c:ext>
          </c:extLst>
        </c:ser>
        <c:ser>
          <c:idx val="5"/>
          <c:order val="4"/>
          <c:tx>
            <c:strRef>
              <c:f>'Fig 72'!$G$2</c:f>
              <c:strCache>
                <c:ptCount val="1"/>
                <c:pt idx="0">
                  <c:v>Diet 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'Fig 72'!$A$3:$A$11</c:f>
              <c:numCache>
                <c:formatCode>General</c:formatCode>
                <c:ptCount val="9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  <c:pt idx="7">
                  <c:v>2025</c:v>
                </c:pt>
                <c:pt idx="8">
                  <c:v>2030</c:v>
                </c:pt>
              </c:numCache>
            </c:numRef>
          </c:cat>
          <c:val>
            <c:numRef>
              <c:f>'Fig 72'!$G$3:$G$11</c:f>
              <c:numCache>
                <c:formatCode>General</c:formatCode>
                <c:ptCount val="9"/>
                <c:pt idx="4">
                  <c:v>945</c:v>
                </c:pt>
                <c:pt idx="5" formatCode="0">
                  <c:v>918.10526315789468</c:v>
                </c:pt>
                <c:pt idx="6" formatCode="0">
                  <c:v>893.36842105263156</c:v>
                </c:pt>
                <c:pt idx="7" formatCode="0">
                  <c:v>868.63157894736844</c:v>
                </c:pt>
                <c:pt idx="8" formatCode="0">
                  <c:v>843.8947368421052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21-4FA0-BACA-AC990D890A69}"/>
            </c:ext>
          </c:extLst>
        </c:ser>
        <c:ser>
          <c:idx val="6"/>
          <c:order val="5"/>
          <c:tx>
            <c:strRef>
              <c:f>'Fig 72'!$H$2</c:f>
              <c:strCache>
                <c:ptCount val="1"/>
                <c:pt idx="0">
                  <c:v>Diet 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 72'!$A$3:$A$11</c:f>
              <c:numCache>
                <c:formatCode>General</c:formatCode>
                <c:ptCount val="9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  <c:pt idx="7">
                  <c:v>2025</c:v>
                </c:pt>
                <c:pt idx="8">
                  <c:v>2030</c:v>
                </c:pt>
              </c:numCache>
            </c:numRef>
          </c:cat>
          <c:val>
            <c:numRef>
              <c:f>'Fig 72'!$H$3:$H$11</c:f>
              <c:numCache>
                <c:formatCode>General</c:formatCode>
                <c:ptCount val="9"/>
                <c:pt idx="4">
                  <c:v>945</c:v>
                </c:pt>
                <c:pt idx="5" formatCode="0">
                  <c:v>911.33333333333337</c:v>
                </c:pt>
                <c:pt idx="6" formatCode="0">
                  <c:v>869.66666666666663</c:v>
                </c:pt>
                <c:pt idx="7" formatCode="0">
                  <c:v>828</c:v>
                </c:pt>
                <c:pt idx="8" formatCode="0">
                  <c:v>786.33333333333326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21-4FA0-BACA-AC990D890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367992"/>
        <c:axId val="856368976"/>
        <c:extLst/>
      </c:lineChart>
      <c:catAx>
        <c:axId val="856367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368976"/>
        <c:crosses val="autoZero"/>
        <c:auto val="1"/>
        <c:lblAlgn val="ctr"/>
        <c:lblOffset val="100"/>
        <c:noMultiLvlLbl val="0"/>
      </c:catAx>
      <c:valAx>
        <c:axId val="856368976"/>
        <c:scaling>
          <c:orientation val="minMax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kcal/capita/day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36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 78'!$A$4</c:f>
              <c:strCache>
                <c:ptCount val="1"/>
                <c:pt idx="0">
                  <c:v>Bio - Solids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'Fig 78'!$B$2:$M$3</c:f>
              <c:multiLvlStrCache>
                <c:ptCount val="12"/>
                <c:lvl>
                  <c:pt idx="0">
                    <c:v>2015</c:v>
                  </c:pt>
                  <c:pt idx="1">
                    <c:v>BSL</c:v>
                  </c:pt>
                  <c:pt idx="2">
                    <c:v>MIX-50</c:v>
                  </c:pt>
                  <c:pt idx="3">
                    <c:v>REG</c:v>
                  </c:pt>
                  <c:pt idx="4">
                    <c:v>MIX</c:v>
                  </c:pt>
                  <c:pt idx="5">
                    <c:v>CPRICE</c:v>
                  </c:pt>
                  <c:pt idx="6">
                    <c:v>ALLBNK</c:v>
                  </c:pt>
                  <c:pt idx="7">
                    <c:v>BSL</c:v>
                  </c:pt>
                  <c:pt idx="8">
                    <c:v>REG</c:v>
                  </c:pt>
                  <c:pt idx="9">
                    <c:v>MIX</c:v>
                  </c:pt>
                  <c:pt idx="10">
                    <c:v>CPRICE</c:v>
                  </c:pt>
                  <c:pt idx="11">
                    <c:v>ALLBNK</c:v>
                  </c:pt>
                </c:lvl>
                <c:lvl>
                  <c:pt idx="1">
                    <c:v>2030</c:v>
                  </c:pt>
                  <c:pt idx="7">
                    <c:v>2050</c:v>
                  </c:pt>
                </c:lvl>
              </c:multiLvlStrCache>
            </c:multiLvlStrRef>
          </c:cat>
          <c:val>
            <c:numRef>
              <c:f>'Fig 78'!$B$4:$M$4</c:f>
              <c:numCache>
                <c:formatCode>0</c:formatCode>
                <c:ptCount val="12"/>
                <c:pt idx="0">
                  <c:v>89.558146074462272</c:v>
                </c:pt>
                <c:pt idx="1">
                  <c:v>84.738927712689701</c:v>
                </c:pt>
                <c:pt idx="2">
                  <c:v>84.362243901764899</c:v>
                </c:pt>
                <c:pt idx="3">
                  <c:v>89.703192971610193</c:v>
                </c:pt>
                <c:pt idx="4">
                  <c:v>89.103712705501152</c:v>
                </c:pt>
                <c:pt idx="5">
                  <c:v>85.611809670454917</c:v>
                </c:pt>
                <c:pt idx="6">
                  <c:v>95.641751017390547</c:v>
                </c:pt>
                <c:pt idx="7">
                  <c:v>74.47506353568825</c:v>
                </c:pt>
                <c:pt idx="8">
                  <c:v>111.13011233882267</c:v>
                </c:pt>
                <c:pt idx="9">
                  <c:v>111.76982169513241</c:v>
                </c:pt>
                <c:pt idx="10">
                  <c:v>107.11493315540108</c:v>
                </c:pt>
                <c:pt idx="11">
                  <c:v>119.76228884444207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6-444C-985D-0D4E369BE810}"/>
            </c:ext>
          </c:extLst>
        </c:ser>
        <c:ser>
          <c:idx val="1"/>
          <c:order val="1"/>
          <c:tx>
            <c:strRef>
              <c:f>'Fig 78'!$A$5</c:f>
              <c:strCache>
                <c:ptCount val="1"/>
                <c:pt idx="0">
                  <c:v>Waste Municipal Solid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 78'!$B$2:$M$3</c:f>
              <c:multiLvlStrCache>
                <c:ptCount val="12"/>
                <c:lvl>
                  <c:pt idx="0">
                    <c:v>2015</c:v>
                  </c:pt>
                  <c:pt idx="1">
                    <c:v>BSL</c:v>
                  </c:pt>
                  <c:pt idx="2">
                    <c:v>MIX-50</c:v>
                  </c:pt>
                  <c:pt idx="3">
                    <c:v>REG</c:v>
                  </c:pt>
                  <c:pt idx="4">
                    <c:v>MIX</c:v>
                  </c:pt>
                  <c:pt idx="5">
                    <c:v>CPRICE</c:v>
                  </c:pt>
                  <c:pt idx="6">
                    <c:v>ALLBNK</c:v>
                  </c:pt>
                  <c:pt idx="7">
                    <c:v>BSL</c:v>
                  </c:pt>
                  <c:pt idx="8">
                    <c:v>REG</c:v>
                  </c:pt>
                  <c:pt idx="9">
                    <c:v>MIX</c:v>
                  </c:pt>
                  <c:pt idx="10">
                    <c:v>CPRICE</c:v>
                  </c:pt>
                  <c:pt idx="11">
                    <c:v>ALLBNK</c:v>
                  </c:pt>
                </c:lvl>
                <c:lvl>
                  <c:pt idx="1">
                    <c:v>2030</c:v>
                  </c:pt>
                  <c:pt idx="7">
                    <c:v>2050</c:v>
                  </c:pt>
                </c:lvl>
              </c:multiLvlStrCache>
            </c:multiLvlStrRef>
          </c:cat>
          <c:val>
            <c:numRef>
              <c:f>'Fig 78'!$B$5:$M$5</c:f>
              <c:numCache>
                <c:formatCode>0</c:formatCode>
                <c:ptCount val="12"/>
                <c:pt idx="0">
                  <c:v>17.139957475070506</c:v>
                </c:pt>
                <c:pt idx="1">
                  <c:v>16.012541469218299</c:v>
                </c:pt>
                <c:pt idx="2">
                  <c:v>16.027028341862778</c:v>
                </c:pt>
                <c:pt idx="3">
                  <c:v>15.892797974850936</c:v>
                </c:pt>
                <c:pt idx="4">
                  <c:v>15.975512020305821</c:v>
                </c:pt>
                <c:pt idx="5">
                  <c:v>16.051558232943844</c:v>
                </c:pt>
                <c:pt idx="6">
                  <c:v>15.975917246341439</c:v>
                </c:pt>
                <c:pt idx="7">
                  <c:v>15.935054551963624</c:v>
                </c:pt>
                <c:pt idx="8">
                  <c:v>15.899490018001327</c:v>
                </c:pt>
                <c:pt idx="9">
                  <c:v>15.947688611015632</c:v>
                </c:pt>
                <c:pt idx="10">
                  <c:v>15.95374401177931</c:v>
                </c:pt>
                <c:pt idx="11">
                  <c:v>15.960400786555047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56-444C-985D-0D4E369BE810}"/>
            </c:ext>
          </c:extLst>
        </c:ser>
        <c:ser>
          <c:idx val="2"/>
          <c:order val="2"/>
          <c:tx>
            <c:strRef>
              <c:f>'Fig 78'!$A$6</c:f>
              <c:strCache>
                <c:ptCount val="1"/>
                <c:pt idx="0">
                  <c:v>Waste Industrial Solid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'Fig 78'!$B$2:$M$3</c:f>
              <c:multiLvlStrCache>
                <c:ptCount val="12"/>
                <c:lvl>
                  <c:pt idx="0">
                    <c:v>2015</c:v>
                  </c:pt>
                  <c:pt idx="1">
                    <c:v>BSL</c:v>
                  </c:pt>
                  <c:pt idx="2">
                    <c:v>MIX-50</c:v>
                  </c:pt>
                  <c:pt idx="3">
                    <c:v>REG</c:v>
                  </c:pt>
                  <c:pt idx="4">
                    <c:v>MIX</c:v>
                  </c:pt>
                  <c:pt idx="5">
                    <c:v>CPRICE</c:v>
                  </c:pt>
                  <c:pt idx="6">
                    <c:v>ALLBNK</c:v>
                  </c:pt>
                  <c:pt idx="7">
                    <c:v>BSL</c:v>
                  </c:pt>
                  <c:pt idx="8">
                    <c:v>REG</c:v>
                  </c:pt>
                  <c:pt idx="9">
                    <c:v>MIX</c:v>
                  </c:pt>
                  <c:pt idx="10">
                    <c:v>CPRICE</c:v>
                  </c:pt>
                  <c:pt idx="11">
                    <c:v>ALLBNK</c:v>
                  </c:pt>
                </c:lvl>
                <c:lvl>
                  <c:pt idx="1">
                    <c:v>2030</c:v>
                  </c:pt>
                  <c:pt idx="7">
                    <c:v>2050</c:v>
                  </c:pt>
                </c:lvl>
              </c:multiLvlStrCache>
            </c:multiLvlStrRef>
          </c:cat>
          <c:val>
            <c:numRef>
              <c:f>'Fig 78'!$B$6:$M$6</c:f>
              <c:numCache>
                <c:formatCode>0</c:formatCode>
                <c:ptCount val="12"/>
                <c:pt idx="0">
                  <c:v>4.1392168341245794</c:v>
                </c:pt>
                <c:pt idx="1">
                  <c:v>4.9186757226997511</c:v>
                </c:pt>
                <c:pt idx="2">
                  <c:v>5.0474791252145179</c:v>
                </c:pt>
                <c:pt idx="3">
                  <c:v>5.2462263031387719</c:v>
                </c:pt>
                <c:pt idx="4">
                  <c:v>5.2105607665881939</c:v>
                </c:pt>
                <c:pt idx="5">
                  <c:v>5.1187250779153377</c:v>
                </c:pt>
                <c:pt idx="6">
                  <c:v>5.3173207390395536</c:v>
                </c:pt>
                <c:pt idx="7">
                  <c:v>4.9718323031997391</c:v>
                </c:pt>
                <c:pt idx="8">
                  <c:v>5.7203778036234292</c:v>
                </c:pt>
                <c:pt idx="9">
                  <c:v>5.5371382236427102</c:v>
                </c:pt>
                <c:pt idx="10">
                  <c:v>5.4142265528722504</c:v>
                </c:pt>
                <c:pt idx="11">
                  <c:v>6.1288613046947455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56-444C-985D-0D4E369BE810}"/>
            </c:ext>
          </c:extLst>
        </c:ser>
        <c:ser>
          <c:idx val="3"/>
          <c:order val="3"/>
          <c:tx>
            <c:strRef>
              <c:f>'Fig 78'!$A$7</c:f>
              <c:strCache>
                <c:ptCount val="1"/>
                <c:pt idx="0">
                  <c:v>Biofuels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'Fig 78'!$B$2:$M$3</c:f>
              <c:multiLvlStrCache>
                <c:ptCount val="12"/>
                <c:lvl>
                  <c:pt idx="0">
                    <c:v>2015</c:v>
                  </c:pt>
                  <c:pt idx="1">
                    <c:v>BSL</c:v>
                  </c:pt>
                  <c:pt idx="2">
                    <c:v>MIX-50</c:v>
                  </c:pt>
                  <c:pt idx="3">
                    <c:v>REG</c:v>
                  </c:pt>
                  <c:pt idx="4">
                    <c:v>MIX</c:v>
                  </c:pt>
                  <c:pt idx="5">
                    <c:v>CPRICE</c:v>
                  </c:pt>
                  <c:pt idx="6">
                    <c:v>ALLBNK</c:v>
                  </c:pt>
                  <c:pt idx="7">
                    <c:v>BSL</c:v>
                  </c:pt>
                  <c:pt idx="8">
                    <c:v>REG</c:v>
                  </c:pt>
                  <c:pt idx="9">
                    <c:v>MIX</c:v>
                  </c:pt>
                  <c:pt idx="10">
                    <c:v>CPRICE</c:v>
                  </c:pt>
                  <c:pt idx="11">
                    <c:v>ALLBNK</c:v>
                  </c:pt>
                </c:lvl>
                <c:lvl>
                  <c:pt idx="1">
                    <c:v>2030</c:v>
                  </c:pt>
                  <c:pt idx="7">
                    <c:v>2050</c:v>
                  </c:pt>
                </c:lvl>
              </c:multiLvlStrCache>
            </c:multiLvlStrRef>
          </c:cat>
          <c:val>
            <c:numRef>
              <c:f>'Fig 78'!$B$7:$M$7</c:f>
              <c:numCache>
                <c:formatCode>0</c:formatCode>
                <c:ptCount val="12"/>
                <c:pt idx="0">
                  <c:v>14.50166593314318</c:v>
                </c:pt>
                <c:pt idx="1">
                  <c:v>20.402762648155012</c:v>
                </c:pt>
                <c:pt idx="2">
                  <c:v>23.059571951121487</c:v>
                </c:pt>
                <c:pt idx="3">
                  <c:v>25.747164851076409</c:v>
                </c:pt>
                <c:pt idx="4">
                  <c:v>24.969658845976348</c:v>
                </c:pt>
                <c:pt idx="5">
                  <c:v>24.144645377108876</c:v>
                </c:pt>
                <c:pt idx="6">
                  <c:v>28.285175066642456</c:v>
                </c:pt>
                <c:pt idx="7">
                  <c:v>20.328204586257826</c:v>
                </c:pt>
                <c:pt idx="8">
                  <c:v>48.976100009365609</c:v>
                </c:pt>
                <c:pt idx="9">
                  <c:v>56.545439364996703</c:v>
                </c:pt>
                <c:pt idx="10">
                  <c:v>67.374036488072022</c:v>
                </c:pt>
                <c:pt idx="11">
                  <c:v>57.872176304768409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56-444C-985D-0D4E369BE810}"/>
            </c:ext>
          </c:extLst>
        </c:ser>
        <c:ser>
          <c:idx val="4"/>
          <c:order val="4"/>
          <c:tx>
            <c:strRef>
              <c:f>'Fig 78'!$A$8</c:f>
              <c:strCache>
                <c:ptCount val="1"/>
                <c:pt idx="0">
                  <c:v>Biogas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'Fig 78'!$B$2:$M$3</c:f>
              <c:multiLvlStrCache>
                <c:ptCount val="12"/>
                <c:lvl>
                  <c:pt idx="0">
                    <c:v>2015</c:v>
                  </c:pt>
                  <c:pt idx="1">
                    <c:v>BSL</c:v>
                  </c:pt>
                  <c:pt idx="2">
                    <c:v>MIX-50</c:v>
                  </c:pt>
                  <c:pt idx="3">
                    <c:v>REG</c:v>
                  </c:pt>
                  <c:pt idx="4">
                    <c:v>MIX</c:v>
                  </c:pt>
                  <c:pt idx="5">
                    <c:v>CPRICE</c:v>
                  </c:pt>
                  <c:pt idx="6">
                    <c:v>ALLBNK</c:v>
                  </c:pt>
                  <c:pt idx="7">
                    <c:v>BSL</c:v>
                  </c:pt>
                  <c:pt idx="8">
                    <c:v>REG</c:v>
                  </c:pt>
                  <c:pt idx="9">
                    <c:v>MIX</c:v>
                  </c:pt>
                  <c:pt idx="10">
                    <c:v>CPRICE</c:v>
                  </c:pt>
                  <c:pt idx="11">
                    <c:v>ALLBNK</c:v>
                  </c:pt>
                </c:lvl>
                <c:lvl>
                  <c:pt idx="1">
                    <c:v>2030</c:v>
                  </c:pt>
                  <c:pt idx="7">
                    <c:v>2050</c:v>
                  </c:pt>
                </c:lvl>
              </c:multiLvlStrCache>
            </c:multiLvlStrRef>
          </c:cat>
          <c:val>
            <c:numRef>
              <c:f>'Fig 78'!$B$8:$M$8</c:f>
              <c:numCache>
                <c:formatCode>0</c:formatCode>
                <c:ptCount val="12"/>
                <c:pt idx="0">
                  <c:v>11.188974808826394</c:v>
                </c:pt>
                <c:pt idx="1">
                  <c:v>13.168602943825315</c:v>
                </c:pt>
                <c:pt idx="2">
                  <c:v>13.338400600091362</c:v>
                </c:pt>
                <c:pt idx="3">
                  <c:v>15.387720629357984</c:v>
                </c:pt>
                <c:pt idx="4">
                  <c:v>15.927097614626012</c:v>
                </c:pt>
                <c:pt idx="5">
                  <c:v>17.593371323573511</c:v>
                </c:pt>
                <c:pt idx="6">
                  <c:v>16.885213823552949</c:v>
                </c:pt>
                <c:pt idx="7">
                  <c:v>14.765008630284733</c:v>
                </c:pt>
                <c:pt idx="8">
                  <c:v>49.117816516340746</c:v>
                </c:pt>
                <c:pt idx="9">
                  <c:v>50.057165975479428</c:v>
                </c:pt>
                <c:pt idx="10">
                  <c:v>49.44950080462047</c:v>
                </c:pt>
                <c:pt idx="11">
                  <c:v>49.942361508051434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56-444C-985D-0D4E369BE810}"/>
            </c:ext>
          </c:extLst>
        </c:ser>
        <c:ser>
          <c:idx val="5"/>
          <c:order val="5"/>
          <c:tx>
            <c:strRef>
              <c:f>'Fig 78'!$A$9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E19BB9"/>
            </a:solidFill>
            <a:ln>
              <a:noFill/>
            </a:ln>
            <a:effectLst/>
          </c:spPr>
          <c:invertIfNegative val="0"/>
          <c:cat>
            <c:multiLvlStrRef>
              <c:f>'Fig 78'!$B$2:$M$3</c:f>
              <c:multiLvlStrCache>
                <c:ptCount val="12"/>
                <c:lvl>
                  <c:pt idx="0">
                    <c:v>2015</c:v>
                  </c:pt>
                  <c:pt idx="1">
                    <c:v>BSL</c:v>
                  </c:pt>
                  <c:pt idx="2">
                    <c:v>MIX-50</c:v>
                  </c:pt>
                  <c:pt idx="3">
                    <c:v>REG</c:v>
                  </c:pt>
                  <c:pt idx="4">
                    <c:v>MIX</c:v>
                  </c:pt>
                  <c:pt idx="5">
                    <c:v>CPRICE</c:v>
                  </c:pt>
                  <c:pt idx="6">
                    <c:v>ALLBNK</c:v>
                  </c:pt>
                  <c:pt idx="7">
                    <c:v>BSL</c:v>
                  </c:pt>
                  <c:pt idx="8">
                    <c:v>REG</c:v>
                  </c:pt>
                  <c:pt idx="9">
                    <c:v>MIX</c:v>
                  </c:pt>
                  <c:pt idx="10">
                    <c:v>CPRICE</c:v>
                  </c:pt>
                  <c:pt idx="11">
                    <c:v>ALLBNK</c:v>
                  </c:pt>
                </c:lvl>
                <c:lvl>
                  <c:pt idx="1">
                    <c:v>2030</c:v>
                  </c:pt>
                  <c:pt idx="7">
                    <c:v>2050</c:v>
                  </c:pt>
                </c:lvl>
              </c:multiLvlStrCache>
            </c:multiLvlStrRef>
          </c:cat>
          <c:val>
            <c:numRef>
              <c:f>'Fig 78'!$B$9:$M$9</c:f>
              <c:numCache>
                <c:formatCode>0</c:formatCode>
                <c:ptCount val="12"/>
                <c:pt idx="0">
                  <c:v>2.2379752957049477</c:v>
                </c:pt>
                <c:pt idx="1">
                  <c:v>2.103314202228268</c:v>
                </c:pt>
                <c:pt idx="2">
                  <c:v>2.1217486558235654</c:v>
                </c:pt>
                <c:pt idx="3">
                  <c:v>2.1003435621161382</c:v>
                </c:pt>
                <c:pt idx="4">
                  <c:v>2.1272047883891907</c:v>
                </c:pt>
                <c:pt idx="5">
                  <c:v>2.0975271044774302</c:v>
                </c:pt>
                <c:pt idx="6">
                  <c:v>2.1541958369493321</c:v>
                </c:pt>
                <c:pt idx="7">
                  <c:v>1.9997965902954176</c:v>
                </c:pt>
                <c:pt idx="8">
                  <c:v>2.1918222248428165</c:v>
                </c:pt>
                <c:pt idx="9">
                  <c:v>2.1969349873101156</c:v>
                </c:pt>
                <c:pt idx="10">
                  <c:v>2.0322137570494285</c:v>
                </c:pt>
                <c:pt idx="11">
                  <c:v>2.2636827809856759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56-444C-985D-0D4E369BE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5187616"/>
        <c:axId val="685185976"/>
      </c:barChart>
      <c:catAx>
        <c:axId val="68518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185976"/>
        <c:crosses val="autoZero"/>
        <c:auto val="1"/>
        <c:lblAlgn val="ctr"/>
        <c:lblOffset val="100"/>
        <c:noMultiLvlLbl val="0"/>
      </c:catAx>
      <c:valAx>
        <c:axId val="68518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mtoe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18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02222222222221"/>
          <c:y val="4.3742696503965964E-2"/>
          <c:w val="0.87410740740740744"/>
          <c:h val="0.69962963220249408"/>
        </c:manualLayout>
      </c:layout>
      <c:barChart>
        <c:barDir val="col"/>
        <c:grouping val="stacked"/>
        <c:varyColors val="0"/>
        <c:ser>
          <c:idx val="6"/>
          <c:order val="0"/>
          <c:tx>
            <c:strRef>
              <c:f>'Fig 79'!$A$10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rgbClr val="954ECA"/>
            </a:solidFill>
            <a:ln>
              <a:noFill/>
            </a:ln>
            <a:effectLst/>
          </c:spPr>
          <c:invertIfNegative val="0"/>
          <c:cat>
            <c:multiLvlStrRef>
              <c:f>'Fig 79'!$B$2:$N$3</c:f>
              <c:multiLvlStrCache>
                <c:ptCount val="13"/>
                <c:lvl>
                  <c:pt idx="0">
                    <c:v>2015</c:v>
                  </c:pt>
                  <c:pt idx="1">
                    <c:v>BSL</c:v>
                  </c:pt>
                  <c:pt idx="2">
                    <c:v>MIX-50</c:v>
                  </c:pt>
                  <c:pt idx="3">
                    <c:v>REG</c:v>
                  </c:pt>
                  <c:pt idx="4">
                    <c:v>MIX</c:v>
                  </c:pt>
                  <c:pt idx="5">
                    <c:v>CPRICE</c:v>
                  </c:pt>
                  <c:pt idx="6">
                    <c:v>ALLBNK</c:v>
                  </c:pt>
                  <c:pt idx="7">
                    <c:v>BSL</c:v>
                  </c:pt>
                  <c:pt idx="8">
                    <c:v>MIX-50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1">
                    <c:v>2030</c:v>
                  </c:pt>
                  <c:pt idx="7">
                    <c:v>2050</c:v>
                  </c:pt>
                </c:lvl>
              </c:multiLvlStrCache>
            </c:multiLvlStrRef>
          </c:cat>
          <c:val>
            <c:numRef>
              <c:f>('Fig 79'!$B$10:$I$10,'Fig 79'!$K$10:$N$10)</c:f>
              <c:numCache>
                <c:formatCode>#,##0</c:formatCode>
                <c:ptCount val="12"/>
                <c:pt idx="0">
                  <c:v>56.342816980542594</c:v>
                </c:pt>
                <c:pt idx="1">
                  <c:v>66.397552728499619</c:v>
                </c:pt>
                <c:pt idx="2" formatCode="0">
                  <c:v>67.66227231321507</c:v>
                </c:pt>
                <c:pt idx="3">
                  <c:v>70.838473593974385</c:v>
                </c:pt>
                <c:pt idx="4" formatCode="0">
                  <c:v>70.662798084691602</c:v>
                </c:pt>
                <c:pt idx="5" formatCode="0">
                  <c:v>70.627285759511054</c:v>
                </c:pt>
                <c:pt idx="6" formatCode="0">
                  <c:v>72.498465890535144</c:v>
                </c:pt>
                <c:pt idx="7">
                  <c:v>72.103642397285583</c:v>
                </c:pt>
                <c:pt idx="8">
                  <c:v>94.551599303175678</c:v>
                </c:pt>
                <c:pt idx="9">
                  <c:v>94.82888734346183</c:v>
                </c:pt>
                <c:pt idx="10">
                  <c:v>95.080337479024365</c:v>
                </c:pt>
                <c:pt idx="11">
                  <c:v>95.794287829958165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0-4A65-8A03-F9CBA521FEC6}"/>
            </c:ext>
          </c:extLst>
        </c:ser>
        <c:ser>
          <c:idx val="7"/>
          <c:order val="1"/>
          <c:tx>
            <c:strRef>
              <c:f>'Fig 79'!$A$11</c:f>
              <c:strCache>
                <c:ptCount val="1"/>
                <c:pt idx="0">
                  <c:v>Paper and pulp residues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'Fig 79'!$B$2:$N$3</c:f>
              <c:multiLvlStrCache>
                <c:ptCount val="13"/>
                <c:lvl>
                  <c:pt idx="0">
                    <c:v>2015</c:v>
                  </c:pt>
                  <c:pt idx="1">
                    <c:v>BSL</c:v>
                  </c:pt>
                  <c:pt idx="2">
                    <c:v>MIX-50</c:v>
                  </c:pt>
                  <c:pt idx="3">
                    <c:v>REG</c:v>
                  </c:pt>
                  <c:pt idx="4">
                    <c:v>MIX</c:v>
                  </c:pt>
                  <c:pt idx="5">
                    <c:v>CPRICE</c:v>
                  </c:pt>
                  <c:pt idx="6">
                    <c:v>ALLBNK</c:v>
                  </c:pt>
                  <c:pt idx="7">
                    <c:v>BSL</c:v>
                  </c:pt>
                  <c:pt idx="8">
                    <c:v>MIX-50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1">
                    <c:v>2030</c:v>
                  </c:pt>
                  <c:pt idx="7">
                    <c:v>2050</c:v>
                  </c:pt>
                </c:lvl>
              </c:multiLvlStrCache>
            </c:multiLvlStrRef>
          </c:cat>
          <c:val>
            <c:numRef>
              <c:f>('Fig 79'!$B$11:$I$11,'Fig 79'!$K$11:$N$11)</c:f>
              <c:numCache>
                <c:formatCode>#,##0</c:formatCode>
                <c:ptCount val="12"/>
                <c:pt idx="0">
                  <c:v>14.23723366217212</c:v>
                </c:pt>
                <c:pt idx="1">
                  <c:v>14.112919889876114</c:v>
                </c:pt>
                <c:pt idx="2" formatCode="0">
                  <c:v>14.112919889876114</c:v>
                </c:pt>
                <c:pt idx="3">
                  <c:v>14.112919889876114</c:v>
                </c:pt>
                <c:pt idx="4" formatCode="0">
                  <c:v>14.112919889876114</c:v>
                </c:pt>
                <c:pt idx="5" formatCode="0">
                  <c:v>14.112919889876114</c:v>
                </c:pt>
                <c:pt idx="6" formatCode="0">
                  <c:v>14.112919889876114</c:v>
                </c:pt>
                <c:pt idx="7">
                  <c:v>14.28777202771953</c:v>
                </c:pt>
                <c:pt idx="8">
                  <c:v>14.367012908747542</c:v>
                </c:pt>
                <c:pt idx="9">
                  <c:v>14.367012908747542</c:v>
                </c:pt>
                <c:pt idx="10">
                  <c:v>14.367012908747542</c:v>
                </c:pt>
                <c:pt idx="11">
                  <c:v>14.367012908747542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A0-4A65-8A03-F9CBA521FEC6}"/>
            </c:ext>
          </c:extLst>
        </c:ser>
        <c:ser>
          <c:idx val="5"/>
          <c:order val="2"/>
          <c:tx>
            <c:strRef>
              <c:f>'Fig 79'!$A$8</c:f>
              <c:strCache>
                <c:ptCount val="1"/>
                <c:pt idx="0">
                  <c:v>Forest stemwood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'Fig 79'!$B$2:$N$3</c:f>
              <c:multiLvlStrCache>
                <c:ptCount val="13"/>
                <c:lvl>
                  <c:pt idx="0">
                    <c:v>2015</c:v>
                  </c:pt>
                  <c:pt idx="1">
                    <c:v>BSL</c:v>
                  </c:pt>
                  <c:pt idx="2">
                    <c:v>MIX-50</c:v>
                  </c:pt>
                  <c:pt idx="3">
                    <c:v>REG</c:v>
                  </c:pt>
                  <c:pt idx="4">
                    <c:v>MIX</c:v>
                  </c:pt>
                  <c:pt idx="5">
                    <c:v>CPRICE</c:v>
                  </c:pt>
                  <c:pt idx="6">
                    <c:v>ALLBNK</c:v>
                  </c:pt>
                  <c:pt idx="7">
                    <c:v>BSL</c:v>
                  </c:pt>
                  <c:pt idx="8">
                    <c:v>MIX-50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1">
                    <c:v>2030</c:v>
                  </c:pt>
                  <c:pt idx="7">
                    <c:v>2050</c:v>
                  </c:pt>
                </c:lvl>
              </c:multiLvlStrCache>
            </c:multiLvlStrRef>
          </c:cat>
          <c:val>
            <c:numRef>
              <c:f>('Fig 79'!$B$8:$I$8,'Fig 79'!$K$8:$N$8)</c:f>
              <c:numCache>
                <c:formatCode>#,##0</c:formatCode>
                <c:ptCount val="12"/>
                <c:pt idx="0">
                  <c:v>30.141833385586995</c:v>
                </c:pt>
                <c:pt idx="1">
                  <c:v>27.531105434895352</c:v>
                </c:pt>
                <c:pt idx="2" formatCode="0">
                  <c:v>27.461116968753867</c:v>
                </c:pt>
                <c:pt idx="3">
                  <c:v>27.210352727152316</c:v>
                </c:pt>
                <c:pt idx="4" formatCode="0">
                  <c:v>28.723531615841022</c:v>
                </c:pt>
                <c:pt idx="5" formatCode="0">
                  <c:v>27.133082205268092</c:v>
                </c:pt>
                <c:pt idx="6" formatCode="0">
                  <c:v>30.68113261336671</c:v>
                </c:pt>
                <c:pt idx="7">
                  <c:v>25.015908979955757</c:v>
                </c:pt>
                <c:pt idx="8">
                  <c:v>33.607948613195767</c:v>
                </c:pt>
                <c:pt idx="9">
                  <c:v>33.721102132395828</c:v>
                </c:pt>
                <c:pt idx="10">
                  <c:v>33.899942341665458</c:v>
                </c:pt>
                <c:pt idx="11">
                  <c:v>33.720424703393789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A0-4A65-8A03-F9CBA521FEC6}"/>
            </c:ext>
          </c:extLst>
        </c:ser>
        <c:ser>
          <c:idx val="3"/>
          <c:order val="3"/>
          <c:tx>
            <c:strRef>
              <c:f>'Fig 79'!$A$9</c:f>
              <c:strCache>
                <c:ptCount val="1"/>
                <c:pt idx="0">
                  <c:v>Forest residues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'Fig 79'!$B$2:$N$3</c:f>
              <c:multiLvlStrCache>
                <c:ptCount val="13"/>
                <c:lvl>
                  <c:pt idx="0">
                    <c:v>2015</c:v>
                  </c:pt>
                  <c:pt idx="1">
                    <c:v>BSL</c:v>
                  </c:pt>
                  <c:pt idx="2">
                    <c:v>MIX-50</c:v>
                  </c:pt>
                  <c:pt idx="3">
                    <c:v>REG</c:v>
                  </c:pt>
                  <c:pt idx="4">
                    <c:v>MIX</c:v>
                  </c:pt>
                  <c:pt idx="5">
                    <c:v>CPRICE</c:v>
                  </c:pt>
                  <c:pt idx="6">
                    <c:v>ALLBNK</c:v>
                  </c:pt>
                  <c:pt idx="7">
                    <c:v>BSL</c:v>
                  </c:pt>
                  <c:pt idx="8">
                    <c:v>MIX-50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1">
                    <c:v>2030</c:v>
                  </c:pt>
                  <c:pt idx="7">
                    <c:v>2050</c:v>
                  </c:pt>
                </c:lvl>
              </c:multiLvlStrCache>
            </c:multiLvlStrRef>
          </c:cat>
          <c:val>
            <c:numRef>
              <c:f>('Fig 79'!$B$9:$I$9,'Fig 79'!$K$9:$N$9)</c:f>
              <c:numCache>
                <c:formatCode>#,##0</c:formatCode>
                <c:ptCount val="12"/>
                <c:pt idx="0">
                  <c:v>14.459100709663195</c:v>
                </c:pt>
                <c:pt idx="1">
                  <c:v>15.184795619673416</c:v>
                </c:pt>
                <c:pt idx="2" formatCode="0">
                  <c:v>15.177895447968428</c:v>
                </c:pt>
                <c:pt idx="3">
                  <c:v>18.328528667367447</c:v>
                </c:pt>
                <c:pt idx="4" formatCode="0">
                  <c:v>18.179605857554051</c:v>
                </c:pt>
                <c:pt idx="5" formatCode="0">
                  <c:v>17.83494096756494</c:v>
                </c:pt>
                <c:pt idx="6" formatCode="0">
                  <c:v>20.711651046937483</c:v>
                </c:pt>
                <c:pt idx="7">
                  <c:v>25.599336601595148</c:v>
                </c:pt>
                <c:pt idx="8">
                  <c:v>31.52544340990287</c:v>
                </c:pt>
                <c:pt idx="9">
                  <c:v>31.65437351111699</c:v>
                </c:pt>
                <c:pt idx="10">
                  <c:v>31.927222072446622</c:v>
                </c:pt>
                <c:pt idx="11">
                  <c:v>31.701107582479558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A0-4A65-8A03-F9CBA521FEC6}"/>
            </c:ext>
          </c:extLst>
        </c:ser>
        <c:ser>
          <c:idx val="4"/>
          <c:order val="4"/>
          <c:tx>
            <c:strRef>
              <c:f>'Fig 79'!$A$4</c:f>
              <c:strCache>
                <c:ptCount val="1"/>
                <c:pt idx="0">
                  <c:v>Food crops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'Fig 79'!$B$2:$N$3</c:f>
              <c:multiLvlStrCache>
                <c:ptCount val="13"/>
                <c:lvl>
                  <c:pt idx="0">
                    <c:v>2015</c:v>
                  </c:pt>
                  <c:pt idx="1">
                    <c:v>BSL</c:v>
                  </c:pt>
                  <c:pt idx="2">
                    <c:v>MIX-50</c:v>
                  </c:pt>
                  <c:pt idx="3">
                    <c:v>REG</c:v>
                  </c:pt>
                  <c:pt idx="4">
                    <c:v>MIX</c:v>
                  </c:pt>
                  <c:pt idx="5">
                    <c:v>CPRICE</c:v>
                  </c:pt>
                  <c:pt idx="6">
                    <c:v>ALLBNK</c:v>
                  </c:pt>
                  <c:pt idx="7">
                    <c:v>BSL</c:v>
                  </c:pt>
                  <c:pt idx="8">
                    <c:v>MIX-50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1">
                    <c:v>2030</c:v>
                  </c:pt>
                  <c:pt idx="7">
                    <c:v>2050</c:v>
                  </c:pt>
                </c:lvl>
              </c:multiLvlStrCache>
            </c:multiLvlStrRef>
          </c:cat>
          <c:val>
            <c:numRef>
              <c:f>('Fig 79'!$B$4:$I$4,'Fig 79'!$K$4:$N$4)</c:f>
              <c:numCache>
                <c:formatCode>#,##0</c:formatCode>
                <c:ptCount val="12"/>
                <c:pt idx="0">
                  <c:v>14.135491173270678</c:v>
                </c:pt>
                <c:pt idx="1">
                  <c:v>19.98360528540503</c:v>
                </c:pt>
                <c:pt idx="2" formatCode="0">
                  <c:v>20.34255247967285</c:v>
                </c:pt>
                <c:pt idx="3">
                  <c:v>21.555619733933909</c:v>
                </c:pt>
                <c:pt idx="4" formatCode="0">
                  <c:v>22.133675502224847</c:v>
                </c:pt>
                <c:pt idx="5" formatCode="0">
                  <c:v>23.050034533697897</c:v>
                </c:pt>
                <c:pt idx="6" formatCode="0">
                  <c:v>22.955209240672303</c:v>
                </c:pt>
                <c:pt idx="7">
                  <c:v>4.8297357787645394</c:v>
                </c:pt>
                <c:pt idx="8">
                  <c:v>6.4246191309072289</c:v>
                </c:pt>
                <c:pt idx="9">
                  <c:v>6.2531003646570813</c:v>
                </c:pt>
                <c:pt idx="10">
                  <c:v>7.2968277678172724</c:v>
                </c:pt>
                <c:pt idx="11">
                  <c:v>6.2538148206025088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A0-4A65-8A03-F9CBA521FEC6}"/>
            </c:ext>
          </c:extLst>
        </c:ser>
        <c:ser>
          <c:idx val="1"/>
          <c:order val="5"/>
          <c:tx>
            <c:strRef>
              <c:f>'Fig 79'!$A$7</c:f>
              <c:strCache>
                <c:ptCount val="1"/>
                <c:pt idx="0">
                  <c:v>Agriculture residues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'Fig 79'!$B$2:$N$3</c:f>
              <c:multiLvlStrCache>
                <c:ptCount val="13"/>
                <c:lvl>
                  <c:pt idx="0">
                    <c:v>2015</c:v>
                  </c:pt>
                  <c:pt idx="1">
                    <c:v>BSL</c:v>
                  </c:pt>
                  <c:pt idx="2">
                    <c:v>MIX-50</c:v>
                  </c:pt>
                  <c:pt idx="3">
                    <c:v>REG</c:v>
                  </c:pt>
                  <c:pt idx="4">
                    <c:v>MIX</c:v>
                  </c:pt>
                  <c:pt idx="5">
                    <c:v>CPRICE</c:v>
                  </c:pt>
                  <c:pt idx="6">
                    <c:v>ALLBNK</c:v>
                  </c:pt>
                  <c:pt idx="7">
                    <c:v>BSL</c:v>
                  </c:pt>
                  <c:pt idx="8">
                    <c:v>MIX-50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1">
                    <c:v>2030</c:v>
                  </c:pt>
                  <c:pt idx="7">
                    <c:v>2050</c:v>
                  </c:pt>
                </c:lvl>
              </c:multiLvlStrCache>
            </c:multiLvlStrRef>
          </c:cat>
          <c:val>
            <c:numRef>
              <c:f>('Fig 79'!$B$7:$I$7,'Fig 79'!$K$7:$N$7)</c:f>
              <c:numCache>
                <c:formatCode>#,##0</c:formatCode>
                <c:ptCount val="12"/>
                <c:pt idx="0">
                  <c:v>21.757410160684227</c:v>
                </c:pt>
                <c:pt idx="1">
                  <c:v>19.405297228023059</c:v>
                </c:pt>
                <c:pt idx="2" formatCode="0">
                  <c:v>19.660043179759207</c:v>
                </c:pt>
                <c:pt idx="3">
                  <c:v>23.229729198696141</c:v>
                </c:pt>
                <c:pt idx="4" formatCode="0">
                  <c:v>21.300197650740433</c:v>
                </c:pt>
                <c:pt idx="5" formatCode="0">
                  <c:v>20.139854963686048</c:v>
                </c:pt>
                <c:pt idx="6" formatCode="0">
                  <c:v>26.367663109876379</c:v>
                </c:pt>
                <c:pt idx="7">
                  <c:v>10.094402754310599</c:v>
                </c:pt>
                <c:pt idx="8">
                  <c:v>43.549377686217454</c:v>
                </c:pt>
                <c:pt idx="9">
                  <c:v>47.657743506324771</c:v>
                </c:pt>
                <c:pt idx="10">
                  <c:v>48.507545268593695</c:v>
                </c:pt>
                <c:pt idx="11">
                  <c:v>48.947980016292306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A0-4A65-8A03-F9CBA521FEC6}"/>
            </c:ext>
          </c:extLst>
        </c:ser>
        <c:ser>
          <c:idx val="2"/>
          <c:order val="6"/>
          <c:tx>
            <c:strRef>
              <c:f>'Fig 79'!$A$6</c:f>
              <c:strCache>
                <c:ptCount val="1"/>
                <c:pt idx="0">
                  <c:v>Short rotation coppice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'Fig 79'!$B$2:$N$3</c:f>
              <c:multiLvlStrCache>
                <c:ptCount val="13"/>
                <c:lvl>
                  <c:pt idx="0">
                    <c:v>2015</c:v>
                  </c:pt>
                  <c:pt idx="1">
                    <c:v>BSL</c:v>
                  </c:pt>
                  <c:pt idx="2">
                    <c:v>MIX-50</c:v>
                  </c:pt>
                  <c:pt idx="3">
                    <c:v>REG</c:v>
                  </c:pt>
                  <c:pt idx="4">
                    <c:v>MIX</c:v>
                  </c:pt>
                  <c:pt idx="5">
                    <c:v>CPRICE</c:v>
                  </c:pt>
                  <c:pt idx="6">
                    <c:v>ALLBNK</c:v>
                  </c:pt>
                  <c:pt idx="7">
                    <c:v>BSL</c:v>
                  </c:pt>
                  <c:pt idx="8">
                    <c:v>MIX-50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1">
                    <c:v>2030</c:v>
                  </c:pt>
                  <c:pt idx="7">
                    <c:v>2050</c:v>
                  </c:pt>
                </c:lvl>
              </c:multiLvlStrCache>
            </c:multiLvlStrRef>
          </c:cat>
          <c:val>
            <c:numRef>
              <c:f>('Fig 79'!$B$6:$I$6,'Fig 79'!$K$6:$N$6)</c:f>
              <c:numCache>
                <c:formatCode>#,##0</c:formatCode>
                <c:ptCount val="12"/>
                <c:pt idx="0">
                  <c:v>2.7000000000000017E-58</c:v>
                </c:pt>
                <c:pt idx="1">
                  <c:v>0.19819096639346381</c:v>
                </c:pt>
                <c:pt idx="2" formatCode="0">
                  <c:v>0.23215881929615156</c:v>
                </c:pt>
                <c:pt idx="3">
                  <c:v>0.26018021291034532</c:v>
                </c:pt>
                <c:pt idx="4" formatCode="0">
                  <c:v>0.25952072648280544</c:v>
                </c:pt>
                <c:pt idx="5" formatCode="0">
                  <c:v>0.25942795495083693</c:v>
                </c:pt>
                <c:pt idx="6" formatCode="0">
                  <c:v>0.41712797878770747</c:v>
                </c:pt>
                <c:pt idx="7">
                  <c:v>1.439308270709641</c:v>
                </c:pt>
                <c:pt idx="8">
                  <c:v>13.86012665156222</c:v>
                </c:pt>
                <c:pt idx="9">
                  <c:v>15.377339761034612</c:v>
                </c:pt>
                <c:pt idx="10">
                  <c:v>15.38538973273166</c:v>
                </c:pt>
                <c:pt idx="11">
                  <c:v>15.423752610653358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A0-4A65-8A03-F9CBA521FEC6}"/>
            </c:ext>
          </c:extLst>
        </c:ser>
        <c:ser>
          <c:idx val="0"/>
          <c:order val="7"/>
          <c:tx>
            <c:strRef>
              <c:f>'Fig 79'!$A$5</c:f>
              <c:strCache>
                <c:ptCount val="1"/>
                <c:pt idx="0">
                  <c:v>Lignocellulosic grass</c:v>
                </c:pt>
              </c:strCache>
            </c:strRef>
          </c:tx>
          <c:spPr>
            <a:solidFill>
              <a:srgbClr val="C7C68F"/>
            </a:solidFill>
            <a:ln>
              <a:noFill/>
            </a:ln>
            <a:effectLst/>
          </c:spPr>
          <c:invertIfNegative val="0"/>
          <c:cat>
            <c:multiLvlStrRef>
              <c:f>'Fig 79'!$B$2:$N$3</c:f>
              <c:multiLvlStrCache>
                <c:ptCount val="13"/>
                <c:lvl>
                  <c:pt idx="0">
                    <c:v>2015</c:v>
                  </c:pt>
                  <c:pt idx="1">
                    <c:v>BSL</c:v>
                  </c:pt>
                  <c:pt idx="2">
                    <c:v>MIX-50</c:v>
                  </c:pt>
                  <c:pt idx="3">
                    <c:v>REG</c:v>
                  </c:pt>
                  <c:pt idx="4">
                    <c:v>MIX</c:v>
                  </c:pt>
                  <c:pt idx="5">
                    <c:v>CPRICE</c:v>
                  </c:pt>
                  <c:pt idx="6">
                    <c:v>ALLBNK</c:v>
                  </c:pt>
                  <c:pt idx="7">
                    <c:v>BSL</c:v>
                  </c:pt>
                  <c:pt idx="8">
                    <c:v>MIX-50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1">
                    <c:v>2030</c:v>
                  </c:pt>
                  <c:pt idx="7">
                    <c:v>2050</c:v>
                  </c:pt>
                </c:lvl>
              </c:multiLvlStrCache>
            </c:multiLvlStrRef>
          </c:cat>
          <c:val>
            <c:numRef>
              <c:f>('Fig 79'!$B$5:$I$5,'Fig 79'!$K$5:$N$5)</c:f>
              <c:numCache>
                <c:formatCode>#,##0</c:formatCode>
                <c:ptCount val="12"/>
                <c:pt idx="0">
                  <c:v>2.432869824E-3</c:v>
                </c:pt>
                <c:pt idx="1">
                  <c:v>0.45523732164715536</c:v>
                </c:pt>
                <c:pt idx="2" formatCode="0">
                  <c:v>1.2097904493897012</c:v>
                </c:pt>
                <c:pt idx="3">
                  <c:v>1.4317018015858918</c:v>
                </c:pt>
                <c:pt idx="4" formatCode="0">
                  <c:v>2.5155910907742109</c:v>
                </c:pt>
                <c:pt idx="5" formatCode="0">
                  <c:v>0.90893166749939613</c:v>
                </c:pt>
                <c:pt idx="6" formatCode="0">
                  <c:v>4.0871845043724706</c:v>
                </c:pt>
                <c:pt idx="7">
                  <c:v>7.6934628791592239</c:v>
                </c:pt>
                <c:pt idx="8">
                  <c:v>85.684126601266243</c:v>
                </c:pt>
                <c:pt idx="9">
                  <c:v>92.03902510503984</c:v>
                </c:pt>
                <c:pt idx="10">
                  <c:v>104.28222813125814</c:v>
                </c:pt>
                <c:pt idx="11">
                  <c:v>94.43403613008671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0A0-4A65-8A03-F9CBA521F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847680"/>
        <c:axId val="151849216"/>
        <c:extLst/>
      </c:barChart>
      <c:catAx>
        <c:axId val="15184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49216"/>
        <c:crosses val="autoZero"/>
        <c:auto val="1"/>
        <c:lblAlgn val="ctr"/>
        <c:lblOffset val="100"/>
        <c:noMultiLvlLbl val="0"/>
      </c:catAx>
      <c:valAx>
        <c:axId val="15184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mtoe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4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847351851851852E-2"/>
          <c:y val="0.85369750606904093"/>
          <c:w val="0.93597870370370384"/>
          <c:h val="0.120157468962838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 80'!$A$4</c:f>
              <c:strCache>
                <c:ptCount val="1"/>
                <c:pt idx="0">
                  <c:v>Biomass Solid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'Fig 80'!$B$2:$O$3</c:f>
              <c:multiLvlStrCache>
                <c:ptCount val="14"/>
                <c:lvl>
                  <c:pt idx="0">
                    <c:v>2015</c:v>
                  </c:pt>
                  <c:pt idx="1">
                    <c:v>2020</c:v>
                  </c:pt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MIX-50</c:v>
                  </c:pt>
                  <c:pt idx="10">
                    <c:v>REG</c:v>
                  </c:pt>
                  <c:pt idx="11">
                    <c:v>MIX</c:v>
                  </c:pt>
                  <c:pt idx="12">
                    <c:v>CPRICE</c:v>
                  </c:pt>
                  <c:pt idx="13">
                    <c:v>ALLBNK</c:v>
                  </c:pt>
                </c:lvl>
                <c:lvl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80'!$B$4:$O$4</c:f>
              <c:numCache>
                <c:formatCode>0</c:formatCode>
                <c:ptCount val="14"/>
                <c:pt idx="0">
                  <c:v>2.6142922146990357</c:v>
                </c:pt>
                <c:pt idx="1">
                  <c:v>6.4801180832810017</c:v>
                </c:pt>
                <c:pt idx="2">
                  <c:v>3.7051513855776466</c:v>
                </c:pt>
                <c:pt idx="3">
                  <c:v>4.7845095547637655</c:v>
                </c:pt>
                <c:pt idx="4">
                  <c:v>6.800593719158444</c:v>
                </c:pt>
                <c:pt idx="5">
                  <c:v>6.091418988922471</c:v>
                </c:pt>
                <c:pt idx="6">
                  <c:v>5.578772024671661</c:v>
                </c:pt>
                <c:pt idx="7">
                  <c:v>7.4784874591922712</c:v>
                </c:pt>
                <c:pt idx="8">
                  <c:v>-0.45421637363220407</c:v>
                </c:pt>
                <c:pt idx="9">
                  <c:v>12.623375285304922</c:v>
                </c:pt>
                <c:pt idx="10">
                  <c:v>12.523943149027508</c:v>
                </c:pt>
                <c:pt idx="11">
                  <c:v>12.596585845334303</c:v>
                </c:pt>
                <c:pt idx="12">
                  <c:v>12.523475803968566</c:v>
                </c:pt>
                <c:pt idx="13">
                  <c:v>12.571056463160954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A-4EE5-AB67-17779CC1F994}"/>
            </c:ext>
          </c:extLst>
        </c:ser>
        <c:ser>
          <c:idx val="1"/>
          <c:order val="1"/>
          <c:tx>
            <c:strRef>
              <c:f>'Fig 80'!$A$5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'Fig 80'!$B$2:$O$3</c:f>
              <c:multiLvlStrCache>
                <c:ptCount val="14"/>
                <c:lvl>
                  <c:pt idx="0">
                    <c:v>2015</c:v>
                  </c:pt>
                  <c:pt idx="1">
                    <c:v>2020</c:v>
                  </c:pt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MIX-50</c:v>
                  </c:pt>
                  <c:pt idx="10">
                    <c:v>REG</c:v>
                  </c:pt>
                  <c:pt idx="11">
                    <c:v>MIX</c:v>
                  </c:pt>
                  <c:pt idx="12">
                    <c:v>CPRICE</c:v>
                  </c:pt>
                  <c:pt idx="13">
                    <c:v>ALLBNK</c:v>
                  </c:pt>
                </c:lvl>
                <c:lvl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80'!$B$5:$O$5</c:f>
              <c:numCache>
                <c:formatCode>0</c:formatCode>
                <c:ptCount val="14"/>
                <c:pt idx="0">
                  <c:v>1.9377847524400693</c:v>
                </c:pt>
                <c:pt idx="1">
                  <c:v>4.7287056969204516E-2</c:v>
                </c:pt>
                <c:pt idx="2">
                  <c:v>0.71191781054364534</c:v>
                </c:pt>
                <c:pt idx="3">
                  <c:v>1.0365139627568378</c:v>
                </c:pt>
                <c:pt idx="4">
                  <c:v>-0.13573301277646299</c:v>
                </c:pt>
                <c:pt idx="5">
                  <c:v>0.17243261330576787</c:v>
                </c:pt>
                <c:pt idx="6">
                  <c:v>-0.38863764165739079</c:v>
                </c:pt>
                <c:pt idx="7">
                  <c:v>0.20843630743860747</c:v>
                </c:pt>
                <c:pt idx="8">
                  <c:v>1.0095981194773214</c:v>
                </c:pt>
                <c:pt idx="9">
                  <c:v>1.0028230406715288</c:v>
                </c:pt>
                <c:pt idx="10">
                  <c:v>0.85920053748781466</c:v>
                </c:pt>
                <c:pt idx="11">
                  <c:v>0.76281538151162731</c:v>
                </c:pt>
                <c:pt idx="12">
                  <c:v>0.61055587166732039</c:v>
                </c:pt>
                <c:pt idx="13">
                  <c:v>0.71305271038386875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8A-4EE5-AB67-17779CC1F994}"/>
            </c:ext>
          </c:extLst>
        </c:ser>
        <c:ser>
          <c:idx val="2"/>
          <c:order val="2"/>
          <c:tx>
            <c:strRef>
              <c:f>'Fig 80'!$A$6</c:f>
              <c:strCache>
                <c:ptCount val="1"/>
                <c:pt idx="0">
                  <c:v>Bioethanol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'Fig 80'!$B$2:$O$3</c:f>
              <c:multiLvlStrCache>
                <c:ptCount val="14"/>
                <c:lvl>
                  <c:pt idx="0">
                    <c:v>2015</c:v>
                  </c:pt>
                  <c:pt idx="1">
                    <c:v>2020</c:v>
                  </c:pt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MIX-50</c:v>
                  </c:pt>
                  <c:pt idx="10">
                    <c:v>REG</c:v>
                  </c:pt>
                  <c:pt idx="11">
                    <c:v>MIX</c:v>
                  </c:pt>
                  <c:pt idx="12">
                    <c:v>CPRICE</c:v>
                  </c:pt>
                  <c:pt idx="13">
                    <c:v>ALLBNK</c:v>
                  </c:pt>
                </c:lvl>
                <c:lvl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80'!$B$6:$O$6</c:f>
              <c:numCache>
                <c:formatCode>0</c:formatCode>
                <c:ptCount val="14"/>
                <c:pt idx="0">
                  <c:v>0.31947013031903521</c:v>
                </c:pt>
                <c:pt idx="1">
                  <c:v>-2.7440694647539246E-2</c:v>
                </c:pt>
                <c:pt idx="2">
                  <c:v>9.6454337618873554E-3</c:v>
                </c:pt>
                <c:pt idx="3">
                  <c:v>-0.14324263724303435</c:v>
                </c:pt>
                <c:pt idx="4">
                  <c:v>3.3593558124614786E-2</c:v>
                </c:pt>
                <c:pt idx="5">
                  <c:v>9.1295518609920603E-3</c:v>
                </c:pt>
                <c:pt idx="6">
                  <c:v>-8.4466511721304247E-2</c:v>
                </c:pt>
                <c:pt idx="7">
                  <c:v>1.3514755063703452E-4</c:v>
                </c:pt>
                <c:pt idx="8">
                  <c:v>-3.5010722638083969E-2</c:v>
                </c:pt>
                <c:pt idx="9">
                  <c:v>-9.2739553633032934E-2</c:v>
                </c:pt>
                <c:pt idx="10">
                  <c:v>-1.4994106433113434E-2</c:v>
                </c:pt>
                <c:pt idx="11">
                  <c:v>-8.7864433559557517E-2</c:v>
                </c:pt>
                <c:pt idx="12">
                  <c:v>-0.28717989237099767</c:v>
                </c:pt>
                <c:pt idx="13">
                  <c:v>6.2930478918833497E-3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8A-4EE5-AB67-17779CC1F994}"/>
            </c:ext>
          </c:extLst>
        </c:ser>
        <c:ser>
          <c:idx val="3"/>
          <c:order val="3"/>
          <c:tx>
            <c:strRef>
              <c:f>'Fig 80'!$A$7</c:f>
              <c:strCache>
                <c:ptCount val="1"/>
                <c:pt idx="0">
                  <c:v>Bio-kerosene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'Fig 80'!$B$2:$O$3</c:f>
              <c:multiLvlStrCache>
                <c:ptCount val="14"/>
                <c:lvl>
                  <c:pt idx="0">
                    <c:v>2015</c:v>
                  </c:pt>
                  <c:pt idx="1">
                    <c:v>2020</c:v>
                  </c:pt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MIX-50</c:v>
                  </c:pt>
                  <c:pt idx="10">
                    <c:v>REG</c:v>
                  </c:pt>
                  <c:pt idx="11">
                    <c:v>MIX</c:v>
                  </c:pt>
                  <c:pt idx="12">
                    <c:v>CPRICE</c:v>
                  </c:pt>
                  <c:pt idx="13">
                    <c:v>ALLBNK</c:v>
                  </c:pt>
                </c:lvl>
                <c:lvl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80'!$B$7:$O$7</c:f>
              <c:numCache>
                <c:formatCode>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4.6102045646030244E-2</c:v>
                </c:pt>
                <c:pt idx="3">
                  <c:v>0.44267905304417554</c:v>
                </c:pt>
                <c:pt idx="4">
                  <c:v>0.94299254296237311</c:v>
                </c:pt>
                <c:pt idx="5">
                  <c:v>0.67129974330966657</c:v>
                </c:pt>
                <c:pt idx="6">
                  <c:v>1.3601763169104837</c:v>
                </c:pt>
                <c:pt idx="7">
                  <c:v>0.45471453430701614</c:v>
                </c:pt>
                <c:pt idx="8">
                  <c:v>0.80833239685250791</c:v>
                </c:pt>
                <c:pt idx="9">
                  <c:v>-0.65019304824431989</c:v>
                </c:pt>
                <c:pt idx="10">
                  <c:v>-0.66105651048275693</c:v>
                </c:pt>
                <c:pt idx="11">
                  <c:v>-0.65269279429251714</c:v>
                </c:pt>
                <c:pt idx="12">
                  <c:v>0.59308162701137646</c:v>
                </c:pt>
                <c:pt idx="13">
                  <c:v>-0.65854270091348011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8A-4EE5-AB67-17779CC1F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7679952"/>
        <c:axId val="737684216"/>
      </c:barChart>
      <c:lineChart>
        <c:grouping val="standard"/>
        <c:varyColors val="0"/>
        <c:ser>
          <c:idx val="4"/>
          <c:order val="4"/>
          <c:tx>
            <c:strRef>
              <c:f>'Fig 80'!$A$10</c:f>
              <c:strCache>
                <c:ptCount val="1"/>
                <c:pt idx="0">
                  <c:v> Share of imports (%)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'Fig 80'!$B$3:$O$3</c:f>
              <c:strCache>
                <c:ptCount val="14"/>
                <c:pt idx="0">
                  <c:v>2015</c:v>
                </c:pt>
                <c:pt idx="1">
                  <c:v>2020</c:v>
                </c:pt>
                <c:pt idx="2">
                  <c:v>BSL</c:v>
                </c:pt>
                <c:pt idx="3">
                  <c:v>MIX-50</c:v>
                </c:pt>
                <c:pt idx="4">
                  <c:v>REG</c:v>
                </c:pt>
                <c:pt idx="5">
                  <c:v>MIX</c:v>
                </c:pt>
                <c:pt idx="6">
                  <c:v>CPRICE</c:v>
                </c:pt>
                <c:pt idx="7">
                  <c:v>ALLBNK</c:v>
                </c:pt>
                <c:pt idx="8">
                  <c:v>BSL</c:v>
                </c:pt>
                <c:pt idx="9">
                  <c:v>MIX-50</c:v>
                </c:pt>
                <c:pt idx="10">
                  <c:v>REG</c:v>
                </c:pt>
                <c:pt idx="11">
                  <c:v>MIX</c:v>
                </c:pt>
                <c:pt idx="12">
                  <c:v>CPRICE</c:v>
                </c:pt>
                <c:pt idx="13">
                  <c:v>ALLBNK</c:v>
                </c:pt>
              </c:strCache>
            </c:strRef>
          </c:cat>
          <c:val>
            <c:numRef>
              <c:f>'Fig 80'!$B$10:$O$10</c:f>
              <c:numCache>
                <c:formatCode>0%</c:formatCode>
                <c:ptCount val="14"/>
                <c:pt idx="0">
                  <c:v>3.5070744874233957E-2</c:v>
                </c:pt>
                <c:pt idx="1">
                  <c:v>4.4025073580026268E-2</c:v>
                </c:pt>
                <c:pt idx="2">
                  <c:v>3.1596828656581033E-2</c:v>
                </c:pt>
                <c:pt idx="3">
                  <c:v>4.258858180678729E-2</c:v>
                </c:pt>
                <c:pt idx="4">
                  <c:v>4.9893121092928969E-2</c:v>
                </c:pt>
                <c:pt idx="5">
                  <c:v>4.5457179837385994E-2</c:v>
                </c:pt>
                <c:pt idx="6">
                  <c:v>4.3149886894543327E-2</c:v>
                </c:pt>
                <c:pt idx="7">
                  <c:v>4.9847392355024923E-2</c:v>
                </c:pt>
                <c:pt idx="8">
                  <c:v>1.0348091947974964E-2</c:v>
                </c:pt>
                <c:pt idx="9">
                  <c:v>5.0822683018822611E-2</c:v>
                </c:pt>
                <c:pt idx="10">
                  <c:v>5.2412772799627798E-2</c:v>
                </c:pt>
                <c:pt idx="11">
                  <c:v>5.0295637418702931E-2</c:v>
                </c:pt>
                <c:pt idx="12">
                  <c:v>5.0793433134771832E-2</c:v>
                </c:pt>
                <c:pt idx="13">
                  <c:v>4.9025640683273732E-2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8A-4EE5-AB67-17779CC1F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181032"/>
        <c:axId val="775183656"/>
      </c:lineChart>
      <c:catAx>
        <c:axId val="73767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684216"/>
        <c:crosses val="autoZero"/>
        <c:auto val="1"/>
        <c:lblAlgn val="ctr"/>
        <c:lblOffset val="100"/>
        <c:noMultiLvlLbl val="0"/>
      </c:catAx>
      <c:valAx>
        <c:axId val="7376842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Mtoe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679952"/>
        <c:crosses val="autoZero"/>
        <c:crossBetween val="between"/>
      </c:valAx>
      <c:valAx>
        <c:axId val="775183656"/>
        <c:scaling>
          <c:orientation val="minMax"/>
          <c:max val="0.1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181032"/>
        <c:crosses val="max"/>
        <c:crossBetween val="between"/>
      </c:valAx>
      <c:catAx>
        <c:axId val="775181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5183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80096237970253E-2"/>
          <c:y val="0.87865782083362032"/>
          <c:w val="0.94981758530183746"/>
          <c:h val="9.35644268956176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 81'!$A$4</c:f>
              <c:strCache>
                <c:ptCount val="1"/>
                <c:pt idx="0">
                  <c:v>Forest Management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'Fig 81'!$B$2:$G$3</c:f>
              <c:multiLvlStrCache>
                <c:ptCount val="6"/>
                <c:lvl>
                  <c:pt idx="0">
                    <c:v>10</c:v>
                  </c:pt>
                  <c:pt idx="1">
                    <c:v>40</c:v>
                  </c:pt>
                  <c:pt idx="2">
                    <c:v>60</c:v>
                  </c:pt>
                  <c:pt idx="3">
                    <c:v>10</c:v>
                  </c:pt>
                  <c:pt idx="4">
                    <c:v>40</c:v>
                  </c:pt>
                  <c:pt idx="5">
                    <c:v>60</c:v>
                  </c:pt>
                </c:lvl>
                <c:lvl>
                  <c:pt idx="0">
                    <c:v>10 years</c:v>
                  </c:pt>
                  <c:pt idx="3">
                    <c:v>30 Years</c:v>
                  </c:pt>
                </c:lvl>
              </c:multiLvlStrCache>
            </c:multiLvlStrRef>
          </c:cat>
          <c:val>
            <c:numRef>
              <c:f>'Fig 81'!$B$4:$G$4</c:f>
              <c:numCache>
                <c:formatCode>0</c:formatCode>
                <c:ptCount val="6"/>
                <c:pt idx="0">
                  <c:v>32.138073779999999</c:v>
                </c:pt>
                <c:pt idx="1">
                  <c:v>33.213988620000002</c:v>
                </c:pt>
                <c:pt idx="2">
                  <c:v>33.708026312000001</c:v>
                </c:pt>
                <c:pt idx="3">
                  <c:v>40.635796939999999</c:v>
                </c:pt>
                <c:pt idx="4">
                  <c:v>44.240286605999998</c:v>
                </c:pt>
                <c:pt idx="5">
                  <c:v>46.324981137999998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3-4D3B-954B-9C9D62482DE6}"/>
            </c:ext>
          </c:extLst>
        </c:ser>
        <c:ser>
          <c:idx val="1"/>
          <c:order val="1"/>
          <c:tx>
            <c:strRef>
              <c:f>'Fig 81'!$A$5</c:f>
              <c:strCache>
                <c:ptCount val="1"/>
                <c:pt idx="0">
                  <c:v>Afforestation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'Fig 81'!$B$2:$G$3</c:f>
              <c:multiLvlStrCache>
                <c:ptCount val="6"/>
                <c:lvl>
                  <c:pt idx="0">
                    <c:v>10</c:v>
                  </c:pt>
                  <c:pt idx="1">
                    <c:v>40</c:v>
                  </c:pt>
                  <c:pt idx="2">
                    <c:v>60</c:v>
                  </c:pt>
                  <c:pt idx="3">
                    <c:v>10</c:v>
                  </c:pt>
                  <c:pt idx="4">
                    <c:v>40</c:v>
                  </c:pt>
                  <c:pt idx="5">
                    <c:v>60</c:v>
                  </c:pt>
                </c:lvl>
                <c:lvl>
                  <c:pt idx="0">
                    <c:v>10 years</c:v>
                  </c:pt>
                  <c:pt idx="3">
                    <c:v>30 Years</c:v>
                  </c:pt>
                </c:lvl>
              </c:multiLvlStrCache>
            </c:multiLvlStrRef>
          </c:cat>
          <c:val>
            <c:numRef>
              <c:f>'Fig 81'!$B$5:$G$5</c:f>
              <c:numCache>
                <c:formatCode>0</c:formatCode>
                <c:ptCount val="6"/>
                <c:pt idx="0">
                  <c:v>1.7646841164289999</c:v>
                </c:pt>
                <c:pt idx="1">
                  <c:v>7.0514551804290004</c:v>
                </c:pt>
                <c:pt idx="2">
                  <c:v>8.8273547697848009</c:v>
                </c:pt>
                <c:pt idx="3">
                  <c:v>9.9107792130545995</c:v>
                </c:pt>
                <c:pt idx="4">
                  <c:v>30.977315149054601</c:v>
                </c:pt>
                <c:pt idx="5">
                  <c:v>38.6197089749746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D3-4D3B-954B-9C9D62482DE6}"/>
            </c:ext>
          </c:extLst>
        </c:ser>
        <c:ser>
          <c:idx val="2"/>
          <c:order val="2"/>
          <c:tx>
            <c:strRef>
              <c:f>'Fig 81'!$A$6</c:f>
              <c:strCache>
                <c:ptCount val="1"/>
                <c:pt idx="0">
                  <c:v>Avoided deforestation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'Fig 81'!$B$2:$G$3</c:f>
              <c:multiLvlStrCache>
                <c:ptCount val="6"/>
                <c:lvl>
                  <c:pt idx="0">
                    <c:v>10</c:v>
                  </c:pt>
                  <c:pt idx="1">
                    <c:v>40</c:v>
                  </c:pt>
                  <c:pt idx="2">
                    <c:v>60</c:v>
                  </c:pt>
                  <c:pt idx="3">
                    <c:v>10</c:v>
                  </c:pt>
                  <c:pt idx="4">
                    <c:v>40</c:v>
                  </c:pt>
                  <c:pt idx="5">
                    <c:v>60</c:v>
                  </c:pt>
                </c:lvl>
                <c:lvl>
                  <c:pt idx="0">
                    <c:v>10 years</c:v>
                  </c:pt>
                  <c:pt idx="3">
                    <c:v>30 Years</c:v>
                  </c:pt>
                </c:lvl>
              </c:multiLvlStrCache>
            </c:multiLvlStrRef>
          </c:cat>
          <c:val>
            <c:numRef>
              <c:f>'Fig 81'!$B$6:$G$6</c:f>
              <c:numCache>
                <c:formatCode>0</c:formatCode>
                <c:ptCount val="6"/>
                <c:pt idx="0">
                  <c:v>7.1966835327379997</c:v>
                </c:pt>
                <c:pt idx="1">
                  <c:v>20.278911801437999</c:v>
                </c:pt>
                <c:pt idx="2">
                  <c:v>20.774475914778002</c:v>
                </c:pt>
                <c:pt idx="3">
                  <c:v>1.7015169305070699</c:v>
                </c:pt>
                <c:pt idx="4">
                  <c:v>9.2622232702829912</c:v>
                </c:pt>
                <c:pt idx="5">
                  <c:v>10.10573309093491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D3-4D3B-954B-9C9D62482DE6}"/>
            </c:ext>
          </c:extLst>
        </c:ser>
        <c:ser>
          <c:idx val="3"/>
          <c:order val="3"/>
          <c:tx>
            <c:strRef>
              <c:f>'Fig 81'!$A$7</c:f>
              <c:strCache>
                <c:ptCount val="1"/>
                <c:pt idx="0">
                  <c:v>Agriculture Land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'Fig 81'!$B$2:$G$3</c:f>
              <c:multiLvlStrCache>
                <c:ptCount val="6"/>
                <c:lvl>
                  <c:pt idx="0">
                    <c:v>10</c:v>
                  </c:pt>
                  <c:pt idx="1">
                    <c:v>40</c:v>
                  </c:pt>
                  <c:pt idx="2">
                    <c:v>60</c:v>
                  </c:pt>
                  <c:pt idx="3">
                    <c:v>10</c:v>
                  </c:pt>
                  <c:pt idx="4">
                    <c:v>40</c:v>
                  </c:pt>
                  <c:pt idx="5">
                    <c:v>60</c:v>
                  </c:pt>
                </c:lvl>
                <c:lvl>
                  <c:pt idx="0">
                    <c:v>10 years</c:v>
                  </c:pt>
                  <c:pt idx="3">
                    <c:v>30 Years</c:v>
                  </c:pt>
                </c:lvl>
              </c:multiLvlStrCache>
            </c:multiLvlStrRef>
          </c:cat>
          <c:val>
            <c:numRef>
              <c:f>'Fig 81'!$B$7:$G$7</c:f>
              <c:numCache>
                <c:formatCode>0</c:formatCode>
                <c:ptCount val="6"/>
                <c:pt idx="0">
                  <c:v>4.2509870349659593</c:v>
                </c:pt>
                <c:pt idx="1">
                  <c:v>13.380745716398129</c:v>
                </c:pt>
                <c:pt idx="2">
                  <c:v>17.463516573698438</c:v>
                </c:pt>
                <c:pt idx="3">
                  <c:v>11.113320192711042</c:v>
                </c:pt>
                <c:pt idx="4">
                  <c:v>23.196935646794692</c:v>
                </c:pt>
                <c:pt idx="5">
                  <c:v>29.514367832481831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D3-4D3B-954B-9C9D62482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0294488"/>
        <c:axId val="1020288584"/>
      </c:barChart>
      <c:catAx>
        <c:axId val="1020294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euro/tCO2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288584"/>
        <c:crosses val="autoZero"/>
        <c:auto val="1"/>
        <c:lblAlgn val="ctr"/>
        <c:lblOffset val="100"/>
        <c:noMultiLvlLbl val="0"/>
      </c:catAx>
      <c:valAx>
        <c:axId val="102028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MtCO2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29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'Fig 83'!$C$2</c:f>
              <c:strCache>
                <c:ptCount val="1"/>
                <c:pt idx="0">
                  <c:v>Forest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'Fig 83'!$A$3:$A$31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'Fig 83'!$C$3:$C$31</c:f>
              <c:numCache>
                <c:formatCode>General</c:formatCode>
                <c:ptCount val="29"/>
                <c:pt idx="0">
                  <c:v>6.8180336363707994</c:v>
                </c:pt>
                <c:pt idx="1">
                  <c:v>5.2073779302219103</c:v>
                </c:pt>
                <c:pt idx="2">
                  <c:v>4.5662002817535896</c:v>
                </c:pt>
                <c:pt idx="3">
                  <c:v>4.1993039272587955</c:v>
                </c:pt>
                <c:pt idx="4">
                  <c:v>5.4549360976460903</c:v>
                </c:pt>
                <c:pt idx="5">
                  <c:v>5.0156070610396606</c:v>
                </c:pt>
                <c:pt idx="6">
                  <c:v>3.2900207260871577</c:v>
                </c:pt>
                <c:pt idx="7">
                  <c:v>3.5782667837203892</c:v>
                </c:pt>
                <c:pt idx="8">
                  <c:v>5.9282041761879647</c:v>
                </c:pt>
                <c:pt idx="9">
                  <c:v>3.5934114801870192</c:v>
                </c:pt>
                <c:pt idx="10">
                  <c:v>7.358949022006267</c:v>
                </c:pt>
                <c:pt idx="11">
                  <c:v>3.5764048201998837</c:v>
                </c:pt>
                <c:pt idx="12">
                  <c:v>4.7377096798118856</c:v>
                </c:pt>
                <c:pt idx="13">
                  <c:v>13.273695665379979</c:v>
                </c:pt>
                <c:pt idx="14">
                  <c:v>3.2574112711446892</c:v>
                </c:pt>
                <c:pt idx="15">
                  <c:v>9.0724222163793655</c:v>
                </c:pt>
                <c:pt idx="16">
                  <c:v>3.4884681855981117</c:v>
                </c:pt>
                <c:pt idx="17">
                  <c:v>3.7411491122382716</c:v>
                </c:pt>
                <c:pt idx="18">
                  <c:v>1.5943111948464268</c:v>
                </c:pt>
                <c:pt idx="19">
                  <c:v>2.6645357652268151</c:v>
                </c:pt>
                <c:pt idx="20">
                  <c:v>2.8243967692544825</c:v>
                </c:pt>
                <c:pt idx="21">
                  <c:v>2.6354393565528218</c:v>
                </c:pt>
                <c:pt idx="22">
                  <c:v>5.6863063889344572</c:v>
                </c:pt>
                <c:pt idx="23">
                  <c:v>2.4461737610614542</c:v>
                </c:pt>
                <c:pt idx="24">
                  <c:v>1.562918818895116</c:v>
                </c:pt>
                <c:pt idx="25">
                  <c:v>2.7334479176341557</c:v>
                </c:pt>
                <c:pt idx="26">
                  <c:v>4.3291609995189262</c:v>
                </c:pt>
                <c:pt idx="27">
                  <c:v>14.684704743148183</c:v>
                </c:pt>
                <c:pt idx="28">
                  <c:v>2.4999163207281412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F-4BA9-9A04-03331DC71BF2}"/>
            </c:ext>
          </c:extLst>
        </c:ser>
        <c:ser>
          <c:idx val="0"/>
          <c:order val="1"/>
          <c:tx>
            <c:strRef>
              <c:f>'Fig 83'!$B$2</c:f>
              <c:strCache>
                <c:ptCount val="1"/>
                <c:pt idx="0">
                  <c:v>Grassland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'Fig 83'!$A$3:$A$31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'Fig 83'!$B$3:$B$31</c:f>
              <c:numCache>
                <c:formatCode>General</c:formatCode>
                <c:ptCount val="29"/>
                <c:pt idx="0">
                  <c:v>6.2702498084905169</c:v>
                </c:pt>
                <c:pt idx="1">
                  <c:v>3.7754349333049526</c:v>
                </c:pt>
                <c:pt idx="2">
                  <c:v>3.6742414716453387</c:v>
                </c:pt>
                <c:pt idx="3">
                  <c:v>6.2088198735992108</c:v>
                </c:pt>
                <c:pt idx="4">
                  <c:v>4.9320863523213108</c:v>
                </c:pt>
                <c:pt idx="5">
                  <c:v>1.8343075161042446</c:v>
                </c:pt>
                <c:pt idx="6">
                  <c:v>2.1199876536253282</c:v>
                </c:pt>
                <c:pt idx="7">
                  <c:v>3.4492237726529864</c:v>
                </c:pt>
                <c:pt idx="8">
                  <c:v>5.086148273891177</c:v>
                </c:pt>
                <c:pt idx="9">
                  <c:v>2.262575982426736</c:v>
                </c:pt>
                <c:pt idx="10">
                  <c:v>3.7495279536261776</c:v>
                </c:pt>
                <c:pt idx="11">
                  <c:v>2.4925002186888645</c:v>
                </c:pt>
                <c:pt idx="12">
                  <c:v>1.4129681734500299</c:v>
                </c:pt>
                <c:pt idx="13">
                  <c:v>3.1340867024679282</c:v>
                </c:pt>
                <c:pt idx="14">
                  <c:v>2.220318600088476</c:v>
                </c:pt>
                <c:pt idx="15">
                  <c:v>1.6461491978217362</c:v>
                </c:pt>
                <c:pt idx="16">
                  <c:v>1.505234774967676</c:v>
                </c:pt>
                <c:pt idx="17">
                  <c:v>7.235154544776262</c:v>
                </c:pt>
                <c:pt idx="18">
                  <c:v>2.6297079083445873</c:v>
                </c:pt>
                <c:pt idx="19">
                  <c:v>3.2680467691545609</c:v>
                </c:pt>
                <c:pt idx="20">
                  <c:v>2.1541154868553751</c:v>
                </c:pt>
                <c:pt idx="21">
                  <c:v>3.1716031510821665</c:v>
                </c:pt>
                <c:pt idx="22">
                  <c:v>5.2956164822285752</c:v>
                </c:pt>
                <c:pt idx="23">
                  <c:v>0.63255515389901107</c:v>
                </c:pt>
                <c:pt idx="24">
                  <c:v>1.5204620265343369</c:v>
                </c:pt>
                <c:pt idx="25">
                  <c:v>0.93390508660190952</c:v>
                </c:pt>
                <c:pt idx="26">
                  <c:v>1.1417598301293193</c:v>
                </c:pt>
                <c:pt idx="27">
                  <c:v>2.456574691643183</c:v>
                </c:pt>
                <c:pt idx="28">
                  <c:v>0.92462382664712051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3F-4BA9-9A04-03331DC71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7283408"/>
        <c:axId val="667280128"/>
      </c:barChart>
      <c:catAx>
        <c:axId val="66728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80128"/>
        <c:crosses val="autoZero"/>
        <c:auto val="1"/>
        <c:lblAlgn val="ctr"/>
        <c:lblOffset val="100"/>
        <c:noMultiLvlLbl val="0"/>
      </c:catAx>
      <c:valAx>
        <c:axId val="66728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MtCO2eq</a:t>
                </a:r>
              </a:p>
              <a:p>
                <a:pPr>
                  <a:defRPr/>
                </a:pP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8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 85'!$A$3:$B$3</c:f>
              <c:strCache>
                <c:ptCount val="2"/>
                <c:pt idx="0">
                  <c:v>Mitigation Scenario</c:v>
                </c:pt>
                <c:pt idx="1">
                  <c:v>Forest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 85'!$D$2:$H$2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'Fig 85'!$D$3:$H$3</c:f>
              <c:numCache>
                <c:formatCode>0</c:formatCode>
                <c:ptCount val="5"/>
                <c:pt idx="0">
                  <c:v>0</c:v>
                </c:pt>
                <c:pt idx="1">
                  <c:v>2.9244198663999978</c:v>
                </c:pt>
                <c:pt idx="2">
                  <c:v>4.8883163222999961</c:v>
                </c:pt>
                <c:pt idx="3">
                  <c:v>6.4108408629999953</c:v>
                </c:pt>
                <c:pt idx="4">
                  <c:v>7.9592416177449925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C-4540-A329-6E42E689B3C0}"/>
            </c:ext>
          </c:extLst>
        </c:ser>
        <c:ser>
          <c:idx val="1"/>
          <c:order val="1"/>
          <c:tx>
            <c:strRef>
              <c:f>'Fig 85'!$A$4:$B$4</c:f>
              <c:strCache>
                <c:ptCount val="2"/>
                <c:pt idx="0">
                  <c:v>Mitigation Scenario</c:v>
                </c:pt>
                <c:pt idx="1">
                  <c:v>Energy Crops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'Fig 85'!$D$2:$H$2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'Fig 85'!$D$4:$H$4</c:f>
              <c:numCache>
                <c:formatCode>0</c:formatCode>
                <c:ptCount val="5"/>
                <c:pt idx="0">
                  <c:v>0</c:v>
                </c:pt>
                <c:pt idx="1">
                  <c:v>1.4879781320720009E-2</c:v>
                </c:pt>
                <c:pt idx="2">
                  <c:v>1.0954691239745007</c:v>
                </c:pt>
                <c:pt idx="3">
                  <c:v>14.373081036464187</c:v>
                </c:pt>
                <c:pt idx="4">
                  <c:v>22.235140125627304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0C-4540-A329-6E42E689B3C0}"/>
            </c:ext>
          </c:extLst>
        </c:ser>
        <c:ser>
          <c:idx val="2"/>
          <c:order val="2"/>
          <c:tx>
            <c:strRef>
              <c:f>'Fig 85'!$A$5:$B$5</c:f>
              <c:strCache>
                <c:ptCount val="2"/>
                <c:pt idx="0">
                  <c:v>Mitigation Scenario</c:v>
                </c:pt>
                <c:pt idx="1">
                  <c:v>Cropland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'Fig 85'!$D$2:$H$2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'Fig 85'!$D$5:$H$5</c:f>
              <c:numCache>
                <c:formatCode>0</c:formatCode>
                <c:ptCount val="5"/>
                <c:pt idx="0">
                  <c:v>0</c:v>
                </c:pt>
                <c:pt idx="1">
                  <c:v>-1.3315135044463677</c:v>
                </c:pt>
                <c:pt idx="2">
                  <c:v>-2.4908648229210377</c:v>
                </c:pt>
                <c:pt idx="3">
                  <c:v>-11.634619229671037</c:v>
                </c:pt>
                <c:pt idx="4">
                  <c:v>-17.30860570986221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0C-4540-A329-6E42E689B3C0}"/>
            </c:ext>
          </c:extLst>
        </c:ser>
        <c:ser>
          <c:idx val="3"/>
          <c:order val="3"/>
          <c:tx>
            <c:strRef>
              <c:f>'Fig 85'!$A$6:$B$6</c:f>
              <c:strCache>
                <c:ptCount val="2"/>
                <c:pt idx="0">
                  <c:v>Mitigation Scenario</c:v>
                </c:pt>
                <c:pt idx="1">
                  <c:v>Pasture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 85'!$D$2:$H$2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'Fig 85'!$D$6:$H$6</c:f>
              <c:numCache>
                <c:formatCode>0</c:formatCode>
                <c:ptCount val="5"/>
                <c:pt idx="0">
                  <c:v>0</c:v>
                </c:pt>
                <c:pt idx="1">
                  <c:v>-1.7743490563493396</c:v>
                </c:pt>
                <c:pt idx="2">
                  <c:v>-2.3856621945844454</c:v>
                </c:pt>
                <c:pt idx="3">
                  <c:v>-2.8135230514396898</c:v>
                </c:pt>
                <c:pt idx="4">
                  <c:v>-3.0198055937265309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0C-4540-A329-6E42E689B3C0}"/>
            </c:ext>
          </c:extLst>
        </c:ser>
        <c:ser>
          <c:idx val="4"/>
          <c:order val="4"/>
          <c:tx>
            <c:strRef>
              <c:f>'Fig 85'!$A$7:$B$7</c:f>
              <c:strCache>
                <c:ptCount val="2"/>
                <c:pt idx="0">
                  <c:v>Mitigation Scenario</c:v>
                </c:pt>
                <c:pt idx="1">
                  <c:v>Other Natural Lands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'Fig 85'!$D$2:$H$2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'Fig 85'!$D$7:$H$7</c:f>
              <c:numCache>
                <c:formatCode>0</c:formatCode>
                <c:ptCount val="5"/>
                <c:pt idx="0">
                  <c:v>0</c:v>
                </c:pt>
                <c:pt idx="1">
                  <c:v>0.16656291307488572</c:v>
                </c:pt>
                <c:pt idx="2">
                  <c:v>-1.1072584287690552</c:v>
                </c:pt>
                <c:pt idx="3">
                  <c:v>-6.335779618353568</c:v>
                </c:pt>
                <c:pt idx="4">
                  <c:v>-9.8659704393386498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0C-4540-A329-6E42E689B3C0}"/>
            </c:ext>
          </c:extLst>
        </c:ser>
        <c:ser>
          <c:idx val="7"/>
          <c:order val="5"/>
          <c:tx>
            <c:strRef>
              <c:f>'Fig 85'!$A$10:$B$10</c:f>
              <c:strCache>
                <c:ptCount val="2"/>
                <c:pt idx="0">
                  <c:v>BSL</c:v>
                </c:pt>
                <c:pt idx="1">
                  <c:v>Forest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'Fig 85'!$D$2:$H$2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'Fig 85'!$D$10:$H$10</c:f>
              <c:numCache>
                <c:formatCode>0</c:formatCode>
                <c:ptCount val="5"/>
                <c:pt idx="0">
                  <c:v>0</c:v>
                </c:pt>
                <c:pt idx="1">
                  <c:v>2.9082321939000022</c:v>
                </c:pt>
                <c:pt idx="2">
                  <c:v>4.9290884768000041</c:v>
                </c:pt>
                <c:pt idx="3">
                  <c:v>6.8636475136000001</c:v>
                </c:pt>
                <c:pt idx="4">
                  <c:v>8.7396975488999988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0C-4540-A329-6E42E689B3C0}"/>
            </c:ext>
          </c:extLst>
        </c:ser>
        <c:ser>
          <c:idx val="8"/>
          <c:order val="6"/>
          <c:tx>
            <c:strRef>
              <c:f>'Fig 85'!$A$11:$B$11</c:f>
              <c:strCache>
                <c:ptCount val="2"/>
                <c:pt idx="0">
                  <c:v>BSL</c:v>
                </c:pt>
                <c:pt idx="1">
                  <c:v>Energy Crops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'Fig 85'!$D$2:$H$2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'Fig 85'!$D$11:$H$11</c:f>
              <c:numCache>
                <c:formatCode>0</c:formatCode>
                <c:ptCount val="5"/>
                <c:pt idx="0">
                  <c:v>0</c:v>
                </c:pt>
                <c:pt idx="1">
                  <c:v>1.4879781320719938E-2</c:v>
                </c:pt>
                <c:pt idx="2">
                  <c:v>1.1389423917228467</c:v>
                </c:pt>
                <c:pt idx="3">
                  <c:v>1.3472419056522562</c:v>
                </c:pt>
                <c:pt idx="4">
                  <c:v>4.1067397663619563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0C-4540-A329-6E42E689B3C0}"/>
            </c:ext>
          </c:extLst>
        </c:ser>
        <c:ser>
          <c:idx val="9"/>
          <c:order val="7"/>
          <c:tx>
            <c:strRef>
              <c:f>'Fig 85'!$A$12:$B$12</c:f>
              <c:strCache>
                <c:ptCount val="2"/>
                <c:pt idx="0">
                  <c:v>BSL</c:v>
                </c:pt>
                <c:pt idx="1">
                  <c:v>Cropland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'Fig 85'!$D$2:$H$2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'Fig 85'!$D$12:$H$12</c:f>
              <c:numCache>
                <c:formatCode>0</c:formatCode>
                <c:ptCount val="5"/>
                <c:pt idx="0">
                  <c:v>0</c:v>
                </c:pt>
                <c:pt idx="1">
                  <c:v>-1.1700653719515977</c:v>
                </c:pt>
                <c:pt idx="2">
                  <c:v>-2.0956983754236864</c:v>
                </c:pt>
                <c:pt idx="3">
                  <c:v>-5.8277939559900842</c:v>
                </c:pt>
                <c:pt idx="4">
                  <c:v>-9.9212302638829719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0C-4540-A329-6E42E689B3C0}"/>
            </c:ext>
          </c:extLst>
        </c:ser>
        <c:ser>
          <c:idx val="10"/>
          <c:order val="8"/>
          <c:tx>
            <c:strRef>
              <c:f>'Fig 85'!$A$13:$B$13</c:f>
              <c:strCache>
                <c:ptCount val="2"/>
                <c:pt idx="0">
                  <c:v>BSL</c:v>
                </c:pt>
                <c:pt idx="1">
                  <c:v>Pasture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'Fig 85'!$D$2:$H$2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'Fig 85'!$D$13:$H$13</c:f>
              <c:numCache>
                <c:formatCode>0</c:formatCode>
                <c:ptCount val="5"/>
                <c:pt idx="0">
                  <c:v>0</c:v>
                </c:pt>
                <c:pt idx="1">
                  <c:v>-1.8119696120414666</c:v>
                </c:pt>
                <c:pt idx="2">
                  <c:v>-2.4056143242600081</c:v>
                </c:pt>
                <c:pt idx="3">
                  <c:v>-2.592295310395297</c:v>
                </c:pt>
                <c:pt idx="4">
                  <c:v>-2.5384816222846638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0C-4540-A329-6E42E689B3C0}"/>
            </c:ext>
          </c:extLst>
        </c:ser>
        <c:ser>
          <c:idx val="11"/>
          <c:order val="9"/>
          <c:tx>
            <c:strRef>
              <c:f>'Fig 85'!$A$14:$B$14</c:f>
              <c:strCache>
                <c:ptCount val="2"/>
                <c:pt idx="0">
                  <c:v>BSL</c:v>
                </c:pt>
                <c:pt idx="1">
                  <c:v>Natural Lands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'Fig 85'!$D$2:$H$2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'Fig 85'!$D$14:$H$14</c:f>
              <c:numCache>
                <c:formatCode>0</c:formatCode>
                <c:ptCount val="5"/>
                <c:pt idx="0">
                  <c:v>0</c:v>
                </c:pt>
                <c:pt idx="1">
                  <c:v>5.8923008772297183E-2</c:v>
                </c:pt>
                <c:pt idx="2">
                  <c:v>-1.5667181688392449</c:v>
                </c:pt>
                <c:pt idx="3">
                  <c:v>0.20919984713316081</c:v>
                </c:pt>
                <c:pt idx="4">
                  <c:v>-0.38672542909436741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80C-4540-A329-6E42E689B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056920"/>
        <c:axId val="723052984"/>
        <c:extLst/>
      </c:lineChart>
      <c:catAx>
        <c:axId val="723056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52984"/>
        <c:crosses val="autoZero"/>
        <c:auto val="1"/>
        <c:lblAlgn val="ctr"/>
        <c:lblOffset val="100"/>
        <c:noMultiLvlLbl val="0"/>
      </c:catAx>
      <c:valAx>
        <c:axId val="72305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56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44284865827979"/>
          <c:y val="4.9272116461366179E-2"/>
          <c:w val="0.86641452045425915"/>
          <c:h val="0.60236661346782938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'Fig 86'!$A$8</c:f>
              <c:strCache>
                <c:ptCount val="1"/>
                <c:pt idx="0">
                  <c:v>Cropland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'Fig 86'!$B$2:$F$3</c:f>
              <c:multiLvlStrCache>
                <c:ptCount val="5"/>
                <c:lvl>
                  <c:pt idx="0">
                    <c:v>2010</c:v>
                  </c:pt>
                  <c:pt idx="1">
                    <c:v>BSL</c:v>
                  </c:pt>
                  <c:pt idx="2">
                    <c:v>MIX</c:v>
                  </c:pt>
                  <c:pt idx="3">
                    <c:v>BSL</c:v>
                  </c:pt>
                  <c:pt idx="4">
                    <c:v>MIX</c:v>
                  </c:pt>
                </c:lvl>
                <c:lvl>
                  <c:pt idx="1">
                    <c:v>2030</c:v>
                  </c:pt>
                  <c:pt idx="3">
                    <c:v>2050</c:v>
                  </c:pt>
                </c:lvl>
              </c:multiLvlStrCache>
            </c:multiLvlStrRef>
          </c:cat>
          <c:val>
            <c:numRef>
              <c:f>'Fig 86'!$B$8:$F$8</c:f>
              <c:numCache>
                <c:formatCode>0.0</c:formatCode>
                <c:ptCount val="5"/>
                <c:pt idx="0">
                  <c:v>0.455707739241759</c:v>
                </c:pt>
                <c:pt idx="1">
                  <c:v>0.44381906246671893</c:v>
                </c:pt>
                <c:pt idx="2">
                  <c:v>0.44251299073756167</c:v>
                </c:pt>
                <c:pt idx="3">
                  <c:v>0.41803702731321735</c:v>
                </c:pt>
                <c:pt idx="4">
                  <c:v>0.35793164769225194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B-4563-8586-08666FCD28C8}"/>
            </c:ext>
          </c:extLst>
        </c:ser>
        <c:ser>
          <c:idx val="2"/>
          <c:order val="1"/>
          <c:tx>
            <c:strRef>
              <c:f>'Fig 86'!$A$6</c:f>
              <c:strCache>
                <c:ptCount val="1"/>
                <c:pt idx="0">
                  <c:v>Energy Crops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 86'!$B$2:$F$3</c:f>
              <c:multiLvlStrCache>
                <c:ptCount val="5"/>
                <c:lvl>
                  <c:pt idx="0">
                    <c:v>2010</c:v>
                  </c:pt>
                  <c:pt idx="1">
                    <c:v>BSL</c:v>
                  </c:pt>
                  <c:pt idx="2">
                    <c:v>MIX</c:v>
                  </c:pt>
                  <c:pt idx="3">
                    <c:v>BSL</c:v>
                  </c:pt>
                  <c:pt idx="4">
                    <c:v>MIX</c:v>
                  </c:pt>
                </c:lvl>
                <c:lvl>
                  <c:pt idx="1">
                    <c:v>2030</c:v>
                  </c:pt>
                  <c:pt idx="3">
                    <c:v>2050</c:v>
                  </c:pt>
                </c:lvl>
              </c:multiLvlStrCache>
            </c:multiLvlStrRef>
          </c:cat>
          <c:val>
            <c:numRef>
              <c:f>'Fig 86'!$B$6:$F$6</c:f>
              <c:numCache>
                <c:formatCode>0.0</c:formatCode>
                <c:ptCount val="5"/>
                <c:pt idx="0">
                  <c:v>0</c:v>
                </c:pt>
                <c:pt idx="1">
                  <c:v>3.0262481766552092E-3</c:v>
                </c:pt>
                <c:pt idx="2">
                  <c:v>2.7831975894425064E-3</c:v>
                </c:pt>
                <c:pt idx="3">
                  <c:v>1.7739609530334516E-2</c:v>
                </c:pt>
                <c:pt idx="4">
                  <c:v>8.537815966902515E-2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EB-4563-8586-08666FCD28C8}"/>
            </c:ext>
          </c:extLst>
        </c:ser>
        <c:ser>
          <c:idx val="3"/>
          <c:order val="2"/>
          <c:tx>
            <c:strRef>
              <c:f>'Fig 86'!$A$7</c:f>
              <c:strCache>
                <c:ptCount val="1"/>
                <c:pt idx="0">
                  <c:v>Pasture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'Fig 86'!$B$2:$F$3</c:f>
              <c:multiLvlStrCache>
                <c:ptCount val="5"/>
                <c:lvl>
                  <c:pt idx="0">
                    <c:v>2010</c:v>
                  </c:pt>
                  <c:pt idx="1">
                    <c:v>BSL</c:v>
                  </c:pt>
                  <c:pt idx="2">
                    <c:v>MIX</c:v>
                  </c:pt>
                  <c:pt idx="3">
                    <c:v>BSL</c:v>
                  </c:pt>
                  <c:pt idx="4">
                    <c:v>MIX</c:v>
                  </c:pt>
                </c:lvl>
                <c:lvl>
                  <c:pt idx="1">
                    <c:v>2030</c:v>
                  </c:pt>
                  <c:pt idx="3">
                    <c:v>2050</c:v>
                  </c:pt>
                </c:lvl>
              </c:multiLvlStrCache>
            </c:multiLvlStrRef>
          </c:cat>
          <c:val>
            <c:numRef>
              <c:f>'Fig 86'!$B$7:$F$7</c:f>
              <c:numCache>
                <c:formatCode>0.0</c:formatCode>
                <c:ptCount val="5"/>
                <c:pt idx="0">
                  <c:v>8.8038078444461709E-2</c:v>
                </c:pt>
                <c:pt idx="1">
                  <c:v>7.9588804120909629E-2</c:v>
                </c:pt>
                <c:pt idx="2">
                  <c:v>7.9230191527890917E-2</c:v>
                </c:pt>
                <c:pt idx="3">
                  <c:v>7.6524554066316461E-2</c:v>
                </c:pt>
                <c:pt idx="4">
                  <c:v>7.6059672110360105E-2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EB-4563-8586-08666FCD28C8}"/>
            </c:ext>
          </c:extLst>
        </c:ser>
        <c:ser>
          <c:idx val="0"/>
          <c:order val="3"/>
          <c:tx>
            <c:strRef>
              <c:f>'Fig 86'!$A$4</c:f>
              <c:strCache>
                <c:ptCount val="1"/>
                <c:pt idx="0">
                  <c:v>Managed Forests Intensive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'Fig 86'!$B$2:$F$3</c:f>
              <c:multiLvlStrCache>
                <c:ptCount val="5"/>
                <c:lvl>
                  <c:pt idx="0">
                    <c:v>2010</c:v>
                  </c:pt>
                  <c:pt idx="1">
                    <c:v>BSL</c:v>
                  </c:pt>
                  <c:pt idx="2">
                    <c:v>MIX</c:v>
                  </c:pt>
                  <c:pt idx="3">
                    <c:v>BSL</c:v>
                  </c:pt>
                  <c:pt idx="4">
                    <c:v>MIX</c:v>
                  </c:pt>
                </c:lvl>
                <c:lvl>
                  <c:pt idx="1">
                    <c:v>2030</c:v>
                  </c:pt>
                  <c:pt idx="3">
                    <c:v>2050</c:v>
                  </c:pt>
                </c:lvl>
              </c:multiLvlStrCache>
            </c:multiLvlStrRef>
          </c:cat>
          <c:val>
            <c:numRef>
              <c:f>'Fig 86'!$B$4:$F$4</c:f>
              <c:numCache>
                <c:formatCode>0.0</c:formatCode>
                <c:ptCount val="5"/>
                <c:pt idx="0">
                  <c:v>7.0040643114104503E-2</c:v>
                </c:pt>
                <c:pt idx="1">
                  <c:v>7.6305994281732639E-2</c:v>
                </c:pt>
                <c:pt idx="2">
                  <c:v>7.7695275290296767E-2</c:v>
                </c:pt>
                <c:pt idx="3">
                  <c:v>8.3322179095351168E-2</c:v>
                </c:pt>
                <c:pt idx="4">
                  <c:v>8.7430107815277922E-2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EB-4563-8586-08666FCD28C8}"/>
            </c:ext>
          </c:extLst>
        </c:ser>
        <c:ser>
          <c:idx val="1"/>
          <c:order val="4"/>
          <c:tx>
            <c:strRef>
              <c:f>'Fig 86'!$A$5</c:f>
              <c:strCache>
                <c:ptCount val="1"/>
                <c:pt idx="0">
                  <c:v>Managed Forests Extensive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'Fig 86'!$B$2:$F$3</c:f>
              <c:multiLvlStrCache>
                <c:ptCount val="5"/>
                <c:lvl>
                  <c:pt idx="0">
                    <c:v>2010</c:v>
                  </c:pt>
                  <c:pt idx="1">
                    <c:v>BSL</c:v>
                  </c:pt>
                  <c:pt idx="2">
                    <c:v>MIX</c:v>
                  </c:pt>
                  <c:pt idx="3">
                    <c:v>BSL</c:v>
                  </c:pt>
                  <c:pt idx="4">
                    <c:v>MIX</c:v>
                  </c:pt>
                </c:lvl>
                <c:lvl>
                  <c:pt idx="1">
                    <c:v>2030</c:v>
                  </c:pt>
                  <c:pt idx="3">
                    <c:v>2050</c:v>
                  </c:pt>
                </c:lvl>
              </c:multiLvlStrCache>
            </c:multiLvlStrRef>
          </c:cat>
          <c:val>
            <c:numRef>
              <c:f>'Fig 86'!$B$5:$F$5</c:f>
              <c:numCache>
                <c:formatCode>0.0</c:formatCode>
                <c:ptCount val="5"/>
                <c:pt idx="0">
                  <c:v>3.0500620143074173E-2</c:v>
                </c:pt>
                <c:pt idx="1">
                  <c:v>3.2829382799731618E-2</c:v>
                </c:pt>
                <c:pt idx="2">
                  <c:v>3.1981943672946572E-2</c:v>
                </c:pt>
                <c:pt idx="3">
                  <c:v>3.236321992175703E-2</c:v>
                </c:pt>
                <c:pt idx="4">
                  <c:v>2.9565390419006129E-2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EB-4563-8586-08666FCD2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4992776"/>
        <c:axId val="594989168"/>
      </c:barChart>
      <c:catAx>
        <c:axId val="59499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989168"/>
        <c:crosses val="autoZero"/>
        <c:auto val="1"/>
        <c:lblAlgn val="ctr"/>
        <c:lblOffset val="100"/>
        <c:noMultiLvlLbl val="0"/>
      </c:catAx>
      <c:valAx>
        <c:axId val="5949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PDF</a:t>
                </a:r>
                <a:r>
                  <a:rPr lang="en-GB" baseline="0"/>
                  <a:t> indicator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99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428468585209589E-2"/>
          <c:y val="0.83034661540767651"/>
          <c:w val="0.77885823299677848"/>
          <c:h val="0.1472569680189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 88'!$A$4</c:f>
              <c:strCache>
                <c:ptCount val="1"/>
                <c:pt idx="0">
                  <c:v>Supply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1F78B4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0EB-4A3D-82E6-16727DF3DF24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srgbClr val="B2DF8A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0EB-4A3D-82E6-16727DF3DF24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rgbClr val="33A02C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0EB-4A3D-82E6-16727DF3DF24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46ECB9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0EB-4A3D-82E6-16727DF3DF24}"/>
              </c:ext>
            </c:extLst>
          </c:dPt>
          <c:dPt>
            <c:idx val="4"/>
            <c:invertIfNegative val="0"/>
            <c:bubble3D val="0"/>
            <c:spPr>
              <a:pattFill prst="ltUpDiag">
                <a:fgClr>
                  <a:srgbClr val="FB9A99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0EB-4A3D-82E6-16727DF3DF24}"/>
              </c:ext>
            </c:extLst>
          </c:dPt>
          <c:dPt>
            <c:idx val="5"/>
            <c:invertIfNegative val="0"/>
            <c:bubble3D val="0"/>
            <c:spPr>
              <a:pattFill prst="ltUpDiag">
                <a:fgClr>
                  <a:srgbClr val="E31A1C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0EB-4A3D-82E6-16727DF3DF24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chemeClr val="bg1">
                    <a:lumMod val="7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0EB-4A3D-82E6-16727DF3DF24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srgbClr val="1F78B4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0EB-4A3D-82E6-16727DF3DF24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srgbClr val="B2DF8A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0EB-4A3D-82E6-16727DF3DF24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srgbClr val="33A02C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0EB-4A3D-82E6-16727DF3DF24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rgbClr val="46ECB9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0EB-4A3D-82E6-16727DF3DF24}"/>
              </c:ext>
            </c:extLst>
          </c:dPt>
          <c:dPt>
            <c:idx val="11"/>
            <c:invertIfNegative val="0"/>
            <c:bubble3D val="0"/>
            <c:spPr>
              <a:pattFill prst="ltUpDiag">
                <a:fgClr>
                  <a:srgbClr val="FB9A99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0EB-4A3D-82E6-16727DF3DF24}"/>
              </c:ext>
            </c:extLst>
          </c:dPt>
          <c:dPt>
            <c:idx val="12"/>
            <c:invertIfNegative val="0"/>
            <c:bubble3D val="0"/>
            <c:spPr>
              <a:pattFill prst="ltUpDiag">
                <a:fgClr>
                  <a:srgbClr val="E31A1C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0EB-4A3D-82E6-16727DF3DF24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schemeClr val="bg1">
                    <a:lumMod val="7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0EB-4A3D-82E6-16727DF3DF24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rgbClr val="1F78B4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B0EB-4A3D-82E6-16727DF3DF24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srgbClr val="B2DF8A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B0EB-4A3D-82E6-16727DF3DF24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srgbClr val="33A02C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0EB-4A3D-82E6-16727DF3DF24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srgbClr val="46ECB9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B0EB-4A3D-82E6-16727DF3DF24}"/>
              </c:ext>
            </c:extLst>
          </c:dPt>
          <c:dPt>
            <c:idx val="18"/>
            <c:invertIfNegative val="0"/>
            <c:bubble3D val="0"/>
            <c:spPr>
              <a:pattFill prst="ltUpDiag">
                <a:fgClr>
                  <a:srgbClr val="FB9A99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B0EB-4A3D-82E6-16727DF3DF24}"/>
              </c:ext>
            </c:extLst>
          </c:dPt>
          <c:dPt>
            <c:idx val="19"/>
            <c:invertIfNegative val="0"/>
            <c:bubble3D val="0"/>
            <c:spPr>
              <a:pattFill prst="ltUpDiag">
                <a:fgClr>
                  <a:srgbClr val="E31A1C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B0EB-4A3D-82E6-16727DF3DF24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schemeClr val="bg1">
                    <a:lumMod val="7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B0EB-4A3D-82E6-16727DF3DF24}"/>
              </c:ext>
            </c:extLst>
          </c:dPt>
          <c:cat>
            <c:multiLvlStrRef>
              <c:f>'Fig 88'!$B$2:$V$3</c:f>
              <c:multiLvlStrCache>
                <c:ptCount val="21"/>
                <c:lvl>
                  <c:pt idx="0">
                    <c:v>BSL</c:v>
                  </c:pt>
                  <c:pt idx="1">
                    <c:v>REG</c:v>
                  </c:pt>
                  <c:pt idx="2">
                    <c:v>MIX</c:v>
                  </c:pt>
                  <c:pt idx="3">
                    <c:v>MIX nonCO2</c:v>
                  </c:pt>
                  <c:pt idx="4">
                    <c:v>CPRICE</c:v>
                  </c:pt>
                  <c:pt idx="5">
                    <c:v>ALLBNK</c:v>
                  </c:pt>
                  <c:pt idx="6">
                    <c:v>MIX-50</c:v>
                  </c:pt>
                  <c:pt idx="7">
                    <c:v>BSL</c:v>
                  </c:pt>
                  <c:pt idx="8">
                    <c:v>REG</c:v>
                  </c:pt>
                  <c:pt idx="9">
                    <c:v>MIX</c:v>
                  </c:pt>
                  <c:pt idx="10">
                    <c:v>MIX nonCO2</c:v>
                  </c:pt>
                  <c:pt idx="11">
                    <c:v>CPRICE</c:v>
                  </c:pt>
                  <c:pt idx="12">
                    <c:v>ALLBNK</c:v>
                  </c:pt>
                  <c:pt idx="13">
                    <c:v>MIX-50</c:v>
                  </c:pt>
                  <c:pt idx="14">
                    <c:v>BSL</c:v>
                  </c:pt>
                  <c:pt idx="15">
                    <c:v>REG</c:v>
                  </c:pt>
                  <c:pt idx="16">
                    <c:v>MIX</c:v>
                  </c:pt>
                  <c:pt idx="17">
                    <c:v>MIX nonCO2</c:v>
                  </c:pt>
                  <c:pt idx="18">
                    <c:v>CPRICE</c:v>
                  </c:pt>
                  <c:pt idx="19">
                    <c:v>ALLBNK</c:v>
                  </c:pt>
                  <c:pt idx="20">
                    <c:v>MIX-50</c:v>
                  </c:pt>
                </c:lvl>
                <c:lvl>
                  <c:pt idx="0">
                    <c:v>2021-2030</c:v>
                  </c:pt>
                  <c:pt idx="7">
                    <c:v>2031-2050</c:v>
                  </c:pt>
                  <c:pt idx="14">
                    <c:v>2021-2050</c:v>
                  </c:pt>
                </c:lvl>
              </c:multiLvlStrCache>
            </c:multiLvlStrRef>
          </c:cat>
          <c:val>
            <c:numRef>
              <c:f>'Fig 88'!$B$4:$V$4</c:f>
              <c:numCache>
                <c:formatCode>0.0</c:formatCode>
                <c:ptCount val="21"/>
                <c:pt idx="0">
                  <c:v>94.691068760875623</c:v>
                </c:pt>
                <c:pt idx="1">
                  <c:v>118.68356984682413</c:v>
                </c:pt>
                <c:pt idx="2">
                  <c:v>119.86094206904433</c:v>
                </c:pt>
                <c:pt idx="3">
                  <c:v>115.94530355202616</c:v>
                </c:pt>
                <c:pt idx="4">
                  <c:v>119.23507554983694</c:v>
                </c:pt>
                <c:pt idx="5">
                  <c:v>126.44518539116699</c:v>
                </c:pt>
                <c:pt idx="6">
                  <c:v>105.19231104129655</c:v>
                </c:pt>
                <c:pt idx="7">
                  <c:v>79.664112360092233</c:v>
                </c:pt>
                <c:pt idx="8">
                  <c:v>194.22566770115063</c:v>
                </c:pt>
                <c:pt idx="9">
                  <c:v>197.31063271985599</c:v>
                </c:pt>
                <c:pt idx="10">
                  <c:v>199.05054219193784</c:v>
                </c:pt>
                <c:pt idx="11">
                  <c:v>204.29880162565345</c:v>
                </c:pt>
                <c:pt idx="12">
                  <c:v>192.99821617327353</c:v>
                </c:pt>
                <c:pt idx="13">
                  <c:v>207.70926679698803</c:v>
                </c:pt>
                <c:pt idx="14">
                  <c:v>84.67309782702003</c:v>
                </c:pt>
                <c:pt idx="15">
                  <c:v>169.04496841637513</c:v>
                </c:pt>
                <c:pt idx="16">
                  <c:v>171.49406916958546</c:v>
                </c:pt>
                <c:pt idx="17">
                  <c:v>171.34879597863394</c:v>
                </c:pt>
                <c:pt idx="18">
                  <c:v>175.94422626704795</c:v>
                </c:pt>
                <c:pt idx="19">
                  <c:v>170.81387257923802</c:v>
                </c:pt>
                <c:pt idx="20">
                  <c:v>173.53694821175756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B0EB-4A3D-82E6-16727DF3DF24}"/>
            </c:ext>
          </c:extLst>
        </c:ser>
        <c:ser>
          <c:idx val="1"/>
          <c:order val="1"/>
          <c:tx>
            <c:strRef>
              <c:f>'Fig 88'!$A$5</c:f>
              <c:strCache>
                <c:ptCount val="1"/>
                <c:pt idx="0">
                  <c:v>Demand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F78B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B0EB-4A3D-82E6-16727DF3DF24}"/>
              </c:ext>
            </c:extLst>
          </c:dPt>
          <c:dPt>
            <c:idx val="1"/>
            <c:invertIfNegative val="0"/>
            <c:bubble3D val="0"/>
            <c:spPr>
              <a:solidFill>
                <a:srgbClr val="B2DF8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B0EB-4A3D-82E6-16727DF3DF24}"/>
              </c:ext>
            </c:extLst>
          </c:dPt>
          <c:dPt>
            <c:idx val="2"/>
            <c:invertIfNegative val="0"/>
            <c:bubble3D val="0"/>
            <c:spPr>
              <a:solidFill>
                <a:srgbClr val="33A02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B0EB-4A3D-82E6-16727DF3DF24}"/>
              </c:ext>
            </c:extLst>
          </c:dPt>
          <c:dPt>
            <c:idx val="3"/>
            <c:invertIfNegative val="0"/>
            <c:bubble3D val="0"/>
            <c:spPr>
              <a:solidFill>
                <a:srgbClr val="46ECB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B0EB-4A3D-82E6-16727DF3DF24}"/>
              </c:ext>
            </c:extLst>
          </c:dPt>
          <c:dPt>
            <c:idx val="4"/>
            <c:invertIfNegative val="0"/>
            <c:bubble3D val="0"/>
            <c:spPr>
              <a:solidFill>
                <a:srgbClr val="FB9A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B0EB-4A3D-82E6-16727DF3DF24}"/>
              </c:ext>
            </c:extLst>
          </c:dPt>
          <c:dPt>
            <c:idx val="5"/>
            <c:invertIfNegative val="0"/>
            <c:bubble3D val="0"/>
            <c:spPr>
              <a:solidFill>
                <a:srgbClr val="E31A1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B0EB-4A3D-82E6-16727DF3DF24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B0EB-4A3D-82E6-16727DF3DF24}"/>
              </c:ext>
            </c:extLst>
          </c:dPt>
          <c:dPt>
            <c:idx val="7"/>
            <c:invertIfNegative val="0"/>
            <c:bubble3D val="0"/>
            <c:spPr>
              <a:solidFill>
                <a:srgbClr val="1F78B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B0EB-4A3D-82E6-16727DF3DF24}"/>
              </c:ext>
            </c:extLst>
          </c:dPt>
          <c:dPt>
            <c:idx val="8"/>
            <c:invertIfNegative val="0"/>
            <c:bubble3D val="0"/>
            <c:spPr>
              <a:solidFill>
                <a:srgbClr val="B2DF8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C-B0EB-4A3D-82E6-16727DF3DF24}"/>
              </c:ext>
            </c:extLst>
          </c:dPt>
          <c:dPt>
            <c:idx val="9"/>
            <c:invertIfNegative val="0"/>
            <c:bubble3D val="0"/>
            <c:spPr>
              <a:solidFill>
                <a:srgbClr val="33A02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E-B0EB-4A3D-82E6-16727DF3DF24}"/>
              </c:ext>
            </c:extLst>
          </c:dPt>
          <c:dPt>
            <c:idx val="10"/>
            <c:invertIfNegative val="0"/>
            <c:bubble3D val="0"/>
            <c:spPr>
              <a:solidFill>
                <a:srgbClr val="46ECB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0-B0EB-4A3D-82E6-16727DF3DF24}"/>
              </c:ext>
            </c:extLst>
          </c:dPt>
          <c:dPt>
            <c:idx val="11"/>
            <c:invertIfNegative val="0"/>
            <c:bubble3D val="0"/>
            <c:spPr>
              <a:solidFill>
                <a:srgbClr val="FB9A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2-B0EB-4A3D-82E6-16727DF3DF24}"/>
              </c:ext>
            </c:extLst>
          </c:dPt>
          <c:dPt>
            <c:idx val="12"/>
            <c:invertIfNegative val="0"/>
            <c:bubble3D val="0"/>
            <c:spPr>
              <a:solidFill>
                <a:srgbClr val="E31A1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4-B0EB-4A3D-82E6-16727DF3DF24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6-B0EB-4A3D-82E6-16727DF3DF24}"/>
              </c:ext>
            </c:extLst>
          </c:dPt>
          <c:dPt>
            <c:idx val="14"/>
            <c:invertIfNegative val="0"/>
            <c:bubble3D val="0"/>
            <c:spPr>
              <a:solidFill>
                <a:srgbClr val="1F78B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8-B0EB-4A3D-82E6-16727DF3DF24}"/>
              </c:ext>
            </c:extLst>
          </c:dPt>
          <c:dPt>
            <c:idx val="15"/>
            <c:invertIfNegative val="0"/>
            <c:bubble3D val="0"/>
            <c:spPr>
              <a:solidFill>
                <a:srgbClr val="B2DF8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A-B0EB-4A3D-82E6-16727DF3DF24}"/>
              </c:ext>
            </c:extLst>
          </c:dPt>
          <c:dPt>
            <c:idx val="16"/>
            <c:invertIfNegative val="0"/>
            <c:bubble3D val="0"/>
            <c:spPr>
              <a:solidFill>
                <a:srgbClr val="33A02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C-B0EB-4A3D-82E6-16727DF3DF24}"/>
              </c:ext>
            </c:extLst>
          </c:dPt>
          <c:dPt>
            <c:idx val="17"/>
            <c:invertIfNegative val="0"/>
            <c:bubble3D val="0"/>
            <c:spPr>
              <a:solidFill>
                <a:srgbClr val="46ECB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E-B0EB-4A3D-82E6-16727DF3DF24}"/>
              </c:ext>
            </c:extLst>
          </c:dPt>
          <c:dPt>
            <c:idx val="18"/>
            <c:invertIfNegative val="0"/>
            <c:bubble3D val="0"/>
            <c:spPr>
              <a:solidFill>
                <a:srgbClr val="FB9A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0-B0EB-4A3D-82E6-16727DF3DF24}"/>
              </c:ext>
            </c:extLst>
          </c:dPt>
          <c:dPt>
            <c:idx val="19"/>
            <c:invertIfNegative val="0"/>
            <c:bubble3D val="0"/>
            <c:spPr>
              <a:solidFill>
                <a:srgbClr val="E31A1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2-B0EB-4A3D-82E6-16727DF3DF24}"/>
              </c:ext>
            </c:extLst>
          </c:dPt>
          <c:dPt>
            <c:idx val="2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4-B0EB-4A3D-82E6-16727DF3DF24}"/>
              </c:ext>
            </c:extLst>
          </c:dPt>
          <c:cat>
            <c:multiLvlStrRef>
              <c:f>'Fig 88'!$B$2:$V$3</c:f>
              <c:multiLvlStrCache>
                <c:ptCount val="21"/>
                <c:lvl>
                  <c:pt idx="0">
                    <c:v>BSL</c:v>
                  </c:pt>
                  <c:pt idx="1">
                    <c:v>REG</c:v>
                  </c:pt>
                  <c:pt idx="2">
                    <c:v>MIX</c:v>
                  </c:pt>
                  <c:pt idx="3">
                    <c:v>MIX nonCO2</c:v>
                  </c:pt>
                  <c:pt idx="4">
                    <c:v>CPRICE</c:v>
                  </c:pt>
                  <c:pt idx="5">
                    <c:v>ALLBNK</c:v>
                  </c:pt>
                  <c:pt idx="6">
                    <c:v>MIX-50</c:v>
                  </c:pt>
                  <c:pt idx="7">
                    <c:v>BSL</c:v>
                  </c:pt>
                  <c:pt idx="8">
                    <c:v>REG</c:v>
                  </c:pt>
                  <c:pt idx="9">
                    <c:v>MIX</c:v>
                  </c:pt>
                  <c:pt idx="10">
                    <c:v>MIX nonCO2</c:v>
                  </c:pt>
                  <c:pt idx="11">
                    <c:v>CPRICE</c:v>
                  </c:pt>
                  <c:pt idx="12">
                    <c:v>ALLBNK</c:v>
                  </c:pt>
                  <c:pt idx="13">
                    <c:v>MIX-50</c:v>
                  </c:pt>
                  <c:pt idx="14">
                    <c:v>BSL</c:v>
                  </c:pt>
                  <c:pt idx="15">
                    <c:v>REG</c:v>
                  </c:pt>
                  <c:pt idx="16">
                    <c:v>MIX</c:v>
                  </c:pt>
                  <c:pt idx="17">
                    <c:v>MIX nonCO2</c:v>
                  </c:pt>
                  <c:pt idx="18">
                    <c:v>CPRICE</c:v>
                  </c:pt>
                  <c:pt idx="19">
                    <c:v>ALLBNK</c:v>
                  </c:pt>
                  <c:pt idx="20">
                    <c:v>MIX-50</c:v>
                  </c:pt>
                </c:lvl>
                <c:lvl>
                  <c:pt idx="0">
                    <c:v>2021-2030</c:v>
                  </c:pt>
                  <c:pt idx="7">
                    <c:v>2031-2050</c:v>
                  </c:pt>
                  <c:pt idx="14">
                    <c:v>2021-2050</c:v>
                  </c:pt>
                </c:lvl>
              </c:multiLvlStrCache>
            </c:multiLvlStrRef>
          </c:cat>
          <c:val>
            <c:numRef>
              <c:f>'Fig 88'!$B$5:$V$5</c:f>
              <c:numCache>
                <c:formatCode>0.0</c:formatCode>
                <c:ptCount val="21"/>
                <c:pt idx="0">
                  <c:v>241.31742294057617</c:v>
                </c:pt>
                <c:pt idx="1">
                  <c:v>319.29449350008002</c:v>
                </c:pt>
                <c:pt idx="2">
                  <c:v>297.9874086287287</c:v>
                </c:pt>
                <c:pt idx="3">
                  <c:v>296.77515952455167</c:v>
                </c:pt>
                <c:pt idx="4">
                  <c:v>282.18752997860622</c:v>
                </c:pt>
                <c:pt idx="5">
                  <c:v>307.90375246403357</c:v>
                </c:pt>
                <c:pt idx="6">
                  <c:v>269.32916196459291</c:v>
                </c:pt>
                <c:pt idx="7">
                  <c:v>204.09508513994101</c:v>
                </c:pt>
                <c:pt idx="8">
                  <c:v>285.79817897934254</c:v>
                </c:pt>
                <c:pt idx="9">
                  <c:v>269.46549383978561</c:v>
                </c:pt>
                <c:pt idx="10">
                  <c:v>270.23810376421324</c:v>
                </c:pt>
                <c:pt idx="11">
                  <c:v>252.10213919485045</c:v>
                </c:pt>
                <c:pt idx="12">
                  <c:v>276.96253194240433</c:v>
                </c:pt>
                <c:pt idx="13">
                  <c:v>252.8695567973561</c:v>
                </c:pt>
                <c:pt idx="14">
                  <c:v>216.50253107348604</c:v>
                </c:pt>
                <c:pt idx="15">
                  <c:v>296.9636171529217</c:v>
                </c:pt>
                <c:pt idx="16">
                  <c:v>278.97279876943327</c:v>
                </c:pt>
                <c:pt idx="17">
                  <c:v>279.0837890176594</c:v>
                </c:pt>
                <c:pt idx="18">
                  <c:v>262.13060278943573</c:v>
                </c:pt>
                <c:pt idx="19">
                  <c:v>287.27627211628072</c:v>
                </c:pt>
                <c:pt idx="20">
                  <c:v>258.3560918531017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B0EB-4A3D-82E6-16727DF3D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4538712"/>
        <c:axId val="594541336"/>
      </c:barChart>
      <c:catAx>
        <c:axId val="59453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41336"/>
        <c:crosses val="autoZero"/>
        <c:auto val="1"/>
        <c:lblAlgn val="ctr"/>
        <c:lblOffset val="100"/>
        <c:noMultiLvlLbl val="0"/>
      </c:catAx>
      <c:valAx>
        <c:axId val="59454133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Billion EUR 2015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38712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637962962962959E-2"/>
          <c:y val="2.626712962962963E-2"/>
          <c:w val="0.73459203703703713"/>
          <c:h val="0.7771957264957265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'Fig 6 and 37'!$C$3</c:f>
              <c:strCache>
                <c:ptCount val="1"/>
                <c:pt idx="0">
                  <c:v>Coal*</c:v>
                </c:pt>
              </c:strCache>
            </c:strRef>
          </c:tx>
          <c:spPr>
            <a:solidFill>
              <a:srgbClr val="4C1200"/>
            </a:solidFill>
            <a:ln>
              <a:noFill/>
            </a:ln>
            <a:effectLst/>
          </c:spPr>
          <c:invertIfNegative val="0"/>
          <c:cat>
            <c:multiLvlStrRef>
              <c:f>'Fig 6 and 37'!$A$4:$B$16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6 and 37'!$C$4:$C$16</c:f>
              <c:numCache>
                <c:formatCode>0</c:formatCode>
                <c:ptCount val="13"/>
                <c:pt idx="0">
                  <c:v>34.155619999999885</c:v>
                </c:pt>
                <c:pt idx="1">
                  <c:v>23.870930000000158</c:v>
                </c:pt>
                <c:pt idx="2">
                  <c:v>11.94951978375817</c:v>
                </c:pt>
                <c:pt idx="3">
                  <c:v>10.746123809977508</c:v>
                </c:pt>
                <c:pt idx="4">
                  <c:v>9.7316867330493864</c:v>
                </c:pt>
                <c:pt idx="5">
                  <c:v>9.8602541982361238</c:v>
                </c:pt>
                <c:pt idx="6">
                  <c:v>10.189853495963055</c:v>
                </c:pt>
                <c:pt idx="7">
                  <c:v>9.1800814861644042</c:v>
                </c:pt>
                <c:pt idx="8">
                  <c:v>4.7597065776752379</c:v>
                </c:pt>
                <c:pt idx="9">
                  <c:v>0.87247126403055564</c:v>
                </c:pt>
                <c:pt idx="10">
                  <c:v>0.58812555328946126</c:v>
                </c:pt>
                <c:pt idx="11">
                  <c:v>0.31894173181638658</c:v>
                </c:pt>
                <c:pt idx="12">
                  <c:v>0.29977871397127687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A-46FD-976C-44EBDFF00245}"/>
            </c:ext>
          </c:extLst>
        </c:ser>
        <c:ser>
          <c:idx val="1"/>
          <c:order val="1"/>
          <c:tx>
            <c:strRef>
              <c:f>'Fig 6 and 37'!$D$3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'Fig 6 and 37'!$A$4:$B$16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6 and 37'!$D$4:$D$16</c:f>
              <c:numCache>
                <c:formatCode>0</c:formatCode>
                <c:ptCount val="13"/>
                <c:pt idx="0">
                  <c:v>397.43684000000002</c:v>
                </c:pt>
                <c:pt idx="1">
                  <c:v>338.90098</c:v>
                </c:pt>
                <c:pt idx="2">
                  <c:v>243.16766238383775</c:v>
                </c:pt>
                <c:pt idx="3">
                  <c:v>235.40645521551954</c:v>
                </c:pt>
                <c:pt idx="4">
                  <c:v>225.9767833976467</c:v>
                </c:pt>
                <c:pt idx="5">
                  <c:v>230.8714234301664</c:v>
                </c:pt>
                <c:pt idx="6">
                  <c:v>232.49317649917279</c:v>
                </c:pt>
                <c:pt idx="7">
                  <c:v>225.57751118888027</c:v>
                </c:pt>
                <c:pt idx="8">
                  <c:v>152.34704072908039</c:v>
                </c:pt>
                <c:pt idx="9">
                  <c:v>12.338749808875495</c:v>
                </c:pt>
                <c:pt idx="10">
                  <c:v>13.984336950178676</c:v>
                </c:pt>
                <c:pt idx="11">
                  <c:v>16.05131680545119</c:v>
                </c:pt>
                <c:pt idx="12">
                  <c:v>12.780453899405886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1A-46FD-976C-44EBDFF00245}"/>
            </c:ext>
          </c:extLst>
        </c:ser>
        <c:ser>
          <c:idx val="2"/>
          <c:order val="2"/>
          <c:tx>
            <c:strRef>
              <c:f>'Fig 6 and 37'!$E$3</c:f>
              <c:strCache>
                <c:ptCount val="1"/>
                <c:pt idx="0">
                  <c:v>e-liquids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'Fig 6 and 37'!$A$4:$B$16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6 and 37'!$E$4:$E$16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0.30890540999588539</c:v>
                </c:pt>
                <c:pt idx="4">
                  <c:v>0.86594012434263112</c:v>
                </c:pt>
                <c:pt idx="5">
                  <c:v>0.43384727933964806</c:v>
                </c:pt>
                <c:pt idx="6">
                  <c:v>0.4327324088521346</c:v>
                </c:pt>
                <c:pt idx="7">
                  <c:v>0.87142381727964435</c:v>
                </c:pt>
                <c:pt idx="8">
                  <c:v>0</c:v>
                </c:pt>
                <c:pt idx="9">
                  <c:v>10.66779569777</c:v>
                </c:pt>
                <c:pt idx="10">
                  <c:v>13.942767615482811</c:v>
                </c:pt>
                <c:pt idx="11">
                  <c:v>18.195414185049312</c:v>
                </c:pt>
                <c:pt idx="12">
                  <c:v>13.367852532293563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1A-46FD-976C-44EBDFF00245}"/>
            </c:ext>
          </c:extLst>
        </c:ser>
        <c:ser>
          <c:idx val="3"/>
          <c:order val="3"/>
          <c:tx>
            <c:strRef>
              <c:f>'Fig 6 and 37'!$F$3</c:f>
              <c:strCache>
                <c:ptCount val="1"/>
                <c:pt idx="0">
                  <c:v>Natural gas**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'Fig 6 and 37'!$A$4:$B$16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6 and 37'!$F$4:$F$16</c:f>
              <c:numCache>
                <c:formatCode>0</c:formatCode>
                <c:ptCount val="13"/>
                <c:pt idx="0">
                  <c:v>213.43162000000001</c:v>
                </c:pt>
                <c:pt idx="1">
                  <c:v>196.95872</c:v>
                </c:pt>
                <c:pt idx="2">
                  <c:v>160.10558381344617</c:v>
                </c:pt>
                <c:pt idx="3">
                  <c:v>139.51639466627748</c:v>
                </c:pt>
                <c:pt idx="4">
                  <c:v>134.54227069720292</c:v>
                </c:pt>
                <c:pt idx="5">
                  <c:v>130.58733808077952</c:v>
                </c:pt>
                <c:pt idx="6">
                  <c:v>128.8808446648747</c:v>
                </c:pt>
                <c:pt idx="7">
                  <c:v>123.24307441430135</c:v>
                </c:pt>
                <c:pt idx="8">
                  <c:v>155.3586795438467</c:v>
                </c:pt>
                <c:pt idx="9">
                  <c:v>7.3730347795607685</c:v>
                </c:pt>
                <c:pt idx="10">
                  <c:v>7.6326339376174701</c:v>
                </c:pt>
                <c:pt idx="11">
                  <c:v>8.2156133894442362</c:v>
                </c:pt>
                <c:pt idx="12">
                  <c:v>6.9997931649023144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1A-46FD-976C-44EBDFF00245}"/>
            </c:ext>
          </c:extLst>
        </c:ser>
        <c:ser>
          <c:idx val="4"/>
          <c:order val="4"/>
          <c:tx>
            <c:strRef>
              <c:f>'Fig 6 and 37'!$G$3</c:f>
              <c:strCache>
                <c:ptCount val="1"/>
                <c:pt idx="0">
                  <c:v>e-gas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'Fig 6 and 37'!$A$4:$B$16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6 and 37'!$G$4:$G$16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40.976617366550414</c:v>
                </c:pt>
                <c:pt idx="10">
                  <c:v>43.289047248624549</c:v>
                </c:pt>
                <c:pt idx="11">
                  <c:v>48.528242566727066</c:v>
                </c:pt>
                <c:pt idx="12">
                  <c:v>39.44317056894112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1A-46FD-976C-44EBDFF00245}"/>
            </c:ext>
          </c:extLst>
        </c:ser>
        <c:ser>
          <c:idx val="5"/>
          <c:order val="5"/>
          <c:tx>
            <c:strRef>
              <c:f>'Fig 6 and 37'!$H$3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cat>
            <c:multiLvlStrRef>
              <c:f>'Fig 6 and 37'!$A$4:$B$16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6 and 37'!$H$4:$H$16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0.15375399938336945</c:v>
                </c:pt>
                <c:pt idx="3">
                  <c:v>1.014072674425863</c:v>
                </c:pt>
                <c:pt idx="4">
                  <c:v>0.39147556143301276</c:v>
                </c:pt>
                <c:pt idx="5">
                  <c:v>0.9571491506350589</c:v>
                </c:pt>
                <c:pt idx="6">
                  <c:v>1.013319520092717</c:v>
                </c:pt>
                <c:pt idx="7">
                  <c:v>1.0433468105136123</c:v>
                </c:pt>
                <c:pt idx="8">
                  <c:v>7.2213120979030556</c:v>
                </c:pt>
                <c:pt idx="9">
                  <c:v>56.165981446810854</c:v>
                </c:pt>
                <c:pt idx="10">
                  <c:v>57.111793079939638</c:v>
                </c:pt>
                <c:pt idx="11">
                  <c:v>57.664209720880358</c:v>
                </c:pt>
                <c:pt idx="12">
                  <c:v>56.419933422873584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1A-46FD-976C-44EBDFF00245}"/>
            </c:ext>
          </c:extLst>
        </c:ser>
        <c:ser>
          <c:idx val="6"/>
          <c:order val="6"/>
          <c:tx>
            <c:strRef>
              <c:f>'Fig 6 and 37'!$I$3</c:f>
              <c:strCache>
                <c:ptCount val="1"/>
                <c:pt idx="0">
                  <c:v>Heat distributed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'Fig 6 and 37'!$A$4:$B$16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6 and 37'!$I$4:$I$16</c:f>
              <c:numCache>
                <c:formatCode>0</c:formatCode>
                <c:ptCount val="13"/>
                <c:pt idx="0">
                  <c:v>42.894260000000003</c:v>
                </c:pt>
                <c:pt idx="1">
                  <c:v>45.090530000000001</c:v>
                </c:pt>
                <c:pt idx="2">
                  <c:v>43.878834035502479</c:v>
                </c:pt>
                <c:pt idx="3">
                  <c:v>44.789759715926628</c:v>
                </c:pt>
                <c:pt idx="4">
                  <c:v>39.739671601802982</c:v>
                </c:pt>
                <c:pt idx="5">
                  <c:v>43.090473544636588</c:v>
                </c:pt>
                <c:pt idx="6">
                  <c:v>44.661070953344108</c:v>
                </c:pt>
                <c:pt idx="7">
                  <c:v>42.393356461007016</c:v>
                </c:pt>
                <c:pt idx="8">
                  <c:v>44.777555504236702</c:v>
                </c:pt>
                <c:pt idx="9">
                  <c:v>40.163734961113974</c:v>
                </c:pt>
                <c:pt idx="10">
                  <c:v>46.381958248818606</c:v>
                </c:pt>
                <c:pt idx="11">
                  <c:v>55.497965772113929</c:v>
                </c:pt>
                <c:pt idx="12">
                  <c:v>44.797067961055177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1A-46FD-976C-44EBDFF00245}"/>
            </c:ext>
          </c:extLst>
        </c:ser>
        <c:ser>
          <c:idx val="7"/>
          <c:order val="7"/>
          <c:tx>
            <c:strRef>
              <c:f>'Fig 6 and 37'!$J$3</c:f>
              <c:strCache>
                <c:ptCount val="1"/>
                <c:pt idx="0">
                  <c:v>Bioenergy***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multiLvlStrRef>
              <c:f>'Fig 6 and 37'!$A$4:$B$16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6 and 37'!$J$4:$J$16</c:f>
              <c:numCache>
                <c:formatCode>0</c:formatCode>
                <c:ptCount val="13"/>
                <c:pt idx="0">
                  <c:v>48.688749999999999</c:v>
                </c:pt>
                <c:pt idx="1">
                  <c:v>85.01451999999999</c:v>
                </c:pt>
                <c:pt idx="2">
                  <c:v>86.131126625135423</c:v>
                </c:pt>
                <c:pt idx="3">
                  <c:v>89.043964288741506</c:v>
                </c:pt>
                <c:pt idx="4">
                  <c:v>83.37649601835875</c:v>
                </c:pt>
                <c:pt idx="5">
                  <c:v>86.316025049664418</c:v>
                </c:pt>
                <c:pt idx="6">
                  <c:v>85.281033176281767</c:v>
                </c:pt>
                <c:pt idx="7">
                  <c:v>89.389489620130391</c:v>
                </c:pt>
                <c:pt idx="8">
                  <c:v>71.429058351863006</c:v>
                </c:pt>
                <c:pt idx="9">
                  <c:v>72.73564436271198</c:v>
                </c:pt>
                <c:pt idx="10">
                  <c:v>81.436098472363753</c:v>
                </c:pt>
                <c:pt idx="11">
                  <c:v>91.081053831775122</c:v>
                </c:pt>
                <c:pt idx="12">
                  <c:v>84.992861329071843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1A-46FD-976C-44EBDFF00245}"/>
            </c:ext>
          </c:extLst>
        </c:ser>
        <c:ser>
          <c:idx val="8"/>
          <c:order val="8"/>
          <c:tx>
            <c:strRef>
              <c:f>'Fig 6 and 37'!$K$3</c:f>
              <c:strCache>
                <c:ptCount val="1"/>
                <c:pt idx="0">
                  <c:v>Other RES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cat>
            <c:multiLvlStrRef>
              <c:f>'Fig 6 and 37'!$A$4:$B$16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6 and 37'!$K$4:$K$16</c:f>
              <c:numCache>
                <c:formatCode>0</c:formatCode>
                <c:ptCount val="13"/>
                <c:pt idx="0">
                  <c:v>0.99904000000000004</c:v>
                </c:pt>
                <c:pt idx="1">
                  <c:v>8.3598599999999994</c:v>
                </c:pt>
                <c:pt idx="2">
                  <c:v>30.599778974517221</c:v>
                </c:pt>
                <c:pt idx="3">
                  <c:v>41.178795622154325</c:v>
                </c:pt>
                <c:pt idx="4">
                  <c:v>51.375291108483111</c:v>
                </c:pt>
                <c:pt idx="5">
                  <c:v>45.355027802182008</c:v>
                </c:pt>
                <c:pt idx="6">
                  <c:v>44.248839816077179</c:v>
                </c:pt>
                <c:pt idx="7">
                  <c:v>47.535566785649848</c:v>
                </c:pt>
                <c:pt idx="8">
                  <c:v>45.257966754017161</c:v>
                </c:pt>
                <c:pt idx="9">
                  <c:v>60.152432062197477</c:v>
                </c:pt>
                <c:pt idx="10">
                  <c:v>55.410455419723121</c:v>
                </c:pt>
                <c:pt idx="11">
                  <c:v>54.661285144790213</c:v>
                </c:pt>
                <c:pt idx="12">
                  <c:v>56.604044045610863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1A-46FD-976C-44EBDFF00245}"/>
            </c:ext>
          </c:extLst>
        </c:ser>
        <c:ser>
          <c:idx val="9"/>
          <c:order val="9"/>
          <c:tx>
            <c:strRef>
              <c:f>'Fig 6 and 37'!$L$3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43CEFF"/>
            </a:solidFill>
            <a:ln>
              <a:noFill/>
            </a:ln>
            <a:effectLst/>
          </c:spPr>
          <c:invertIfNegative val="0"/>
          <c:cat>
            <c:multiLvlStrRef>
              <c:f>'Fig 6 and 37'!$A$4:$B$16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6 and 37'!$L$4:$L$16</c:f>
              <c:numCache>
                <c:formatCode>0</c:formatCode>
                <c:ptCount val="13"/>
                <c:pt idx="0">
                  <c:v>189.00309999999999</c:v>
                </c:pt>
                <c:pt idx="1">
                  <c:v>210.89527000000001</c:v>
                </c:pt>
                <c:pt idx="2">
                  <c:v>238.12208656642139</c:v>
                </c:pt>
                <c:pt idx="3">
                  <c:v>234.94436999344785</c:v>
                </c:pt>
                <c:pt idx="4">
                  <c:v>234.39655630402049</c:v>
                </c:pt>
                <c:pt idx="5">
                  <c:v>235.79996933390231</c:v>
                </c:pt>
                <c:pt idx="6">
                  <c:v>239.04306716778251</c:v>
                </c:pt>
                <c:pt idx="7">
                  <c:v>236.7019967841135</c:v>
                </c:pt>
                <c:pt idx="8">
                  <c:v>273.73123697427326</c:v>
                </c:pt>
                <c:pt idx="9">
                  <c:v>296.31642248708056</c:v>
                </c:pt>
                <c:pt idx="10">
                  <c:v>295.70923088473961</c:v>
                </c:pt>
                <c:pt idx="11">
                  <c:v>292.54876235612369</c:v>
                </c:pt>
                <c:pt idx="12">
                  <c:v>295.73853992747297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1A-46FD-976C-44EBDFF00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67568512"/>
        <c:axId val="167570048"/>
      </c:barChart>
      <c:catAx>
        <c:axId val="16756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570048"/>
        <c:crosses val="autoZero"/>
        <c:auto val="1"/>
        <c:lblAlgn val="ctr"/>
        <c:lblOffset val="100"/>
        <c:noMultiLvlLbl val="0"/>
      </c:catAx>
      <c:valAx>
        <c:axId val="16757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56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69000000000003"/>
          <c:y val="1.3964913875380635E-2"/>
          <c:w val="0.17325615079365081"/>
          <c:h val="0.687224999999999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-5400000" vert="horz"/>
    <a:lstStyle/>
    <a:p>
      <a:pPr>
        <a:defRPr sz="900">
          <a:latin typeface="+mn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636920384951879E-2"/>
          <c:y val="5.0925925925925923E-2"/>
          <c:w val="0.886807524059492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REG before transfer</c:v>
          </c:tx>
          <c:spPr>
            <a:ln w="19050" cap="rnd">
              <a:solidFill>
                <a:srgbClr val="B2DF8A"/>
              </a:solidFill>
              <a:round/>
            </a:ln>
            <a:effectLst/>
          </c:spPr>
          <c:marker>
            <c:symbol val="none"/>
          </c:marker>
          <c:val>
            <c:numRef>
              <c:f>'Fig 90'!$C$6:$C$15</c:f>
              <c:numCache>
                <c:formatCode>0.0</c:formatCode>
                <c:ptCount val="10"/>
                <c:pt idx="0">
                  <c:v>-3.00091048283464</c:v>
                </c:pt>
                <c:pt idx="1">
                  <c:v>-0.67912022815358397</c:v>
                </c:pt>
                <c:pt idx="2">
                  <c:v>-0.39037927904610598</c:v>
                </c:pt>
                <c:pt idx="3">
                  <c:v>-0.320261897957412</c:v>
                </c:pt>
                <c:pt idx="4">
                  <c:v>-0.21910741527441999</c:v>
                </c:pt>
                <c:pt idx="5">
                  <c:v>-0.20772843566717999</c:v>
                </c:pt>
                <c:pt idx="6">
                  <c:v>-0.12809041206064301</c:v>
                </c:pt>
                <c:pt idx="7">
                  <c:v>-7.9281547731523003E-2</c:v>
                </c:pt>
                <c:pt idx="8">
                  <c:v>6.9992884695775897E-3</c:v>
                </c:pt>
                <c:pt idx="9">
                  <c:v>0.14053353855297801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2B-451B-BD29-C8A3CE69EDBB}"/>
            </c:ext>
          </c:extLst>
        </c:ser>
        <c:ser>
          <c:idx val="1"/>
          <c:order val="1"/>
          <c:tx>
            <c:v>MIX before transfer</c:v>
          </c:tx>
          <c:spPr>
            <a:ln w="19050" cap="rnd">
              <a:solidFill>
                <a:srgbClr val="33A02C"/>
              </a:solidFill>
              <a:round/>
            </a:ln>
            <a:effectLst/>
          </c:spPr>
          <c:marker>
            <c:symbol val="none"/>
          </c:marker>
          <c:val>
            <c:numRef>
              <c:f>'Fig 90'!$D$6:$D$15</c:f>
              <c:numCache>
                <c:formatCode>0.0</c:formatCode>
                <c:ptCount val="10"/>
                <c:pt idx="0">
                  <c:v>-3.9830798350579699</c:v>
                </c:pt>
                <c:pt idx="1">
                  <c:v>-1.9817258336799199</c:v>
                </c:pt>
                <c:pt idx="2">
                  <c:v>-1.6297414919867701</c:v>
                </c:pt>
                <c:pt idx="3">
                  <c:v>-1.4922901152760399</c:v>
                </c:pt>
                <c:pt idx="4">
                  <c:v>-1.3934465822520301</c:v>
                </c:pt>
                <c:pt idx="5">
                  <c:v>-1.35651344275424</c:v>
                </c:pt>
                <c:pt idx="6">
                  <c:v>-1.25873495773493</c:v>
                </c:pt>
                <c:pt idx="7">
                  <c:v>-1.1828677733125099</c:v>
                </c:pt>
                <c:pt idx="8">
                  <c:v>-1.0950211195469</c:v>
                </c:pt>
                <c:pt idx="9">
                  <c:v>-0.89240425363085496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2B-451B-BD29-C8A3CE69EDBB}"/>
            </c:ext>
          </c:extLst>
        </c:ser>
        <c:ser>
          <c:idx val="2"/>
          <c:order val="2"/>
          <c:tx>
            <c:v>CPRICE before transfer</c:v>
          </c:tx>
          <c:spPr>
            <a:ln w="19050" cap="rnd">
              <a:solidFill>
                <a:srgbClr val="FB9A99"/>
              </a:solidFill>
              <a:round/>
            </a:ln>
            <a:effectLst/>
          </c:spPr>
          <c:marker>
            <c:symbol val="none"/>
          </c:marker>
          <c:val>
            <c:numRef>
              <c:f>'Fig 90'!$E$6:$E$15</c:f>
              <c:numCache>
                <c:formatCode>0.0</c:formatCode>
                <c:ptCount val="10"/>
                <c:pt idx="0">
                  <c:v>-4.8280873384026304</c:v>
                </c:pt>
                <c:pt idx="1">
                  <c:v>-2.85381730677681</c:v>
                </c:pt>
                <c:pt idx="2">
                  <c:v>-2.4794466736777498</c:v>
                </c:pt>
                <c:pt idx="3">
                  <c:v>-2.2520870041450198</c:v>
                </c:pt>
                <c:pt idx="4">
                  <c:v>-2.09708612988516</c:v>
                </c:pt>
                <c:pt idx="5">
                  <c:v>-1.9508920922877899</c:v>
                </c:pt>
                <c:pt idx="6">
                  <c:v>-1.82397062835545</c:v>
                </c:pt>
                <c:pt idx="7">
                  <c:v>-1.68023745251933</c:v>
                </c:pt>
                <c:pt idx="8">
                  <c:v>-1.56210475318755</c:v>
                </c:pt>
                <c:pt idx="9">
                  <c:v>-1.2914664388957899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2B-451B-BD29-C8A3CE69EDBB}"/>
            </c:ext>
          </c:extLst>
        </c:ser>
        <c:ser>
          <c:idx val="3"/>
          <c:order val="3"/>
          <c:tx>
            <c:v>REG after transfer</c:v>
          </c:tx>
          <c:spPr>
            <a:ln w="19050" cap="rnd">
              <a:solidFill>
                <a:srgbClr val="B2DF8A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B2DF8A"/>
                </a:solidFill>
              </a:ln>
              <a:effectLst/>
            </c:spPr>
          </c:marker>
          <c:val>
            <c:numRef>
              <c:f>'Fig 90'!$F$6:$F$15</c:f>
              <c:numCache>
                <c:formatCode>0.0</c:formatCode>
                <c:ptCount val="10"/>
                <c:pt idx="0">
                  <c:v>-3.00091048283464</c:v>
                </c:pt>
                <c:pt idx="1">
                  <c:v>-0.67912022815358397</c:v>
                </c:pt>
                <c:pt idx="2">
                  <c:v>-0.39037927904610598</c:v>
                </c:pt>
                <c:pt idx="3">
                  <c:v>-0.320261897957412</c:v>
                </c:pt>
                <c:pt idx="4">
                  <c:v>-0.21910741527441999</c:v>
                </c:pt>
                <c:pt idx="5">
                  <c:v>-0.20772843566717999</c:v>
                </c:pt>
                <c:pt idx="6">
                  <c:v>-0.12809041206064301</c:v>
                </c:pt>
                <c:pt idx="7">
                  <c:v>-7.9281547731523003E-2</c:v>
                </c:pt>
                <c:pt idx="8">
                  <c:v>6.9992884695775897E-3</c:v>
                </c:pt>
                <c:pt idx="9">
                  <c:v>0.14053353855297801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2B-451B-BD29-C8A3CE69EDBB}"/>
            </c:ext>
          </c:extLst>
        </c:ser>
        <c:ser>
          <c:idx val="4"/>
          <c:order val="4"/>
          <c:tx>
            <c:v>MIX after transfer</c:v>
          </c:tx>
          <c:spPr>
            <a:ln w="19050" cap="rnd">
              <a:solidFill>
                <a:srgbClr val="33A02C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33A02C"/>
                </a:solidFill>
              </a:ln>
              <a:effectLst/>
            </c:spPr>
          </c:marker>
          <c:val>
            <c:numRef>
              <c:f>'Fig 90'!$G$6:$G$15</c:f>
              <c:numCache>
                <c:formatCode>0.0</c:formatCode>
                <c:ptCount val="10"/>
                <c:pt idx="0">
                  <c:v>0.65226428718724105</c:v>
                </c:pt>
                <c:pt idx="1">
                  <c:v>-0.59284284330812997</c:v>
                </c:pt>
                <c:pt idx="2">
                  <c:v>-0.48749308885961301</c:v>
                </c:pt>
                <c:pt idx="3">
                  <c:v>-0.53784971518635405</c:v>
                </c:pt>
                <c:pt idx="4">
                  <c:v>-0.59723671994219896</c:v>
                </c:pt>
                <c:pt idx="5">
                  <c:v>-0.67798155023876605</c:v>
                </c:pt>
                <c:pt idx="6">
                  <c:v>-0.68379326206359903</c:v>
                </c:pt>
                <c:pt idx="7">
                  <c:v>-0.69865182302526097</c:v>
                </c:pt>
                <c:pt idx="8">
                  <c:v>-0.704642325688148</c:v>
                </c:pt>
                <c:pt idx="9">
                  <c:v>-0.63691775448865495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2B-451B-BD29-C8A3CE69EDBB}"/>
            </c:ext>
          </c:extLst>
        </c:ser>
        <c:ser>
          <c:idx val="5"/>
          <c:order val="5"/>
          <c:tx>
            <c:v>CPRICE after transfer</c:v>
          </c:tx>
          <c:spPr>
            <a:ln w="19050" cap="rnd">
              <a:solidFill>
                <a:srgbClr val="FB9A99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FB9A99"/>
                </a:solidFill>
              </a:ln>
              <a:effectLst/>
            </c:spPr>
          </c:marker>
          <c:val>
            <c:numRef>
              <c:f>'Fig 90'!$H$6:$H$15</c:f>
              <c:numCache>
                <c:formatCode>0.0</c:formatCode>
                <c:ptCount val="10"/>
                <c:pt idx="0">
                  <c:v>3.0658166829511799</c:v>
                </c:pt>
                <c:pt idx="1">
                  <c:v>-0.423399740433965</c:v>
                </c:pt>
                <c:pt idx="2">
                  <c:v>-0.53934960943168997</c:v>
                </c:pt>
                <c:pt idx="3">
                  <c:v>-0.65125947144931895</c:v>
                </c:pt>
                <c:pt idx="4">
                  <c:v>-0.77337698965923796</c:v>
                </c:pt>
                <c:pt idx="5">
                  <c:v>-0.82945324003360399</c:v>
                </c:pt>
                <c:pt idx="6">
                  <c:v>-0.87541423344050495</c:v>
                </c:pt>
                <c:pt idx="7">
                  <c:v>-0.88406057008700101</c:v>
                </c:pt>
                <c:pt idx="8">
                  <c:v>-0.92279054057398102</c:v>
                </c:pt>
                <c:pt idx="9">
                  <c:v>-0.87271418666360101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2B-451B-BD29-C8A3CE69E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074488"/>
        <c:axId val="727078424"/>
      </c:lineChart>
      <c:catAx>
        <c:axId val="72707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78424"/>
        <c:crosses val="autoZero"/>
        <c:auto val="1"/>
        <c:lblAlgn val="ctr"/>
        <c:lblOffset val="100"/>
        <c:noMultiLvlLbl val="0"/>
      </c:catAx>
      <c:valAx>
        <c:axId val="727078424"/>
        <c:scaling>
          <c:orientation val="minMax"/>
          <c:max val="4"/>
          <c:min val="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Welfare impact, % of income</a:t>
                </a:r>
              </a:p>
            </c:rich>
          </c:tx>
          <c:layout>
            <c:manualLayout>
              <c:xMode val="edge"/>
              <c:yMode val="edge"/>
              <c:x val="0"/>
              <c:y val="0.1412306794983960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74488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55000000000000004"/>
          <c:y val="0.61284558180227466"/>
          <c:w val="0.42327799650043751"/>
          <c:h val="0.292827354913969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54693973510644"/>
          <c:y val="4.7204621709062311E-2"/>
          <c:w val="0.87142277777777799"/>
          <c:h val="0.71414713034382815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'Fig 91'!$A$10</c:f>
              <c:strCache>
                <c:ptCount val="1"/>
                <c:pt idx="0">
                  <c:v>LULUCF</c:v>
                </c:pt>
              </c:strCache>
            </c:strRef>
          </c:tx>
          <c:spPr>
            <a:pattFill prst="dkDnDiag">
              <a:fgClr>
                <a:schemeClr val="accent6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'Fig 91'!$B$2:$E$2</c:f>
              <c:strCache>
                <c:ptCount val="4"/>
                <c:pt idx="0">
                  <c:v>Baseline</c:v>
                </c:pt>
                <c:pt idx="1">
                  <c:v>1.5TECH</c:v>
                </c:pt>
                <c:pt idx="2">
                  <c:v>1.5LIFE</c:v>
                </c:pt>
                <c:pt idx="3">
                  <c:v>1.5LIFE-LB</c:v>
                </c:pt>
              </c:strCache>
            </c:strRef>
          </c:cat>
          <c:val>
            <c:numRef>
              <c:f>'Fig 91'!$B$10:$E$10</c:f>
              <c:numCache>
                <c:formatCode>0</c:formatCode>
                <c:ptCount val="4"/>
                <c:pt idx="0">
                  <c:v>-236.27436316828286</c:v>
                </c:pt>
                <c:pt idx="1">
                  <c:v>-316.87807047683788</c:v>
                </c:pt>
                <c:pt idx="2">
                  <c:v>-464.09452943866603</c:v>
                </c:pt>
                <c:pt idx="3">
                  <c:v>-471.74287682766487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A-4882-A92A-961660A9C692}"/>
            </c:ext>
          </c:extLst>
        </c:ser>
        <c:ser>
          <c:idx val="5"/>
          <c:order val="1"/>
          <c:tx>
            <c:strRef>
              <c:f>'Fig 91'!$A$11</c:f>
              <c:strCache>
                <c:ptCount val="1"/>
                <c:pt idx="0">
                  <c:v>Carbon Removal Technologies</c:v>
                </c:pt>
              </c:strCache>
            </c:strRef>
          </c:tx>
          <c:spPr>
            <a:pattFill prst="dkUpDiag">
              <a:fgClr>
                <a:srgbClr val="FF3F3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'Fig 91'!$B$2:$E$2</c:f>
              <c:strCache>
                <c:ptCount val="4"/>
                <c:pt idx="0">
                  <c:v>Baseline</c:v>
                </c:pt>
                <c:pt idx="1">
                  <c:v>1.5TECH</c:v>
                </c:pt>
                <c:pt idx="2">
                  <c:v>1.5LIFE</c:v>
                </c:pt>
                <c:pt idx="3">
                  <c:v>1.5LIFE-LB</c:v>
                </c:pt>
              </c:strCache>
            </c:strRef>
          </c:cat>
          <c:val>
            <c:numRef>
              <c:f>'Fig 91'!$B$11:$E$11</c:f>
              <c:numCache>
                <c:formatCode>0</c:formatCode>
                <c:ptCount val="4"/>
                <c:pt idx="0">
                  <c:v>0</c:v>
                </c:pt>
                <c:pt idx="1">
                  <c:v>-258.44257801498304</c:v>
                </c:pt>
                <c:pt idx="2">
                  <c:v>-53.411925743973235</c:v>
                </c:pt>
                <c:pt idx="3">
                  <c:v>-81.690475871928541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A92A-4882-A92A-961660A9C692}"/>
            </c:ext>
          </c:extLst>
        </c:ser>
        <c:ser>
          <c:idx val="4"/>
          <c:order val="2"/>
          <c:tx>
            <c:strRef>
              <c:f>'Fig 91'!$A$9</c:f>
              <c:strCache>
                <c:ptCount val="1"/>
                <c:pt idx="0">
                  <c:v>Power</c:v>
                </c:pt>
              </c:strCache>
            </c:strRef>
          </c:tx>
          <c:invertIfNegative val="0"/>
          <c:cat>
            <c:strRef>
              <c:f>'Fig 91'!$B$2:$E$2</c:f>
              <c:strCache>
                <c:ptCount val="4"/>
                <c:pt idx="0">
                  <c:v>Baseline</c:v>
                </c:pt>
                <c:pt idx="1">
                  <c:v>1.5TECH</c:v>
                </c:pt>
                <c:pt idx="2">
                  <c:v>1.5LIFE</c:v>
                </c:pt>
                <c:pt idx="3">
                  <c:v>1.5LIFE-LB</c:v>
                </c:pt>
              </c:strCache>
            </c:strRef>
          </c:cat>
          <c:val>
            <c:numRef>
              <c:f>'Fig 91'!$B$9:$E$9</c:f>
              <c:numCache>
                <c:formatCode>0</c:formatCode>
                <c:ptCount val="4"/>
                <c:pt idx="0">
                  <c:v>246.28105327930274</c:v>
                </c:pt>
                <c:pt idx="1">
                  <c:v>37.527431509307519</c:v>
                </c:pt>
                <c:pt idx="2">
                  <c:v>30.367470690015736</c:v>
                </c:pt>
                <c:pt idx="3">
                  <c:v>61.807524881807964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2A-4882-A92A-961660A9C692}"/>
            </c:ext>
          </c:extLst>
        </c:ser>
        <c:ser>
          <c:idx val="2"/>
          <c:order val="3"/>
          <c:tx>
            <c:strRef>
              <c:f>'Fig 91'!$A$8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  <a:effectLst/>
          </c:spPr>
          <c:invertIfNegative val="0"/>
          <c:cat>
            <c:strRef>
              <c:f>'Fig 91'!$B$2:$E$2</c:f>
              <c:strCache>
                <c:ptCount val="4"/>
                <c:pt idx="0">
                  <c:v>Baseline</c:v>
                </c:pt>
                <c:pt idx="1">
                  <c:v>1.5TECH</c:v>
                </c:pt>
                <c:pt idx="2">
                  <c:v>1.5LIFE</c:v>
                </c:pt>
                <c:pt idx="3">
                  <c:v>1.5LIFE-LB</c:v>
                </c:pt>
              </c:strCache>
            </c:strRef>
          </c:cat>
          <c:val>
            <c:numRef>
              <c:f>'Fig 91'!$B$8:$E$8</c:f>
              <c:numCache>
                <c:formatCode>0</c:formatCode>
                <c:ptCount val="4"/>
                <c:pt idx="0">
                  <c:v>483.56886410419463</c:v>
                </c:pt>
                <c:pt idx="1">
                  <c:v>109.76117460205478</c:v>
                </c:pt>
                <c:pt idx="2">
                  <c:v>99.905811806399541</c:v>
                </c:pt>
                <c:pt idx="3">
                  <c:v>106.37277126865456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2A-4882-A92A-961660A9C692}"/>
            </c:ext>
          </c:extLst>
        </c:ser>
        <c:ser>
          <c:idx val="1"/>
          <c:order val="4"/>
          <c:tx>
            <c:strRef>
              <c:f>'Fig 91'!$A$7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9E9C4E"/>
            </a:solidFill>
            <a:ln>
              <a:noFill/>
            </a:ln>
            <a:effectLst/>
          </c:spPr>
          <c:invertIfNegative val="0"/>
          <c:cat>
            <c:strRef>
              <c:f>'Fig 91'!$B$2:$E$2</c:f>
              <c:strCache>
                <c:ptCount val="4"/>
                <c:pt idx="0">
                  <c:v>Baseline</c:v>
                </c:pt>
                <c:pt idx="1">
                  <c:v>1.5TECH</c:v>
                </c:pt>
                <c:pt idx="2">
                  <c:v>1.5LIFE</c:v>
                </c:pt>
                <c:pt idx="3">
                  <c:v>1.5LIFE-LB</c:v>
                </c:pt>
              </c:strCache>
            </c:strRef>
          </c:cat>
          <c:val>
            <c:numRef>
              <c:f>'Fig 91'!$B$7:$E$7</c:f>
              <c:numCache>
                <c:formatCode>0</c:formatCode>
                <c:ptCount val="4"/>
                <c:pt idx="0">
                  <c:v>666.90689177397462</c:v>
                </c:pt>
                <c:pt idx="1">
                  <c:v>85.573511245464559</c:v>
                </c:pt>
                <c:pt idx="2">
                  <c:v>95.067431625702</c:v>
                </c:pt>
                <c:pt idx="3">
                  <c:v>89.851048934648475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2A-4882-A92A-961660A9C692}"/>
            </c:ext>
          </c:extLst>
        </c:ser>
        <c:ser>
          <c:idx val="0"/>
          <c:order val="5"/>
          <c:tx>
            <c:strRef>
              <c:f>'Fig 91'!$A$6</c:f>
              <c:strCache>
                <c:ptCount val="1"/>
                <c:pt idx="0">
                  <c:v>Tertiary</c:v>
                </c:pt>
              </c:strCache>
            </c:strRef>
          </c:tx>
          <c:spPr>
            <a:solidFill>
              <a:srgbClr val="B685DB"/>
            </a:solidFill>
            <a:ln>
              <a:noFill/>
            </a:ln>
            <a:effectLst/>
          </c:spPr>
          <c:invertIfNegative val="0"/>
          <c:cat>
            <c:strRef>
              <c:f>'Fig 91'!$B$2:$E$2</c:f>
              <c:strCache>
                <c:ptCount val="4"/>
                <c:pt idx="0">
                  <c:v>Baseline</c:v>
                </c:pt>
                <c:pt idx="1">
                  <c:v>1.5TECH</c:v>
                </c:pt>
                <c:pt idx="2">
                  <c:v>1.5LIFE</c:v>
                </c:pt>
                <c:pt idx="3">
                  <c:v>1.5LIFE-LB</c:v>
                </c:pt>
              </c:strCache>
            </c:strRef>
          </c:cat>
          <c:val>
            <c:numRef>
              <c:f>'Fig 91'!$B$6:$E$6</c:f>
              <c:numCache>
                <c:formatCode>0</c:formatCode>
                <c:ptCount val="4"/>
                <c:pt idx="0">
                  <c:v>77.711978783105607</c:v>
                </c:pt>
                <c:pt idx="1">
                  <c:v>19.250344408892961</c:v>
                </c:pt>
                <c:pt idx="2">
                  <c:v>19.424079610365411</c:v>
                </c:pt>
                <c:pt idx="3">
                  <c:v>19.470008106837458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2A-4882-A92A-961660A9C692}"/>
            </c:ext>
          </c:extLst>
        </c:ser>
        <c:ser>
          <c:idx val="9"/>
          <c:order val="6"/>
          <c:tx>
            <c:strRef>
              <c:f>'Fig 91'!$A$5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FFB7B9"/>
            </a:solidFill>
            <a:ln>
              <a:noFill/>
            </a:ln>
            <a:effectLst/>
          </c:spPr>
          <c:invertIfNegative val="0"/>
          <c:cat>
            <c:strRef>
              <c:f>'Fig 91'!$B$2:$E$2</c:f>
              <c:strCache>
                <c:ptCount val="4"/>
                <c:pt idx="0">
                  <c:v>Baseline</c:v>
                </c:pt>
                <c:pt idx="1">
                  <c:v>1.5TECH</c:v>
                </c:pt>
                <c:pt idx="2">
                  <c:v>1.5LIFE</c:v>
                </c:pt>
                <c:pt idx="3">
                  <c:v>1.5LIFE-LB</c:v>
                </c:pt>
              </c:strCache>
            </c:strRef>
          </c:cat>
          <c:val>
            <c:numRef>
              <c:f>'Fig 91'!$B$5:$E$5</c:f>
              <c:numCache>
                <c:formatCode>0</c:formatCode>
                <c:ptCount val="4"/>
                <c:pt idx="0">
                  <c:v>129.62348600500511</c:v>
                </c:pt>
                <c:pt idx="1">
                  <c:v>11.8051856822586</c:v>
                </c:pt>
                <c:pt idx="2">
                  <c:v>11.441737124638374</c:v>
                </c:pt>
                <c:pt idx="3">
                  <c:v>12.533441608553556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2A-4882-A92A-961660A9C692}"/>
            </c:ext>
          </c:extLst>
        </c:ser>
        <c:ser>
          <c:idx val="7"/>
          <c:order val="7"/>
          <c:tx>
            <c:strRef>
              <c:f>'Fig 91'!$A$4</c:f>
              <c:strCache>
                <c:ptCount val="1"/>
                <c:pt idx="0">
                  <c:v>Non-CO2 Agriculture</c:v>
                </c:pt>
              </c:strCache>
            </c:strRef>
          </c:tx>
          <c:spPr>
            <a:solidFill>
              <a:srgbClr val="7EBA56"/>
            </a:solidFill>
            <a:ln>
              <a:noFill/>
            </a:ln>
            <a:effectLst/>
          </c:spPr>
          <c:invertIfNegative val="0"/>
          <c:cat>
            <c:strRef>
              <c:f>'Fig 91'!$B$2:$E$2</c:f>
              <c:strCache>
                <c:ptCount val="4"/>
                <c:pt idx="0">
                  <c:v>Baseline</c:v>
                </c:pt>
                <c:pt idx="1">
                  <c:v>1.5TECH</c:v>
                </c:pt>
                <c:pt idx="2">
                  <c:v>1.5LIFE</c:v>
                </c:pt>
                <c:pt idx="3">
                  <c:v>1.5LIFE-LB</c:v>
                </c:pt>
              </c:strCache>
            </c:strRef>
          </c:cat>
          <c:val>
            <c:numRef>
              <c:f>'Fig 91'!$B$4:$E$4</c:f>
              <c:numCache>
                <c:formatCode>0</c:formatCode>
                <c:ptCount val="4"/>
                <c:pt idx="0">
                  <c:v>404.24444131850004</c:v>
                </c:pt>
                <c:pt idx="1">
                  <c:v>276.94791663355971</c:v>
                </c:pt>
                <c:pt idx="2">
                  <c:v>230.40402160683908</c:v>
                </c:pt>
                <c:pt idx="3">
                  <c:v>230.40402160683908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92A-4882-A92A-961660A9C692}"/>
            </c:ext>
          </c:extLst>
        </c:ser>
        <c:ser>
          <c:idx val="8"/>
          <c:order val="8"/>
          <c:tx>
            <c:strRef>
              <c:f>'Fig 91'!$A$3</c:f>
              <c:strCache>
                <c:ptCount val="1"/>
                <c:pt idx="0">
                  <c:v>Non-CO2 other </c:v>
                </c:pt>
              </c:strCache>
            </c:strRef>
          </c:tx>
          <c:spPr>
            <a:solidFill>
              <a:srgbClr val="C5E0B4"/>
            </a:solidFill>
            <a:ln>
              <a:noFill/>
            </a:ln>
            <a:effectLst/>
          </c:spPr>
          <c:invertIfNegative val="0"/>
          <c:cat>
            <c:strRef>
              <c:f>'Fig 91'!$B$2:$E$2</c:f>
              <c:strCache>
                <c:ptCount val="4"/>
                <c:pt idx="0">
                  <c:v>Baseline</c:v>
                </c:pt>
                <c:pt idx="1">
                  <c:v>1.5TECH</c:v>
                </c:pt>
                <c:pt idx="2">
                  <c:v>1.5LIFE</c:v>
                </c:pt>
                <c:pt idx="3">
                  <c:v>1.5LIFE-LB</c:v>
                </c:pt>
              </c:strCache>
            </c:strRef>
          </c:cat>
          <c:val>
            <c:numRef>
              <c:f>'Fig 91'!$B$3:$E$3</c:f>
              <c:numCache>
                <c:formatCode>0</c:formatCode>
                <c:ptCount val="4"/>
                <c:pt idx="0">
                  <c:v>205.48212752111959</c:v>
                </c:pt>
                <c:pt idx="1">
                  <c:v>60.475717118603058</c:v>
                </c:pt>
                <c:pt idx="2">
                  <c:v>55.681778825273852</c:v>
                </c:pt>
                <c:pt idx="3">
                  <c:v>55.681778825273852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92A-4882-A92A-961660A9C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6167248"/>
        <c:axId val="2086166704"/>
        <c:extLst/>
      </c:barChart>
      <c:catAx>
        <c:axId val="208616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900" b="0"/>
            </a:pPr>
            <a:endParaRPr lang="en-US"/>
          </a:p>
        </c:txPr>
        <c:crossAx val="2086166704"/>
        <c:crosses val="autoZero"/>
        <c:auto val="1"/>
        <c:lblAlgn val="ctr"/>
        <c:lblOffset val="100"/>
        <c:noMultiLvlLbl val="0"/>
      </c:catAx>
      <c:valAx>
        <c:axId val="208616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900" b="0"/>
                </a:pPr>
                <a:r>
                  <a:rPr lang="en-GB" sz="900" b="0"/>
                  <a:t>MtCO2eq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900" b="0"/>
            </a:pPr>
            <a:endParaRPr lang="en-US"/>
          </a:p>
        </c:txPr>
        <c:crossAx val="208616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911721779726791E-2"/>
          <c:y val="0.86850947873860052"/>
          <c:w val="0.8864872222222222"/>
          <c:h val="0.11052491512091976"/>
        </c:manualLayout>
      </c:layout>
      <c:overlay val="0"/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EU emission pathways</a:t>
            </a:r>
            <a:r>
              <a:rPr lang="fr-FR" baseline="0"/>
              <a:t> in ADVANCE 1.5°C scenarios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 99'!$A$4</c:f>
              <c:strCache>
                <c:ptCount val="1"/>
                <c:pt idx="0">
                  <c:v>Model 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 99'!$B$3:$F$3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'Fig 99'!$B$4:$F$4</c:f>
              <c:numCache>
                <c:formatCode>0%</c:formatCode>
                <c:ptCount val="5"/>
                <c:pt idx="0">
                  <c:v>-0.16</c:v>
                </c:pt>
                <c:pt idx="1">
                  <c:v>-0.13214031669604442</c:v>
                </c:pt>
                <c:pt idx="2">
                  <c:v>-0.54571599030393192</c:v>
                </c:pt>
                <c:pt idx="3">
                  <c:v>-0.81681139699289851</c:v>
                </c:pt>
                <c:pt idx="4">
                  <c:v>-0.9595345965917359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D7-4AC6-9970-861409812D10}"/>
            </c:ext>
          </c:extLst>
        </c:ser>
        <c:ser>
          <c:idx val="1"/>
          <c:order val="1"/>
          <c:tx>
            <c:strRef>
              <c:f>'Fig 99'!$A$5</c:f>
              <c:strCache>
                <c:ptCount val="1"/>
                <c:pt idx="0">
                  <c:v>Model 1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 99'!$B$3:$F$3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'Fig 99'!$B$5:$F$5</c:f>
              <c:numCache>
                <c:formatCode>0%</c:formatCode>
                <c:ptCount val="5"/>
                <c:pt idx="0">
                  <c:v>-0.16</c:v>
                </c:pt>
                <c:pt idx="1">
                  <c:v>-0.10149734599189908</c:v>
                </c:pt>
                <c:pt idx="2">
                  <c:v>-0.69040170394724654</c:v>
                </c:pt>
                <c:pt idx="3">
                  <c:v>-0.90013273234887192</c:v>
                </c:pt>
                <c:pt idx="4">
                  <c:v>-1.001020257719387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D7-4AC6-9970-861409812D10}"/>
            </c:ext>
          </c:extLst>
        </c:ser>
        <c:ser>
          <c:idx val="2"/>
          <c:order val="2"/>
          <c:tx>
            <c:strRef>
              <c:f>'Fig 99'!$A$6</c:f>
              <c:strCache>
                <c:ptCount val="1"/>
                <c:pt idx="0">
                  <c:v>Model 1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 99'!$B$3:$F$3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'Fig 99'!$B$6:$F$6</c:f>
              <c:numCache>
                <c:formatCode>0%</c:formatCode>
                <c:ptCount val="5"/>
                <c:pt idx="0">
                  <c:v>-0.16</c:v>
                </c:pt>
                <c:pt idx="1">
                  <c:v>-0.17980574197054433</c:v>
                </c:pt>
                <c:pt idx="2">
                  <c:v>-0.42223193016131189</c:v>
                </c:pt>
                <c:pt idx="3">
                  <c:v>-0.778215082227799</c:v>
                </c:pt>
                <c:pt idx="4">
                  <c:v>-0.9339210927884174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D7-4AC6-9970-861409812D10}"/>
            </c:ext>
          </c:extLst>
        </c:ser>
        <c:ser>
          <c:idx val="3"/>
          <c:order val="3"/>
          <c:tx>
            <c:strRef>
              <c:f>'Fig 99'!$A$7</c:f>
              <c:strCache>
                <c:ptCount val="1"/>
                <c:pt idx="0">
                  <c:v>Model 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 99'!$B$3:$F$3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'Fig 99'!$B$7:$F$7</c:f>
              <c:numCache>
                <c:formatCode>0%</c:formatCode>
                <c:ptCount val="5"/>
                <c:pt idx="0">
                  <c:v>-0.16</c:v>
                </c:pt>
                <c:pt idx="1">
                  <c:v>-0.28867184095554577</c:v>
                </c:pt>
                <c:pt idx="2">
                  <c:v>-0.38717469633124335</c:v>
                </c:pt>
                <c:pt idx="3">
                  <c:v>-0.7177952503990026</c:v>
                </c:pt>
                <c:pt idx="4">
                  <c:v>-0.78082451930704888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D7-4AC6-9970-861409812D10}"/>
            </c:ext>
          </c:extLst>
        </c:ser>
        <c:ser>
          <c:idx val="4"/>
          <c:order val="4"/>
          <c:tx>
            <c:strRef>
              <c:f>'Fig 99'!$A$8</c:f>
              <c:strCache>
                <c:ptCount val="1"/>
                <c:pt idx="0">
                  <c:v>Model 2</c:v>
                </c:pt>
              </c:strCache>
            </c:strRef>
          </c:tx>
          <c:spPr>
            <a:ln w="28575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 99'!$B$3:$F$3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'Fig 99'!$B$8:$F$8</c:f>
              <c:numCache>
                <c:formatCode>0%</c:formatCode>
                <c:ptCount val="5"/>
                <c:pt idx="0">
                  <c:v>-0.16</c:v>
                </c:pt>
                <c:pt idx="1">
                  <c:v>-0.2886718402910522</c:v>
                </c:pt>
                <c:pt idx="2">
                  <c:v>-0.43654204306760414</c:v>
                </c:pt>
                <c:pt idx="3">
                  <c:v>-0.78348965473130172</c:v>
                </c:pt>
                <c:pt idx="4">
                  <c:v>-0.83220683290875597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D7-4AC6-9970-861409812D10}"/>
            </c:ext>
          </c:extLst>
        </c:ser>
        <c:ser>
          <c:idx val="5"/>
          <c:order val="5"/>
          <c:tx>
            <c:strRef>
              <c:f>'Fig 99'!$A$9</c:f>
              <c:strCache>
                <c:ptCount val="1"/>
                <c:pt idx="0">
                  <c:v>Model 2</c:v>
                </c:pt>
              </c:strCache>
            </c:strRef>
          </c:tx>
          <c:spPr>
            <a:ln w="2857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 99'!$B$3:$F$3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'Fig 99'!$B$9:$F$9</c:f>
              <c:numCache>
                <c:formatCode>0%</c:formatCode>
                <c:ptCount val="5"/>
                <c:pt idx="0">
                  <c:v>-0.16</c:v>
                </c:pt>
                <c:pt idx="1">
                  <c:v>-0.2886718402910522</c:v>
                </c:pt>
                <c:pt idx="2">
                  <c:v>-0.82057780741845943</c:v>
                </c:pt>
                <c:pt idx="3">
                  <c:v>-0.86596648013833832</c:v>
                </c:pt>
                <c:pt idx="4">
                  <c:v>-0.93541135158732125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D7-4AC6-9970-861409812D10}"/>
            </c:ext>
          </c:extLst>
        </c:ser>
        <c:ser>
          <c:idx val="6"/>
          <c:order val="6"/>
          <c:tx>
            <c:strRef>
              <c:f>'Fig 99'!$A$10</c:f>
              <c:strCache>
                <c:ptCount val="1"/>
                <c:pt idx="0">
                  <c:v>Model 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 99'!$B$3:$F$3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'Fig 99'!$B$10:$F$10</c:f>
              <c:numCache>
                <c:formatCode>0%</c:formatCode>
                <c:ptCount val="5"/>
                <c:pt idx="0">
                  <c:v>-0.16</c:v>
                </c:pt>
                <c:pt idx="1">
                  <c:v>-0.28867184095554577</c:v>
                </c:pt>
                <c:pt idx="2">
                  <c:v>-0.43654166463079425</c:v>
                </c:pt>
                <c:pt idx="3">
                  <c:v>-0.74960632084411882</c:v>
                </c:pt>
                <c:pt idx="4">
                  <c:v>-0.79988720421730086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D7-4AC6-9970-861409812D10}"/>
            </c:ext>
          </c:extLst>
        </c:ser>
        <c:ser>
          <c:idx val="7"/>
          <c:order val="7"/>
          <c:tx>
            <c:strRef>
              <c:f>'Fig 99'!$A$11</c:f>
              <c:strCache>
                <c:ptCount val="1"/>
                <c:pt idx="0">
                  <c:v>Model 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 99'!$B$3:$F$3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'Fig 99'!$B$11:$F$11</c:f>
              <c:numCache>
                <c:formatCode>0%</c:formatCode>
                <c:ptCount val="5"/>
                <c:pt idx="0">
                  <c:v>-0.16</c:v>
                </c:pt>
                <c:pt idx="1">
                  <c:v>-0.28518364197480373</c:v>
                </c:pt>
                <c:pt idx="2">
                  <c:v>-0.45506904977656137</c:v>
                </c:pt>
                <c:pt idx="3">
                  <c:v>-0.71690589691314277</c:v>
                </c:pt>
                <c:pt idx="4">
                  <c:v>-0.8265856638169462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D7-4AC6-9970-861409812D10}"/>
            </c:ext>
          </c:extLst>
        </c:ser>
        <c:ser>
          <c:idx val="8"/>
          <c:order val="8"/>
          <c:tx>
            <c:strRef>
              <c:f>'Fig 99'!$A$12</c:f>
              <c:strCache>
                <c:ptCount val="1"/>
                <c:pt idx="0">
                  <c:v>Model 4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 99'!$B$3:$F$3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'Fig 99'!$B$12:$F$12</c:f>
              <c:numCache>
                <c:formatCode>0%</c:formatCode>
                <c:ptCount val="5"/>
                <c:pt idx="0">
                  <c:v>-0.16</c:v>
                </c:pt>
                <c:pt idx="1">
                  <c:v>-0.27202226794008955</c:v>
                </c:pt>
                <c:pt idx="2">
                  <c:v>-0.52271819258363994</c:v>
                </c:pt>
                <c:pt idx="3">
                  <c:v>-0.73309922955624629</c:v>
                </c:pt>
                <c:pt idx="4">
                  <c:v>-0.88441764355275887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ED7-4AC6-9970-861409812D10}"/>
            </c:ext>
          </c:extLst>
        </c:ser>
        <c:ser>
          <c:idx val="9"/>
          <c:order val="9"/>
          <c:tx>
            <c:strRef>
              <c:f>'Fig 99'!$A$13</c:f>
              <c:strCache>
                <c:ptCount val="1"/>
                <c:pt idx="0">
                  <c:v>Model 4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 99'!$B$3:$F$3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'Fig 99'!$B$13:$F$13</c:f>
              <c:numCache>
                <c:formatCode>0%</c:formatCode>
                <c:ptCount val="5"/>
                <c:pt idx="0">
                  <c:v>-0.16</c:v>
                </c:pt>
                <c:pt idx="1">
                  <c:v>-0.27310949883795854</c:v>
                </c:pt>
                <c:pt idx="2">
                  <c:v>-0.57723961198723295</c:v>
                </c:pt>
                <c:pt idx="3">
                  <c:v>-0.77129090249194909</c:v>
                </c:pt>
                <c:pt idx="4">
                  <c:v>-0.90968807377290939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ED7-4AC6-9970-861409812D10}"/>
            </c:ext>
          </c:extLst>
        </c:ser>
        <c:ser>
          <c:idx val="10"/>
          <c:order val="10"/>
          <c:tx>
            <c:strRef>
              <c:f>'Fig 99'!$A$14</c:f>
              <c:strCache>
                <c:ptCount val="1"/>
                <c:pt idx="0">
                  <c:v>Model 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 99'!$B$3:$F$3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'Fig 99'!$B$14:$F$14</c:f>
              <c:numCache>
                <c:formatCode>0%</c:formatCode>
                <c:ptCount val="5"/>
                <c:pt idx="0">
                  <c:v>-0.16</c:v>
                </c:pt>
                <c:pt idx="1">
                  <c:v>-0.27135328705089001</c:v>
                </c:pt>
                <c:pt idx="2">
                  <c:v>-0.40377448317066789</c:v>
                </c:pt>
                <c:pt idx="3">
                  <c:v>-0.73846752242771785</c:v>
                </c:pt>
                <c:pt idx="4">
                  <c:v>-1.041187876509938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ED7-4AC6-9970-861409812D10}"/>
            </c:ext>
          </c:extLst>
        </c:ser>
        <c:ser>
          <c:idx val="11"/>
          <c:order val="11"/>
          <c:tx>
            <c:strRef>
              <c:f>'Fig 99'!$A$15</c:f>
              <c:strCache>
                <c:ptCount val="1"/>
                <c:pt idx="0">
                  <c:v>Model 5</c:v>
                </c:pt>
              </c:strCache>
            </c:strRef>
          </c:tx>
          <c:spPr>
            <a:ln w="28575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 99'!$B$3:$F$3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'Fig 99'!$B$15:$F$15</c:f>
              <c:numCache>
                <c:formatCode>0%</c:formatCode>
                <c:ptCount val="5"/>
                <c:pt idx="0">
                  <c:v>-0.16</c:v>
                </c:pt>
                <c:pt idx="1">
                  <c:v>-0.25633443040987214</c:v>
                </c:pt>
                <c:pt idx="2">
                  <c:v>-0.6057833911801952</c:v>
                </c:pt>
                <c:pt idx="3">
                  <c:v>-0.77679009859301629</c:v>
                </c:pt>
                <c:pt idx="4">
                  <c:v>-0.85270929295763376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ED7-4AC6-9970-861409812D10}"/>
            </c:ext>
          </c:extLst>
        </c:ser>
        <c:ser>
          <c:idx val="12"/>
          <c:order val="12"/>
          <c:tx>
            <c:strRef>
              <c:f>'Fig 99'!$A$16</c:f>
              <c:strCache>
                <c:ptCount val="1"/>
                <c:pt idx="0">
                  <c:v>Model 5</c:v>
                </c:pt>
              </c:strCache>
            </c:strRef>
          </c:tx>
          <c:spPr>
            <a:ln w="2857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 99'!$B$3:$F$3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'Fig 99'!$B$16:$F$16</c:f>
              <c:numCache>
                <c:formatCode>0%</c:formatCode>
                <c:ptCount val="5"/>
                <c:pt idx="0">
                  <c:v>-0.16</c:v>
                </c:pt>
                <c:pt idx="1">
                  <c:v>-0.25631112837086378</c:v>
                </c:pt>
                <c:pt idx="2">
                  <c:v>-0.69020681292774255</c:v>
                </c:pt>
                <c:pt idx="3">
                  <c:v>-0.86273512942592978</c:v>
                </c:pt>
                <c:pt idx="4">
                  <c:v>-0.91830836783772429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ED7-4AC6-9970-861409812D10}"/>
            </c:ext>
          </c:extLst>
        </c:ser>
        <c:ser>
          <c:idx val="13"/>
          <c:order val="13"/>
          <c:tx>
            <c:strRef>
              <c:f>'Fig 99'!$A$17</c:f>
              <c:strCache>
                <c:ptCount val="1"/>
                <c:pt idx="0">
                  <c:v>Model 5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 99'!$B$3:$F$3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'Fig 99'!$B$17:$F$17</c:f>
              <c:numCache>
                <c:formatCode>0%</c:formatCode>
                <c:ptCount val="5"/>
                <c:pt idx="0">
                  <c:v>-0.16</c:v>
                </c:pt>
                <c:pt idx="1">
                  <c:v>-0.25629736573911255</c:v>
                </c:pt>
                <c:pt idx="2">
                  <c:v>-0.32810388163702531</c:v>
                </c:pt>
                <c:pt idx="3">
                  <c:v>-0.6670403222708936</c:v>
                </c:pt>
                <c:pt idx="4">
                  <c:v>-0.82725917874348509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ED7-4AC6-9970-861409812D10}"/>
            </c:ext>
          </c:extLst>
        </c:ser>
        <c:ser>
          <c:idx val="14"/>
          <c:order val="14"/>
          <c:tx>
            <c:strRef>
              <c:f>'Fig 99'!$A$18</c:f>
              <c:strCache>
                <c:ptCount val="1"/>
                <c:pt idx="0">
                  <c:v>Model 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 99'!$B$3:$F$3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'Fig 99'!$B$18:$F$18</c:f>
              <c:numCache>
                <c:formatCode>0%</c:formatCode>
                <c:ptCount val="5"/>
                <c:pt idx="0">
                  <c:v>-0.16</c:v>
                </c:pt>
                <c:pt idx="1">
                  <c:v>-0.25765501870243734</c:v>
                </c:pt>
                <c:pt idx="2">
                  <c:v>-0.53925380646837717</c:v>
                </c:pt>
                <c:pt idx="3">
                  <c:v>-0.74162826583637065</c:v>
                </c:pt>
                <c:pt idx="4">
                  <c:v>-0.85943687667919688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ED7-4AC6-9970-861409812D10}"/>
            </c:ext>
          </c:extLst>
        </c:ser>
        <c:ser>
          <c:idx val="15"/>
          <c:order val="15"/>
          <c:tx>
            <c:strRef>
              <c:f>'Fig 99'!$A$19</c:f>
              <c:strCache>
                <c:ptCount val="1"/>
                <c:pt idx="0">
                  <c:v>Model 6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 99'!$B$3:$F$3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'Fig 99'!$B$19:$F$19</c:f>
              <c:numCache>
                <c:formatCode>0%</c:formatCode>
                <c:ptCount val="5"/>
                <c:pt idx="0">
                  <c:v>-0.16</c:v>
                </c:pt>
                <c:pt idx="1">
                  <c:v>-0.25765469227271021</c:v>
                </c:pt>
                <c:pt idx="2">
                  <c:v>-0.43659841932779331</c:v>
                </c:pt>
                <c:pt idx="3">
                  <c:v>-0.71097163624460213</c:v>
                </c:pt>
                <c:pt idx="4">
                  <c:v>-0.89035207482170908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ED7-4AC6-9970-861409812D10}"/>
            </c:ext>
          </c:extLst>
        </c:ser>
        <c:ser>
          <c:idx val="16"/>
          <c:order val="16"/>
          <c:tx>
            <c:strRef>
              <c:f>'Fig 99'!$A$20</c:f>
              <c:strCache>
                <c:ptCount val="1"/>
                <c:pt idx="0">
                  <c:v>Model 6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 99'!$B$3:$F$3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'Fig 99'!$B$20:$F$20</c:f>
              <c:numCache>
                <c:formatCode>0%</c:formatCode>
                <c:ptCount val="5"/>
                <c:pt idx="0">
                  <c:v>-0.16</c:v>
                </c:pt>
                <c:pt idx="1">
                  <c:v>-0.25765282958345126</c:v>
                </c:pt>
                <c:pt idx="2">
                  <c:v>-0.65350409836260637</c:v>
                </c:pt>
                <c:pt idx="3">
                  <c:v>-0.84186130892498445</c:v>
                </c:pt>
                <c:pt idx="4">
                  <c:v>-0.91959031586001971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ED7-4AC6-9970-861409812D10}"/>
            </c:ext>
          </c:extLst>
        </c:ser>
        <c:ser>
          <c:idx val="17"/>
          <c:order val="17"/>
          <c:tx>
            <c:strRef>
              <c:f>'Fig 99'!$A$21</c:f>
              <c:strCache>
                <c:ptCount val="1"/>
                <c:pt idx="0">
                  <c:v>Model 6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 99'!$B$3:$F$3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'Fig 99'!$B$21:$F$21</c:f>
              <c:numCache>
                <c:formatCode>0%</c:formatCode>
                <c:ptCount val="5"/>
                <c:pt idx="0">
                  <c:v>-0.16</c:v>
                </c:pt>
                <c:pt idx="1">
                  <c:v>-0.25765469227271021</c:v>
                </c:pt>
                <c:pt idx="2">
                  <c:v>-0.43669332950938655</c:v>
                </c:pt>
                <c:pt idx="3">
                  <c:v>-0.74412662345228542</c:v>
                </c:pt>
                <c:pt idx="4">
                  <c:v>-0.86342048824412065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ED7-4AC6-9970-861409812D10}"/>
            </c:ext>
          </c:extLst>
        </c:ser>
        <c:ser>
          <c:idx val="18"/>
          <c:order val="18"/>
          <c:tx>
            <c:strRef>
              <c:f>'Fig 99'!$A$22</c:f>
              <c:strCache>
                <c:ptCount val="1"/>
                <c:pt idx="0">
                  <c:v>Model 7</c:v>
                </c:pt>
              </c:strCache>
            </c:strRef>
          </c:tx>
          <c:spPr>
            <a:ln w="28575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 99'!$B$3:$F$3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'Fig 99'!$B$22:$F$22</c:f>
              <c:numCache>
                <c:formatCode>0%</c:formatCode>
                <c:ptCount val="5"/>
                <c:pt idx="0">
                  <c:v>-0.16</c:v>
                </c:pt>
                <c:pt idx="1">
                  <c:v>-0.23991461879872156</c:v>
                </c:pt>
                <c:pt idx="2">
                  <c:v>-0.53396628948114677</c:v>
                </c:pt>
                <c:pt idx="3">
                  <c:v>-0.72377122330864507</c:v>
                </c:pt>
                <c:pt idx="4">
                  <c:v>-0.87054374107348054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ED7-4AC6-9970-861409812D10}"/>
            </c:ext>
          </c:extLst>
        </c:ser>
        <c:ser>
          <c:idx val="19"/>
          <c:order val="19"/>
          <c:tx>
            <c:strRef>
              <c:f>'Fig 99'!$A$23</c:f>
              <c:strCache>
                <c:ptCount val="1"/>
                <c:pt idx="0">
                  <c:v>Model 7</c:v>
                </c:pt>
              </c:strCache>
            </c:strRef>
          </c:tx>
          <c:spPr>
            <a:ln w="2857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 99'!$B$3:$F$3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'Fig 99'!$B$23:$F$23</c:f>
              <c:numCache>
                <c:formatCode>0%</c:formatCode>
                <c:ptCount val="5"/>
                <c:pt idx="0">
                  <c:v>-0.16</c:v>
                </c:pt>
                <c:pt idx="1">
                  <c:v>-0.23991461879872156</c:v>
                </c:pt>
                <c:pt idx="2">
                  <c:v>-0.4408342073461009</c:v>
                </c:pt>
                <c:pt idx="3">
                  <c:v>-0.72188860868560867</c:v>
                </c:pt>
                <c:pt idx="4">
                  <c:v>-0.9202275843121186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ED7-4AC6-9970-861409812D10}"/>
            </c:ext>
          </c:extLst>
        </c:ser>
        <c:ser>
          <c:idx val="20"/>
          <c:order val="20"/>
          <c:tx>
            <c:strRef>
              <c:f>'Fig 99'!$A$24</c:f>
              <c:strCache>
                <c:ptCount val="1"/>
                <c:pt idx="0">
                  <c:v>Model 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 99'!$B$3:$F$3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'Fig 99'!$B$24:$F$24</c:f>
              <c:numCache>
                <c:formatCode>0%</c:formatCode>
                <c:ptCount val="5"/>
                <c:pt idx="0">
                  <c:v>-0.16</c:v>
                </c:pt>
                <c:pt idx="1">
                  <c:v>-0.23991460349731264</c:v>
                </c:pt>
                <c:pt idx="2">
                  <c:v>-0.6929970580839353</c:v>
                </c:pt>
                <c:pt idx="3">
                  <c:v>-0.9303357085687366</c:v>
                </c:pt>
                <c:pt idx="4">
                  <c:v>-1.0227016621212837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ED7-4AC6-9970-861409812D10}"/>
            </c:ext>
          </c:extLst>
        </c:ser>
        <c:ser>
          <c:idx val="21"/>
          <c:order val="21"/>
          <c:tx>
            <c:strRef>
              <c:f>'Fig 99'!$A$25</c:f>
              <c:strCache>
                <c:ptCount val="1"/>
                <c:pt idx="0">
                  <c:v>Model 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 99'!$B$3:$F$3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'Fig 99'!$B$25:$F$25</c:f>
              <c:numCache>
                <c:formatCode>0%</c:formatCode>
                <c:ptCount val="5"/>
                <c:pt idx="0">
                  <c:v>-0.16</c:v>
                </c:pt>
                <c:pt idx="1">
                  <c:v>-0.23991461879872156</c:v>
                </c:pt>
                <c:pt idx="2">
                  <c:v>-0.4408342073461009</c:v>
                </c:pt>
                <c:pt idx="3">
                  <c:v>-0.67198274434205274</c:v>
                </c:pt>
                <c:pt idx="4">
                  <c:v>-0.85116828136329625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ED7-4AC6-9970-861409812D10}"/>
            </c:ext>
          </c:extLst>
        </c:ser>
        <c:ser>
          <c:idx val="22"/>
          <c:order val="22"/>
          <c:tx>
            <c:strRef>
              <c:f>'Fig 99'!$A$26</c:f>
              <c:strCache>
                <c:ptCount val="1"/>
                <c:pt idx="0">
                  <c:v>Model 8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 99'!$B$3:$F$3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'Fig 99'!$B$26:$F$26</c:f>
              <c:numCache>
                <c:formatCode>0%</c:formatCode>
                <c:ptCount val="5"/>
                <c:pt idx="0">
                  <c:v>-0.16</c:v>
                </c:pt>
                <c:pt idx="1">
                  <c:v>-0.29026718286839293</c:v>
                </c:pt>
                <c:pt idx="2">
                  <c:v>-0.63467594187574572</c:v>
                </c:pt>
                <c:pt idx="3">
                  <c:v>-0.72689520184749634</c:v>
                </c:pt>
                <c:pt idx="4">
                  <c:v>-0.81545095219032093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ED7-4AC6-9970-861409812D10}"/>
            </c:ext>
          </c:extLst>
        </c:ser>
        <c:ser>
          <c:idx val="23"/>
          <c:order val="23"/>
          <c:tx>
            <c:strRef>
              <c:f>'Fig 99'!$A$27</c:f>
              <c:strCache>
                <c:ptCount val="1"/>
                <c:pt idx="0">
                  <c:v>Model 8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 99'!$B$3:$F$3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'Fig 99'!$B$27:$F$27</c:f>
              <c:numCache>
                <c:formatCode>0%</c:formatCode>
                <c:ptCount val="5"/>
                <c:pt idx="0">
                  <c:v>-0.16</c:v>
                </c:pt>
                <c:pt idx="1">
                  <c:v>-0.29026718286839293</c:v>
                </c:pt>
                <c:pt idx="2">
                  <c:v>-0.64781567675939367</c:v>
                </c:pt>
                <c:pt idx="3">
                  <c:v>-0.71962552899437982</c:v>
                </c:pt>
                <c:pt idx="4">
                  <c:v>-0.79953916328482821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ED7-4AC6-9970-861409812D10}"/>
            </c:ext>
          </c:extLst>
        </c:ser>
        <c:ser>
          <c:idx val="24"/>
          <c:order val="24"/>
          <c:tx>
            <c:strRef>
              <c:f>'Fig 99'!$A$28</c:f>
              <c:strCache>
                <c:ptCount val="1"/>
                <c:pt idx="0">
                  <c:v>Model 8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 99'!$B$3:$F$3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'Fig 99'!$B$28:$F$28</c:f>
              <c:numCache>
                <c:formatCode>0%</c:formatCode>
                <c:ptCount val="5"/>
                <c:pt idx="0">
                  <c:v>-0.16</c:v>
                </c:pt>
                <c:pt idx="1">
                  <c:v>-0.29026718286839293</c:v>
                </c:pt>
                <c:pt idx="2">
                  <c:v>-0.44214993236376232</c:v>
                </c:pt>
                <c:pt idx="3">
                  <c:v>-0.66452430984151811</c:v>
                </c:pt>
                <c:pt idx="4">
                  <c:v>-0.75975154907394227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ED7-4AC6-9970-861409812D10}"/>
            </c:ext>
          </c:extLst>
        </c:ser>
        <c:ser>
          <c:idx val="25"/>
          <c:order val="25"/>
          <c:tx>
            <c:strRef>
              <c:f>'Fig 99'!$A$29</c:f>
              <c:strCache>
                <c:ptCount val="1"/>
              </c:strCache>
            </c:strRef>
          </c:tx>
          <c:spPr>
            <a:ln w="28575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 99'!$B$3:$F$3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'Fig 99'!$B$29:$F$29</c:f>
              <c:numCache>
                <c:formatCode>0%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ED7-4AC6-9970-861409812D10}"/>
            </c:ext>
          </c:extLst>
        </c:ser>
        <c:ser>
          <c:idx val="26"/>
          <c:order val="26"/>
          <c:tx>
            <c:strRef>
              <c:f>'Fig 99'!$A$30</c:f>
              <c:strCache>
                <c:ptCount val="1"/>
                <c:pt idx="0">
                  <c:v>EU ADVANCE Median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none"/>
          </c:marker>
          <c:cat>
            <c:numRef>
              <c:f>'Fig 99'!$B$3:$F$3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'Fig 99'!$B$30:$F$30</c:f>
              <c:numCache>
                <c:formatCode>0%</c:formatCode>
                <c:ptCount val="5"/>
                <c:pt idx="0">
                  <c:v>-0.16</c:v>
                </c:pt>
                <c:pt idx="1">
                  <c:v>-0.25765469227271021</c:v>
                </c:pt>
                <c:pt idx="2">
                  <c:v>-0.52271819258363994</c:v>
                </c:pt>
                <c:pt idx="3">
                  <c:v>-0.74162826583637065</c:v>
                </c:pt>
                <c:pt idx="4">
                  <c:v>-0.87054374107348054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ED7-4AC6-9970-861409812D10}"/>
            </c:ext>
          </c:extLst>
        </c:ser>
        <c:ser>
          <c:idx val="29"/>
          <c:order val="27"/>
          <c:tx>
            <c:strRef>
              <c:f>'Fig 99'!$A$33</c:f>
              <c:strCache>
                <c:ptCount val="1"/>
                <c:pt idx="0">
                  <c:v>MIX-COVID</c:v>
                </c:pt>
              </c:strCache>
            </c:strRef>
          </c:tx>
          <c:spPr>
            <a:ln w="31750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'Fig 99'!$B$3:$F$3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'Fig 99'!$B$33:$F$33</c:f>
              <c:numCache>
                <c:formatCode>0%</c:formatCode>
                <c:ptCount val="5"/>
                <c:pt idx="0">
                  <c:v>-0.16</c:v>
                </c:pt>
                <c:pt idx="1">
                  <c:v>-0.33500000000000002</c:v>
                </c:pt>
                <c:pt idx="2">
                  <c:v>-0.55300000000000005</c:v>
                </c:pt>
                <c:pt idx="3">
                  <c:v>-0.86399999999999999</c:v>
                </c:pt>
                <c:pt idx="4">
                  <c:v>-1.0089999999999999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ED7-4AC6-9970-861409812D10}"/>
            </c:ext>
          </c:extLst>
        </c:ser>
        <c:ser>
          <c:idx val="30"/>
          <c:order val="28"/>
          <c:tx>
            <c:strRef>
              <c:f>'Fig 99'!$A$34</c:f>
              <c:strCache>
                <c:ptCount val="1"/>
                <c:pt idx="0">
                  <c:v>ALLBNK</c:v>
                </c:pt>
              </c:strCache>
            </c:strRef>
          </c:tx>
          <c:spPr>
            <a:ln w="317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'Fig 99'!$B$3:$F$3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'Fig 99'!$B$34:$F$34</c:f>
              <c:numCache>
                <c:formatCode>0%</c:formatCode>
                <c:ptCount val="5"/>
                <c:pt idx="0">
                  <c:v>-0.16</c:v>
                </c:pt>
                <c:pt idx="1">
                  <c:v>-0.28299999999999997</c:v>
                </c:pt>
                <c:pt idx="2">
                  <c:v>-0.57899999999999996</c:v>
                </c:pt>
                <c:pt idx="3">
                  <c:v>-0.873</c:v>
                </c:pt>
                <c:pt idx="4">
                  <c:v>-1.0129999999999999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C-BED7-4AC6-9970-861409812D10}"/>
            </c:ext>
          </c:extLst>
        </c:ser>
        <c:ser>
          <c:idx val="27"/>
          <c:order val="29"/>
          <c:tx>
            <c:strRef>
              <c:f>'Fig 99'!$A$31</c:f>
              <c:strCache>
                <c:ptCount val="1"/>
                <c:pt idx="0">
                  <c:v>MIX-50</c:v>
                </c:pt>
              </c:strCache>
            </c:strRef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'Fig 99'!$B$3:$F$3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'Fig 99'!$B$31:$F$31</c:f>
              <c:numCache>
                <c:formatCode>0%</c:formatCode>
                <c:ptCount val="5"/>
                <c:pt idx="0">
                  <c:v>-0.16</c:v>
                </c:pt>
                <c:pt idx="1">
                  <c:v>-0.28299999999999997</c:v>
                </c:pt>
                <c:pt idx="2">
                  <c:v>-0.51300000000000001</c:v>
                </c:pt>
                <c:pt idx="3">
                  <c:v>-0.85299999999999998</c:v>
                </c:pt>
                <c:pt idx="4">
                  <c:v>-1.0069999999999999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ED7-4AC6-9970-861409812D10}"/>
            </c:ext>
          </c:extLst>
        </c:ser>
        <c:ser>
          <c:idx val="28"/>
          <c:order val="30"/>
          <c:tx>
            <c:strRef>
              <c:f>'Fig 99'!$A$32</c:f>
              <c:strCache>
                <c:ptCount val="1"/>
                <c:pt idx="0">
                  <c:v>MIX 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'Fig 99'!$B$3:$F$3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'Fig 99'!$B$32:$F$32</c:f>
              <c:numCache>
                <c:formatCode>0%</c:formatCode>
                <c:ptCount val="5"/>
                <c:pt idx="0">
                  <c:v>-0.16</c:v>
                </c:pt>
                <c:pt idx="1">
                  <c:v>-0.28299999999999997</c:v>
                </c:pt>
                <c:pt idx="2">
                  <c:v>-0.55100000000000005</c:v>
                </c:pt>
                <c:pt idx="3">
                  <c:v>-0.86099999999999999</c:v>
                </c:pt>
                <c:pt idx="4">
                  <c:v>-1.0089999999999999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ED7-4AC6-9970-861409812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347960"/>
        <c:axId val="604347304"/>
        <c:extLst/>
      </c:lineChart>
      <c:catAx>
        <c:axId val="60434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47304"/>
        <c:crosses val="autoZero"/>
        <c:auto val="1"/>
        <c:lblAlgn val="ctr"/>
        <c:lblOffset val="100"/>
        <c:noMultiLvlLbl val="0"/>
      </c:catAx>
      <c:valAx>
        <c:axId val="60434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4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GHG emission reduction pathways (% 1990 level)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 100'!$A$4</c:f>
              <c:strCache>
                <c:ptCount val="1"/>
                <c:pt idx="0">
                  <c:v>Global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 100'!$B$3:$H$3</c:f>
              <c:numCache>
                <c:formatCode>General</c:formatCode>
                <c:ptCount val="7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</c:numCache>
            </c:numRef>
          </c:xVal>
          <c:yVal>
            <c:numRef>
              <c:f>'Fig 100'!$B$4:$H$4</c:f>
              <c:numCache>
                <c:formatCode>0</c:formatCode>
                <c:ptCount val="7"/>
                <c:pt idx="0">
                  <c:v>100</c:v>
                </c:pt>
                <c:pt idx="1">
                  <c:v>108.81236356046645</c:v>
                </c:pt>
                <c:pt idx="2">
                  <c:v>135.77916471171173</c:v>
                </c:pt>
                <c:pt idx="3">
                  <c:v>141.35655274837529</c:v>
                </c:pt>
                <c:pt idx="4">
                  <c:v>68.928026277801038</c:v>
                </c:pt>
                <c:pt idx="5">
                  <c:v>41.042559785644023</c:v>
                </c:pt>
                <c:pt idx="6">
                  <c:v>24.438415035549504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0-464D-969A-C1986F97376E}"/>
            </c:ext>
          </c:extLst>
        </c:ser>
        <c:ser>
          <c:idx val="1"/>
          <c:order val="1"/>
          <c:tx>
            <c:strRef>
              <c:f>'Fig 100'!$A$5</c:f>
              <c:strCache>
                <c:ptCount val="1"/>
                <c:pt idx="0">
                  <c:v>OECD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 100'!$B$3:$H$3</c:f>
              <c:numCache>
                <c:formatCode>General</c:formatCode>
                <c:ptCount val="7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</c:numCache>
            </c:numRef>
          </c:xVal>
          <c:yVal>
            <c:numRef>
              <c:f>'Fig 100'!$B$5:$H$5</c:f>
              <c:numCache>
                <c:formatCode>0</c:formatCode>
                <c:ptCount val="7"/>
                <c:pt idx="0">
                  <c:v>100</c:v>
                </c:pt>
                <c:pt idx="1">
                  <c:v>107.75533851690857</c:v>
                </c:pt>
                <c:pt idx="2">
                  <c:v>106.09150105841324</c:v>
                </c:pt>
                <c:pt idx="3">
                  <c:v>100.38947792599859</c:v>
                </c:pt>
                <c:pt idx="4">
                  <c:v>50.597715427614638</c:v>
                </c:pt>
                <c:pt idx="5">
                  <c:v>28.285169100815196</c:v>
                </c:pt>
                <c:pt idx="6">
                  <c:v>13.093604241216982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55B0-464D-969A-C1986F97376E}"/>
            </c:ext>
          </c:extLst>
        </c:ser>
        <c:ser>
          <c:idx val="7"/>
          <c:order val="2"/>
          <c:tx>
            <c:strRef>
              <c:f>'Fig 100'!$A$6</c:f>
              <c:strCache>
                <c:ptCount val="1"/>
                <c:pt idx="0">
                  <c:v>RoW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 100'!$B$3:$H$3</c:f>
              <c:numCache>
                <c:formatCode>General</c:formatCode>
                <c:ptCount val="7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</c:numCache>
            </c:numRef>
          </c:xVal>
          <c:yVal>
            <c:numRef>
              <c:f>'Fig 100'!$B$6:$H$6</c:f>
              <c:numCache>
                <c:formatCode>0</c:formatCode>
                <c:ptCount val="7"/>
                <c:pt idx="0">
                  <c:v>100</c:v>
                </c:pt>
                <c:pt idx="1">
                  <c:v>109.43204282921707</c:v>
                </c:pt>
                <c:pt idx="2">
                  <c:v>153.18351082035886</c:v>
                </c:pt>
                <c:pt idx="3">
                  <c:v>165.37343590880781</c:v>
                </c:pt>
                <c:pt idx="4">
                  <c:v>79.674142174337348</c:v>
                </c:pt>
                <c:pt idx="5">
                  <c:v>48.521560003208215</c:v>
                </c:pt>
                <c:pt idx="6">
                  <c:v>31.089292514745864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B0-464D-969A-C1986F97376E}"/>
            </c:ext>
          </c:extLst>
        </c:ser>
        <c:ser>
          <c:idx val="2"/>
          <c:order val="3"/>
          <c:tx>
            <c:strRef>
              <c:f>'Fig 100'!$A$7</c:f>
              <c:strCache>
                <c:ptCount val="1"/>
                <c:pt idx="0">
                  <c:v>EU ADVANCE Median</c:v>
                </c:pt>
              </c:strCache>
            </c:strRef>
          </c:tx>
          <c:spPr>
            <a:ln w="19050" cap="rnd">
              <a:solidFill>
                <a:srgbClr val="66FF33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'Fig 100'!$B$3:$H$3</c:f>
              <c:numCache>
                <c:formatCode>General</c:formatCode>
                <c:ptCount val="7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</c:numCache>
            </c:numRef>
          </c:xVal>
          <c:yVal>
            <c:numRef>
              <c:f>'Fig 100'!$B$7:$H$7</c:f>
              <c:numCache>
                <c:formatCode>0</c:formatCode>
                <c:ptCount val="7"/>
                <c:pt idx="0">
                  <c:v>100</c:v>
                </c:pt>
                <c:pt idx="1">
                  <c:v>90.329066674211219</c:v>
                </c:pt>
                <c:pt idx="2">
                  <c:v>83.894004621018297</c:v>
                </c:pt>
                <c:pt idx="3">
                  <c:v>74.140857948648232</c:v>
                </c:pt>
                <c:pt idx="4">
                  <c:v>47.667954948709621</c:v>
                </c:pt>
                <c:pt idx="5">
                  <c:v>25.804570785552428</c:v>
                </c:pt>
                <c:pt idx="6">
                  <c:v>12.929290457858533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B0-464D-969A-C1986F97376E}"/>
            </c:ext>
          </c:extLst>
        </c:ser>
        <c:ser>
          <c:idx val="8"/>
          <c:order val="4"/>
          <c:tx>
            <c:strRef>
              <c:f>'Fig 100'!$A$10</c:f>
              <c:strCache>
                <c:ptCount val="1"/>
                <c:pt idx="0">
                  <c:v>MIX-COVID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'Fig 100'!$B$3:$H$3</c:f>
              <c:numCache>
                <c:formatCode>General</c:formatCode>
                <c:ptCount val="7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</c:numCache>
            </c:numRef>
          </c:xVal>
          <c:yVal>
            <c:numRef>
              <c:f>'Fig 100'!$B$10:$H$10</c:f>
              <c:numCache>
                <c:formatCode>0</c:formatCode>
                <c:ptCount val="7"/>
                <c:pt idx="0">
                  <c:v>100</c:v>
                </c:pt>
                <c:pt idx="1">
                  <c:v>90.413010913759891</c:v>
                </c:pt>
                <c:pt idx="2">
                  <c:v>84.391737465105578</c:v>
                </c:pt>
                <c:pt idx="3">
                  <c:v>66.509836640696932</c:v>
                </c:pt>
                <c:pt idx="4">
                  <c:v>44.704508534816718</c:v>
                </c:pt>
                <c:pt idx="5">
                  <c:v>13.584641455591013</c:v>
                </c:pt>
                <c:pt idx="6">
                  <c:v>-0.9486145547680066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B0-464D-969A-C1986F97376E}"/>
            </c:ext>
          </c:extLst>
        </c:ser>
        <c:ser>
          <c:idx val="5"/>
          <c:order val="5"/>
          <c:tx>
            <c:strRef>
              <c:f>'Fig 100'!$A$11</c:f>
              <c:strCache>
                <c:ptCount val="1"/>
                <c:pt idx="0">
                  <c:v>ALLBNK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'Fig 100'!$B$3:$H$3</c:f>
              <c:numCache>
                <c:formatCode>General</c:formatCode>
                <c:ptCount val="7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</c:numCache>
            </c:numRef>
          </c:xVal>
          <c:yVal>
            <c:numRef>
              <c:f>'Fig 100'!$B$11:$H$11</c:f>
              <c:numCache>
                <c:formatCode>0</c:formatCode>
                <c:ptCount val="7"/>
                <c:pt idx="0">
                  <c:v>100</c:v>
                </c:pt>
                <c:pt idx="1">
                  <c:v>90.413010913759891</c:v>
                </c:pt>
                <c:pt idx="2">
                  <c:v>84.391737465105578</c:v>
                </c:pt>
                <c:pt idx="3">
                  <c:v>71.706865264298813</c:v>
                </c:pt>
                <c:pt idx="4">
                  <c:v>42.118046212659465</c:v>
                </c:pt>
                <c:pt idx="5">
                  <c:v>12.67681595175295</c:v>
                </c:pt>
                <c:pt idx="6">
                  <c:v>-1.2932193362935411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B0-464D-969A-C1986F97376E}"/>
            </c:ext>
          </c:extLst>
        </c:ser>
        <c:ser>
          <c:idx val="3"/>
          <c:order val="6"/>
          <c:tx>
            <c:strRef>
              <c:f>'Fig 100'!$A$8</c:f>
              <c:strCache>
                <c:ptCount val="1"/>
                <c:pt idx="0">
                  <c:v>MIX-50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'Fig 100'!$B$3:$H$3</c:f>
              <c:numCache>
                <c:formatCode>General</c:formatCode>
                <c:ptCount val="7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</c:numCache>
            </c:numRef>
          </c:xVal>
          <c:yVal>
            <c:numRef>
              <c:f>'Fig 100'!$B$8:$H$8</c:f>
              <c:numCache>
                <c:formatCode>0</c:formatCode>
                <c:ptCount val="7"/>
                <c:pt idx="0">
                  <c:v>100</c:v>
                </c:pt>
                <c:pt idx="1">
                  <c:v>90.413010913759891</c:v>
                </c:pt>
                <c:pt idx="2">
                  <c:v>84.391737465105578</c:v>
                </c:pt>
                <c:pt idx="3">
                  <c:v>71.723570697917197</c:v>
                </c:pt>
                <c:pt idx="4">
                  <c:v>48.675523321972854</c:v>
                </c:pt>
                <c:pt idx="5">
                  <c:v>14.692265148422079</c:v>
                </c:pt>
                <c:pt idx="6">
                  <c:v>-0.67421070473795719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5B0-464D-969A-C1986F97376E}"/>
            </c:ext>
          </c:extLst>
        </c:ser>
        <c:ser>
          <c:idx val="4"/>
          <c:order val="7"/>
          <c:tx>
            <c:strRef>
              <c:f>'Fig 100'!$A$9</c:f>
              <c:strCache>
                <c:ptCount val="1"/>
                <c:pt idx="0">
                  <c:v>MIX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'Fig 100'!$B$3:$H$3</c:f>
              <c:numCache>
                <c:formatCode>General</c:formatCode>
                <c:ptCount val="7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2020</c:v>
                </c:pt>
                <c:pt idx="4">
                  <c:v>2030</c:v>
                </c:pt>
                <c:pt idx="5">
                  <c:v>2040</c:v>
                </c:pt>
                <c:pt idx="6">
                  <c:v>2050</c:v>
                </c:pt>
              </c:numCache>
            </c:numRef>
          </c:xVal>
          <c:yVal>
            <c:numRef>
              <c:f>'Fig 100'!$B$9:$H$9</c:f>
              <c:numCache>
                <c:formatCode>0</c:formatCode>
                <c:ptCount val="7"/>
                <c:pt idx="0">
                  <c:v>100</c:v>
                </c:pt>
                <c:pt idx="1">
                  <c:v>90.413010913759891</c:v>
                </c:pt>
                <c:pt idx="2">
                  <c:v>84.391737465105578</c:v>
                </c:pt>
                <c:pt idx="3">
                  <c:v>71.716260415955389</c:v>
                </c:pt>
                <c:pt idx="4">
                  <c:v>44.946694698998549</c:v>
                </c:pt>
                <c:pt idx="5">
                  <c:v>13.869496717723761</c:v>
                </c:pt>
                <c:pt idx="6">
                  <c:v>-0.8892205968285033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5B0-464D-969A-C1986F973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12760"/>
        <c:axId val="642608824"/>
        <c:extLst/>
      </c:scatterChart>
      <c:valAx>
        <c:axId val="642612760"/>
        <c:scaling>
          <c:orientation val="minMax"/>
          <c:max val="205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08824"/>
        <c:crosses val="autoZero"/>
        <c:crossBetween val="midCat"/>
      </c:valAx>
      <c:valAx>
        <c:axId val="642608824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12760"/>
        <c:crosses val="autoZero"/>
        <c:crossBetween val="midCat"/>
        <c:majorUnit val="20"/>
        <c:min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10222222222223E-2"/>
          <c:y val="2.4739823498144853E-2"/>
          <c:w val="0.73780791815846936"/>
          <c:h val="0.75970158343483551"/>
        </c:manualLayout>
      </c:layout>
      <c:lineChart>
        <c:grouping val="standard"/>
        <c:varyColors val="0"/>
        <c:ser>
          <c:idx val="0"/>
          <c:order val="0"/>
          <c:tx>
            <c:strRef>
              <c:f>'Fig 7 and 40'!$C$3</c:f>
              <c:strCache>
                <c:ptCount val="1"/>
                <c:pt idx="0">
                  <c:v>Total share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multiLvlStrRef>
              <c:f>'Fig 7 and 40'!$A$4:$B$11</c:f>
              <c:multiLvlStrCache>
                <c:ptCount val="8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</c:lvl>
                <c:lvl>
                  <c:pt idx="0">
                    <c:v>2005</c:v>
                  </c:pt>
                  <c:pt idx="1">
                    <c:v>2015</c:v>
                  </c:pt>
                  <c:pt idx="2">
                    <c:v>2030</c:v>
                  </c:pt>
                </c:lvl>
              </c:multiLvlStrCache>
            </c:multiLvlStrRef>
          </c:cat>
          <c:val>
            <c:numRef>
              <c:f>'Fig 7 and 40'!$C$4:$C$11</c:f>
              <c:numCache>
                <c:formatCode>0%</c:formatCode>
                <c:ptCount val="8"/>
                <c:pt idx="0">
                  <c:v>0.10238999999999999</c:v>
                </c:pt>
                <c:pt idx="1">
                  <c:v>0.17933765165476795</c:v>
                </c:pt>
                <c:pt idx="2">
                  <c:v>0.31963866523933326</c:v>
                </c:pt>
                <c:pt idx="3">
                  <c:v>0.35082766461339771</c:v>
                </c:pt>
                <c:pt idx="4">
                  <c:v>0.38688270462429275</c:v>
                </c:pt>
                <c:pt idx="5">
                  <c:v>0.38401405743341849</c:v>
                </c:pt>
                <c:pt idx="6">
                  <c:v>0.37942124027838131</c:v>
                </c:pt>
                <c:pt idx="7">
                  <c:v>0.40356600790823827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E-4EC3-9C12-13EB48158BE6}"/>
            </c:ext>
          </c:extLst>
        </c:ser>
        <c:ser>
          <c:idx val="1"/>
          <c:order val="1"/>
          <c:tx>
            <c:strRef>
              <c:f>'Fig 7 and 40'!$D$3</c:f>
              <c:strCache>
                <c:ptCount val="1"/>
                <c:pt idx="0">
                  <c:v>RES-E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558ED5"/>
              </a:solidFill>
              <a:ln w="9525">
                <a:solidFill>
                  <a:srgbClr val="558ED5"/>
                </a:solidFill>
              </a:ln>
              <a:effectLst/>
            </c:spPr>
          </c:marker>
          <c:cat>
            <c:multiLvlStrRef>
              <c:f>'Fig 7 and 40'!$A$4:$B$11</c:f>
              <c:multiLvlStrCache>
                <c:ptCount val="8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</c:lvl>
                <c:lvl>
                  <c:pt idx="0">
                    <c:v>2005</c:v>
                  </c:pt>
                  <c:pt idx="1">
                    <c:v>2015</c:v>
                  </c:pt>
                  <c:pt idx="2">
                    <c:v>2030</c:v>
                  </c:pt>
                </c:lvl>
              </c:multiLvlStrCache>
            </c:multiLvlStrRef>
          </c:cat>
          <c:val>
            <c:numRef>
              <c:f>'Fig 7 and 40'!$D$4:$D$11</c:f>
              <c:numCache>
                <c:formatCode>0%</c:formatCode>
                <c:ptCount val="8"/>
                <c:pt idx="0">
                  <c:v>0.16403999999999999</c:v>
                </c:pt>
                <c:pt idx="1">
                  <c:v>0.31281375374899523</c:v>
                </c:pt>
                <c:pt idx="2">
                  <c:v>0.54595267774357403</c:v>
                </c:pt>
                <c:pt idx="3">
                  <c:v>0.58386831834943409</c:v>
                </c:pt>
                <c:pt idx="4">
                  <c:v>0.64495963717120919</c:v>
                </c:pt>
                <c:pt idx="5">
                  <c:v>0.6500098596308187</c:v>
                </c:pt>
                <c:pt idx="6">
                  <c:v>0.63975605727617668</c:v>
                </c:pt>
                <c:pt idx="7">
                  <c:v>0.66677123448847087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7E-4EC3-9C12-13EB48158BE6}"/>
            </c:ext>
          </c:extLst>
        </c:ser>
        <c:ser>
          <c:idx val="2"/>
          <c:order val="2"/>
          <c:tx>
            <c:strRef>
              <c:f>'Fig 7 and 40'!$E$3</c:f>
              <c:strCache>
                <c:ptCount val="1"/>
                <c:pt idx="0">
                  <c:v>RES-H&amp;C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900CC">
                  <a:alpha val="50000"/>
                </a:srgbClr>
              </a:solidFill>
              <a:ln w="9525">
                <a:solidFill>
                  <a:srgbClr val="9900CC"/>
                </a:solidFill>
              </a:ln>
              <a:effectLst/>
            </c:spPr>
          </c:marker>
          <c:cat>
            <c:multiLvlStrRef>
              <c:f>'Fig 7 and 40'!$A$4:$B$11</c:f>
              <c:multiLvlStrCache>
                <c:ptCount val="8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</c:lvl>
                <c:lvl>
                  <c:pt idx="0">
                    <c:v>2005</c:v>
                  </c:pt>
                  <c:pt idx="1">
                    <c:v>2015</c:v>
                  </c:pt>
                  <c:pt idx="2">
                    <c:v>2030</c:v>
                  </c:pt>
                </c:lvl>
              </c:multiLvlStrCache>
            </c:multiLvlStrRef>
          </c:cat>
          <c:val>
            <c:numRef>
              <c:f>'Fig 7 and 40'!$E$4:$E$11</c:f>
              <c:numCache>
                <c:formatCode>0%</c:formatCode>
                <c:ptCount val="8"/>
                <c:pt idx="0">
                  <c:v>0.12447</c:v>
                </c:pt>
                <c:pt idx="1">
                  <c:v>0.19589774990840772</c:v>
                </c:pt>
                <c:pt idx="2">
                  <c:v>0.32982297995419801</c:v>
                </c:pt>
                <c:pt idx="3">
                  <c:v>0.37301122779692969</c:v>
                </c:pt>
                <c:pt idx="4">
                  <c:v>0.40301575522070499</c:v>
                </c:pt>
                <c:pt idx="5">
                  <c:v>0.39629424119491508</c:v>
                </c:pt>
                <c:pt idx="6">
                  <c:v>0.39346613282006815</c:v>
                </c:pt>
                <c:pt idx="7">
                  <c:v>0.42382455812867759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7E-4EC3-9C12-13EB48158BE6}"/>
            </c:ext>
          </c:extLst>
        </c:ser>
        <c:ser>
          <c:idx val="3"/>
          <c:order val="3"/>
          <c:tx>
            <c:strRef>
              <c:f>'Fig 7 and 40'!$F$3</c:f>
              <c:strCache>
                <c:ptCount val="1"/>
                <c:pt idx="0">
                  <c:v>RES-T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E9C4E"/>
              </a:solidFill>
              <a:ln w="9525">
                <a:noFill/>
              </a:ln>
              <a:effectLst/>
            </c:spPr>
          </c:marker>
          <c:cat>
            <c:multiLvlStrRef>
              <c:f>'Fig 7 and 40'!$A$4:$B$11</c:f>
              <c:multiLvlStrCache>
                <c:ptCount val="8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</c:lvl>
                <c:lvl>
                  <c:pt idx="0">
                    <c:v>2005</c:v>
                  </c:pt>
                  <c:pt idx="1">
                    <c:v>2015</c:v>
                  </c:pt>
                  <c:pt idx="2">
                    <c:v>2030</c:v>
                  </c:pt>
                </c:lvl>
              </c:multiLvlStrCache>
            </c:multiLvlStrRef>
          </c:cat>
          <c:val>
            <c:numRef>
              <c:f>'Fig 7 and 40'!$F$4:$F$11</c:f>
              <c:numCache>
                <c:formatCode>0%</c:formatCode>
                <c:ptCount val="8"/>
                <c:pt idx="0">
                  <c:v>2.01E-2</c:v>
                </c:pt>
                <c:pt idx="1">
                  <c:v>5.5994999342514146E-2</c:v>
                </c:pt>
                <c:pt idx="2">
                  <c:v>0.1772966424316241</c:v>
                </c:pt>
                <c:pt idx="3">
                  <c:v>0.20097800573330202</c:v>
                </c:pt>
                <c:pt idx="4">
                  <c:v>0.25511420099559756</c:v>
                </c:pt>
                <c:pt idx="5">
                  <c:v>0.23738371292419638</c:v>
                </c:pt>
                <c:pt idx="6">
                  <c:v>0.21976875482883998</c:v>
                </c:pt>
                <c:pt idx="7">
                  <c:v>0.25772862328071183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7E-4EC3-9C12-13EB48158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02304"/>
        <c:axId val="170003840"/>
      </c:lineChart>
      <c:catAx>
        <c:axId val="17000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0003840"/>
        <c:crosses val="autoZero"/>
        <c:auto val="1"/>
        <c:lblAlgn val="ctr"/>
        <c:lblOffset val="100"/>
        <c:noMultiLvlLbl val="0"/>
      </c:catAx>
      <c:valAx>
        <c:axId val="17000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000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715981481481485"/>
          <c:y val="0.29392157781317346"/>
          <c:w val="0.13303355753617743"/>
          <c:h val="0.398319102827639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n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805952380952387E-2"/>
          <c:y val="2.4739823498144853E-2"/>
          <c:w val="0.68088074074074068"/>
          <c:h val="0.758292888597395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 8 and 41'!$C$3</c:f>
              <c:strCache>
                <c:ptCount val="1"/>
                <c:pt idx="0">
                  <c:v>Bioenergy (solid)*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multiLvlStrRef>
              <c:f>'Fig 8 and 41'!$A$4:$B$16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8 and 41'!$C$4:$C$16</c:f>
              <c:numCache>
                <c:formatCode>0</c:formatCode>
                <c:ptCount val="13"/>
                <c:pt idx="0">
                  <c:v>53.446084999999997</c:v>
                </c:pt>
                <c:pt idx="1">
                  <c:v>90.461857000000009</c:v>
                </c:pt>
                <c:pt idx="2">
                  <c:v>105.67014490460774</c:v>
                </c:pt>
                <c:pt idx="3">
                  <c:v>108.07684256183563</c:v>
                </c:pt>
                <c:pt idx="4">
                  <c:v>111.483037920942</c:v>
                </c:pt>
                <c:pt idx="5">
                  <c:v>110.83002902421158</c:v>
                </c:pt>
                <c:pt idx="6">
                  <c:v>107.10936124336425</c:v>
                </c:pt>
                <c:pt idx="7">
                  <c:v>117.84212078853996</c:v>
                </c:pt>
                <c:pt idx="8">
                  <c:v>93.102140114807696</c:v>
                </c:pt>
                <c:pt idx="9">
                  <c:v>142.3198122557734</c:v>
                </c:pt>
                <c:pt idx="10">
                  <c:v>144.97080013141428</c:v>
                </c:pt>
                <c:pt idx="11">
                  <c:v>145.92639692578433</c:v>
                </c:pt>
                <c:pt idx="12">
                  <c:v>153.3856914623118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E-418F-B833-BA3F18F80E04}"/>
            </c:ext>
          </c:extLst>
        </c:ser>
        <c:ser>
          <c:idx val="1"/>
          <c:order val="1"/>
          <c:tx>
            <c:strRef>
              <c:f>'Fig 8 and 41'!$D$3</c:f>
              <c:strCache>
                <c:ptCount val="1"/>
                <c:pt idx="0">
                  <c:v>Bioenergy (liquids)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'Fig 8 and 41'!$A$4:$B$16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8 and 41'!$D$4:$D$16</c:f>
              <c:numCache>
                <c:formatCode>0</c:formatCode>
                <c:ptCount val="13"/>
                <c:pt idx="0">
                  <c:v>4.2900829999999956</c:v>
                </c:pt>
                <c:pt idx="1">
                  <c:v>20.177386999999982</c:v>
                </c:pt>
                <c:pt idx="2">
                  <c:v>20.402762648155012</c:v>
                </c:pt>
                <c:pt idx="3">
                  <c:v>23.070301694745591</c:v>
                </c:pt>
                <c:pt idx="4">
                  <c:v>25.747164851076409</c:v>
                </c:pt>
                <c:pt idx="5">
                  <c:v>24.969658845976348</c:v>
                </c:pt>
                <c:pt idx="6">
                  <c:v>24.144645377108876</c:v>
                </c:pt>
                <c:pt idx="7">
                  <c:v>28.285175066642456</c:v>
                </c:pt>
                <c:pt idx="8">
                  <c:v>19.811242965369896</c:v>
                </c:pt>
                <c:pt idx="9">
                  <c:v>57.608016118457236</c:v>
                </c:pt>
                <c:pt idx="10">
                  <c:v>60.429325927159532</c:v>
                </c:pt>
                <c:pt idx="11">
                  <c:v>72.389587398209997</c:v>
                </c:pt>
                <c:pt idx="12">
                  <c:v>60.801165385906465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7E-418F-B833-BA3F18F80E04}"/>
            </c:ext>
          </c:extLst>
        </c:ser>
        <c:ser>
          <c:idx val="2"/>
          <c:order val="2"/>
          <c:tx>
            <c:strRef>
              <c:f>'Fig 8 and 41'!$E$3</c:f>
              <c:strCache>
                <c:ptCount val="1"/>
                <c:pt idx="0">
                  <c:v>Bioenergy (gas)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'Fig 8 and 41'!$A$4:$B$16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8 and 41'!$E$4:$E$16</c:f>
              <c:numCache>
                <c:formatCode>0</c:formatCode>
                <c:ptCount val="13"/>
                <c:pt idx="0">
                  <c:v>1.37639</c:v>
                </c:pt>
                <c:pt idx="1">
                  <c:v>13.212</c:v>
                </c:pt>
                <c:pt idx="2">
                  <c:v>15.271917146053582</c:v>
                </c:pt>
                <c:pt idx="3">
                  <c:v>14.975515230268076</c:v>
                </c:pt>
                <c:pt idx="4">
                  <c:v>16.847243520132022</c:v>
                </c:pt>
                <c:pt idx="5">
                  <c:v>17.514058871198767</c:v>
                </c:pt>
                <c:pt idx="6">
                  <c:v>19.363630166000767</c:v>
                </c:pt>
                <c:pt idx="7">
                  <c:v>18.132277874733841</c:v>
                </c:pt>
                <c:pt idx="8">
                  <c:v>17.917471709990686</c:v>
                </c:pt>
                <c:pt idx="9">
                  <c:v>55.674522648751072</c:v>
                </c:pt>
                <c:pt idx="10">
                  <c:v>59.047414932272353</c:v>
                </c:pt>
                <c:pt idx="11">
                  <c:v>62.74094522871512</c:v>
                </c:pt>
                <c:pt idx="12">
                  <c:v>57.180071348527626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7E-418F-B833-BA3F18F80E04}"/>
            </c:ext>
          </c:extLst>
        </c:ser>
        <c:ser>
          <c:idx val="3"/>
          <c:order val="3"/>
          <c:tx>
            <c:strRef>
              <c:f>'Fig 8 and 41'!$F$3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B4C6E7"/>
            </a:solidFill>
            <a:ln>
              <a:noFill/>
            </a:ln>
            <a:effectLst/>
          </c:spPr>
          <c:invertIfNegative val="0"/>
          <c:cat>
            <c:multiLvlStrRef>
              <c:f>'Fig 8 and 41'!$A$4:$B$16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8 and 41'!$F$4:$F$16</c:f>
              <c:numCache>
                <c:formatCode>0</c:formatCode>
                <c:ptCount val="13"/>
                <c:pt idx="0">
                  <c:v>30.246468</c:v>
                </c:pt>
                <c:pt idx="1">
                  <c:v>28.889814999999999</c:v>
                </c:pt>
                <c:pt idx="2">
                  <c:v>31.813141876960547</c:v>
                </c:pt>
                <c:pt idx="3">
                  <c:v>31.752008864256005</c:v>
                </c:pt>
                <c:pt idx="4">
                  <c:v>31.834329670386339</c:v>
                </c:pt>
                <c:pt idx="5">
                  <c:v>31.838494079495881</c:v>
                </c:pt>
                <c:pt idx="6">
                  <c:v>31.904452348692516</c:v>
                </c:pt>
                <c:pt idx="7">
                  <c:v>32.02375454793269</c:v>
                </c:pt>
                <c:pt idx="8">
                  <c:v>31.813662581085804</c:v>
                </c:pt>
                <c:pt idx="9">
                  <c:v>35.769468371200894</c:v>
                </c:pt>
                <c:pt idx="10">
                  <c:v>35.95811963139807</c:v>
                </c:pt>
                <c:pt idx="11">
                  <c:v>35.791508194346775</c:v>
                </c:pt>
                <c:pt idx="12">
                  <c:v>35.795909516565551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7E-418F-B833-BA3F18F80E04}"/>
            </c:ext>
          </c:extLst>
        </c:ser>
        <c:ser>
          <c:idx val="4"/>
          <c:order val="4"/>
          <c:tx>
            <c:strRef>
              <c:f>'Fig 8 and 41'!$G$3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multiLvlStrRef>
              <c:f>'Fig 8 and 41'!$A$4:$B$16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8 and 41'!$G$4:$G$16</c:f>
              <c:numCache>
                <c:formatCode>0</c:formatCode>
                <c:ptCount val="13"/>
                <c:pt idx="0">
                  <c:v>1.8294059999999999</c:v>
                </c:pt>
                <c:pt idx="1">
                  <c:v>22.631561000000001</c:v>
                </c:pt>
                <c:pt idx="2">
                  <c:v>58.47326938729536</c:v>
                </c:pt>
                <c:pt idx="3">
                  <c:v>64.133355236351676</c:v>
                </c:pt>
                <c:pt idx="4">
                  <c:v>71.705009689661551</c:v>
                </c:pt>
                <c:pt idx="5">
                  <c:v>72.825922339687367</c:v>
                </c:pt>
                <c:pt idx="6">
                  <c:v>72.934757320189973</c:v>
                </c:pt>
                <c:pt idx="7">
                  <c:v>74.483133650674517</c:v>
                </c:pt>
                <c:pt idx="8">
                  <c:v>96.436241224821472</c:v>
                </c:pt>
                <c:pt idx="9">
                  <c:v>188.84739982668296</c:v>
                </c:pt>
                <c:pt idx="10">
                  <c:v>194.28143159716748</c:v>
                </c:pt>
                <c:pt idx="11">
                  <c:v>200.44977603953441</c:v>
                </c:pt>
                <c:pt idx="12">
                  <c:v>193.64690395090238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7E-418F-B833-BA3F18F80E04}"/>
            </c:ext>
          </c:extLst>
        </c:ser>
        <c:ser>
          <c:idx val="7"/>
          <c:order val="5"/>
          <c:tx>
            <c:strRef>
              <c:f>'Fig 8 and 41'!$H$3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multiLvlStrRef>
              <c:f>'Fig 8 and 41'!$A$4:$B$16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8 and 41'!$H$4:$H$16</c:f>
              <c:numCache>
                <c:formatCode>0</c:formatCode>
                <c:ptCount val="13"/>
                <c:pt idx="0">
                  <c:v>0</c:v>
                </c:pt>
                <c:pt idx="1">
                  <c:v>3.4916</c:v>
                </c:pt>
                <c:pt idx="2">
                  <c:v>13.785608309666992</c:v>
                </c:pt>
                <c:pt idx="3">
                  <c:v>16.733657269398286</c:v>
                </c:pt>
                <c:pt idx="4">
                  <c:v>19.129905034961702</c:v>
                </c:pt>
                <c:pt idx="5">
                  <c:v>19.70887684714803</c:v>
                </c:pt>
                <c:pt idx="6">
                  <c:v>19.139820885613034</c:v>
                </c:pt>
                <c:pt idx="7">
                  <c:v>21.628183104385688</c:v>
                </c:pt>
                <c:pt idx="8">
                  <c:v>24.472627692483677</c:v>
                </c:pt>
                <c:pt idx="9">
                  <c:v>97.454768240796867</c:v>
                </c:pt>
                <c:pt idx="10">
                  <c:v>99.281349327631361</c:v>
                </c:pt>
                <c:pt idx="11">
                  <c:v>102.75444034606052</c:v>
                </c:pt>
                <c:pt idx="12">
                  <c:v>100.05573597071815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7E-418F-B833-BA3F18F80E04}"/>
            </c:ext>
          </c:extLst>
        </c:ser>
        <c:ser>
          <c:idx val="5"/>
          <c:order val="6"/>
          <c:tx>
            <c:strRef>
              <c:f>'Fig 8 and 41'!$I$3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'Fig 8 and 41'!$A$4:$B$16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8 and 41'!$I$4:$I$16</c:f>
              <c:numCache>
                <c:formatCode>0</c:formatCode>
                <c:ptCount val="13"/>
                <c:pt idx="0">
                  <c:v>0.48296</c:v>
                </c:pt>
                <c:pt idx="1">
                  <c:v>12.50944</c:v>
                </c:pt>
                <c:pt idx="2">
                  <c:v>38.252972951006292</c:v>
                </c:pt>
                <c:pt idx="3">
                  <c:v>40.102965011713586</c:v>
                </c:pt>
                <c:pt idx="4">
                  <c:v>42.645932212852522</c:v>
                </c:pt>
                <c:pt idx="5">
                  <c:v>44.164207517175896</c:v>
                </c:pt>
                <c:pt idx="6">
                  <c:v>44.416040273717883</c:v>
                </c:pt>
                <c:pt idx="7">
                  <c:v>45.431759043358383</c:v>
                </c:pt>
                <c:pt idx="8">
                  <c:v>57.983079287417631</c:v>
                </c:pt>
                <c:pt idx="9">
                  <c:v>110.48313815823461</c:v>
                </c:pt>
                <c:pt idx="10">
                  <c:v>113.1040083196512</c:v>
                </c:pt>
                <c:pt idx="11">
                  <c:v>117.05159106379966</c:v>
                </c:pt>
                <c:pt idx="12">
                  <c:v>112.27422104875811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7E-418F-B833-BA3F18F80E04}"/>
            </c:ext>
          </c:extLst>
        </c:ser>
        <c:ser>
          <c:idx val="6"/>
          <c:order val="7"/>
          <c:tx>
            <c:strRef>
              <c:f>'Fig 8 and 41'!$J$3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D99694"/>
            </a:solidFill>
            <a:ln>
              <a:noFill/>
            </a:ln>
            <a:effectLst/>
          </c:spPr>
          <c:invertIfNegative val="0"/>
          <c:cat>
            <c:multiLvlStrRef>
              <c:f>'Fig 8 and 41'!$A$4:$B$16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8 and 41'!$J$4:$J$16</c:f>
              <c:numCache>
                <c:formatCode>0</c:formatCode>
                <c:ptCount val="13"/>
                <c:pt idx="0">
                  <c:v>4.7150739999999995</c:v>
                </c:pt>
                <c:pt idx="1">
                  <c:v>12.689708</c:v>
                </c:pt>
                <c:pt idx="2">
                  <c:v>32.684629131469734</c:v>
                </c:pt>
                <c:pt idx="3">
                  <c:v>40.040521135987184</c:v>
                </c:pt>
                <c:pt idx="4">
                  <c:v>51.645028453420494</c:v>
                </c:pt>
                <c:pt idx="5">
                  <c:v>45.322776190313768</c:v>
                </c:pt>
                <c:pt idx="6">
                  <c:v>43.863301853512823</c:v>
                </c:pt>
                <c:pt idx="7">
                  <c:v>47.373972194069296</c:v>
                </c:pt>
                <c:pt idx="8">
                  <c:v>46.567407917129373</c:v>
                </c:pt>
                <c:pt idx="9">
                  <c:v>79.051147476853217</c:v>
                </c:pt>
                <c:pt idx="10">
                  <c:v>74.199611434330507</c:v>
                </c:pt>
                <c:pt idx="11">
                  <c:v>73.743006005750942</c:v>
                </c:pt>
                <c:pt idx="12">
                  <c:v>75.229454296722338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7E-418F-B833-BA3F18F80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70002304"/>
        <c:axId val="170003840"/>
      </c:barChart>
      <c:catAx>
        <c:axId val="17000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0003840"/>
        <c:crosses val="autoZero"/>
        <c:auto val="1"/>
        <c:lblAlgn val="ctr"/>
        <c:lblOffset val="100"/>
        <c:noMultiLvlLbl val="0"/>
      </c:catAx>
      <c:valAx>
        <c:axId val="17000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Mtoe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000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32703703703721"/>
          <c:y val="0.10353462006933385"/>
          <c:w val="0.21488111111111111"/>
          <c:h val="0.666359973765576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n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805952380952387E-2"/>
          <c:y val="2.4739823498144853E-2"/>
          <c:w val="0.64377833333333345"/>
          <c:h val="0.7582928885973954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'Fig 8 and 41'!$C$3</c:f>
              <c:strCache>
                <c:ptCount val="1"/>
                <c:pt idx="0">
                  <c:v>Bioenergy (solid)*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multiLvlStrRef>
              <c:f>'Fig 8 and 41'!$A$4:$B$16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8 and 41'!$C$4:$C$16</c:f>
              <c:numCache>
                <c:formatCode>0</c:formatCode>
                <c:ptCount val="13"/>
                <c:pt idx="0">
                  <c:v>53.446084999999997</c:v>
                </c:pt>
                <c:pt idx="1">
                  <c:v>90.461857000000009</c:v>
                </c:pt>
                <c:pt idx="2">
                  <c:v>105.67014490460774</c:v>
                </c:pt>
                <c:pt idx="3">
                  <c:v>108.07684256183563</c:v>
                </c:pt>
                <c:pt idx="4">
                  <c:v>111.483037920942</c:v>
                </c:pt>
                <c:pt idx="5">
                  <c:v>110.83002902421158</c:v>
                </c:pt>
                <c:pt idx="6">
                  <c:v>107.10936124336425</c:v>
                </c:pt>
                <c:pt idx="7">
                  <c:v>117.84212078853996</c:v>
                </c:pt>
                <c:pt idx="8">
                  <c:v>93.102140114807696</c:v>
                </c:pt>
                <c:pt idx="9">
                  <c:v>142.3198122557734</c:v>
                </c:pt>
                <c:pt idx="10">
                  <c:v>144.97080013141428</c:v>
                </c:pt>
                <c:pt idx="11">
                  <c:v>145.92639692578433</c:v>
                </c:pt>
                <c:pt idx="12">
                  <c:v>153.3856914623118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8-4039-9908-6DACDF88069E}"/>
            </c:ext>
          </c:extLst>
        </c:ser>
        <c:ser>
          <c:idx val="1"/>
          <c:order val="1"/>
          <c:tx>
            <c:strRef>
              <c:f>'Fig 8 and 41'!$D$3</c:f>
              <c:strCache>
                <c:ptCount val="1"/>
                <c:pt idx="0">
                  <c:v>Bioenergy (liquids)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'Fig 8 and 41'!$A$4:$B$16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8 and 41'!$D$4:$D$16</c:f>
              <c:numCache>
                <c:formatCode>0</c:formatCode>
                <c:ptCount val="13"/>
                <c:pt idx="0">
                  <c:v>4.2900829999999956</c:v>
                </c:pt>
                <c:pt idx="1">
                  <c:v>20.177386999999982</c:v>
                </c:pt>
                <c:pt idx="2">
                  <c:v>20.402762648155012</c:v>
                </c:pt>
                <c:pt idx="3">
                  <c:v>23.070301694745591</c:v>
                </c:pt>
                <c:pt idx="4">
                  <c:v>25.747164851076409</c:v>
                </c:pt>
                <c:pt idx="5">
                  <c:v>24.969658845976348</c:v>
                </c:pt>
                <c:pt idx="6">
                  <c:v>24.144645377108876</c:v>
                </c:pt>
                <c:pt idx="7">
                  <c:v>28.285175066642456</c:v>
                </c:pt>
                <c:pt idx="8">
                  <c:v>19.811242965369896</c:v>
                </c:pt>
                <c:pt idx="9">
                  <c:v>57.608016118457236</c:v>
                </c:pt>
                <c:pt idx="10">
                  <c:v>60.429325927159532</c:v>
                </c:pt>
                <c:pt idx="11">
                  <c:v>72.389587398209997</c:v>
                </c:pt>
                <c:pt idx="12">
                  <c:v>60.801165385906465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D8-4039-9908-6DACDF88069E}"/>
            </c:ext>
          </c:extLst>
        </c:ser>
        <c:ser>
          <c:idx val="2"/>
          <c:order val="2"/>
          <c:tx>
            <c:strRef>
              <c:f>'Fig 8 and 41'!$E$3</c:f>
              <c:strCache>
                <c:ptCount val="1"/>
                <c:pt idx="0">
                  <c:v>Bioenergy (gas)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'Fig 8 and 41'!$A$4:$B$16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8 and 41'!$E$4:$E$16</c:f>
              <c:numCache>
                <c:formatCode>0</c:formatCode>
                <c:ptCount val="13"/>
                <c:pt idx="0">
                  <c:v>1.37639</c:v>
                </c:pt>
                <c:pt idx="1">
                  <c:v>13.212</c:v>
                </c:pt>
                <c:pt idx="2">
                  <c:v>15.271917146053582</c:v>
                </c:pt>
                <c:pt idx="3">
                  <c:v>14.975515230268076</c:v>
                </c:pt>
                <c:pt idx="4">
                  <c:v>16.847243520132022</c:v>
                </c:pt>
                <c:pt idx="5">
                  <c:v>17.514058871198767</c:v>
                </c:pt>
                <c:pt idx="6">
                  <c:v>19.363630166000767</c:v>
                </c:pt>
                <c:pt idx="7">
                  <c:v>18.132277874733841</c:v>
                </c:pt>
                <c:pt idx="8">
                  <c:v>17.917471709990686</c:v>
                </c:pt>
                <c:pt idx="9">
                  <c:v>55.674522648751072</c:v>
                </c:pt>
                <c:pt idx="10">
                  <c:v>59.047414932272353</c:v>
                </c:pt>
                <c:pt idx="11">
                  <c:v>62.74094522871512</c:v>
                </c:pt>
                <c:pt idx="12">
                  <c:v>57.180071348527626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D8-4039-9908-6DACDF88069E}"/>
            </c:ext>
          </c:extLst>
        </c:ser>
        <c:ser>
          <c:idx val="3"/>
          <c:order val="3"/>
          <c:tx>
            <c:strRef>
              <c:f>'Fig 8 and 41'!$F$3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B4C6E7"/>
            </a:solidFill>
            <a:ln>
              <a:noFill/>
            </a:ln>
            <a:effectLst/>
          </c:spPr>
          <c:invertIfNegative val="0"/>
          <c:cat>
            <c:multiLvlStrRef>
              <c:f>'Fig 8 and 41'!$A$4:$B$16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8 and 41'!$F$4:$F$16</c:f>
              <c:numCache>
                <c:formatCode>0</c:formatCode>
                <c:ptCount val="13"/>
                <c:pt idx="0">
                  <c:v>30.246468</c:v>
                </c:pt>
                <c:pt idx="1">
                  <c:v>28.889814999999999</c:v>
                </c:pt>
                <c:pt idx="2">
                  <c:v>31.813141876960547</c:v>
                </c:pt>
                <c:pt idx="3">
                  <c:v>31.752008864256005</c:v>
                </c:pt>
                <c:pt idx="4">
                  <c:v>31.834329670386339</c:v>
                </c:pt>
                <c:pt idx="5">
                  <c:v>31.838494079495881</c:v>
                </c:pt>
                <c:pt idx="6">
                  <c:v>31.904452348692516</c:v>
                </c:pt>
                <c:pt idx="7">
                  <c:v>32.02375454793269</c:v>
                </c:pt>
                <c:pt idx="8">
                  <c:v>31.813662581085804</c:v>
                </c:pt>
                <c:pt idx="9">
                  <c:v>35.769468371200894</c:v>
                </c:pt>
                <c:pt idx="10">
                  <c:v>35.95811963139807</c:v>
                </c:pt>
                <c:pt idx="11">
                  <c:v>35.791508194346775</c:v>
                </c:pt>
                <c:pt idx="12">
                  <c:v>35.795909516565551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D8-4039-9908-6DACDF88069E}"/>
            </c:ext>
          </c:extLst>
        </c:ser>
        <c:ser>
          <c:idx val="4"/>
          <c:order val="4"/>
          <c:tx>
            <c:strRef>
              <c:f>'Fig 8 and 41'!$G$3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multiLvlStrRef>
              <c:f>'Fig 8 and 41'!$A$4:$B$16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8 and 41'!$G$4:$G$16</c:f>
              <c:numCache>
                <c:formatCode>0</c:formatCode>
                <c:ptCount val="13"/>
                <c:pt idx="0">
                  <c:v>1.8294059999999999</c:v>
                </c:pt>
                <c:pt idx="1">
                  <c:v>22.631561000000001</c:v>
                </c:pt>
                <c:pt idx="2">
                  <c:v>58.47326938729536</c:v>
                </c:pt>
                <c:pt idx="3">
                  <c:v>64.133355236351676</c:v>
                </c:pt>
                <c:pt idx="4">
                  <c:v>71.705009689661551</c:v>
                </c:pt>
                <c:pt idx="5">
                  <c:v>72.825922339687367</c:v>
                </c:pt>
                <c:pt idx="6">
                  <c:v>72.934757320189973</c:v>
                </c:pt>
                <c:pt idx="7">
                  <c:v>74.483133650674517</c:v>
                </c:pt>
                <c:pt idx="8">
                  <c:v>96.436241224821472</c:v>
                </c:pt>
                <c:pt idx="9">
                  <c:v>188.84739982668296</c:v>
                </c:pt>
                <c:pt idx="10">
                  <c:v>194.28143159716748</c:v>
                </c:pt>
                <c:pt idx="11">
                  <c:v>200.44977603953441</c:v>
                </c:pt>
                <c:pt idx="12">
                  <c:v>193.64690395090238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D8-4039-9908-6DACDF88069E}"/>
            </c:ext>
          </c:extLst>
        </c:ser>
        <c:ser>
          <c:idx val="7"/>
          <c:order val="5"/>
          <c:tx>
            <c:strRef>
              <c:f>'Fig 8 and 41'!$H$3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multiLvlStrRef>
              <c:f>'Fig 8 and 41'!$A$4:$B$16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8 and 41'!$H$4:$H$16</c:f>
              <c:numCache>
                <c:formatCode>0</c:formatCode>
                <c:ptCount val="13"/>
                <c:pt idx="0">
                  <c:v>0</c:v>
                </c:pt>
                <c:pt idx="1">
                  <c:v>3.4916</c:v>
                </c:pt>
                <c:pt idx="2">
                  <c:v>13.785608309666992</c:v>
                </c:pt>
                <c:pt idx="3">
                  <c:v>16.733657269398286</c:v>
                </c:pt>
                <c:pt idx="4">
                  <c:v>19.129905034961702</c:v>
                </c:pt>
                <c:pt idx="5">
                  <c:v>19.70887684714803</c:v>
                </c:pt>
                <c:pt idx="6">
                  <c:v>19.139820885613034</c:v>
                </c:pt>
                <c:pt idx="7">
                  <c:v>21.628183104385688</c:v>
                </c:pt>
                <c:pt idx="8">
                  <c:v>24.472627692483677</c:v>
                </c:pt>
                <c:pt idx="9">
                  <c:v>97.454768240796867</c:v>
                </c:pt>
                <c:pt idx="10">
                  <c:v>99.281349327631361</c:v>
                </c:pt>
                <c:pt idx="11">
                  <c:v>102.75444034606052</c:v>
                </c:pt>
                <c:pt idx="12">
                  <c:v>100.05573597071815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D8-4039-9908-6DACDF88069E}"/>
            </c:ext>
          </c:extLst>
        </c:ser>
        <c:ser>
          <c:idx val="5"/>
          <c:order val="6"/>
          <c:tx>
            <c:strRef>
              <c:f>'Fig 8 and 41'!$I$3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'Fig 8 and 41'!$A$4:$B$16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8 and 41'!$I$4:$I$16</c:f>
              <c:numCache>
                <c:formatCode>0</c:formatCode>
                <c:ptCount val="13"/>
                <c:pt idx="0">
                  <c:v>0.48296</c:v>
                </c:pt>
                <c:pt idx="1">
                  <c:v>12.50944</c:v>
                </c:pt>
                <c:pt idx="2">
                  <c:v>38.252972951006292</c:v>
                </c:pt>
                <c:pt idx="3">
                  <c:v>40.102965011713586</c:v>
                </c:pt>
                <c:pt idx="4">
                  <c:v>42.645932212852522</c:v>
                </c:pt>
                <c:pt idx="5">
                  <c:v>44.164207517175896</c:v>
                </c:pt>
                <c:pt idx="6">
                  <c:v>44.416040273717883</c:v>
                </c:pt>
                <c:pt idx="7">
                  <c:v>45.431759043358383</c:v>
                </c:pt>
                <c:pt idx="8">
                  <c:v>57.983079287417631</c:v>
                </c:pt>
                <c:pt idx="9">
                  <c:v>110.48313815823461</c:v>
                </c:pt>
                <c:pt idx="10">
                  <c:v>113.1040083196512</c:v>
                </c:pt>
                <c:pt idx="11">
                  <c:v>117.05159106379966</c:v>
                </c:pt>
                <c:pt idx="12">
                  <c:v>112.27422104875811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D8-4039-9908-6DACDF88069E}"/>
            </c:ext>
          </c:extLst>
        </c:ser>
        <c:ser>
          <c:idx val="6"/>
          <c:order val="7"/>
          <c:tx>
            <c:strRef>
              <c:f>'Fig 8 and 41'!$J$3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D99694"/>
            </a:solidFill>
            <a:ln>
              <a:noFill/>
            </a:ln>
            <a:effectLst/>
          </c:spPr>
          <c:invertIfNegative val="0"/>
          <c:cat>
            <c:multiLvlStrRef>
              <c:f>'Fig 8 and 41'!$A$4:$B$16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8 and 41'!$J$4:$J$16</c:f>
              <c:numCache>
                <c:formatCode>0</c:formatCode>
                <c:ptCount val="13"/>
                <c:pt idx="0">
                  <c:v>4.7150739999999995</c:v>
                </c:pt>
                <c:pt idx="1">
                  <c:v>12.689708</c:v>
                </c:pt>
                <c:pt idx="2">
                  <c:v>32.684629131469734</c:v>
                </c:pt>
                <c:pt idx="3">
                  <c:v>40.040521135987184</c:v>
                </c:pt>
                <c:pt idx="4">
                  <c:v>51.645028453420494</c:v>
                </c:pt>
                <c:pt idx="5">
                  <c:v>45.322776190313768</c:v>
                </c:pt>
                <c:pt idx="6">
                  <c:v>43.863301853512823</c:v>
                </c:pt>
                <c:pt idx="7">
                  <c:v>47.373972194069296</c:v>
                </c:pt>
                <c:pt idx="8">
                  <c:v>46.567407917129373</c:v>
                </c:pt>
                <c:pt idx="9">
                  <c:v>79.051147476853217</c:v>
                </c:pt>
                <c:pt idx="10">
                  <c:v>74.199611434330507</c:v>
                </c:pt>
                <c:pt idx="11">
                  <c:v>73.743006005750942</c:v>
                </c:pt>
                <c:pt idx="12">
                  <c:v>75.229454296722338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D8-4039-9908-6DACDF880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760506440"/>
        <c:axId val="760513000"/>
      </c:barChart>
      <c:lineChart>
        <c:grouping val="standard"/>
        <c:varyColors val="0"/>
        <c:ser>
          <c:idx val="8"/>
          <c:order val="8"/>
          <c:tx>
            <c:strRef>
              <c:f>'Fig 8 and 41'!$K$3</c:f>
              <c:strCache>
                <c:ptCount val="1"/>
                <c:pt idx="0">
                  <c:v>Total (left axis)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19050">
                <a:noFill/>
              </a:ln>
              <a:effectLst/>
            </c:spPr>
          </c:marker>
          <c:cat>
            <c:multiLvlStrRef>
              <c:f>'Fig 8 and 41'!$A$4:$B$16</c:f>
              <c:multiLvlStrCache>
                <c:ptCount val="13"/>
                <c:lvl>
                  <c:pt idx="2">
                    <c:v>BSL</c:v>
                  </c:pt>
                  <c:pt idx="3">
                    <c:v>MIX-50</c:v>
                  </c:pt>
                  <c:pt idx="4">
                    <c:v>REG</c:v>
                  </c:pt>
                  <c:pt idx="5">
                    <c:v>MIX</c:v>
                  </c:pt>
                  <c:pt idx="6">
                    <c:v>CPRICE</c:v>
                  </c:pt>
                  <c:pt idx="7">
                    <c:v>ALLBNK</c:v>
                  </c:pt>
                  <c:pt idx="8">
                    <c:v>BSL</c:v>
                  </c:pt>
                  <c:pt idx="9">
                    <c:v>REG</c:v>
                  </c:pt>
                  <c:pt idx="10">
                    <c:v>MIX</c:v>
                  </c:pt>
                  <c:pt idx="11">
                    <c:v>CPRICE</c:v>
                  </c:pt>
                  <c:pt idx="12">
                    <c:v>ALLBNK</c:v>
                  </c:pt>
                </c:lvl>
                <c:lvl>
                  <c:pt idx="0">
                    <c:v>2000</c:v>
                  </c:pt>
                  <c:pt idx="1">
                    <c:v>2015</c:v>
                  </c:pt>
                  <c:pt idx="2">
                    <c:v>2030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 8 and 41'!$K$4:$K$16</c:f>
              <c:numCache>
                <c:formatCode>0</c:formatCode>
                <c:ptCount val="13"/>
                <c:pt idx="0">
                  <c:v>96.386466000000013</c:v>
                </c:pt>
                <c:pt idx="1">
                  <c:v>204.06336800000003</c:v>
                </c:pt>
                <c:pt idx="2">
                  <c:v>316.35444635521526</c:v>
                </c:pt>
                <c:pt idx="3">
                  <c:v>338.88516700455608</c:v>
                </c:pt>
                <c:pt idx="4">
                  <c:v>371.03765135343303</c:v>
                </c:pt>
                <c:pt idx="5">
                  <c:v>367.17402371520762</c:v>
                </c:pt>
                <c:pt idx="6">
                  <c:v>362.87600946820021</c:v>
                </c:pt>
                <c:pt idx="7">
                  <c:v>385.20037627033685</c:v>
                </c:pt>
                <c:pt idx="8">
                  <c:v>388.10387349310622</c:v>
                </c:pt>
                <c:pt idx="9">
                  <c:v>767.20827309675019</c:v>
                </c:pt>
                <c:pt idx="10">
                  <c:v>781.27206130102491</c:v>
                </c:pt>
                <c:pt idx="11">
                  <c:v>810.84725120220173</c:v>
                </c:pt>
                <c:pt idx="12">
                  <c:v>788.36915298041242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D8-4039-9908-6DACDF880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02304"/>
        <c:axId val="170003840"/>
      </c:lineChart>
      <c:catAx>
        <c:axId val="17000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0003840"/>
        <c:crosses val="autoZero"/>
        <c:auto val="1"/>
        <c:lblAlgn val="ctr"/>
        <c:lblOffset val="100"/>
        <c:noMultiLvlLbl val="0"/>
      </c:catAx>
      <c:valAx>
        <c:axId val="17000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Mtoe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0002304"/>
        <c:crosses val="autoZero"/>
        <c:crossBetween val="between"/>
      </c:valAx>
      <c:valAx>
        <c:axId val="76051300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0506440"/>
        <c:crosses val="max"/>
        <c:crossBetween val="between"/>
      </c:valAx>
      <c:catAx>
        <c:axId val="760506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0513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43814814814817"/>
          <c:y val="4.4038695774383969E-2"/>
          <c:w val="0.20356185185185185"/>
          <c:h val="0.795322308629251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+mn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 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 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 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 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 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 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 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 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 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 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 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 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 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 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 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 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 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 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 /><Relationship Id="rId1" Type="http://schemas.openxmlformats.org/officeDocument/2006/relationships/chart" Target="../charts/chart23.xml" 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 /><Relationship Id="rId1" Type="http://schemas.openxmlformats.org/officeDocument/2006/relationships/chart" Target="../charts/chart25.xml" 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 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 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 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 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 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 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 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 /><Relationship Id="rId1" Type="http://schemas.openxmlformats.org/officeDocument/2006/relationships/chart" Target="../charts/chart32.xml" 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 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 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 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 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 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 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 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 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 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 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 /><Relationship Id="rId1" Type="http://schemas.openxmlformats.org/officeDocument/2006/relationships/chart" Target="../charts/chart3.xml" 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 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 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 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 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 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 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 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 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 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 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 /><Relationship Id="rId1" Type="http://schemas.openxmlformats.org/officeDocument/2006/relationships/chart" Target="../charts/chart5.xml" 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 /></Relationships>
</file>

<file path=xl/drawings/_rels/drawing6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 /><Relationship Id="rId1" Type="http://schemas.openxmlformats.org/officeDocument/2006/relationships/chart" Target="../charts/chart48.xml" 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 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 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emf" 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emf" 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 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 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 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emf" 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 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emf" 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emf" 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 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 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 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 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 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 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 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 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 /><Relationship Id="rId1" Type="http://schemas.openxmlformats.org/officeDocument/2006/relationships/chart" Target="../charts/chart8.xml" 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 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 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 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 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 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 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 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 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349223</xdr:colOff>
      <xdr:row>10</xdr:row>
      <xdr:rowOff>171290</xdr:rowOff>
    </xdr:from>
    <xdr:to>
      <xdr:col>0</xdr:col>
      <xdr:colOff>4509231</xdr:colOff>
      <xdr:row>41</xdr:row>
      <xdr:rowOff>134980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9223" y="2513319"/>
          <a:ext cx="4160008" cy="588039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204787</xdr:colOff>
      <xdr:row>8</xdr:row>
      <xdr:rowOff>38100</xdr:rowOff>
    </xdr:from>
    <xdr:to>
      <xdr:col>8</xdr:col>
      <xdr:colOff>219075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10</xdr:row>
      <xdr:rowOff>31750</xdr:rowOff>
    </xdr:from>
    <xdr:to>
      <xdr:col>9</xdr:col>
      <xdr:colOff>300950</xdr:colOff>
      <xdr:row>29</xdr:row>
      <xdr:rowOff>157030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</xdr:row>
      <xdr:rowOff>0</xdr:rowOff>
    </xdr:from>
    <xdr:ext cx="5406350" cy="21028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15</xdr:row>
      <xdr:rowOff>133351</xdr:rowOff>
    </xdr:from>
    <xdr:ext cx="6102791" cy="24574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2990851"/>
          <a:ext cx="6102791" cy="245745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</xdr:colOff>
      <xdr:row>5</xdr:row>
      <xdr:rowOff>111125</xdr:rowOff>
    </xdr:from>
    <xdr:to>
      <xdr:col>11</xdr:col>
      <xdr:colOff>539075</xdr:colOff>
      <xdr:row>25</xdr:row>
      <xdr:rowOff>45905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81027</xdr:colOff>
      <xdr:row>17</xdr:row>
      <xdr:rowOff>9525</xdr:rowOff>
    </xdr:from>
    <xdr:to>
      <xdr:col>9</xdr:col>
      <xdr:colOff>0</xdr:colOff>
      <xdr:row>28</xdr:row>
      <xdr:rowOff>44225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16</xdr:row>
      <xdr:rowOff>0</xdr:rowOff>
    </xdr:from>
    <xdr:to>
      <xdr:col>7</xdr:col>
      <xdr:colOff>504826</xdr:colOff>
      <xdr:row>35</xdr:row>
      <xdr:rowOff>125280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0.36333</cdr:x>
      <cdr:y>0.03889</cdr:y>
    </cdr:from>
    <cdr:to>
      <cdr:x>0.97</cdr:x>
      <cdr:y>0.16389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61160" y="106680"/>
          <a:ext cx="277368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800"/>
            <a:t>Welfare</a:t>
          </a:r>
          <a:r>
            <a:rPr lang="en-GB" sz="800" baseline="0"/>
            <a:t> impacts are measured in a static manner, assuming the same broad consumption patterns as in 2010</a:t>
          </a:r>
          <a:endParaRPr lang="en-GB" sz="800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9</xdr:col>
      <xdr:colOff>389676</xdr:colOff>
      <xdr:row>24</xdr:row>
      <xdr:rowOff>104381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24000"/>
          <a:ext cx="6790476" cy="3152381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8</xdr:row>
      <xdr:rowOff>19050</xdr:rowOff>
    </xdr:from>
    <xdr:to>
      <xdr:col>8</xdr:col>
      <xdr:colOff>94578</xdr:colOff>
      <xdr:row>25</xdr:row>
      <xdr:rowOff>113804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1543050"/>
          <a:ext cx="5123778" cy="33332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7</xdr:row>
      <xdr:rowOff>133350</xdr:rowOff>
    </xdr:from>
    <xdr:to>
      <xdr:col>8</xdr:col>
      <xdr:colOff>199350</xdr:colOff>
      <xdr:row>24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2952750</xdr:colOff>
      <xdr:row>7</xdr:row>
      <xdr:rowOff>85724</xdr:rowOff>
    </xdr:from>
    <xdr:to>
      <xdr:col>7</xdr:col>
      <xdr:colOff>498525</xdr:colOff>
      <xdr:row>20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26</xdr:row>
      <xdr:rowOff>28575</xdr:rowOff>
    </xdr:from>
    <xdr:to>
      <xdr:col>23</xdr:col>
      <xdr:colOff>303911</xdr:colOff>
      <xdr:row>57</xdr:row>
      <xdr:rowOff>94504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6975" y="4981575"/>
          <a:ext cx="7114286" cy="597142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721995</xdr:colOff>
      <xdr:row>4</xdr:row>
      <xdr:rowOff>133350</xdr:rowOff>
    </xdr:from>
    <xdr:to>
      <xdr:col>9</xdr:col>
      <xdr:colOff>531495</xdr:colOff>
      <xdr:row>22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190501</xdr:colOff>
      <xdr:row>10</xdr:row>
      <xdr:rowOff>67236</xdr:rowOff>
    </xdr:from>
    <xdr:to>
      <xdr:col>7</xdr:col>
      <xdr:colOff>191293</xdr:colOff>
      <xdr:row>22</xdr:row>
      <xdr:rowOff>67236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1" y="1972236"/>
          <a:ext cx="5895086" cy="22860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20</xdr:row>
      <xdr:rowOff>81550</xdr:rowOff>
    </xdr:from>
    <xdr:ext cx="5282525" cy="22044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20</xdr:row>
      <xdr:rowOff>75200</xdr:rowOff>
    </xdr:from>
    <xdr:ext cx="5406350" cy="2210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16</xdr:row>
      <xdr:rowOff>81550</xdr:rowOff>
    </xdr:from>
    <xdr:ext cx="5283795" cy="22044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16</xdr:row>
      <xdr:rowOff>0</xdr:rowOff>
    </xdr:from>
    <xdr:ext cx="5361627" cy="2210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</xdr:row>
      <xdr:rowOff>0</xdr:rowOff>
    </xdr:from>
    <xdr:ext cx="5323800" cy="2140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19</xdr:row>
      <xdr:rowOff>142876</xdr:rowOff>
    </xdr:from>
    <xdr:to>
      <xdr:col>8</xdr:col>
      <xdr:colOff>628650</xdr:colOff>
      <xdr:row>32</xdr:row>
      <xdr:rowOff>177404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3762376"/>
          <a:ext cx="6696075" cy="2511028"/>
        </a:xfrm>
        <a:prstGeom prst="rect">
          <a:avLst/>
        </a:prstGeom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0.36367</cdr:x>
      <cdr:y>0.00773</cdr:y>
    </cdr:from>
    <cdr:to>
      <cdr:x>0.82617</cdr:x>
      <cdr:y>0.0737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63806" y="25047"/>
          <a:ext cx="2497500" cy="21374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900">
              <a:solidFill>
                <a:schemeClr val="tx1">
                  <a:lumMod val="50000"/>
                  <a:lumOff val="50000"/>
                </a:schemeClr>
              </a:solidFill>
            </a:rPr>
            <a:t>Total</a:t>
          </a:r>
          <a:r>
            <a:rPr lang="en-GB" sz="900" baseline="0">
              <a:solidFill>
                <a:schemeClr val="tx1">
                  <a:lumMod val="50000"/>
                  <a:lumOff val="50000"/>
                </a:schemeClr>
              </a:solidFill>
            </a:rPr>
            <a:t> net GHG </a:t>
          </a:r>
          <a:r>
            <a:rPr lang="en-GB" sz="900">
              <a:solidFill>
                <a:schemeClr val="tx1">
                  <a:lumMod val="50000"/>
                  <a:lumOff val="50000"/>
                </a:schemeClr>
              </a:solidFill>
            </a:rPr>
            <a:t>emissions EU</a:t>
          </a:r>
        </a:p>
      </cdr:txBody>
    </cdr:sp>
  </cdr:relSizeAnchor>
  <cdr:relSizeAnchor xmlns:cdr="http://schemas.openxmlformats.org/drawingml/2006/chartDrawing">
    <cdr:from>
      <cdr:x>0.14893</cdr:x>
      <cdr:y>0.32065</cdr:y>
    </cdr:from>
    <cdr:to>
      <cdr:x>0.29616</cdr:x>
      <cdr:y>0.40977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804201" y="1038890"/>
          <a:ext cx="795042" cy="2887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>
              <a:solidFill>
                <a:schemeClr val="tx1">
                  <a:lumMod val="50000"/>
                  <a:lumOff val="50000"/>
                </a:schemeClr>
              </a:solidFill>
            </a:rPr>
            <a:t>-1.3%</a:t>
          </a:r>
        </a:p>
      </cdr:txBody>
    </cdr:sp>
  </cdr:relSizeAnchor>
  <cdr:relSizeAnchor xmlns:cdr="http://schemas.openxmlformats.org/drawingml/2006/chartDrawing">
    <cdr:from>
      <cdr:x>0.39988</cdr:x>
      <cdr:y>0.23998</cdr:y>
    </cdr:from>
    <cdr:to>
      <cdr:x>0.54711</cdr:x>
      <cdr:y>0.3291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159376" y="777523"/>
          <a:ext cx="795042" cy="2887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>
              <a:solidFill>
                <a:schemeClr val="tx1">
                  <a:lumMod val="50000"/>
                  <a:lumOff val="50000"/>
                </a:schemeClr>
              </a:solidFill>
            </a:rPr>
            <a:t>-1.5%</a:t>
          </a:r>
        </a:p>
      </cdr:txBody>
    </cdr:sp>
  </cdr:relSizeAnchor>
  <cdr:relSizeAnchor xmlns:cdr="http://schemas.openxmlformats.org/drawingml/2006/chartDrawing">
    <cdr:from>
      <cdr:x>0.64843</cdr:x>
      <cdr:y>0.38902</cdr:y>
    </cdr:from>
    <cdr:to>
      <cdr:x>0.79566</cdr:x>
      <cdr:y>0.47814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501501" y="1260440"/>
          <a:ext cx="795042" cy="2887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>
              <a:solidFill>
                <a:schemeClr val="tx1">
                  <a:lumMod val="50000"/>
                  <a:lumOff val="50000"/>
                </a:schemeClr>
              </a:solidFill>
            </a:rPr>
            <a:t>-2.9%</a:t>
          </a:r>
        </a:p>
      </cdr:txBody>
    </cdr:sp>
  </cdr:relSizeAnchor>
  <cdr:relSizeAnchor xmlns:cdr="http://schemas.openxmlformats.org/drawingml/2006/chartDrawing">
    <cdr:from>
      <cdr:x>0.31668</cdr:x>
      <cdr:y>0.49025</cdr:y>
    </cdr:from>
    <cdr:to>
      <cdr:x>0.46391</cdr:x>
      <cdr:y>0.57938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710051" y="1588426"/>
          <a:ext cx="795042" cy="2887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>
              <a:solidFill>
                <a:schemeClr val="tx1">
                  <a:lumMod val="50000"/>
                  <a:lumOff val="50000"/>
                </a:schemeClr>
              </a:solidFill>
            </a:rPr>
            <a:t>-2.7%</a:t>
          </a:r>
        </a:p>
      </cdr:txBody>
    </cdr:sp>
  </cdr:relSizeAnchor>
  <cdr:relSizeAnchor xmlns:cdr="http://schemas.openxmlformats.org/drawingml/2006/chartDrawing">
    <cdr:from>
      <cdr:x>0.59776</cdr:x>
      <cdr:y>0.69861</cdr:y>
    </cdr:from>
    <cdr:to>
      <cdr:x>0.74498</cdr:x>
      <cdr:y>0.78773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227919" y="2263505"/>
          <a:ext cx="794988" cy="2887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>
              <a:solidFill>
                <a:schemeClr val="tx1">
                  <a:lumMod val="50000"/>
                  <a:lumOff val="50000"/>
                </a:schemeClr>
              </a:solidFill>
            </a:rPr>
            <a:t>-2.3%</a:t>
          </a:r>
        </a:p>
      </cdr:txBody>
    </cdr:sp>
  </cdr:relSizeAnchor>
  <cdr:relSizeAnchor xmlns:cdr="http://schemas.openxmlformats.org/drawingml/2006/chartDrawing">
    <cdr:from>
      <cdr:x>0.47272</cdr:x>
      <cdr:y>0.35866</cdr:y>
    </cdr:from>
    <cdr:to>
      <cdr:x>0.50271</cdr:x>
      <cdr:y>0.42921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5653C195-0838-1143-93B8-7954BEE6A545}"/>
            </a:ext>
          </a:extLst>
        </cdr:cNvPr>
        <cdr:cNvCxnSpPr/>
      </cdr:nvCxnSpPr>
      <cdr:spPr>
        <a:xfrm xmlns:a="http://schemas.openxmlformats.org/drawingml/2006/main" flipV="1">
          <a:off x="2552700" y="1162050"/>
          <a:ext cx="161925" cy="2286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0.49765</cdr:x>
      <cdr:y>0.31371</cdr:y>
    </cdr:from>
    <cdr:to>
      <cdr:x>0.64487</cdr:x>
      <cdr:y>0.40283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2687319" y="1016405"/>
          <a:ext cx="794988" cy="2887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>
              <a:solidFill>
                <a:schemeClr val="tx1">
                  <a:lumMod val="50000"/>
                  <a:lumOff val="50000"/>
                </a:schemeClr>
              </a:solidFill>
            </a:rPr>
            <a:t>-2.3%</a:t>
          </a:r>
        </a:p>
      </cdr:txBody>
    </cdr:sp>
  </cdr:relSizeAnchor>
  <cdr:relSizeAnchor xmlns:cdr="http://schemas.openxmlformats.org/drawingml/2006/chartDrawing">
    <cdr:from>
      <cdr:x>0.69321</cdr:x>
      <cdr:y>0.52329</cdr:y>
    </cdr:from>
    <cdr:to>
      <cdr:x>0.74436</cdr:x>
      <cdr:y>0.60854</cdr:y>
    </cdr:to>
    <cdr:cxnSp macro="">
      <cdr:nvCxnSpPr>
        <cdr:cNvPr id="13" name="Straight Arrow Connector 12">
          <a:extLst xmlns:a="http://schemas.openxmlformats.org/drawingml/2006/main">
            <a:ext uri="{FF2B5EF4-FFF2-40B4-BE49-F238E27FC236}">
              <a16:creationId xmlns:a16="http://schemas.microsoft.com/office/drawing/2014/main" id="{7199F451-74B9-324C-880D-FD237E696E80}"/>
            </a:ext>
          </a:extLst>
        </cdr:cNvPr>
        <cdr:cNvCxnSpPr/>
      </cdr:nvCxnSpPr>
      <cdr:spPr>
        <a:xfrm xmlns:a="http://schemas.openxmlformats.org/drawingml/2006/main" flipV="1">
          <a:off x="3743325" y="1695460"/>
          <a:ext cx="276219" cy="27621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0.73435</cdr:x>
      <cdr:y>0.47877</cdr:y>
    </cdr:from>
    <cdr:to>
      <cdr:x>0.88157</cdr:x>
      <cdr:y>0.56789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3965469" y="1551230"/>
          <a:ext cx="794988" cy="2887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>
              <a:solidFill>
                <a:schemeClr val="tx1">
                  <a:lumMod val="50000"/>
                  <a:lumOff val="50000"/>
                </a:schemeClr>
              </a:solidFill>
            </a:rPr>
            <a:t>-2.5%</a:t>
          </a:r>
        </a:p>
      </cdr:txBody>
    </cdr:sp>
  </cdr:relSizeAnchor>
  <cdr:relSizeAnchor xmlns:cdr="http://schemas.openxmlformats.org/drawingml/2006/chartDrawing">
    <cdr:from>
      <cdr:x>0.15775</cdr:x>
      <cdr:y>0.08234</cdr:y>
    </cdr:from>
    <cdr:to>
      <cdr:x>0.98831</cdr:x>
      <cdr:y>0.18187</cdr:y>
    </cdr:to>
    <cdr:sp macro="" textlink="">
      <cdr:nvSpPr>
        <cdr:cNvPr id="26" name="TextBox 1"/>
        <cdr:cNvSpPr txBox="1"/>
      </cdr:nvSpPr>
      <cdr:spPr>
        <a:xfrm xmlns:a="http://schemas.openxmlformats.org/drawingml/2006/main">
          <a:off x="851826" y="266787"/>
          <a:ext cx="4485024" cy="32247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>
              <a:solidFill>
                <a:schemeClr val="tx1">
                  <a:lumMod val="50000"/>
                  <a:lumOff val="50000"/>
                </a:schemeClr>
              </a:solidFill>
            </a:rPr>
            <a:t>2005-2019  </a:t>
          </a:r>
          <a:r>
            <a:rPr lang="en-GB" sz="900" baseline="0">
              <a:solidFill>
                <a:schemeClr val="tx1">
                  <a:lumMod val="50000"/>
                  <a:lumOff val="50000"/>
                </a:schemeClr>
              </a:solidFill>
            </a:rPr>
            <a:t>             </a:t>
          </a:r>
          <a:r>
            <a:rPr lang="en-GB" sz="900">
              <a:solidFill>
                <a:schemeClr val="tx1">
                  <a:lumMod val="50000"/>
                  <a:lumOff val="50000"/>
                </a:schemeClr>
              </a:solidFill>
            </a:rPr>
            <a:t> </a:t>
          </a:r>
          <a:r>
            <a:rPr lang="en-GB" sz="900" baseline="0">
              <a:solidFill>
                <a:schemeClr val="tx1">
                  <a:lumMod val="50000"/>
                  <a:lumOff val="50000"/>
                </a:schemeClr>
              </a:solidFill>
            </a:rPr>
            <a:t>  </a:t>
          </a:r>
          <a:r>
            <a:rPr lang="en-GB" sz="900">
              <a:solidFill>
                <a:schemeClr val="tx1">
                  <a:lumMod val="50000"/>
                  <a:lumOff val="50000"/>
                </a:schemeClr>
              </a:solidFill>
            </a:rPr>
            <a:t>    2020-2030                                         2031-2050</a:t>
          </a:r>
        </a:p>
      </cdr:txBody>
    </cdr:sp>
  </cdr:relSizeAnchor>
  <cdr:relSizeAnchor xmlns:cdr="http://schemas.openxmlformats.org/drawingml/2006/chartDrawing">
    <cdr:from>
      <cdr:x>0.65468</cdr:x>
      <cdr:y>0.44262</cdr:y>
    </cdr:from>
    <cdr:to>
      <cdr:x>0.67482</cdr:x>
      <cdr:y>0.53521</cdr:y>
    </cdr:to>
    <cdr:cxnSp macro="">
      <cdr:nvCxnSpPr>
        <cdr:cNvPr id="29" name="Straight Arrow Connector 28">
          <a:extLst xmlns:a="http://schemas.openxmlformats.org/drawingml/2006/main">
            <a:ext uri="{FF2B5EF4-FFF2-40B4-BE49-F238E27FC236}">
              <a16:creationId xmlns:a16="http://schemas.microsoft.com/office/drawing/2014/main" id="{316D213E-EB94-A046-BB54-CE815EDA3D8E}"/>
            </a:ext>
          </a:extLst>
        </cdr:cNvPr>
        <cdr:cNvCxnSpPr/>
      </cdr:nvCxnSpPr>
      <cdr:spPr>
        <a:xfrm xmlns:a="http://schemas.openxmlformats.org/drawingml/2006/main" flipV="1">
          <a:off x="3535251" y="1434075"/>
          <a:ext cx="108756" cy="29999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0.63324</cdr:x>
      <cdr:y>0.61736</cdr:y>
    </cdr:from>
    <cdr:to>
      <cdr:x>0.63676</cdr:x>
      <cdr:y>0.6938</cdr:y>
    </cdr:to>
    <cdr:cxnSp macro="">
      <cdr:nvCxnSpPr>
        <cdr:cNvPr id="33" name="Straight Arrow Connector 32">
          <a:extLst xmlns:a="http://schemas.openxmlformats.org/drawingml/2006/main">
            <a:ext uri="{FF2B5EF4-FFF2-40B4-BE49-F238E27FC236}">
              <a16:creationId xmlns:a16="http://schemas.microsoft.com/office/drawing/2014/main" id="{261DA303-0071-B84B-ACF2-1FC00A0B472D}"/>
            </a:ext>
          </a:extLst>
        </cdr:cNvPr>
        <cdr:cNvCxnSpPr/>
      </cdr:nvCxnSpPr>
      <cdr:spPr>
        <a:xfrm xmlns:a="http://schemas.openxmlformats.org/drawingml/2006/main" flipH="1">
          <a:off x="3419496" y="2000250"/>
          <a:ext cx="19029" cy="24766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0.44059</cdr:x>
      <cdr:y>0.3088</cdr:y>
    </cdr:from>
    <cdr:to>
      <cdr:x>0.44198</cdr:x>
      <cdr:y>0.36667</cdr:y>
    </cdr:to>
    <cdr:cxnSp macro="">
      <cdr:nvCxnSpPr>
        <cdr:cNvPr id="36" name="Straight Arrow Connector 35">
          <a:extLst xmlns:a="http://schemas.openxmlformats.org/drawingml/2006/main">
            <a:ext uri="{FF2B5EF4-FFF2-40B4-BE49-F238E27FC236}">
              <a16:creationId xmlns:a16="http://schemas.microsoft.com/office/drawing/2014/main" id="{75741FE3-1880-8B4A-8271-F2BD421DF75D}"/>
            </a:ext>
          </a:extLst>
        </cdr:cNvPr>
        <cdr:cNvCxnSpPr/>
      </cdr:nvCxnSpPr>
      <cdr:spPr>
        <a:xfrm xmlns:a="http://schemas.openxmlformats.org/drawingml/2006/main" flipV="1">
          <a:off x="2379162" y="1000500"/>
          <a:ext cx="7506" cy="187499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0.38267</cdr:x>
      <cdr:y>0.45615</cdr:y>
    </cdr:from>
    <cdr:to>
      <cdr:x>0.40836</cdr:x>
      <cdr:y>0.50592</cdr:y>
    </cdr:to>
    <cdr:cxnSp macro="">
      <cdr:nvCxnSpPr>
        <cdr:cNvPr id="39" name="Straight Arrow Connector 38">
          <a:extLst xmlns:a="http://schemas.openxmlformats.org/drawingml/2006/main">
            <a:ext uri="{FF2B5EF4-FFF2-40B4-BE49-F238E27FC236}">
              <a16:creationId xmlns:a16="http://schemas.microsoft.com/office/drawing/2014/main" id="{C4C920E6-F45A-1C4D-8C00-98B50B619B86}"/>
            </a:ext>
          </a:extLst>
        </cdr:cNvPr>
        <cdr:cNvCxnSpPr/>
      </cdr:nvCxnSpPr>
      <cdr:spPr>
        <a:xfrm xmlns:a="http://schemas.openxmlformats.org/drawingml/2006/main" flipH="1">
          <a:off x="2066400" y="1477942"/>
          <a:ext cx="138726" cy="161254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0.16757</cdr:x>
      <cdr:y>0.2587</cdr:y>
    </cdr:from>
    <cdr:to>
      <cdr:x>0.17815</cdr:x>
      <cdr:y>0.32044</cdr:y>
    </cdr:to>
    <cdr:cxnSp macro="">
      <cdr:nvCxnSpPr>
        <cdr:cNvPr id="41" name="Straight Arrow Connector 40">
          <a:extLst xmlns:a="http://schemas.openxmlformats.org/drawingml/2006/main">
            <a:ext uri="{FF2B5EF4-FFF2-40B4-BE49-F238E27FC236}">
              <a16:creationId xmlns:a16="http://schemas.microsoft.com/office/drawing/2014/main" id="{00008089-FA7B-3E42-BCEF-878766B5F85F}"/>
            </a:ext>
          </a:extLst>
        </cdr:cNvPr>
        <cdr:cNvCxnSpPr/>
      </cdr:nvCxnSpPr>
      <cdr:spPr>
        <a:xfrm xmlns:a="http://schemas.openxmlformats.org/drawingml/2006/main">
          <a:off x="904875" y="838200"/>
          <a:ext cx="57150" cy="2000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0.48331</cdr:x>
      <cdr:y>0.23225</cdr:y>
    </cdr:from>
    <cdr:to>
      <cdr:x>0.92781</cdr:x>
      <cdr:y>0.32338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2609850" y="752475"/>
          <a:ext cx="240030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90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rPr>
            <a:t>Annual reduction as % 1990 emissions</a:t>
          </a:r>
        </a:p>
        <a:p xmlns:a="http://schemas.openxmlformats.org/drawingml/2006/main">
          <a:endParaRPr lang="en-GB" sz="900">
            <a:solidFill>
              <a:schemeClr val="tx1">
                <a:lumMod val="50000"/>
                <a:lumOff val="50000"/>
              </a:schemeClr>
            </a:solidFill>
            <a:latin typeface="+mn-lt"/>
            <a:ea typeface="+mn-ea"/>
            <a:cs typeface="+mn-cs"/>
          </a:endParaRP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4808</xdr:colOff>
      <xdr:row>18</xdr:row>
      <xdr:rowOff>11123</xdr:rowOff>
    </xdr:from>
    <xdr:to>
      <xdr:col>6</xdr:col>
      <xdr:colOff>103163</xdr:colOff>
      <xdr:row>33</xdr:row>
      <xdr:rowOff>33622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827525</xdr:colOff>
      <xdr:row>18</xdr:row>
      <xdr:rowOff>39346</xdr:rowOff>
    </xdr:from>
    <xdr:to>
      <xdr:col>9</xdr:col>
      <xdr:colOff>302378</xdr:colOff>
      <xdr:row>33</xdr:row>
      <xdr:rowOff>73051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389889</xdr:colOff>
      <xdr:row>13</xdr:row>
      <xdr:rowOff>15874</xdr:rowOff>
    </xdr:from>
    <xdr:to>
      <xdr:col>9</xdr:col>
      <xdr:colOff>602889</xdr:colOff>
      <xdr:row>26</xdr:row>
      <xdr:rowOff>141924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803271</xdr:colOff>
      <xdr:row>13</xdr:row>
      <xdr:rowOff>15874</xdr:rowOff>
    </xdr:from>
    <xdr:to>
      <xdr:col>6</xdr:col>
      <xdr:colOff>487271</xdr:colOff>
      <xdr:row>26</xdr:row>
      <xdr:rowOff>141924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1295400</xdr:colOff>
      <xdr:row>9</xdr:row>
      <xdr:rowOff>174625</xdr:rowOff>
    </xdr:from>
    <xdr:ext cx="5220042" cy="2673828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1889125"/>
          <a:ext cx="5220042" cy="2673828"/>
        </a:xfrm>
        <a:prstGeom prst="rect">
          <a:avLst/>
        </a:prstGeom>
      </xdr:spPr>
    </xdr:pic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123264</xdr:colOff>
      <xdr:row>1</xdr:row>
      <xdr:rowOff>56029</xdr:rowOff>
    </xdr:from>
    <xdr:to>
      <xdr:col>6</xdr:col>
      <xdr:colOff>960363</xdr:colOff>
      <xdr:row>20</xdr:row>
      <xdr:rowOff>36505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92705" y="246529"/>
          <a:ext cx="6384011" cy="379047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20</xdr:row>
      <xdr:rowOff>19050</xdr:rowOff>
    </xdr:from>
    <xdr:ext cx="5388207" cy="20996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19</xdr:row>
      <xdr:rowOff>0</xdr:rowOff>
    </xdr:from>
    <xdr:ext cx="5400000" cy="22256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17</xdr:row>
      <xdr:rowOff>0</xdr:rowOff>
    </xdr:from>
    <xdr:ext cx="5190108" cy="22283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492124</xdr:colOff>
      <xdr:row>16</xdr:row>
      <xdr:rowOff>44450</xdr:rowOff>
    </xdr:from>
    <xdr:ext cx="5315545" cy="22220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17</xdr:row>
      <xdr:rowOff>0</xdr:rowOff>
    </xdr:from>
    <xdr:ext cx="5295745" cy="2233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</xdr:row>
      <xdr:rowOff>0</xdr:rowOff>
    </xdr:from>
    <xdr:ext cx="3599634" cy="2235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339312</xdr:colOff>
      <xdr:row>15</xdr:row>
      <xdr:rowOff>0</xdr:rowOff>
    </xdr:from>
    <xdr:ext cx="1800263" cy="226695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12</xdr:row>
      <xdr:rowOff>85725</xdr:rowOff>
    </xdr:from>
    <xdr:to>
      <xdr:col>15</xdr:col>
      <xdr:colOff>269875</xdr:colOff>
      <xdr:row>34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18</xdr:row>
      <xdr:rowOff>38100</xdr:rowOff>
    </xdr:from>
    <xdr:ext cx="5382582" cy="19989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130176</xdr:colOff>
      <xdr:row>17</xdr:row>
      <xdr:rowOff>19049</xdr:rowOff>
    </xdr:from>
    <xdr:ext cx="5338767" cy="1932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16</xdr:row>
      <xdr:rowOff>0</xdr:rowOff>
    </xdr:from>
    <xdr:ext cx="5424493" cy="210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22</xdr:row>
      <xdr:rowOff>25977</xdr:rowOff>
    </xdr:from>
    <xdr:ext cx="5323924" cy="2109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6879</xdr:colOff>
      <xdr:row>18</xdr:row>
      <xdr:rowOff>7255</xdr:rowOff>
    </xdr:from>
    <xdr:ext cx="5327121" cy="227874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16</xdr:row>
      <xdr:rowOff>123825</xdr:rowOff>
    </xdr:from>
    <xdr:ext cx="5134277" cy="234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22322</xdr:colOff>
      <xdr:row>12</xdr:row>
      <xdr:rowOff>6575</xdr:rowOff>
    </xdr:from>
    <xdr:to>
      <xdr:col>8</xdr:col>
      <xdr:colOff>542925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33200</xdr:rowOff>
    </xdr:from>
    <xdr:ext cx="5397403" cy="1681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541020</xdr:colOff>
      <xdr:row>10</xdr:row>
      <xdr:rowOff>116840</xdr:rowOff>
    </xdr:from>
    <xdr:ext cx="5324378" cy="1681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17</xdr:row>
      <xdr:rowOff>9500</xdr:rowOff>
    </xdr:from>
    <xdr:ext cx="5352375" cy="227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20</xdr:row>
      <xdr:rowOff>50300</xdr:rowOff>
    </xdr:from>
    <xdr:ext cx="5308560" cy="10927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</xdr:col>
      <xdr:colOff>19050</xdr:colOff>
      <xdr:row>26</xdr:row>
      <xdr:rowOff>24900</xdr:rowOff>
    </xdr:from>
    <xdr:ext cx="5308560" cy="221715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17</xdr:row>
      <xdr:rowOff>171450</xdr:rowOff>
    </xdr:from>
    <xdr:ext cx="5346660" cy="226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18</xdr:row>
      <xdr:rowOff>9500</xdr:rowOff>
    </xdr:from>
    <xdr:to>
      <xdr:col>7</xdr:col>
      <xdr:colOff>862925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114300</xdr:rowOff>
    </xdr:from>
    <xdr:ext cx="5358472" cy="3004054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47800"/>
          <a:ext cx="5358472" cy="3004054"/>
        </a:xfrm>
        <a:prstGeom prst="rect">
          <a:avLst/>
        </a:prstGeom>
      </xdr:spPr>
    </xdr:pic>
    <xdr:clientData/>
  </xdr:oneCellAnchor>
</xdr:wsDr>
</file>

<file path=xl/drawings/drawing5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142875</xdr:colOff>
      <xdr:row>11</xdr:row>
      <xdr:rowOff>95250</xdr:rowOff>
    </xdr:from>
    <xdr:ext cx="5364187" cy="281963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24125" y="2190750"/>
          <a:ext cx="5364187" cy="2819635"/>
        </a:xfrm>
        <a:prstGeom prst="rect">
          <a:avLst/>
        </a:prstGeom>
      </xdr:spPr>
    </xdr:pic>
    <xdr:clientData/>
  </xdr:oneCellAnchor>
</xdr:wsDr>
</file>

<file path=xl/drawings/drawing5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285750</xdr:colOff>
      <xdr:row>12</xdr:row>
      <xdr:rowOff>15875</xdr:rowOff>
    </xdr:from>
    <xdr:ext cx="5358472" cy="281963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74875" y="2301875"/>
          <a:ext cx="5358472" cy="2819635"/>
        </a:xfrm>
        <a:prstGeom prst="rect">
          <a:avLst/>
        </a:prstGeom>
      </xdr:spPr>
    </xdr:pic>
    <xdr:clientData/>
  </xdr:oneCellAnchor>
</xdr:wsDr>
</file>

<file path=xl/drawings/drawing5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190500</xdr:colOff>
      <xdr:row>10</xdr:row>
      <xdr:rowOff>161925</xdr:rowOff>
    </xdr:from>
    <xdr:ext cx="5358091" cy="281963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0" y="2257425"/>
          <a:ext cx="5358091" cy="2819635"/>
        </a:xfrm>
        <a:prstGeom prst="rect">
          <a:avLst/>
        </a:prstGeom>
      </xdr:spPr>
    </xdr:pic>
    <xdr:clientData/>
  </xdr:oneCellAnchor>
</xdr:wsDr>
</file>

<file path=xl/drawings/drawing5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400050</xdr:colOff>
      <xdr:row>13</xdr:row>
      <xdr:rowOff>104775</xdr:rowOff>
    </xdr:from>
    <xdr:ext cx="5364187" cy="281963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" y="2581275"/>
          <a:ext cx="5364187" cy="2819635"/>
        </a:xfrm>
        <a:prstGeom prst="rect">
          <a:avLst/>
        </a:prstGeom>
      </xdr:spPr>
    </xdr:pic>
    <xdr:clientData/>
  </xdr:oneCellAnchor>
</xdr:wsDr>
</file>

<file path=xl/drawings/drawing5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142875</xdr:colOff>
      <xdr:row>14</xdr:row>
      <xdr:rowOff>152400</xdr:rowOff>
    </xdr:from>
    <xdr:ext cx="5362282" cy="281963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200" y="2819400"/>
          <a:ext cx="5362282" cy="2819635"/>
        </a:xfrm>
        <a:prstGeom prst="rect">
          <a:avLst/>
        </a:prstGeom>
      </xdr:spPr>
    </xdr:pic>
    <xdr:clientData/>
  </xdr:oneCellAnchor>
</xdr:wsDr>
</file>

<file path=xl/drawings/drawing5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904875</xdr:colOff>
      <xdr:row>12</xdr:row>
      <xdr:rowOff>19050</xdr:rowOff>
    </xdr:from>
    <xdr:ext cx="5341327" cy="3004054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875" y="2305050"/>
          <a:ext cx="5341327" cy="3004054"/>
        </a:xfrm>
        <a:prstGeom prst="rect">
          <a:avLst/>
        </a:prstGeom>
      </xdr:spPr>
    </xdr:pic>
    <xdr:clientData/>
  </xdr:one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14441</xdr:colOff>
      <xdr:row>14</xdr:row>
      <xdr:rowOff>136749</xdr:rowOff>
    </xdr:from>
    <xdr:to>
      <xdr:col>12</xdr:col>
      <xdr:colOff>521051</xdr:colOff>
      <xdr:row>27</xdr:row>
      <xdr:rowOff>14892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23</xdr:row>
      <xdr:rowOff>151424</xdr:rowOff>
    </xdr:from>
    <xdr:ext cx="5400000" cy="8010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</xdr:col>
      <xdr:colOff>0</xdr:colOff>
      <xdr:row>27</xdr:row>
      <xdr:rowOff>157774</xdr:rowOff>
    </xdr:from>
    <xdr:ext cx="5400000" cy="22765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76875</xdr:colOff>
      <xdr:row>18</xdr:row>
      <xdr:rowOff>66650</xdr:rowOff>
    </xdr:from>
    <xdr:ext cx="5676225" cy="227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282575</xdr:colOff>
      <xdr:row>19</xdr:row>
      <xdr:rowOff>114300</xdr:rowOff>
    </xdr:from>
    <xdr:ext cx="5040000" cy="25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47626</xdr:colOff>
      <xdr:row>19</xdr:row>
      <xdr:rowOff>114300</xdr:rowOff>
    </xdr:from>
    <xdr:ext cx="1656000" cy="252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172359</xdr:colOff>
      <xdr:row>13</xdr:row>
      <xdr:rowOff>29483</xdr:rowOff>
    </xdr:from>
    <xdr:to>
      <xdr:col>6</xdr:col>
      <xdr:colOff>1053705</xdr:colOff>
      <xdr:row>43</xdr:row>
      <xdr:rowOff>46560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161925</xdr:colOff>
      <xdr:row>1</xdr:row>
      <xdr:rowOff>466725</xdr:rowOff>
    </xdr:from>
    <xdr:ext cx="4993433" cy="36578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7525" y="190500"/>
          <a:ext cx="4993433" cy="3657862"/>
        </a:xfrm>
        <a:prstGeom prst="rect">
          <a:avLst/>
        </a:prstGeom>
      </xdr:spPr>
    </xdr:pic>
    <xdr:clientData/>
  </xdr:oneCellAnchor>
</xdr:wsDr>
</file>

<file path=xl/drawings/drawing6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244929</xdr:colOff>
      <xdr:row>27</xdr:row>
      <xdr:rowOff>136073</xdr:rowOff>
    </xdr:from>
    <xdr:ext cx="5007520" cy="3467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0929" y="5851073"/>
          <a:ext cx="5007520" cy="3467362"/>
        </a:xfrm>
        <a:prstGeom prst="rect">
          <a:avLst/>
        </a:prstGeom>
      </xdr:spPr>
    </xdr:pic>
    <xdr:clientData/>
  </xdr:oneCellAnchor>
</xdr:wsDr>
</file>

<file path=xl/drawings/drawing6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282575</xdr:colOff>
      <xdr:row>2</xdr:row>
      <xdr:rowOff>168275</xdr:rowOff>
    </xdr:from>
    <xdr:ext cx="4972141" cy="36578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825" y="1120775"/>
          <a:ext cx="4972141" cy="3657862"/>
        </a:xfrm>
        <a:prstGeom prst="rect">
          <a:avLst/>
        </a:prstGeom>
      </xdr:spPr>
    </xdr:pic>
    <xdr:clientData/>
  </xdr:one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206374</xdr:colOff>
      <xdr:row>11</xdr:row>
      <xdr:rowOff>53974</xdr:rowOff>
    </xdr:from>
    <xdr:to>
      <xdr:col>7</xdr:col>
      <xdr:colOff>523875</xdr:colOff>
      <xdr:row>25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91109</xdr:colOff>
      <xdr:row>1</xdr:row>
      <xdr:rowOff>16565</xdr:rowOff>
    </xdr:from>
    <xdr:to>
      <xdr:col>8</xdr:col>
      <xdr:colOff>521805</xdr:colOff>
      <xdr:row>12</xdr:row>
      <xdr:rowOff>99392</xdr:rowOff>
    </xdr:to>
    <xdr:pic>
      <xdr:nvPicPr>
        <xdr:cNvPr id="2" name="Picture 7" descr="image007"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919909" y="207065"/>
          <a:ext cx="3478696" cy="21783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295275</xdr:colOff>
      <xdr:row>11</xdr:row>
      <xdr:rowOff>66675</xdr:rowOff>
    </xdr:from>
    <xdr:to>
      <xdr:col>18</xdr:col>
      <xdr:colOff>218418</xdr:colOff>
      <xdr:row>26</xdr:row>
      <xdr:rowOff>104413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4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7900" y="2352675"/>
          <a:ext cx="5257143" cy="2895238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1615328</xdr:colOff>
      <xdr:row>9</xdr:row>
      <xdr:rowOff>2241</xdr:rowOff>
    </xdr:from>
    <xdr:to>
      <xdr:col>17</xdr:col>
      <xdr:colOff>50427</xdr:colOff>
      <xdr:row>23</xdr:row>
      <xdr:rowOff>107016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4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5328" y="1716741"/>
          <a:ext cx="5438775" cy="2771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17</xdr:row>
      <xdr:rowOff>69204</xdr:rowOff>
    </xdr:from>
    <xdr:ext cx="5295143" cy="18463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4</xdr:row>
      <xdr:rowOff>66675</xdr:rowOff>
    </xdr:from>
    <xdr:to>
      <xdr:col>22</xdr:col>
      <xdr:colOff>95250</xdr:colOff>
      <xdr:row>19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4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828675"/>
          <a:ext cx="5400675" cy="2886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11</xdr:row>
      <xdr:rowOff>104775</xdr:rowOff>
    </xdr:from>
    <xdr:to>
      <xdr:col>10</xdr:col>
      <xdr:colOff>238125</xdr:colOff>
      <xdr:row>28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4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9725" y="2390775"/>
          <a:ext cx="5591175" cy="3152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2144711</xdr:colOff>
      <xdr:row>9</xdr:row>
      <xdr:rowOff>15875</xdr:rowOff>
    </xdr:from>
    <xdr:to>
      <xdr:col>10</xdr:col>
      <xdr:colOff>34925</xdr:colOff>
      <xdr:row>24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346448</xdr:colOff>
      <xdr:row>12</xdr:row>
      <xdr:rowOff>59763</xdr:rowOff>
    </xdr:from>
    <xdr:to>
      <xdr:col>9</xdr:col>
      <xdr:colOff>118295</xdr:colOff>
      <xdr:row>31</xdr:row>
      <xdr:rowOff>179294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1457324</xdr:colOff>
      <xdr:row>11</xdr:row>
      <xdr:rowOff>95250</xdr:rowOff>
    </xdr:from>
    <xdr:to>
      <xdr:col>10</xdr:col>
      <xdr:colOff>114300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7</xdr:row>
      <xdr:rowOff>98425</xdr:rowOff>
    </xdr:from>
    <xdr:to>
      <xdr:col>7</xdr:col>
      <xdr:colOff>28575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146049</xdr:colOff>
      <xdr:row>1</xdr:row>
      <xdr:rowOff>123825</xdr:rowOff>
    </xdr:from>
    <xdr:to>
      <xdr:col>11</xdr:col>
      <xdr:colOff>558849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15</xdr:row>
      <xdr:rowOff>104775</xdr:rowOff>
    </xdr:from>
    <xdr:to>
      <xdr:col>10</xdr:col>
      <xdr:colOff>21550</xdr:colOff>
      <xdr:row>30</xdr:row>
      <xdr:rowOff>127275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46037</xdr:colOff>
      <xdr:row>8</xdr:row>
      <xdr:rowOff>57150</xdr:rowOff>
    </xdr:from>
    <xdr:to>
      <xdr:col>7</xdr:col>
      <xdr:colOff>160387</xdr:colOff>
      <xdr:row>23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228601</xdr:colOff>
      <xdr:row>17</xdr:row>
      <xdr:rowOff>161926</xdr:rowOff>
    </xdr:from>
    <xdr:to>
      <xdr:col>7</xdr:col>
      <xdr:colOff>714376</xdr:colOff>
      <xdr:row>30</xdr:row>
      <xdr:rowOff>35930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4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1" y="3400426"/>
          <a:ext cx="5657850" cy="235050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50800</xdr:colOff>
      <xdr:row>21</xdr:row>
      <xdr:rowOff>75200</xdr:rowOff>
    </xdr:from>
    <xdr:ext cx="5336500" cy="22108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</xdr:col>
      <xdr:colOff>0</xdr:colOff>
      <xdr:row>21</xdr:row>
      <xdr:rowOff>81550</xdr:rowOff>
    </xdr:from>
    <xdr:ext cx="5180925" cy="220445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9</xdr:col>
      <xdr:colOff>523200</xdr:colOff>
      <xdr:row>26</xdr:row>
      <xdr:rowOff>125280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2</xdr:row>
      <xdr:rowOff>38100</xdr:rowOff>
    </xdr:from>
    <xdr:to>
      <xdr:col>17</xdr:col>
      <xdr:colOff>475575</xdr:colOff>
      <xdr:row>21</xdr:row>
      <xdr:rowOff>163380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0.36333</cdr:x>
      <cdr:y>0.03889</cdr:y>
    </cdr:from>
    <cdr:to>
      <cdr:x>0.97</cdr:x>
      <cdr:y>0.16389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61160" y="106680"/>
          <a:ext cx="277368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800"/>
            <a:t>Welfare</a:t>
          </a:r>
          <a:r>
            <a:rPr lang="en-GB" sz="800" baseline="0"/>
            <a:t> impacts are measured in a static manner, assuming the same broad consumption patterns as in 2010</a:t>
          </a:r>
          <a:endParaRPr lang="en-GB" sz="800"/>
        </a:p>
      </cdr:txBody>
    </cdr:sp>
  </cdr:relSizeAnchor>
  <cdr:relSizeAnchor xmlns:cdr="http://schemas.openxmlformats.org/drawingml/2006/chartDrawing">
    <cdr:from>
      <cdr:x>0.36333</cdr:x>
      <cdr:y>0.03889</cdr:y>
    </cdr:from>
    <cdr:to>
      <cdr:x>0.97</cdr:x>
      <cdr:y>0.16389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661160" y="106680"/>
          <a:ext cx="277368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800"/>
            <a:t>Welfare</a:t>
          </a:r>
          <a:r>
            <a:rPr lang="en-GB" sz="800" baseline="0"/>
            <a:t> impacts are measured in a static manner, assuming the same broad consumption patterns as in 2010</a:t>
          </a:r>
          <a:endParaRPr lang="en-GB" sz="800"/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1007594</xdr:colOff>
      <xdr:row>11</xdr:row>
      <xdr:rowOff>78583</xdr:rowOff>
    </xdr:from>
    <xdr:to>
      <xdr:col>5</xdr:col>
      <xdr:colOff>142572</xdr:colOff>
      <xdr:row>29</xdr:row>
      <xdr:rowOff>49276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14</xdr:row>
      <xdr:rowOff>161925</xdr:rowOff>
    </xdr:from>
    <xdr:to>
      <xdr:col>7</xdr:col>
      <xdr:colOff>1094367</xdr:colOff>
      <xdr:row>32</xdr:row>
      <xdr:rowOff>161496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5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2828925"/>
          <a:ext cx="8066667" cy="3428571"/>
        </a:xfrm>
        <a:prstGeom prst="rect">
          <a:avLst/>
        </a:prstGeom>
      </xdr:spPr>
    </xdr:pic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8</xdr:col>
      <xdr:colOff>475236</xdr:colOff>
      <xdr:row>35</xdr:row>
      <xdr:rowOff>9119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5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429000"/>
          <a:ext cx="8114286" cy="3247619"/>
        </a:xfrm>
        <a:prstGeom prst="rect">
          <a:avLst/>
        </a:prstGeom>
      </xdr:spPr>
    </xdr:pic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1</xdr:row>
      <xdr:rowOff>161926</xdr:rowOff>
    </xdr:from>
    <xdr:to>
      <xdr:col>15</xdr:col>
      <xdr:colOff>495301</xdr:colOff>
      <xdr:row>19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556932</xdr:colOff>
      <xdr:row>11</xdr:row>
      <xdr:rowOff>73773</xdr:rowOff>
    </xdr:from>
    <xdr:to>
      <xdr:col>13</xdr:col>
      <xdr:colOff>76947</xdr:colOff>
      <xdr:row>33</xdr:row>
      <xdr:rowOff>130924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5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12</xdr:row>
      <xdr:rowOff>57150</xdr:rowOff>
    </xdr:from>
    <xdr:to>
      <xdr:col>13</xdr:col>
      <xdr:colOff>275131</xdr:colOff>
      <xdr:row>44</xdr:row>
      <xdr:rowOff>8921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5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1885950"/>
          <a:ext cx="8752381" cy="482857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163286</xdr:colOff>
      <xdr:row>8</xdr:row>
      <xdr:rowOff>122464</xdr:rowOff>
    </xdr:from>
    <xdr:ext cx="8994322" cy="482294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286" y="1455964"/>
          <a:ext cx="8994322" cy="482294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 /><Relationship Id="rId1" Type="http://schemas.openxmlformats.org/officeDocument/2006/relationships/printerSettings" Target="../printerSettings/printerSettings10.bin" 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 /><Relationship Id="rId1" Type="http://schemas.openxmlformats.org/officeDocument/2006/relationships/printerSettings" Target="../printerSettings/printerSettings11.bin" 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 /><Relationship Id="rId1" Type="http://schemas.openxmlformats.org/officeDocument/2006/relationships/printerSettings" Target="../printerSettings/printerSettings12.bin" 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 /><Relationship Id="rId1" Type="http://schemas.openxmlformats.org/officeDocument/2006/relationships/printerSettings" Target="../printerSettings/printerSettings13.bin" 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 /><Relationship Id="rId1" Type="http://schemas.openxmlformats.org/officeDocument/2006/relationships/printerSettings" Target="../printerSettings/printerSettings14.bin" 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 /><Relationship Id="rId1" Type="http://schemas.openxmlformats.org/officeDocument/2006/relationships/printerSettings" Target="../printerSettings/printerSettings15.bin" 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 /><Relationship Id="rId1" Type="http://schemas.openxmlformats.org/officeDocument/2006/relationships/printerSettings" Target="../printerSettings/printerSettings16.bin" 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 /><Relationship Id="rId1" Type="http://schemas.openxmlformats.org/officeDocument/2006/relationships/printerSettings" Target="../printerSettings/printerSettings17.bin" 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 /><Relationship Id="rId1" Type="http://schemas.openxmlformats.org/officeDocument/2006/relationships/printerSettings" Target="../printerSettings/printerSettings18.bin" 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 /><Relationship Id="rId1" Type="http://schemas.openxmlformats.org/officeDocument/2006/relationships/printerSettings" Target="../printerSettings/printerSettings19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 /><Relationship Id="rId1" Type="http://schemas.openxmlformats.org/officeDocument/2006/relationships/printerSettings" Target="../printerSettings/printerSettings20.bin" 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 /><Relationship Id="rId1" Type="http://schemas.openxmlformats.org/officeDocument/2006/relationships/printerSettings" Target="../printerSettings/printerSettings21.bin" 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 /><Relationship Id="rId1" Type="http://schemas.openxmlformats.org/officeDocument/2006/relationships/printerSettings" Target="../printerSettings/printerSettings22.bin" 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 /><Relationship Id="rId1" Type="http://schemas.openxmlformats.org/officeDocument/2006/relationships/printerSettings" Target="../printerSettings/printerSettings23.bin" 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 /><Relationship Id="rId1" Type="http://schemas.openxmlformats.org/officeDocument/2006/relationships/printerSettings" Target="../printerSettings/printerSettings24.bin" 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 /><Relationship Id="rId1" Type="http://schemas.openxmlformats.org/officeDocument/2006/relationships/printerSettings" Target="../printerSettings/printerSettings25.bin" 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 /><Relationship Id="rId1" Type="http://schemas.openxmlformats.org/officeDocument/2006/relationships/printerSettings" Target="../printerSettings/printerSettings26.bin" 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 /><Relationship Id="rId1" Type="http://schemas.openxmlformats.org/officeDocument/2006/relationships/printerSettings" Target="../printerSettings/printerSettings27.bin" 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 /><Relationship Id="rId1" Type="http://schemas.openxmlformats.org/officeDocument/2006/relationships/printerSettings" Target="../printerSettings/printerSettings28.bin" 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 /><Relationship Id="rId1" Type="http://schemas.openxmlformats.org/officeDocument/2006/relationships/printerSettings" Target="../printerSettings/printerSettings29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3.bin" 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 /><Relationship Id="rId1" Type="http://schemas.openxmlformats.org/officeDocument/2006/relationships/printerSettings" Target="../printerSettings/printerSettings30.bin" 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 /><Relationship Id="rId1" Type="http://schemas.openxmlformats.org/officeDocument/2006/relationships/printerSettings" Target="../printerSettings/printerSettings31.bin" 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 /><Relationship Id="rId1" Type="http://schemas.openxmlformats.org/officeDocument/2006/relationships/printerSettings" Target="../printerSettings/printerSettings32.bin" 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 /><Relationship Id="rId1" Type="http://schemas.openxmlformats.org/officeDocument/2006/relationships/printerSettings" Target="../printerSettings/printerSettings33.bin" 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 /><Relationship Id="rId1" Type="http://schemas.openxmlformats.org/officeDocument/2006/relationships/printerSettings" Target="../printerSettings/printerSettings34.bin" 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 /><Relationship Id="rId1" Type="http://schemas.openxmlformats.org/officeDocument/2006/relationships/printerSettings" Target="../printerSettings/printerSettings35.bin" 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 /><Relationship Id="rId1" Type="http://schemas.openxmlformats.org/officeDocument/2006/relationships/printerSettings" Target="../printerSettings/printerSettings36.bin" 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 /><Relationship Id="rId1" Type="http://schemas.openxmlformats.org/officeDocument/2006/relationships/printerSettings" Target="../printerSettings/printerSettings37.bin" 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 /><Relationship Id="rId1" Type="http://schemas.openxmlformats.org/officeDocument/2006/relationships/printerSettings" Target="../printerSettings/printerSettings38.bin" 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 /><Relationship Id="rId1" Type="http://schemas.openxmlformats.org/officeDocument/2006/relationships/printerSettings" Target="../printerSettings/printerSettings39.bin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 /><Relationship Id="rId1" Type="http://schemas.openxmlformats.org/officeDocument/2006/relationships/printerSettings" Target="../printerSettings/printerSettings4.bin" 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 /><Relationship Id="rId1" Type="http://schemas.openxmlformats.org/officeDocument/2006/relationships/printerSettings" Target="../printerSettings/printerSettings40.bin" 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 /><Relationship Id="rId1" Type="http://schemas.openxmlformats.org/officeDocument/2006/relationships/printerSettings" Target="../printerSettings/printerSettings41.bin" 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 /><Relationship Id="rId1" Type="http://schemas.openxmlformats.org/officeDocument/2006/relationships/printerSettings" Target="../printerSettings/printerSettings42.bin" 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 /><Relationship Id="rId1" Type="http://schemas.openxmlformats.org/officeDocument/2006/relationships/printerSettings" Target="../printerSettings/printerSettings43.bin" 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 /><Relationship Id="rId1" Type="http://schemas.openxmlformats.org/officeDocument/2006/relationships/printerSettings" Target="../printerSettings/printerSettings44.bin" 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 /><Relationship Id="rId1" Type="http://schemas.openxmlformats.org/officeDocument/2006/relationships/printerSettings" Target="../printerSettings/printerSettings45.bin" 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 /><Relationship Id="rId1" Type="http://schemas.openxmlformats.org/officeDocument/2006/relationships/printerSettings" Target="../printerSettings/printerSettings46.bin" 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 /><Relationship Id="rId1" Type="http://schemas.openxmlformats.org/officeDocument/2006/relationships/printerSettings" Target="../printerSettings/printerSettings47.bin" 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 /><Relationship Id="rId1" Type="http://schemas.openxmlformats.org/officeDocument/2006/relationships/printerSettings" Target="../printerSettings/printerSettings48.bin" 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 /><Relationship Id="rId1" Type="http://schemas.openxmlformats.org/officeDocument/2006/relationships/printerSettings" Target="../printerSettings/printerSettings49.bin" 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 /><Relationship Id="rId1" Type="http://schemas.openxmlformats.org/officeDocument/2006/relationships/printerSettings" Target="../printerSettings/printerSettings5.bin" 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 /><Relationship Id="rId1" Type="http://schemas.openxmlformats.org/officeDocument/2006/relationships/printerSettings" Target="../printerSettings/printerSettings50.bin" 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 /><Relationship Id="rId1" Type="http://schemas.openxmlformats.org/officeDocument/2006/relationships/printerSettings" Target="../printerSettings/printerSettings51.bin" 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 /><Relationship Id="rId1" Type="http://schemas.openxmlformats.org/officeDocument/2006/relationships/printerSettings" Target="../printerSettings/printerSettings52.bin" 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 /><Relationship Id="rId1" Type="http://schemas.openxmlformats.org/officeDocument/2006/relationships/printerSettings" Target="../printerSettings/printerSettings53.bin" 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 /><Relationship Id="rId1" Type="http://schemas.openxmlformats.org/officeDocument/2006/relationships/printerSettings" Target="../printerSettings/printerSettings54.bin" 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 /><Relationship Id="rId1" Type="http://schemas.openxmlformats.org/officeDocument/2006/relationships/printerSettings" Target="../printerSettings/printerSettings55.bin" 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 /><Relationship Id="rId1" Type="http://schemas.openxmlformats.org/officeDocument/2006/relationships/printerSettings" Target="../printerSettings/printerSettings56.bin" 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 /><Relationship Id="rId1" Type="http://schemas.openxmlformats.org/officeDocument/2006/relationships/printerSettings" Target="../printerSettings/printerSettings57.bin" 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 /><Relationship Id="rId1" Type="http://schemas.openxmlformats.org/officeDocument/2006/relationships/printerSettings" Target="../printerSettings/printerSettings58.bin" 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 /><Relationship Id="rId1" Type="http://schemas.openxmlformats.org/officeDocument/2006/relationships/printerSettings" Target="../printerSettings/printerSettings59.bin" 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 /><Relationship Id="rId1" Type="http://schemas.openxmlformats.org/officeDocument/2006/relationships/printerSettings" Target="../printerSettings/printerSettings6.bin" 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 /><Relationship Id="rId1" Type="http://schemas.openxmlformats.org/officeDocument/2006/relationships/printerSettings" Target="../printerSettings/printerSettings60.bin" 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 /><Relationship Id="rId1" Type="http://schemas.openxmlformats.org/officeDocument/2006/relationships/printerSettings" Target="../printerSettings/printerSettings61.bin" 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 /><Relationship Id="rId1" Type="http://schemas.openxmlformats.org/officeDocument/2006/relationships/printerSettings" Target="../printerSettings/printerSettings62.bin" 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 /><Relationship Id="rId1" Type="http://schemas.openxmlformats.org/officeDocument/2006/relationships/printerSettings" Target="../printerSettings/printerSettings63.bin" 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 /><Relationship Id="rId1" Type="http://schemas.openxmlformats.org/officeDocument/2006/relationships/printerSettings" Target="../printerSettings/printerSettings64.bin" 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 /><Relationship Id="rId1" Type="http://schemas.openxmlformats.org/officeDocument/2006/relationships/printerSettings" Target="../printerSettings/printerSettings65.bin" 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 /><Relationship Id="rId1" Type="http://schemas.openxmlformats.org/officeDocument/2006/relationships/printerSettings" Target="../printerSettings/printerSettings66.bin" 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 /><Relationship Id="rId1" Type="http://schemas.openxmlformats.org/officeDocument/2006/relationships/printerSettings" Target="../printerSettings/printerSettings67.bin" 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 /><Relationship Id="rId1" Type="http://schemas.openxmlformats.org/officeDocument/2006/relationships/printerSettings" Target="../printerSettings/printerSettings68.bin" 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 /><Relationship Id="rId1" Type="http://schemas.openxmlformats.org/officeDocument/2006/relationships/printerSettings" Target="../printerSettings/printerSettings69.bin" 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 /><Relationship Id="rId1" Type="http://schemas.openxmlformats.org/officeDocument/2006/relationships/printerSettings" Target="../printerSettings/printerSettings7.bin" 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 /><Relationship Id="rId1" Type="http://schemas.openxmlformats.org/officeDocument/2006/relationships/printerSettings" Target="../printerSettings/printerSettings70.bin" 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 /><Relationship Id="rId1" Type="http://schemas.openxmlformats.org/officeDocument/2006/relationships/printerSettings" Target="../printerSettings/printerSettings71.bin" 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 /><Relationship Id="rId1" Type="http://schemas.openxmlformats.org/officeDocument/2006/relationships/printerSettings" Target="../printerSettings/printerSettings72.bin" 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 /><Relationship Id="rId1" Type="http://schemas.openxmlformats.org/officeDocument/2006/relationships/printerSettings" Target="../printerSettings/printerSettings73.bin" 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 /><Relationship Id="rId1" Type="http://schemas.openxmlformats.org/officeDocument/2006/relationships/printerSettings" Target="../printerSettings/printerSettings74.bin" 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 /><Relationship Id="rId1" Type="http://schemas.openxmlformats.org/officeDocument/2006/relationships/printerSettings" Target="../printerSettings/printerSettings75.bin" 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 /><Relationship Id="rId1" Type="http://schemas.openxmlformats.org/officeDocument/2006/relationships/printerSettings" Target="../printerSettings/printerSettings76.bin" 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 /><Relationship Id="rId1" Type="http://schemas.openxmlformats.org/officeDocument/2006/relationships/printerSettings" Target="../printerSettings/printerSettings77.bin" 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 /><Relationship Id="rId1" Type="http://schemas.openxmlformats.org/officeDocument/2006/relationships/printerSettings" Target="../printerSettings/printerSettings78.bin" 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 /><Relationship Id="rId1" Type="http://schemas.openxmlformats.org/officeDocument/2006/relationships/printerSettings" Target="../printerSettings/printerSettings79.bin" 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 /><Relationship Id="rId1" Type="http://schemas.openxmlformats.org/officeDocument/2006/relationships/printerSettings" Target="../printerSettings/printerSettings8.bin" 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 /><Relationship Id="rId1" Type="http://schemas.openxmlformats.org/officeDocument/2006/relationships/printerSettings" Target="../printerSettings/printerSettings80.bin" 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 /><Relationship Id="rId1" Type="http://schemas.openxmlformats.org/officeDocument/2006/relationships/printerSettings" Target="../printerSettings/printerSettings81.bin" 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 /><Relationship Id="rId1" Type="http://schemas.openxmlformats.org/officeDocument/2006/relationships/printerSettings" Target="../printerSettings/printerSettings82.bin" 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 /><Relationship Id="rId1" Type="http://schemas.openxmlformats.org/officeDocument/2006/relationships/printerSettings" Target="../printerSettings/printerSettings83.bin" 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 /><Relationship Id="rId1" Type="http://schemas.openxmlformats.org/officeDocument/2006/relationships/printerSettings" Target="../printerSettings/printerSettings84.bin" 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7.xml" /><Relationship Id="rId1" Type="http://schemas.openxmlformats.org/officeDocument/2006/relationships/printerSettings" Target="../printerSettings/printerSettings85.bin" 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.xml" 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 /><Relationship Id="rId1" Type="http://schemas.openxmlformats.org/officeDocument/2006/relationships/printerSettings" Target="../printerSettings/printerSettings9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55"/>
  <sheetViews>
    <sheetView topLeftCell="A95" zoomScaleNormal="100" zoomScaleSheetLayoutView="115" workbookViewId="0">
      <selection activeCell="G11" sqref="G11"/>
    </sheetView>
  </sheetViews>
  <sheetFormatPr defaultColWidth="9.14453125" defaultRowHeight="15" x14ac:dyDescent="0.2"/>
  <cols>
    <col min="1" max="1" width="91.4765625" style="1" customWidth="1"/>
    <col min="2" max="16384" width="9.14453125" style="1"/>
  </cols>
  <sheetData>
    <row r="1" spans="1:1" x14ac:dyDescent="0.2">
      <c r="A1" s="95" t="s">
        <v>506</v>
      </c>
    </row>
    <row r="2" spans="1:1" x14ac:dyDescent="0.2">
      <c r="A2" s="96"/>
    </row>
    <row r="3" spans="1:1" x14ac:dyDescent="0.2">
      <c r="A3" s="97" t="s">
        <v>512</v>
      </c>
    </row>
    <row r="4" spans="1:1" x14ac:dyDescent="0.2">
      <c r="A4" s="97" t="s">
        <v>507</v>
      </c>
    </row>
    <row r="5" spans="1:1" x14ac:dyDescent="0.2">
      <c r="A5" s="98"/>
    </row>
    <row r="6" spans="1:1" ht="27.75" x14ac:dyDescent="0.2">
      <c r="A6" s="98" t="s">
        <v>508</v>
      </c>
    </row>
    <row r="7" spans="1:1" x14ac:dyDescent="0.2">
      <c r="A7" s="99"/>
    </row>
    <row r="8" spans="1:1" ht="25.5" x14ac:dyDescent="0.2">
      <c r="A8" s="99" t="s">
        <v>509</v>
      </c>
    </row>
    <row r="9" spans="1:1" x14ac:dyDescent="0.2">
      <c r="A9" s="99"/>
    </row>
    <row r="10" spans="1:1" x14ac:dyDescent="0.2">
      <c r="A10" s="99" t="s">
        <v>510</v>
      </c>
    </row>
    <row r="11" spans="1:1" x14ac:dyDescent="0.2">
      <c r="A11" s="99" t="s">
        <v>511</v>
      </c>
    </row>
    <row r="12" spans="1:1" x14ac:dyDescent="0.2">
      <c r="A12" s="99"/>
    </row>
    <row r="13" spans="1:1" x14ac:dyDescent="0.2">
      <c r="A13" s="99"/>
    </row>
    <row r="14" spans="1:1" ht="15" customHeight="1" x14ac:dyDescent="0.2">
      <c r="A14" s="99"/>
    </row>
    <row r="15" spans="1:1" x14ac:dyDescent="0.2">
      <c r="A15" s="99"/>
    </row>
    <row r="16" spans="1:1" x14ac:dyDescent="0.2">
      <c r="A16" s="99"/>
    </row>
    <row r="17" spans="1:24" x14ac:dyDescent="0.2">
      <c r="A17" s="99"/>
    </row>
    <row r="18" spans="1:24" x14ac:dyDescent="0.2">
      <c r="A18" s="99"/>
    </row>
    <row r="19" spans="1:24" x14ac:dyDescent="0.2">
      <c r="A19" s="99"/>
    </row>
    <row r="20" spans="1:24" x14ac:dyDescent="0.2">
      <c r="A20" s="99"/>
    </row>
    <row r="21" spans="1:24" x14ac:dyDescent="0.2">
      <c r="A21" s="99"/>
      <c r="P21" s="100"/>
      <c r="Q21" s="100"/>
      <c r="R21" s="100"/>
      <c r="S21" s="100"/>
      <c r="T21" s="100"/>
      <c r="U21" s="100"/>
      <c r="V21" s="100"/>
      <c r="W21" s="100"/>
      <c r="X21" s="100"/>
    </row>
    <row r="22" spans="1:24" x14ac:dyDescent="0.2">
      <c r="A22" s="97"/>
      <c r="P22" s="100"/>
      <c r="Q22" s="100"/>
      <c r="R22" s="100"/>
      <c r="S22" s="100"/>
      <c r="T22" s="100"/>
      <c r="U22" s="100"/>
      <c r="V22" s="100"/>
      <c r="W22" s="100"/>
      <c r="X22" s="100"/>
    </row>
    <row r="23" spans="1:24" x14ac:dyDescent="0.2">
      <c r="A23" s="99"/>
      <c r="P23" s="100"/>
      <c r="Q23" s="100"/>
      <c r="R23" s="100"/>
      <c r="S23" s="100"/>
      <c r="T23" s="100"/>
      <c r="U23" s="100"/>
      <c r="V23" s="100"/>
      <c r="W23" s="100"/>
      <c r="X23" s="100"/>
    </row>
    <row r="24" spans="1:24" x14ac:dyDescent="0.2">
      <c r="A24" s="99"/>
      <c r="P24" s="100"/>
      <c r="Q24" s="100"/>
      <c r="R24" s="100"/>
      <c r="S24" s="100"/>
      <c r="T24" s="100"/>
      <c r="U24" s="100"/>
      <c r="V24" s="100"/>
      <c r="W24" s="100"/>
      <c r="X24" s="100"/>
    </row>
    <row r="25" spans="1:24" x14ac:dyDescent="0.2">
      <c r="A25" s="99"/>
    </row>
    <row r="26" spans="1:24" x14ac:dyDescent="0.2">
      <c r="A26" s="99"/>
    </row>
    <row r="27" spans="1:24" x14ac:dyDescent="0.2">
      <c r="A27" s="99"/>
    </row>
    <row r="28" spans="1:24" x14ac:dyDescent="0.2">
      <c r="A28" s="99"/>
    </row>
    <row r="29" spans="1:24" x14ac:dyDescent="0.2">
      <c r="A29" s="99"/>
    </row>
    <row r="30" spans="1:24" x14ac:dyDescent="0.2">
      <c r="A30" s="99"/>
    </row>
    <row r="31" spans="1:24" x14ac:dyDescent="0.2">
      <c r="A31" s="99"/>
    </row>
    <row r="32" spans="1:24" x14ac:dyDescent="0.2">
      <c r="A32" s="99"/>
    </row>
    <row r="33" spans="1:1" x14ac:dyDescent="0.2">
      <c r="A33" s="99"/>
    </row>
    <row r="34" spans="1:1" x14ac:dyDescent="0.2">
      <c r="A34" s="99"/>
    </row>
    <row r="35" spans="1:1" x14ac:dyDescent="0.2">
      <c r="A35" s="99"/>
    </row>
    <row r="36" spans="1:1" x14ac:dyDescent="0.2">
      <c r="A36" s="99"/>
    </row>
    <row r="37" spans="1:1" x14ac:dyDescent="0.2">
      <c r="A37" s="99"/>
    </row>
    <row r="38" spans="1:1" x14ac:dyDescent="0.2">
      <c r="A38" s="99"/>
    </row>
    <row r="39" spans="1:1" x14ac:dyDescent="0.2">
      <c r="A39" s="99"/>
    </row>
    <row r="40" spans="1:1" x14ac:dyDescent="0.2">
      <c r="A40" s="99"/>
    </row>
    <row r="41" spans="1:1" x14ac:dyDescent="0.2">
      <c r="A41" s="99"/>
    </row>
    <row r="42" spans="1:1" x14ac:dyDescent="0.2">
      <c r="A42" s="99"/>
    </row>
    <row r="43" spans="1:1" x14ac:dyDescent="0.2">
      <c r="A43" s="99"/>
    </row>
    <row r="44" spans="1:1" x14ac:dyDescent="0.2">
      <c r="A44" s="101" t="s">
        <v>505</v>
      </c>
    </row>
    <row r="45" spans="1:1" x14ac:dyDescent="0.2">
      <c r="A45" s="102" t="s">
        <v>504</v>
      </c>
    </row>
    <row r="46" spans="1:1" x14ac:dyDescent="0.2">
      <c r="A46" s="99" t="s">
        <v>513</v>
      </c>
    </row>
    <row r="47" spans="1:1" x14ac:dyDescent="0.2">
      <c r="A47" s="28"/>
    </row>
    <row r="49" spans="1:9" x14ac:dyDescent="0.2">
      <c r="B49" s="103"/>
      <c r="C49" s="103"/>
      <c r="D49" s="103"/>
      <c r="E49" s="103"/>
      <c r="F49" s="103"/>
      <c r="G49" s="103"/>
      <c r="H49" s="103"/>
      <c r="I49" s="103"/>
    </row>
    <row r="50" spans="1:9" x14ac:dyDescent="0.2">
      <c r="A50" s="103"/>
      <c r="B50" s="103"/>
      <c r="C50" s="103"/>
      <c r="D50" s="103"/>
      <c r="E50" s="103"/>
      <c r="F50" s="103"/>
      <c r="G50" s="103"/>
      <c r="H50" s="103"/>
      <c r="I50" s="103"/>
    </row>
    <row r="51" spans="1:9" x14ac:dyDescent="0.2">
      <c r="A51" s="103"/>
      <c r="B51" s="103"/>
      <c r="C51" s="103"/>
      <c r="D51" s="103"/>
      <c r="E51" s="103"/>
      <c r="F51" s="103"/>
      <c r="G51" s="103"/>
      <c r="H51" s="103"/>
      <c r="I51" s="103"/>
    </row>
    <row r="52" spans="1:9" x14ac:dyDescent="0.2">
      <c r="A52" s="103"/>
      <c r="B52" s="103"/>
      <c r="C52" s="103"/>
      <c r="D52" s="103"/>
      <c r="E52" s="103"/>
      <c r="F52" s="103"/>
      <c r="G52" s="103"/>
      <c r="H52" s="103"/>
      <c r="I52" s="103"/>
    </row>
    <row r="53" spans="1:9" x14ac:dyDescent="0.2">
      <c r="A53" s="103"/>
      <c r="B53" s="103"/>
      <c r="C53" s="103"/>
      <c r="D53" s="103"/>
      <c r="E53" s="103"/>
      <c r="F53" s="103"/>
      <c r="G53" s="103"/>
      <c r="H53" s="103"/>
      <c r="I53" s="103"/>
    </row>
    <row r="54" spans="1:9" x14ac:dyDescent="0.2">
      <c r="A54" s="103"/>
      <c r="B54" s="103"/>
      <c r="C54" s="103"/>
      <c r="D54" s="103"/>
      <c r="E54" s="103"/>
      <c r="F54" s="103"/>
      <c r="G54" s="103"/>
      <c r="H54" s="103"/>
      <c r="I54" s="103"/>
    </row>
    <row r="55" spans="1:9" x14ac:dyDescent="0.2">
      <c r="A55" s="103"/>
      <c r="B55" s="103"/>
      <c r="C55" s="103"/>
      <c r="D55" s="103"/>
      <c r="E55" s="103"/>
      <c r="F55" s="103"/>
      <c r="G55" s="103"/>
      <c r="H55" s="103"/>
      <c r="I55" s="103"/>
    </row>
  </sheetData>
  <pageMargins left="0.70866141732283472" right="0.70866141732283472" top="0.74803149606299213" bottom="0.74803149606299213" header="0.31496062992125984" footer="0.31496062992125984"/>
  <pageSetup paperSize="9" scale="28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Q16"/>
  <sheetViews>
    <sheetView zoomScaleNormal="100" zoomScaleSheetLayoutView="100" workbookViewId="0"/>
  </sheetViews>
  <sheetFormatPr defaultColWidth="9.14453125" defaultRowHeight="15" x14ac:dyDescent="0.2"/>
  <cols>
    <col min="1" max="16384" width="9.14453125" style="1"/>
  </cols>
  <sheetData>
    <row r="1" spans="1:17" x14ac:dyDescent="0.2">
      <c r="A1" s="1" t="s">
        <v>9</v>
      </c>
    </row>
    <row r="2" spans="1:17" x14ac:dyDescent="0.2">
      <c r="D2" s="105">
        <v>2030</v>
      </c>
      <c r="E2" s="105"/>
      <c r="F2" s="105"/>
      <c r="G2" s="105"/>
      <c r="H2" s="1">
        <v>2050</v>
      </c>
    </row>
    <row r="3" spans="1:17" x14ac:dyDescent="0.2">
      <c r="C3" s="1">
        <v>2018</v>
      </c>
      <c r="D3" s="1" t="s">
        <v>213</v>
      </c>
      <c r="E3" s="1" t="s">
        <v>212</v>
      </c>
      <c r="F3" s="1" t="s">
        <v>128</v>
      </c>
      <c r="G3" s="1" t="s">
        <v>211</v>
      </c>
      <c r="H3" s="1" t="s">
        <v>210</v>
      </c>
    </row>
    <row r="4" spans="1:17" x14ac:dyDescent="0.2">
      <c r="B4" s="1" t="s">
        <v>209</v>
      </c>
      <c r="C4" s="4">
        <v>-364.06382567936316</v>
      </c>
      <c r="D4" s="4">
        <v>-316.26302899999996</v>
      </c>
      <c r="E4" s="4">
        <v>-342.70713691060467</v>
      </c>
      <c r="F4" s="4">
        <v>-380.07119162785318</v>
      </c>
      <c r="G4" s="4">
        <v>-400</v>
      </c>
      <c r="H4" s="4">
        <v>-450</v>
      </c>
    </row>
    <row r="5" spans="1:17" x14ac:dyDescent="0.2">
      <c r="B5" s="1" t="s">
        <v>208</v>
      </c>
      <c r="C5" s="4">
        <v>59.691721814983993</v>
      </c>
      <c r="D5" s="4">
        <v>52.723158265144939</v>
      </c>
      <c r="E5" s="4">
        <v>46.921654772509726</v>
      </c>
      <c r="F5" s="4">
        <v>46.570813359791394</v>
      </c>
      <c r="G5" s="4">
        <v>30</v>
      </c>
      <c r="H5" s="4">
        <v>0</v>
      </c>
    </row>
    <row r="6" spans="1:17" x14ac:dyDescent="0.2">
      <c r="B6" s="1" t="s">
        <v>207</v>
      </c>
      <c r="C6" s="4">
        <v>40.784252554521146</v>
      </c>
      <c r="D6" s="4">
        <v>39</v>
      </c>
      <c r="E6" s="4">
        <v>39</v>
      </c>
      <c r="F6" s="4">
        <v>39</v>
      </c>
      <c r="G6" s="4">
        <v>30</v>
      </c>
      <c r="H6" s="4">
        <v>25</v>
      </c>
    </row>
    <row r="7" spans="1:17" x14ac:dyDescent="0.2">
      <c r="B7" s="1" t="s">
        <v>206</v>
      </c>
      <c r="C7" s="4">
        <v>-263.58785130985802</v>
      </c>
      <c r="D7" s="4">
        <v>-224.53987073485501</v>
      </c>
      <c r="E7" s="4">
        <v>-256.78548213809495</v>
      </c>
      <c r="F7" s="4">
        <v>-294.50037826806181</v>
      </c>
      <c r="G7" s="1">
        <v>-340</v>
      </c>
      <c r="H7" s="4">
        <v>-425</v>
      </c>
      <c r="O7" s="4"/>
    </row>
    <row r="8" spans="1:17" x14ac:dyDescent="0.2">
      <c r="C8" s="4"/>
      <c r="E8" s="4"/>
      <c r="F8" s="4"/>
      <c r="G8" s="4"/>
      <c r="H8" s="4"/>
      <c r="P8" s="4"/>
      <c r="Q8" s="4"/>
    </row>
    <row r="9" spans="1:17" x14ac:dyDescent="0.2">
      <c r="C9" s="4"/>
      <c r="P9" s="4"/>
      <c r="Q9" s="4"/>
    </row>
    <row r="10" spans="1:17" x14ac:dyDescent="0.2">
      <c r="C10" s="4"/>
      <c r="P10" s="4"/>
      <c r="Q10" s="4"/>
    </row>
    <row r="11" spans="1:17" x14ac:dyDescent="0.2">
      <c r="C11" s="4"/>
      <c r="G11" s="28"/>
      <c r="H11" s="28"/>
      <c r="P11" s="4"/>
      <c r="Q11" s="4"/>
    </row>
    <row r="12" spans="1:17" x14ac:dyDescent="0.2">
      <c r="C12" s="4"/>
      <c r="G12" s="28"/>
      <c r="H12" s="28"/>
      <c r="P12" s="4"/>
      <c r="Q12" s="4"/>
    </row>
    <row r="13" spans="1:17" x14ac:dyDescent="0.2">
      <c r="C13" s="4"/>
      <c r="G13" s="28"/>
      <c r="H13" s="28"/>
      <c r="P13" s="4"/>
      <c r="Q13" s="4"/>
    </row>
    <row r="14" spans="1:17" x14ac:dyDescent="0.2">
      <c r="C14" s="4"/>
      <c r="G14" s="28"/>
      <c r="H14" s="28"/>
      <c r="P14" s="4"/>
      <c r="Q14" s="4"/>
    </row>
    <row r="15" spans="1:17" x14ac:dyDescent="0.2">
      <c r="C15" s="4"/>
      <c r="P15" s="4"/>
      <c r="Q15" s="4"/>
    </row>
    <row r="16" spans="1:17" x14ac:dyDescent="0.2">
      <c r="C16" s="4"/>
    </row>
  </sheetData>
  <mergeCells count="1">
    <mergeCell ref="D2:G2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J9"/>
  <sheetViews>
    <sheetView zoomScaleNormal="100" zoomScaleSheetLayoutView="100" workbookViewId="0"/>
  </sheetViews>
  <sheetFormatPr defaultColWidth="9.14453125" defaultRowHeight="15" x14ac:dyDescent="0.2"/>
  <cols>
    <col min="1" max="9" width="9.14453125" style="1"/>
    <col min="10" max="10" width="12.5078125" style="1" customWidth="1"/>
    <col min="11" max="16384" width="9.14453125" style="1"/>
  </cols>
  <sheetData>
    <row r="1" spans="1:10" x14ac:dyDescent="0.2">
      <c r="A1" s="21" t="s">
        <v>10</v>
      </c>
    </row>
    <row r="2" spans="1:10" s="21" customFormat="1" x14ac:dyDescent="0.2">
      <c r="B2" s="21">
        <v>2010</v>
      </c>
      <c r="C2" s="21">
        <v>2015</v>
      </c>
      <c r="D2" s="21">
        <v>2020</v>
      </c>
      <c r="E2" s="21">
        <v>2025</v>
      </c>
      <c r="F2" s="21">
        <v>2030</v>
      </c>
      <c r="G2" s="21">
        <v>2035</v>
      </c>
      <c r="H2" s="21">
        <v>2040</v>
      </c>
      <c r="I2" s="21">
        <v>2045</v>
      </c>
      <c r="J2" s="21">
        <v>2050</v>
      </c>
    </row>
    <row r="3" spans="1:10" x14ac:dyDescent="0.2">
      <c r="A3" s="1" t="s">
        <v>120</v>
      </c>
      <c r="B3" s="14">
        <v>0.99603203176957222</v>
      </c>
      <c r="C3" s="14">
        <v>1.2671806088174298</v>
      </c>
      <c r="D3" s="14">
        <v>1.6912216810220642</v>
      </c>
      <c r="E3" s="14">
        <v>2.0699830271150699</v>
      </c>
      <c r="F3" s="14">
        <v>2.4472454467517375</v>
      </c>
      <c r="G3" s="14">
        <v>1.6187152563995464</v>
      </c>
      <c r="H3" s="14">
        <v>1.7338842633947587</v>
      </c>
      <c r="I3" s="14">
        <v>1.5653941232875601</v>
      </c>
      <c r="J3" s="14">
        <v>1.4620913938254252</v>
      </c>
    </row>
    <row r="4" spans="1:10" x14ac:dyDescent="0.2">
      <c r="A4" s="1" t="s">
        <v>129</v>
      </c>
      <c r="B4" s="14">
        <v>0.99603203176957222</v>
      </c>
      <c r="C4" s="14">
        <v>1.2671806088174298</v>
      </c>
      <c r="D4" s="14">
        <v>1.6994848940112044</v>
      </c>
      <c r="E4" s="14">
        <v>2.6974951703935988</v>
      </c>
      <c r="F4" s="14">
        <v>3.1905520249629618</v>
      </c>
      <c r="G4" s="14">
        <v>2.5831746819397838</v>
      </c>
      <c r="H4" s="14">
        <v>3.1265204206224877</v>
      </c>
      <c r="I4" s="14">
        <v>2.9276384908418094</v>
      </c>
      <c r="J4" s="14">
        <v>2.1714087820087538</v>
      </c>
    </row>
    <row r="5" spans="1:10" x14ac:dyDescent="0.2">
      <c r="A5" s="1" t="s">
        <v>128</v>
      </c>
      <c r="B5" s="14">
        <v>0.99603203176957222</v>
      </c>
      <c r="C5" s="14">
        <v>1.2671806088174304</v>
      </c>
      <c r="D5" s="14">
        <v>1.6997285018671746</v>
      </c>
      <c r="E5" s="14">
        <v>2.524975894383175</v>
      </c>
      <c r="F5" s="14">
        <v>3.0896335664275103</v>
      </c>
      <c r="G5" s="14">
        <v>2.5604469395178264</v>
      </c>
      <c r="H5" s="14">
        <v>3.0436033178315598</v>
      </c>
      <c r="I5" s="14">
        <v>2.7932440993083016</v>
      </c>
      <c r="J5" s="14">
        <v>2.1185848268272007</v>
      </c>
    </row>
    <row r="6" spans="1:10" x14ac:dyDescent="0.2">
      <c r="A6" s="1" t="s">
        <v>127</v>
      </c>
      <c r="B6" s="14">
        <v>0.99603203176957222</v>
      </c>
      <c r="C6" s="14">
        <v>1.2671806088174298</v>
      </c>
      <c r="D6" s="14">
        <v>1.6996955071423232</v>
      </c>
      <c r="E6" s="14">
        <v>2.492337128242891</v>
      </c>
      <c r="F6" s="14">
        <v>3.0532731726462354</v>
      </c>
      <c r="G6" s="14">
        <v>2.6079466382025034</v>
      </c>
      <c r="H6" s="14">
        <v>3.057901686699509</v>
      </c>
      <c r="I6" s="14">
        <v>2.7981072731261056</v>
      </c>
      <c r="J6" s="14">
        <v>2.1135635108680115</v>
      </c>
    </row>
    <row r="7" spans="1:10" x14ac:dyDescent="0.2">
      <c r="A7" s="1" t="s">
        <v>126</v>
      </c>
      <c r="B7" s="14">
        <v>0.99603203176957222</v>
      </c>
      <c r="C7" s="14">
        <v>1.2671806088174298</v>
      </c>
      <c r="D7" s="14">
        <v>1.7025581204515825</v>
      </c>
      <c r="E7" s="14">
        <v>2.4122023105359283</v>
      </c>
      <c r="F7" s="14">
        <v>2.9809099776897949</v>
      </c>
      <c r="G7" s="14">
        <v>2.3132803945855098</v>
      </c>
      <c r="H7" s="14">
        <v>2.7569079385547797</v>
      </c>
      <c r="I7" s="14">
        <v>3.0965432952428111</v>
      </c>
      <c r="J7" s="14">
        <v>2.0784771189209765</v>
      </c>
    </row>
    <row r="8" spans="1:10" x14ac:dyDescent="0.2">
      <c r="A8" s="1" t="s">
        <v>125</v>
      </c>
      <c r="B8" s="14">
        <v>0.99603203176957222</v>
      </c>
      <c r="C8" s="14">
        <v>1.2671806088174298</v>
      </c>
      <c r="D8" s="14">
        <v>1.7008197029740082</v>
      </c>
      <c r="E8" s="14">
        <v>2.6354515330666963</v>
      </c>
      <c r="F8" s="14">
        <v>3.2015009836052752</v>
      </c>
      <c r="G8" s="14">
        <v>2.6970514821085736</v>
      </c>
      <c r="H8" s="14">
        <v>3.0197243812881789</v>
      </c>
      <c r="I8" s="14">
        <v>2.754811511028052</v>
      </c>
      <c r="J8" s="14">
        <v>2.1276524639161569</v>
      </c>
    </row>
    <row r="9" spans="1:10" x14ac:dyDescent="0.2">
      <c r="A9" s="1" t="s">
        <v>124</v>
      </c>
      <c r="B9" s="14">
        <v>0.99603203176957222</v>
      </c>
      <c r="C9" s="14">
        <v>1.2671806088174304</v>
      </c>
      <c r="D9" s="14">
        <v>1.6997132412737235</v>
      </c>
      <c r="E9" s="14">
        <v>2.2669902501996866</v>
      </c>
      <c r="F9" s="14">
        <v>2.7656604123841402</v>
      </c>
      <c r="G9" s="14">
        <v>2.5390686323620097</v>
      </c>
      <c r="H9" s="14">
        <v>3.0344937490260748</v>
      </c>
      <c r="I9" s="14">
        <v>2.7570889577040685</v>
      </c>
      <c r="J9" s="14">
        <v>2.0518815755913238</v>
      </c>
    </row>
  </sheetData>
  <pageMargins left="0.7" right="0.7" top="0.75" bottom="0.75" header="0.3" footer="0.3"/>
  <pageSetup paperSize="9" scale="92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H29"/>
  <sheetViews>
    <sheetView zoomScaleNormal="100" zoomScaleSheetLayoutView="115" workbookViewId="0"/>
  </sheetViews>
  <sheetFormatPr defaultColWidth="9.14453125" defaultRowHeight="15" x14ac:dyDescent="0.2"/>
  <cols>
    <col min="1" max="2" width="9.14453125" style="1"/>
    <col min="3" max="3" width="4.03515625" style="1" bestFit="1" customWidth="1"/>
    <col min="4" max="4" width="10.76171875" style="1" bestFit="1" customWidth="1"/>
    <col min="5" max="5" width="4.83984375" style="1" bestFit="1" customWidth="1"/>
    <col min="6" max="6" width="8.203125" style="1" bestFit="1" customWidth="1"/>
    <col min="7" max="7" width="13.31640625" style="1" bestFit="1" customWidth="1"/>
    <col min="8" max="10" width="9.14453125" style="1"/>
    <col min="11" max="11" width="9.4140625" style="1" bestFit="1" customWidth="1"/>
    <col min="12" max="16384" width="9.14453125" style="1"/>
  </cols>
  <sheetData>
    <row r="1" spans="1:8" x14ac:dyDescent="0.2">
      <c r="A1" s="1" t="s">
        <v>11</v>
      </c>
    </row>
    <row r="3" spans="1:8" x14ac:dyDescent="0.2">
      <c r="C3" s="1" t="s">
        <v>343</v>
      </c>
      <c r="D3" s="1" t="s">
        <v>342</v>
      </c>
      <c r="E3" s="1" t="s">
        <v>203</v>
      </c>
      <c r="F3" s="1" t="s">
        <v>374</v>
      </c>
      <c r="G3" s="1" t="s">
        <v>373</v>
      </c>
    </row>
    <row r="4" spans="1:8" x14ac:dyDescent="0.2">
      <c r="A4" s="1">
        <v>2015</v>
      </c>
      <c r="C4" s="4">
        <v>513.68844999999999</v>
      </c>
      <c r="D4" s="4">
        <v>220.47884999999999</v>
      </c>
      <c r="E4" s="4">
        <v>95.719650000000001</v>
      </c>
      <c r="F4" s="4">
        <v>3.3549099999999998</v>
      </c>
      <c r="G4" s="7">
        <v>0.55977809984526128</v>
      </c>
      <c r="H4" s="4"/>
    </row>
    <row r="5" spans="1:8" x14ac:dyDescent="0.2">
      <c r="A5" s="1">
        <v>2030</v>
      </c>
      <c r="B5" s="1" t="s">
        <v>120</v>
      </c>
      <c r="C5" s="6">
        <v>417.20510055065085</v>
      </c>
      <c r="D5" s="6">
        <v>217.71380801237063</v>
      </c>
      <c r="E5" s="6">
        <v>33.042700529354988</v>
      </c>
      <c r="F5" s="6">
        <v>5.9671250883189311</v>
      </c>
      <c r="G5" s="7">
        <v>0.53957311259249718</v>
      </c>
      <c r="H5" s="4"/>
    </row>
    <row r="6" spans="1:8" x14ac:dyDescent="0.2">
      <c r="B6" s="1" t="s">
        <v>124</v>
      </c>
      <c r="C6" s="6">
        <v>402.33605278261615</v>
      </c>
      <c r="D6" s="6">
        <v>194.38775336086815</v>
      </c>
      <c r="E6" s="6">
        <v>30.313315168091204</v>
      </c>
      <c r="F6" s="6">
        <v>4.7960900360983434</v>
      </c>
      <c r="G6" s="7">
        <v>0.52498736307039207</v>
      </c>
      <c r="H6" s="4"/>
    </row>
    <row r="7" spans="1:8" x14ac:dyDescent="0.2">
      <c r="B7" s="1" t="s">
        <v>129</v>
      </c>
      <c r="C7" s="6">
        <v>387.79395189676711</v>
      </c>
      <c r="D7" s="6">
        <v>184.78253534261694</v>
      </c>
      <c r="E7" s="6">
        <v>28.16661258101432</v>
      </c>
      <c r="F7" s="6">
        <v>4.3743917404275932</v>
      </c>
      <c r="G7" s="7">
        <v>0.52695683195961363</v>
      </c>
      <c r="H7" s="4"/>
    </row>
    <row r="8" spans="1:8" x14ac:dyDescent="0.2">
      <c r="B8" s="1" t="s">
        <v>128</v>
      </c>
      <c r="C8" s="6">
        <v>395.46267169848284</v>
      </c>
      <c r="D8" s="6">
        <v>183.61507419333904</v>
      </c>
      <c r="E8" s="6">
        <v>26.833111573647301</v>
      </c>
      <c r="F8" s="6">
        <v>4.9120237473228627</v>
      </c>
      <c r="G8" s="7">
        <v>0.52928130841461751</v>
      </c>
      <c r="H8" s="4"/>
    </row>
    <row r="9" spans="1:8" x14ac:dyDescent="0.2">
      <c r="B9" s="1" t="s">
        <v>126</v>
      </c>
      <c r="C9" s="6">
        <v>396.3234718077328</v>
      </c>
      <c r="D9" s="6">
        <v>190.9065242622228</v>
      </c>
      <c r="E9" s="6">
        <v>25.851408512700154</v>
      </c>
      <c r="F9" s="6">
        <v>4.6251232673204123</v>
      </c>
      <c r="G9" s="7">
        <v>0.53154021725461242</v>
      </c>
      <c r="H9" s="4"/>
    </row>
    <row r="10" spans="1:8" x14ac:dyDescent="0.2">
      <c r="B10" s="1" t="s">
        <v>125</v>
      </c>
      <c r="C10" s="6">
        <v>384.49446998749744</v>
      </c>
      <c r="D10" s="6">
        <v>178.90162160528007</v>
      </c>
      <c r="E10" s="6">
        <v>21.845126722816083</v>
      </c>
      <c r="F10" s="6">
        <v>4.0320103039894022</v>
      </c>
      <c r="G10" s="7">
        <v>0.51747151638887978</v>
      </c>
      <c r="H10" s="4"/>
    </row>
    <row r="11" spans="1:8" x14ac:dyDescent="0.2">
      <c r="A11" s="1">
        <v>2050</v>
      </c>
      <c r="B11" s="1" t="s">
        <v>120</v>
      </c>
      <c r="C11" s="6">
        <v>337.52066624051503</v>
      </c>
      <c r="D11" s="6">
        <v>236.48281823466547</v>
      </c>
      <c r="E11" s="6">
        <v>10.68485353664223</v>
      </c>
      <c r="F11" s="6">
        <v>6</v>
      </c>
      <c r="G11" s="7">
        <v>0.52012830754574213</v>
      </c>
      <c r="H11" s="4"/>
    </row>
    <row r="12" spans="1:8" x14ac:dyDescent="0.2">
      <c r="B12" s="1" t="s">
        <v>129</v>
      </c>
      <c r="C12" s="6">
        <v>112.22507497339352</v>
      </c>
      <c r="D12" s="6">
        <v>73.714100886118317</v>
      </c>
      <c r="E12" s="6">
        <v>5.7345121692931817</v>
      </c>
      <c r="F12" s="6">
        <v>6</v>
      </c>
      <c r="G12" s="7">
        <v>0.16807337649778931</v>
      </c>
      <c r="H12" s="4"/>
    </row>
    <row r="13" spans="1:8" x14ac:dyDescent="0.2">
      <c r="B13" s="1" t="s">
        <v>128</v>
      </c>
      <c r="C13" s="6">
        <v>113.43162050343656</v>
      </c>
      <c r="D13" s="6">
        <v>80.602556568661157</v>
      </c>
      <c r="E13" s="6">
        <v>5.1211467453268504</v>
      </c>
      <c r="F13" s="6">
        <v>6</v>
      </c>
      <c r="G13" s="7">
        <v>0.16876494696233313</v>
      </c>
      <c r="H13" s="4"/>
    </row>
    <row r="14" spans="1:8" x14ac:dyDescent="0.2">
      <c r="B14" s="1" t="s">
        <v>126</v>
      </c>
      <c r="C14" s="6">
        <v>112.7528609106995</v>
      </c>
      <c r="D14" s="6">
        <v>92.429296680981338</v>
      </c>
      <c r="E14" s="6">
        <v>4.6559995122804381</v>
      </c>
      <c r="F14" s="6">
        <v>6</v>
      </c>
      <c r="G14" s="7">
        <v>0.17212411057406521</v>
      </c>
      <c r="H14" s="4"/>
    </row>
    <row r="15" spans="1:8" x14ac:dyDescent="0.2">
      <c r="B15" s="1" t="s">
        <v>125</v>
      </c>
      <c r="C15" s="6">
        <v>110.34952970361664</v>
      </c>
      <c r="D15" s="6">
        <v>80.403765277064892</v>
      </c>
      <c r="E15" s="6">
        <v>4.4758759137971422</v>
      </c>
      <c r="F15" s="6">
        <v>6</v>
      </c>
      <c r="G15" s="7">
        <v>0.1683211181594412</v>
      </c>
      <c r="H15" s="4"/>
    </row>
    <row r="16" spans="1:8" x14ac:dyDescent="0.2">
      <c r="C16" s="4"/>
      <c r="D16" s="4"/>
      <c r="E16" s="4"/>
      <c r="F16" s="6"/>
      <c r="H16" s="10"/>
    </row>
    <row r="17" spans="1:8" x14ac:dyDescent="0.2">
      <c r="A17" s="1" t="s">
        <v>372</v>
      </c>
      <c r="C17" s="4"/>
      <c r="D17" s="4"/>
      <c r="E17" s="4"/>
      <c r="F17" s="6"/>
      <c r="H17" s="4"/>
    </row>
    <row r="18" spans="1:8" x14ac:dyDescent="0.2">
      <c r="C18" s="4"/>
      <c r="D18" s="4"/>
      <c r="E18" s="4"/>
      <c r="F18" s="4"/>
      <c r="H18" s="4"/>
    </row>
    <row r="19" spans="1:8" x14ac:dyDescent="0.2">
      <c r="C19" s="4"/>
      <c r="D19" s="4"/>
      <c r="E19" s="4"/>
      <c r="F19" s="4"/>
      <c r="H19" s="4"/>
    </row>
    <row r="20" spans="1:8" x14ac:dyDescent="0.2">
      <c r="C20" s="4"/>
      <c r="D20" s="4"/>
      <c r="E20" s="4"/>
      <c r="F20" s="4"/>
      <c r="H20" s="4"/>
    </row>
    <row r="21" spans="1:8" x14ac:dyDescent="0.2">
      <c r="C21" s="4"/>
      <c r="D21" s="4"/>
      <c r="E21" s="4"/>
      <c r="F21" s="4"/>
      <c r="H21" s="4"/>
    </row>
    <row r="22" spans="1:8" x14ac:dyDescent="0.2">
      <c r="C22" s="4"/>
      <c r="D22" s="4"/>
      <c r="E22" s="4"/>
      <c r="F22" s="4"/>
      <c r="H22" s="4"/>
    </row>
    <row r="23" spans="1:8" x14ac:dyDescent="0.2">
      <c r="C23" s="4"/>
      <c r="D23" s="4"/>
      <c r="E23" s="4"/>
      <c r="F23" s="4"/>
      <c r="H23" s="4"/>
    </row>
    <row r="24" spans="1:8" x14ac:dyDescent="0.2">
      <c r="C24" s="4"/>
      <c r="D24" s="4"/>
      <c r="E24" s="4"/>
      <c r="F24" s="4"/>
      <c r="H24" s="4"/>
    </row>
    <row r="25" spans="1:8" x14ac:dyDescent="0.2">
      <c r="C25" s="4"/>
      <c r="D25" s="4"/>
      <c r="E25" s="4"/>
      <c r="F25" s="4"/>
      <c r="H25" s="4"/>
    </row>
    <row r="26" spans="1:8" x14ac:dyDescent="0.2">
      <c r="C26" s="4"/>
      <c r="D26" s="4"/>
      <c r="E26" s="4"/>
      <c r="F26" s="4"/>
      <c r="H26" s="4"/>
    </row>
    <row r="27" spans="1:8" x14ac:dyDescent="0.2">
      <c r="C27" s="4"/>
      <c r="D27" s="4"/>
      <c r="E27" s="4"/>
      <c r="F27" s="4"/>
      <c r="H27" s="4"/>
    </row>
    <row r="28" spans="1:8" x14ac:dyDescent="0.2">
      <c r="C28" s="4"/>
      <c r="D28" s="4"/>
      <c r="E28" s="4"/>
      <c r="F28" s="4"/>
      <c r="H28" s="4"/>
    </row>
    <row r="29" spans="1:8" x14ac:dyDescent="0.2">
      <c r="C29" s="4"/>
      <c r="D29" s="4"/>
      <c r="E29" s="4"/>
      <c r="F29" s="4"/>
      <c r="H29" s="4"/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A1:F15"/>
  <sheetViews>
    <sheetView zoomScaleNormal="100" zoomScaleSheetLayoutView="100" workbookViewId="0"/>
  </sheetViews>
  <sheetFormatPr defaultColWidth="9.14453125" defaultRowHeight="15" x14ac:dyDescent="0.2"/>
  <cols>
    <col min="1" max="4" width="9.14453125" style="1"/>
    <col min="5" max="5" width="10.76171875" style="1" bestFit="1" customWidth="1"/>
    <col min="6" max="16384" width="9.14453125" style="1"/>
  </cols>
  <sheetData>
    <row r="1" spans="1:6" x14ac:dyDescent="0.2">
      <c r="A1" s="1" t="s">
        <v>12</v>
      </c>
    </row>
    <row r="3" spans="1:6" x14ac:dyDescent="0.2">
      <c r="C3" s="1" t="s">
        <v>114</v>
      </c>
      <c r="D3" s="1" t="s">
        <v>343</v>
      </c>
      <c r="E3" s="1" t="s">
        <v>342</v>
      </c>
      <c r="F3" s="1" t="s">
        <v>203</v>
      </c>
    </row>
    <row r="4" spans="1:6" x14ac:dyDescent="0.2">
      <c r="A4" s="1">
        <v>2015</v>
      </c>
      <c r="C4" s="9">
        <v>1.970219479937636E-2</v>
      </c>
      <c r="D4" s="9">
        <v>1.409672453102382E-2</v>
      </c>
      <c r="E4" s="9">
        <v>4.9608681718401213E-3</v>
      </c>
      <c r="F4" s="9">
        <v>6.4460209651241566E-4</v>
      </c>
    </row>
    <row r="5" spans="1:6" x14ac:dyDescent="0.2">
      <c r="A5" s="1">
        <v>2030</v>
      </c>
      <c r="B5" s="1" t="s">
        <v>120</v>
      </c>
      <c r="C5" s="9">
        <v>1.9344077008466853E-2</v>
      </c>
      <c r="D5" s="9">
        <v>1.5313876490874406E-2</v>
      </c>
      <c r="E5" s="9">
        <v>3.7778815625571427E-3</v>
      </c>
      <c r="F5" s="9">
        <v>2.5231895503530509E-4</v>
      </c>
    </row>
    <row r="6" spans="1:6" x14ac:dyDescent="0.2">
      <c r="B6" s="1" t="s">
        <v>124</v>
      </c>
      <c r="C6" s="9">
        <v>1.8372688018696116E-2</v>
      </c>
      <c r="D6" s="9">
        <v>1.4768095145545548E-2</v>
      </c>
      <c r="E6" s="9">
        <v>3.3731159089698225E-3</v>
      </c>
      <c r="F6" s="9">
        <v>2.3147696418074649E-4</v>
      </c>
    </row>
    <row r="7" spans="1:6" x14ac:dyDescent="0.2">
      <c r="B7" s="1" t="s">
        <v>129</v>
      </c>
      <c r="C7" s="9">
        <v>1.7655840339289623E-2</v>
      </c>
      <c r="D7" s="9">
        <v>1.4234314670211473E-2</v>
      </c>
      <c r="E7" s="9">
        <v>3.2064412437899687E-3</v>
      </c>
      <c r="F7" s="9">
        <v>2.1508442528818161E-4</v>
      </c>
    </row>
    <row r="8" spans="1:6" x14ac:dyDescent="0.2">
      <c r="B8" s="1" t="s">
        <v>128</v>
      </c>
      <c r="C8" s="9">
        <v>1.79068861817256E-2</v>
      </c>
      <c r="D8" s="9">
        <v>1.4515801707957647E-2</v>
      </c>
      <c r="E8" s="9">
        <v>3.1861828596703532E-3</v>
      </c>
      <c r="F8" s="9">
        <v>2.0490161409759941E-4</v>
      </c>
    </row>
    <row r="9" spans="1:6" x14ac:dyDescent="0.2">
      <c r="B9" s="1" t="s">
        <v>126</v>
      </c>
      <c r="C9" s="9">
        <v>1.8057511147344062E-2</v>
      </c>
      <c r="D9" s="9">
        <v>1.4547398125496614E-2</v>
      </c>
      <c r="E9" s="9">
        <v>3.3127078377184925E-3</v>
      </c>
      <c r="F9" s="9">
        <v>1.9740518412895665E-4</v>
      </c>
    </row>
    <row r="10" spans="1:6" x14ac:dyDescent="0.2">
      <c r="B10" s="1" t="s">
        <v>125</v>
      </c>
      <c r="C10" s="9">
        <v>1.7384409551773637E-2</v>
      </c>
      <c r="D10" s="9">
        <v>1.4113204313756721E-2</v>
      </c>
      <c r="E10" s="9">
        <v>3.1043926149863623E-3</v>
      </c>
      <c r="F10" s="9">
        <v>1.6681262303055379E-4</v>
      </c>
    </row>
    <row r="11" spans="1:6" x14ac:dyDescent="0.2">
      <c r="A11" s="1">
        <v>2050</v>
      </c>
      <c r="B11" s="1" t="s">
        <v>120</v>
      </c>
      <c r="C11" s="9">
        <v>1.8375390349912452E-2</v>
      </c>
      <c r="D11" s="9">
        <v>1.3831513499337899E-2</v>
      </c>
      <c r="E11" s="9">
        <v>4.4659145042334246E-3</v>
      </c>
      <c r="F11" s="9">
        <v>7.7962346341128462E-5</v>
      </c>
    </row>
    <row r="12" spans="1:6" x14ac:dyDescent="0.2">
      <c r="B12" s="1" t="s">
        <v>129</v>
      </c>
      <c r="C12" s="9">
        <v>6.0328688727351544E-3</v>
      </c>
      <c r="D12" s="9">
        <v>4.5989558409812526E-3</v>
      </c>
      <c r="E12" s="9">
        <v>1.3920709959874154E-3</v>
      </c>
      <c r="F12" s="9">
        <v>4.1842035766486219E-5</v>
      </c>
    </row>
    <row r="13" spans="1:6" x14ac:dyDescent="0.2">
      <c r="B13" s="1" t="s">
        <v>128</v>
      </c>
      <c r="C13" s="9">
        <v>6.2079240070159469E-3</v>
      </c>
      <c r="D13" s="9">
        <v>4.6483997786584321E-3</v>
      </c>
      <c r="E13" s="9">
        <v>1.5221576313467352E-3</v>
      </c>
      <c r="F13" s="9">
        <v>3.7366597010779728E-5</v>
      </c>
    </row>
    <row r="14" spans="1:6" x14ac:dyDescent="0.2">
      <c r="B14" s="1" t="s">
        <v>126</v>
      </c>
      <c r="C14" s="9">
        <v>6.400059456656837E-3</v>
      </c>
      <c r="D14" s="9">
        <v>4.6205843782732674E-3</v>
      </c>
      <c r="E14" s="9">
        <v>1.7455024417633576E-3</v>
      </c>
      <c r="F14" s="9">
        <v>3.3972636620211929E-5</v>
      </c>
    </row>
    <row r="15" spans="1:6" x14ac:dyDescent="0.2">
      <c r="B15" s="1" t="s">
        <v>125</v>
      </c>
      <c r="C15" s="9">
        <v>6.0731583299981915E-3</v>
      </c>
      <c r="D15" s="9">
        <v>4.5220964592832666E-3</v>
      </c>
      <c r="E15" s="9">
        <v>1.5184035111993081E-3</v>
      </c>
      <c r="F15" s="9">
        <v>3.265835951561644E-5</v>
      </c>
    </row>
  </sheetData>
  <pageMargins left="0.7" right="0.7" top="0.75" bottom="0.75" header="0.3" footer="0.3"/>
  <pageSetup scale="88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A1:Q5"/>
  <sheetViews>
    <sheetView zoomScaleNormal="100" zoomScaleSheetLayoutView="100" workbookViewId="0"/>
  </sheetViews>
  <sheetFormatPr defaultColWidth="9.14453125" defaultRowHeight="15" x14ac:dyDescent="0.2"/>
  <cols>
    <col min="1" max="1" width="25.2890625" style="1" customWidth="1"/>
    <col min="2" max="16384" width="9.14453125" style="1"/>
  </cols>
  <sheetData>
    <row r="1" spans="1:17" x14ac:dyDescent="0.2">
      <c r="A1" s="21" t="s">
        <v>13</v>
      </c>
    </row>
    <row r="3" spans="1:17" x14ac:dyDescent="0.2">
      <c r="B3" s="1">
        <v>2015</v>
      </c>
      <c r="C3" s="1">
        <v>2016</v>
      </c>
      <c r="D3" s="1">
        <v>2017</v>
      </c>
      <c r="E3" s="1">
        <v>2018</v>
      </c>
      <c r="F3" s="1">
        <v>2019</v>
      </c>
      <c r="G3" s="1">
        <v>2020</v>
      </c>
      <c r="H3" s="1">
        <v>2021</v>
      </c>
      <c r="I3" s="1">
        <v>2022</v>
      </c>
      <c r="J3" s="1">
        <v>2023</v>
      </c>
      <c r="K3" s="1">
        <v>2024</v>
      </c>
      <c r="L3" s="1">
        <v>2025</v>
      </c>
      <c r="M3" s="1">
        <v>2026</v>
      </c>
      <c r="N3" s="1">
        <v>2027</v>
      </c>
      <c r="O3" s="1">
        <v>2028</v>
      </c>
      <c r="P3" s="1">
        <v>2029</v>
      </c>
      <c r="Q3" s="1">
        <v>2030</v>
      </c>
    </row>
    <row r="4" spans="1:17" x14ac:dyDescent="0.2">
      <c r="A4" s="1" t="s">
        <v>131</v>
      </c>
      <c r="B4" s="14">
        <v>100</v>
      </c>
      <c r="C4" s="14">
        <v>102.06476181749102</v>
      </c>
      <c r="D4" s="14">
        <v>104.8439014653425</v>
      </c>
      <c r="E4" s="14">
        <v>107.07717649032121</v>
      </c>
      <c r="F4" s="14">
        <v>108.56005916756075</v>
      </c>
      <c r="G4" s="14">
        <v>100.48392842777774</v>
      </c>
      <c r="H4" s="14">
        <v>106.61216959620484</v>
      </c>
      <c r="I4" s="14">
        <v>108.9077806759353</v>
      </c>
      <c r="J4" s="14">
        <v>111.15107908962717</v>
      </c>
      <c r="K4" s="14">
        <v>113.46205449526659</v>
      </c>
      <c r="L4" s="14">
        <v>114.77905974875758</v>
      </c>
      <c r="M4" s="14">
        <v>116.10080127839117</v>
      </c>
      <c r="N4" s="14">
        <v>117.40451973753335</v>
      </c>
      <c r="O4" s="14">
        <v>118.6824037298239</v>
      </c>
      <c r="P4" s="14">
        <v>119.97835009263611</v>
      </c>
      <c r="Q4" s="14">
        <v>121.30434551815111</v>
      </c>
    </row>
    <row r="5" spans="1:17" x14ac:dyDescent="0.2">
      <c r="A5" s="1" t="s">
        <v>130</v>
      </c>
      <c r="B5" s="14">
        <v>100</v>
      </c>
      <c r="C5" s="14">
        <v>102.06476181749102</v>
      </c>
      <c r="D5" s="14">
        <v>104.8439014653425</v>
      </c>
      <c r="E5" s="14">
        <v>107.07717649032121</v>
      </c>
      <c r="F5" s="14">
        <v>108.56005916756075</v>
      </c>
      <c r="G5" s="14">
        <v>110.05202638168345</v>
      </c>
      <c r="H5" s="14">
        <v>111.58509644442648</v>
      </c>
      <c r="I5" s="14">
        <v>113.03060281132686</v>
      </c>
      <c r="J5" s="14">
        <v>114.40663053489016</v>
      </c>
      <c r="K5" s="14">
        <v>115.78982465200734</v>
      </c>
      <c r="L5" s="14">
        <v>117.23081269617235</v>
      </c>
      <c r="M5" s="14">
        <v>118.65938184375764</v>
      </c>
      <c r="N5" s="14">
        <v>120.05916896952489</v>
      </c>
      <c r="O5" s="14">
        <v>121.43120862376541</v>
      </c>
      <c r="P5" s="14">
        <v>122.81748321005396</v>
      </c>
      <c r="Q5" s="14">
        <v>124.21887145175322</v>
      </c>
    </row>
  </sheetData>
  <pageMargins left="0.7" right="0.7" top="0.75" bottom="0.75" header="0.3" footer="0.3"/>
  <pageSetup scale="52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A1:F42"/>
  <sheetViews>
    <sheetView zoomScaleNormal="100" zoomScaleSheetLayoutView="115" workbookViewId="0"/>
  </sheetViews>
  <sheetFormatPr defaultColWidth="9.14453125" defaultRowHeight="15" x14ac:dyDescent="0.2"/>
  <cols>
    <col min="1" max="16384" width="9.14453125" style="1"/>
  </cols>
  <sheetData>
    <row r="1" spans="1:6" x14ac:dyDescent="0.2">
      <c r="A1" s="1" t="s">
        <v>14</v>
      </c>
    </row>
    <row r="3" spans="1:6" x14ac:dyDescent="0.2">
      <c r="A3" s="1">
        <v>2015</v>
      </c>
      <c r="C3" s="3">
        <v>7.0344533287605246E-2</v>
      </c>
      <c r="D3" s="3"/>
      <c r="E3" s="3"/>
    </row>
    <row r="4" spans="1:6" x14ac:dyDescent="0.2">
      <c r="A4" s="1">
        <v>2030</v>
      </c>
      <c r="B4" s="1" t="s">
        <v>120</v>
      </c>
      <c r="C4" s="3">
        <v>7.1509107030737776E-2</v>
      </c>
      <c r="D4" s="3"/>
      <c r="E4" s="3"/>
    </row>
    <row r="5" spans="1:6" x14ac:dyDescent="0.2">
      <c r="B5" s="1" t="s">
        <v>124</v>
      </c>
      <c r="C5" s="3">
        <v>7.4546259390480943E-2</v>
      </c>
      <c r="D5" s="3"/>
      <c r="E5" s="3"/>
      <c r="F5" s="4"/>
    </row>
    <row r="6" spans="1:6" x14ac:dyDescent="0.2">
      <c r="B6" s="1" t="s">
        <v>129</v>
      </c>
      <c r="C6" s="3">
        <v>7.5950189270553595E-2</v>
      </c>
      <c r="D6" s="3"/>
      <c r="E6" s="3"/>
      <c r="F6" s="4"/>
    </row>
    <row r="7" spans="1:6" x14ac:dyDescent="0.2">
      <c r="B7" s="1" t="s">
        <v>128</v>
      </c>
      <c r="C7" s="3">
        <v>7.7133074566120161E-2</v>
      </c>
      <c r="D7" s="3"/>
      <c r="E7" s="3"/>
    </row>
    <row r="8" spans="1:6" x14ac:dyDescent="0.2">
      <c r="B8" s="1" t="s">
        <v>126</v>
      </c>
      <c r="C8" s="3">
        <v>7.7717043040967146E-2</v>
      </c>
      <c r="D8" s="3"/>
      <c r="E8" s="3"/>
      <c r="F8" s="4"/>
    </row>
    <row r="9" spans="1:6" x14ac:dyDescent="0.2">
      <c r="B9" s="1" t="s">
        <v>125</v>
      </c>
      <c r="C9" s="3">
        <v>7.9119077987188771E-2</v>
      </c>
      <c r="D9" s="3"/>
      <c r="E9" s="3"/>
      <c r="F9" s="4"/>
    </row>
    <row r="10" spans="1:6" x14ac:dyDescent="0.2">
      <c r="B10" s="1" t="s">
        <v>375</v>
      </c>
      <c r="C10" s="3">
        <v>8.3966050683393023E-2</v>
      </c>
      <c r="D10" s="3"/>
      <c r="E10" s="3"/>
      <c r="F10" s="4"/>
    </row>
    <row r="11" spans="1:6" x14ac:dyDescent="0.2">
      <c r="A11" s="1">
        <v>2050</v>
      </c>
      <c r="B11" s="1" t="s">
        <v>120</v>
      </c>
      <c r="C11" s="3">
        <v>5.7572624993769736E-2</v>
      </c>
      <c r="D11" s="3"/>
      <c r="E11" s="3"/>
    </row>
    <row r="12" spans="1:6" x14ac:dyDescent="0.2">
      <c r="B12" s="1" t="s">
        <v>129</v>
      </c>
      <c r="C12" s="3">
        <v>7.4476236282135677E-2</v>
      </c>
      <c r="D12" s="3"/>
      <c r="E12" s="3"/>
    </row>
    <row r="13" spans="1:6" x14ac:dyDescent="0.2">
      <c r="B13" s="1" t="s">
        <v>128</v>
      </c>
      <c r="C13" s="3">
        <v>7.7609255428366192E-2</v>
      </c>
      <c r="D13" s="3"/>
      <c r="E13" s="3"/>
    </row>
    <row r="14" spans="1:6" x14ac:dyDescent="0.2">
      <c r="B14" s="1" t="s">
        <v>126</v>
      </c>
      <c r="C14" s="3">
        <v>7.9454954939235573E-2</v>
      </c>
      <c r="D14" s="3"/>
      <c r="E14" s="3"/>
    </row>
    <row r="15" spans="1:6" x14ac:dyDescent="0.2">
      <c r="B15" s="1" t="s">
        <v>125</v>
      </c>
      <c r="C15" s="3">
        <v>8.0911250272851953E-2</v>
      </c>
      <c r="D15" s="3"/>
      <c r="E15" s="3"/>
      <c r="F15" s="4"/>
    </row>
    <row r="16" spans="1:6" x14ac:dyDescent="0.2">
      <c r="B16" s="1" t="s">
        <v>375</v>
      </c>
      <c r="C16" s="3">
        <v>7.7570208351485329E-2</v>
      </c>
    </row>
    <row r="30" spans="1:1" ht="18.75" x14ac:dyDescent="0.2">
      <c r="A30" s="13"/>
    </row>
    <row r="35" spans="1:6" x14ac:dyDescent="0.2">
      <c r="A35" s="11"/>
    </row>
    <row r="36" spans="1:6" x14ac:dyDescent="0.2">
      <c r="A36" s="11"/>
    </row>
    <row r="37" spans="1:6" x14ac:dyDescent="0.2">
      <c r="A37" s="11"/>
      <c r="F37" s="12"/>
    </row>
    <row r="38" spans="1:6" x14ac:dyDescent="0.2">
      <c r="A38" s="11"/>
    </row>
    <row r="39" spans="1:6" x14ac:dyDescent="0.2">
      <c r="A39" s="11"/>
    </row>
    <row r="40" spans="1:6" x14ac:dyDescent="0.2">
      <c r="A40" s="11"/>
    </row>
    <row r="41" spans="1:6" x14ac:dyDescent="0.2">
      <c r="A41" s="11"/>
    </row>
    <row r="42" spans="1:6" x14ac:dyDescent="0.2">
      <c r="A42" s="11"/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/>
  <dimension ref="A1:H15"/>
  <sheetViews>
    <sheetView zoomScaleNormal="100" zoomScaleSheetLayoutView="100" workbookViewId="0"/>
  </sheetViews>
  <sheetFormatPr defaultColWidth="9.14453125" defaultRowHeight="15" x14ac:dyDescent="0.2"/>
  <cols>
    <col min="1" max="2" width="9.14453125" style="1"/>
    <col min="3" max="3" width="15.33203125" style="1" bestFit="1" customWidth="1"/>
    <col min="4" max="5" width="14.52734375" style="1" bestFit="1" customWidth="1"/>
    <col min="6" max="8" width="13.1796875" style="1" bestFit="1" customWidth="1"/>
    <col min="9" max="16384" width="9.14453125" style="1"/>
  </cols>
  <sheetData>
    <row r="1" spans="1:8" s="21" customFormat="1" x14ac:dyDescent="0.2">
      <c r="A1" s="21" t="s">
        <v>15</v>
      </c>
    </row>
    <row r="2" spans="1:8" x14ac:dyDescent="0.2">
      <c r="B2" s="15"/>
      <c r="C2" s="15" t="s">
        <v>145</v>
      </c>
      <c r="D2" s="15"/>
      <c r="E2" s="15"/>
      <c r="F2" s="15"/>
      <c r="G2" s="15"/>
      <c r="H2" s="15"/>
    </row>
    <row r="3" spans="1:8" x14ac:dyDescent="0.2">
      <c r="B3" s="15"/>
      <c r="C3" s="15" t="s">
        <v>144</v>
      </c>
      <c r="D3" s="15" t="s">
        <v>144</v>
      </c>
      <c r="E3" s="15" t="s">
        <v>144</v>
      </c>
      <c r="F3" s="15" t="s">
        <v>143</v>
      </c>
      <c r="G3" s="15" t="s">
        <v>143</v>
      </c>
      <c r="H3" s="15" t="s">
        <v>143</v>
      </c>
    </row>
    <row r="4" spans="1:8" x14ac:dyDescent="0.2">
      <c r="B4" s="15"/>
      <c r="C4" s="15" t="s">
        <v>129</v>
      </c>
      <c r="D4" s="15" t="s">
        <v>128</v>
      </c>
      <c r="E4" s="15" t="s">
        <v>126</v>
      </c>
      <c r="F4" s="15" t="s">
        <v>129</v>
      </c>
      <c r="G4" s="15" t="s">
        <v>128</v>
      </c>
      <c r="H4" s="15" t="s">
        <v>126</v>
      </c>
    </row>
    <row r="5" spans="1:8" x14ac:dyDescent="0.2">
      <c r="B5" s="15"/>
      <c r="C5" s="15" t="s">
        <v>142</v>
      </c>
      <c r="D5" s="15" t="s">
        <v>142</v>
      </c>
      <c r="E5" s="15" t="s">
        <v>142</v>
      </c>
      <c r="F5" s="15" t="s">
        <v>142</v>
      </c>
      <c r="G5" s="15" t="s">
        <v>142</v>
      </c>
      <c r="H5" s="15" t="s">
        <v>142</v>
      </c>
    </row>
    <row r="6" spans="1:8" x14ac:dyDescent="0.2">
      <c r="A6" s="46" t="s">
        <v>141</v>
      </c>
      <c r="B6" s="15">
        <v>1</v>
      </c>
      <c r="C6" s="47">
        <v>-0.62527525364627101</v>
      </c>
      <c r="D6" s="47">
        <v>-1.90188077496472</v>
      </c>
      <c r="E6" s="47">
        <v>-2.8378006850402802</v>
      </c>
      <c r="F6" s="47">
        <v>-0.62527525364627101</v>
      </c>
      <c r="G6" s="47">
        <v>0.37189812592733801</v>
      </c>
      <c r="H6" s="47">
        <v>1.2544182693355299</v>
      </c>
    </row>
    <row r="7" spans="1:8" x14ac:dyDescent="0.2">
      <c r="A7" s="46" t="s">
        <v>140</v>
      </c>
      <c r="B7" s="15">
        <v>2</v>
      </c>
      <c r="C7" s="47">
        <v>-0.73533758806830396</v>
      </c>
      <c r="D7" s="47">
        <v>-2.0492187120370899</v>
      </c>
      <c r="E7" s="47">
        <v>-2.9363497605826598</v>
      </c>
      <c r="F7" s="47">
        <v>-0.73533758806830396</v>
      </c>
      <c r="G7" s="47">
        <v>-0.33017755722626702</v>
      </c>
      <c r="H7" s="47">
        <v>-4.5069415002066203E-2</v>
      </c>
    </row>
    <row r="8" spans="1:8" x14ac:dyDescent="0.2">
      <c r="A8" s="46" t="s">
        <v>139</v>
      </c>
      <c r="B8" s="15">
        <v>3</v>
      </c>
      <c r="C8" s="47">
        <v>-0.64822861140488897</v>
      </c>
      <c r="D8" s="47">
        <v>-1.8607593793307</v>
      </c>
      <c r="E8" s="47">
        <v>-2.5975406572080999</v>
      </c>
      <c r="F8" s="47">
        <v>-0.64822861140488897</v>
      </c>
      <c r="G8" s="47">
        <v>-0.456283859331158</v>
      </c>
      <c r="H8" s="47">
        <v>-0.28465512957321798</v>
      </c>
    </row>
    <row r="9" spans="1:8" x14ac:dyDescent="0.2">
      <c r="A9" s="46" t="s">
        <v>138</v>
      </c>
      <c r="B9" s="15">
        <v>4</v>
      </c>
      <c r="C9" s="47">
        <v>-0.58735746350874196</v>
      </c>
      <c r="D9" s="47">
        <v>-1.67261062288158</v>
      </c>
      <c r="E9" s="47">
        <v>-2.2836446080306301</v>
      </c>
      <c r="F9" s="47">
        <v>-0.58735746350874196</v>
      </c>
      <c r="G9" s="47">
        <v>-0.51017689865946203</v>
      </c>
      <c r="H9" s="47">
        <v>-0.38318372660174699</v>
      </c>
    </row>
    <row r="10" spans="1:8" x14ac:dyDescent="0.2">
      <c r="A10" s="46" t="s">
        <v>137</v>
      </c>
      <c r="B10" s="15">
        <v>5</v>
      </c>
      <c r="C10" s="47">
        <v>-0.54367659617351305</v>
      </c>
      <c r="D10" s="47">
        <v>-1.56430885747074</v>
      </c>
      <c r="E10" s="47">
        <v>-2.09572298101659</v>
      </c>
      <c r="F10" s="47">
        <v>-0.54367659617351305</v>
      </c>
      <c r="G10" s="47">
        <v>-0.57894373080392703</v>
      </c>
      <c r="H10" s="47">
        <v>-0.49199278527474299</v>
      </c>
    </row>
    <row r="11" spans="1:8" x14ac:dyDescent="0.2">
      <c r="A11" s="46" t="s">
        <v>136</v>
      </c>
      <c r="B11" s="15">
        <v>6</v>
      </c>
      <c r="C11" s="47">
        <v>-0.49530364799123</v>
      </c>
      <c r="D11" s="47">
        <v>-1.4714235519477701</v>
      </c>
      <c r="E11" s="47">
        <v>-1.93610696167518</v>
      </c>
      <c r="F11" s="47">
        <v>-0.49530364799123</v>
      </c>
      <c r="G11" s="47">
        <v>-0.62641649508207298</v>
      </c>
      <c r="H11" s="47">
        <v>-0.561075583683454</v>
      </c>
    </row>
    <row r="12" spans="1:8" x14ac:dyDescent="0.2">
      <c r="A12" s="46" t="s">
        <v>135</v>
      </c>
      <c r="B12" s="15">
        <v>7</v>
      </c>
      <c r="C12" s="47">
        <v>-0.44996502353981899</v>
      </c>
      <c r="D12" s="47">
        <v>-1.4039515605684201</v>
      </c>
      <c r="E12" s="47">
        <v>-1.82254089837469</v>
      </c>
      <c r="F12" s="47">
        <v>-0.44996502353981899</v>
      </c>
      <c r="G12" s="47">
        <v>-0.67723273513069404</v>
      </c>
      <c r="H12" s="47">
        <v>-0.64300886421442804</v>
      </c>
    </row>
    <row r="13" spans="1:8" x14ac:dyDescent="0.2">
      <c r="A13" s="46" t="s">
        <v>134</v>
      </c>
      <c r="B13" s="15">
        <v>8</v>
      </c>
      <c r="C13" s="47">
        <v>-0.40247436451739299</v>
      </c>
      <c r="D13" s="47">
        <v>-1.3523017941598601</v>
      </c>
      <c r="E13" s="47">
        <v>-1.7261269727220401</v>
      </c>
      <c r="F13" s="47">
        <v>-0.40247436451739299</v>
      </c>
      <c r="G13" s="47">
        <v>-0.73104549992106904</v>
      </c>
      <c r="H13" s="47">
        <v>-0.71962660219378505</v>
      </c>
    </row>
    <row r="14" spans="1:8" x14ac:dyDescent="0.2">
      <c r="A14" s="48" t="s">
        <v>133</v>
      </c>
      <c r="B14" s="15">
        <v>9</v>
      </c>
      <c r="C14" s="47">
        <v>-0.322298879953482</v>
      </c>
      <c r="D14" s="47">
        <v>-1.28233152670192</v>
      </c>
      <c r="E14" s="47">
        <v>-1.6407496727245801</v>
      </c>
      <c r="F14" s="47">
        <v>-0.322298879953482</v>
      </c>
      <c r="G14" s="47">
        <v>-0.77594892987027797</v>
      </c>
      <c r="H14" s="47">
        <v>-0.82178876940794499</v>
      </c>
    </row>
    <row r="15" spans="1:8" x14ac:dyDescent="0.2">
      <c r="A15" s="48" t="s">
        <v>132</v>
      </c>
      <c r="B15" s="15">
        <v>10</v>
      </c>
      <c r="C15" s="47">
        <v>-0.20310421891106401</v>
      </c>
      <c r="D15" s="47">
        <v>-1.1553158475262599</v>
      </c>
      <c r="E15" s="47">
        <v>-1.45111801878408</v>
      </c>
      <c r="F15" s="47">
        <v>-0.20310421891106401</v>
      </c>
      <c r="G15" s="47">
        <v>-0.81607109660111699</v>
      </c>
      <c r="H15" s="47">
        <v>-0.90341853105981196</v>
      </c>
    </row>
  </sheetData>
  <pageMargins left="0.7" right="0.7" top="0.75" bottom="0.75" header="0.3" footer="0.3"/>
  <pageSetup scale="51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6"/>
  <dimension ref="A1:X7"/>
  <sheetViews>
    <sheetView zoomScaleNormal="100" zoomScaleSheetLayoutView="115" workbookViewId="0">
      <selection activeCell="K24" sqref="K24:K25"/>
    </sheetView>
  </sheetViews>
  <sheetFormatPr defaultColWidth="9.14453125" defaultRowHeight="15" x14ac:dyDescent="0.2"/>
  <cols>
    <col min="1" max="1" width="22.8671875" style="1" customWidth="1"/>
    <col min="2" max="16384" width="9.14453125" style="1"/>
  </cols>
  <sheetData>
    <row r="1" spans="1:24" x14ac:dyDescent="0.2">
      <c r="A1" s="1" t="s">
        <v>16</v>
      </c>
    </row>
    <row r="2" spans="1:24" x14ac:dyDescent="0.2">
      <c r="B2" s="4">
        <v>2021</v>
      </c>
      <c r="C2" s="4">
        <v>2022</v>
      </c>
      <c r="D2" s="4">
        <v>2023</v>
      </c>
      <c r="E2" s="4">
        <v>2024</v>
      </c>
      <c r="F2" s="4">
        <v>2025</v>
      </c>
      <c r="G2" s="4">
        <v>2026</v>
      </c>
      <c r="H2" s="4">
        <v>2027</v>
      </c>
      <c r="I2" s="4">
        <v>2028</v>
      </c>
      <c r="J2" s="4">
        <v>2029</v>
      </c>
      <c r="K2" s="4">
        <v>2030</v>
      </c>
      <c r="L2" s="1">
        <v>2030</v>
      </c>
      <c r="N2" s="4"/>
      <c r="O2" s="4"/>
      <c r="P2" s="4"/>
      <c r="Q2" s="4"/>
      <c r="R2" s="4"/>
      <c r="S2" s="4"/>
      <c r="T2" s="4"/>
      <c r="U2" s="4"/>
      <c r="V2" s="4"/>
      <c r="W2" s="4"/>
    </row>
    <row r="3" spans="1:24" x14ac:dyDescent="0.2">
      <c r="A3" s="14" t="s">
        <v>195</v>
      </c>
      <c r="B3" s="4">
        <v>100</v>
      </c>
      <c r="C3" s="4">
        <v>97.26984126984128</v>
      </c>
      <c r="D3" s="4">
        <v>94.539682539682531</v>
      </c>
      <c r="E3" s="4">
        <v>91.80952380952381</v>
      </c>
      <c r="F3" s="4">
        <v>89.015873015873012</v>
      </c>
      <c r="G3" s="4">
        <v>68.825396825396822</v>
      </c>
      <c r="H3" s="4">
        <v>65.079365079365076</v>
      </c>
      <c r="I3" s="4">
        <v>61.396825396825392</v>
      </c>
      <c r="J3" s="4">
        <v>57.650793650793652</v>
      </c>
      <c r="K3" s="4">
        <v>53.968253968253968</v>
      </c>
      <c r="L3" s="4">
        <v>53.968253968253968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 spans="1:24" x14ac:dyDescent="0.2">
      <c r="A4" s="14" t="s">
        <v>196</v>
      </c>
      <c r="B4" s="4">
        <v>100</v>
      </c>
      <c r="C4" s="4">
        <v>97.26984126984128</v>
      </c>
      <c r="D4" s="4">
        <v>94.539682539682531</v>
      </c>
      <c r="E4" s="4">
        <v>91.80952380952381</v>
      </c>
      <c r="F4" s="4">
        <v>89.015873015873012</v>
      </c>
      <c r="G4" s="4">
        <v>82.095238095238102</v>
      </c>
      <c r="H4" s="4">
        <v>75.1111111111111</v>
      </c>
      <c r="I4" s="4">
        <v>68.126984126984127</v>
      </c>
      <c r="J4" s="4">
        <v>61.142857142857146</v>
      </c>
      <c r="K4" s="4">
        <v>54.158730158730165</v>
      </c>
      <c r="L4" s="4">
        <v>54.158730158730165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 spans="1:24" x14ac:dyDescent="0.2">
      <c r="A5" s="14" t="s">
        <v>197</v>
      </c>
      <c r="B5" s="4">
        <v>100</v>
      </c>
      <c r="C5" s="4">
        <v>97.26984126984128</v>
      </c>
      <c r="D5" s="4">
        <v>94.539682539682531</v>
      </c>
      <c r="E5" s="4">
        <v>91.80952380952381</v>
      </c>
      <c r="F5" s="4">
        <v>89.015873015873012</v>
      </c>
      <c r="G5" s="4">
        <v>63.365079365079367</v>
      </c>
      <c r="H5" s="4">
        <v>59.174603174603178</v>
      </c>
      <c r="I5" s="4">
        <v>54.984126984126981</v>
      </c>
      <c r="J5" s="4">
        <v>50.730158730158728</v>
      </c>
      <c r="K5" s="4">
        <v>46.539682539682545</v>
      </c>
      <c r="L5" s="4">
        <v>46.539682539682545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 spans="1:24" x14ac:dyDescent="0.2">
      <c r="A6" s="14" t="s">
        <v>198</v>
      </c>
      <c r="B6" s="4">
        <v>100</v>
      </c>
      <c r="C6" s="4">
        <v>97.26984126984128</v>
      </c>
      <c r="D6" s="4">
        <v>94.539682539682531</v>
      </c>
      <c r="E6" s="4">
        <v>91.80952380952381</v>
      </c>
      <c r="F6" s="4">
        <v>89.015873015873012</v>
      </c>
      <c r="G6" s="4">
        <v>80.634920634920633</v>
      </c>
      <c r="H6" s="4">
        <v>72.19047619047619</v>
      </c>
      <c r="I6" s="4">
        <v>63.746031746031747</v>
      </c>
      <c r="J6" s="4">
        <v>55.301587301587297</v>
      </c>
      <c r="K6" s="4">
        <v>46.857142857142861</v>
      </c>
      <c r="L6" s="4">
        <v>46.857142857142861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spans="1:24" x14ac:dyDescent="0.2">
      <c r="A7" s="14" t="s">
        <v>199</v>
      </c>
      <c r="B7" s="4">
        <v>100</v>
      </c>
      <c r="C7" s="4">
        <v>97.26984126984128</v>
      </c>
      <c r="D7" s="4">
        <v>94.539682539682531</v>
      </c>
      <c r="E7" s="4">
        <v>91.80952380952381</v>
      </c>
      <c r="F7" s="4">
        <v>89.015873015873012</v>
      </c>
      <c r="G7" s="4">
        <v>58.793650793650798</v>
      </c>
      <c r="H7" s="4">
        <v>55.111111111111114</v>
      </c>
      <c r="I7" s="4">
        <v>51.492063492063487</v>
      </c>
      <c r="J7" s="4">
        <v>47.80952380952381</v>
      </c>
      <c r="K7" s="4">
        <v>44.126984126984127</v>
      </c>
      <c r="L7" s="4">
        <v>44.126984126984127</v>
      </c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</sheetData>
  <pageMargins left="0.7" right="0.7" top="0.75" bottom="0.75" header="0.3" footer="0.3"/>
  <pageSetup scale="73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/>
  <dimension ref="A1:E8"/>
  <sheetViews>
    <sheetView zoomScaleNormal="100" zoomScaleSheetLayoutView="130" workbookViewId="0"/>
  </sheetViews>
  <sheetFormatPr defaultColWidth="9.14453125" defaultRowHeight="15" x14ac:dyDescent="0.2"/>
  <cols>
    <col min="1" max="1" width="12.23828125" style="1" customWidth="1"/>
    <col min="2" max="16384" width="9.14453125" style="1"/>
  </cols>
  <sheetData>
    <row r="1" spans="1:5" x14ac:dyDescent="0.2">
      <c r="A1" s="1" t="s">
        <v>17</v>
      </c>
    </row>
    <row r="2" spans="1:5" x14ac:dyDescent="0.2">
      <c r="A2" s="49"/>
      <c r="B2" s="106" t="s">
        <v>200</v>
      </c>
      <c r="C2" s="106"/>
      <c r="D2" s="106"/>
      <c r="E2" s="106"/>
    </row>
    <row r="3" spans="1:5" x14ac:dyDescent="0.2">
      <c r="A3" s="49"/>
      <c r="B3" s="50">
        <v>0</v>
      </c>
      <c r="C3" s="50">
        <v>30</v>
      </c>
      <c r="D3" s="50">
        <v>50</v>
      </c>
      <c r="E3" s="50">
        <v>70</v>
      </c>
    </row>
    <row r="4" spans="1:5" x14ac:dyDescent="0.2">
      <c r="A4" s="49" t="s">
        <v>201</v>
      </c>
      <c r="B4" s="51">
        <v>974.47641633614808</v>
      </c>
      <c r="C4" s="51">
        <v>92.109599856345866</v>
      </c>
      <c r="D4" s="51">
        <v>61.406399904230582</v>
      </c>
      <c r="E4" s="51">
        <v>61.406399904230568</v>
      </c>
    </row>
    <row r="5" spans="1:5" x14ac:dyDescent="0.2">
      <c r="A5" s="49" t="s">
        <v>202</v>
      </c>
      <c r="B5" s="51">
        <v>1329.2307250627346</v>
      </c>
      <c r="C5" s="51">
        <v>70.463843890104613</v>
      </c>
      <c r="D5" s="51">
        <v>46.975895926736392</v>
      </c>
      <c r="E5" s="51">
        <v>46.975895926736392</v>
      </c>
    </row>
    <row r="6" spans="1:5" x14ac:dyDescent="0.2">
      <c r="A6" s="49" t="s">
        <v>203</v>
      </c>
      <c r="B6" s="51">
        <v>367.11024469786423</v>
      </c>
      <c r="C6" s="51">
        <v>118.82138381468619</v>
      </c>
      <c r="D6" s="51">
        <v>79.214255876457472</v>
      </c>
      <c r="E6" s="51">
        <v>79.214255876457429</v>
      </c>
    </row>
    <row r="7" spans="1:5" x14ac:dyDescent="0.2">
      <c r="A7" s="49" t="s">
        <v>204</v>
      </c>
      <c r="B7" s="51">
        <v>2136.7414553833446</v>
      </c>
      <c r="C7" s="51">
        <v>87.043571864246843</v>
      </c>
      <c r="D7" s="51">
        <v>58.029047909497905</v>
      </c>
      <c r="E7" s="51">
        <v>58.029047909497905</v>
      </c>
    </row>
    <row r="8" spans="1:5" x14ac:dyDescent="0.2">
      <c r="A8" s="49" t="s">
        <v>205</v>
      </c>
      <c r="B8" s="51">
        <v>1777.7208755783752</v>
      </c>
      <c r="C8" s="51">
        <v>93.030695854909311</v>
      </c>
      <c r="D8" s="51">
        <v>62.020463903272876</v>
      </c>
      <c r="E8" s="51">
        <v>62.020463903272876</v>
      </c>
    </row>
  </sheetData>
  <mergeCells count="1">
    <mergeCell ref="B2:E2"/>
  </mergeCells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8"/>
  <dimension ref="A1:K7"/>
  <sheetViews>
    <sheetView zoomScaleNormal="100" zoomScaleSheetLayoutView="115" workbookViewId="0"/>
  </sheetViews>
  <sheetFormatPr defaultColWidth="9.14453125" defaultRowHeight="15" x14ac:dyDescent="0.2"/>
  <cols>
    <col min="1" max="1" width="45.33203125" style="1" bestFit="1" customWidth="1"/>
    <col min="2" max="11" width="10.22265625" style="1" bestFit="1" customWidth="1"/>
    <col min="12" max="16" width="9.14453125" style="1"/>
    <col min="17" max="17" width="15.73828125" style="1" bestFit="1" customWidth="1"/>
    <col min="18" max="16384" width="9.14453125" style="1"/>
  </cols>
  <sheetData>
    <row r="1" spans="1:11" x14ac:dyDescent="0.2">
      <c r="A1" s="1" t="s">
        <v>18</v>
      </c>
    </row>
    <row r="2" spans="1:11" x14ac:dyDescent="0.2">
      <c r="B2" s="52">
        <v>2005</v>
      </c>
      <c r="C2" s="52">
        <v>2010</v>
      </c>
      <c r="D2" s="52">
        <v>2015</v>
      </c>
      <c r="E2" s="52">
        <v>2020</v>
      </c>
      <c r="F2" s="52">
        <v>2025</v>
      </c>
      <c r="G2" s="52">
        <v>2030</v>
      </c>
      <c r="H2" s="52">
        <v>2035</v>
      </c>
      <c r="I2" s="52">
        <v>2040</v>
      </c>
      <c r="J2" s="52">
        <v>2045</v>
      </c>
      <c r="K2" s="52">
        <v>2050</v>
      </c>
    </row>
    <row r="3" spans="1:11" x14ac:dyDescent="0.2">
      <c r="A3" s="1" t="s">
        <v>218</v>
      </c>
      <c r="B3" s="4">
        <v>409.74146999690004</v>
      </c>
      <c r="C3" s="4">
        <v>394.45065074189995</v>
      </c>
      <c r="D3" s="4">
        <v>403.6280112508</v>
      </c>
      <c r="E3" s="4">
        <v>384.58570300030004</v>
      </c>
      <c r="F3" s="4">
        <v>378.74482259046408</v>
      </c>
      <c r="G3" s="4">
        <v>363.25184702387998</v>
      </c>
      <c r="H3" s="4">
        <v>312.48751822301165</v>
      </c>
      <c r="I3" s="4">
        <v>282.87402986564348</v>
      </c>
      <c r="J3" s="4">
        <v>273.89666396583556</v>
      </c>
      <c r="K3" s="4">
        <v>267.30074779409642</v>
      </c>
    </row>
    <row r="4" spans="1:11" x14ac:dyDescent="0.2">
      <c r="A4" s="1" t="s">
        <v>217</v>
      </c>
      <c r="B4" s="4">
        <v>-313.33041309487515</v>
      </c>
      <c r="C4" s="4">
        <v>-326.30716981750385</v>
      </c>
      <c r="D4" s="4">
        <v>-294.12770638034783</v>
      </c>
      <c r="E4" s="4">
        <v>-274.30978492558484</v>
      </c>
      <c r="F4" s="4">
        <v>-289.49271278271709</v>
      </c>
      <c r="G4" s="4">
        <v>-294.51665228086216</v>
      </c>
      <c r="H4" s="4">
        <v>-291.33886231822328</v>
      </c>
      <c r="I4" s="4">
        <v>-286.49269086603829</v>
      </c>
      <c r="J4" s="4">
        <v>-280.48668630252871</v>
      </c>
      <c r="K4" s="4">
        <v>-279.32809885396853</v>
      </c>
    </row>
    <row r="5" spans="1:11" x14ac:dyDescent="0.2">
      <c r="A5" s="1" t="s">
        <v>216</v>
      </c>
      <c r="B5" s="4">
        <v>96.411056902024882</v>
      </c>
      <c r="C5" s="4">
        <v>68.143480924396101</v>
      </c>
      <c r="D5" s="4">
        <v>109.50030487045217</v>
      </c>
      <c r="E5" s="4">
        <v>110.27591807471521</v>
      </c>
      <c r="F5" s="4">
        <v>89.25210980774699</v>
      </c>
      <c r="G5" s="4">
        <v>68.735194743017814</v>
      </c>
      <c r="H5" s="4">
        <v>21.14865590478837</v>
      </c>
      <c r="I5" s="4">
        <v>-3.618661000394809</v>
      </c>
      <c r="J5" s="4">
        <v>-6.5900223366931527</v>
      </c>
      <c r="K5" s="4">
        <v>-12.027351059872103</v>
      </c>
    </row>
    <row r="6" spans="1:11" x14ac:dyDescent="0.2">
      <c r="A6" s="1" t="s">
        <v>215</v>
      </c>
      <c r="B6" s="4">
        <v>96.411056902024882</v>
      </c>
      <c r="C6" s="4">
        <v>68.143480924396101</v>
      </c>
      <c r="D6" s="4">
        <v>109.50030487045217</v>
      </c>
      <c r="E6" s="4">
        <v>110.27591807471521</v>
      </c>
      <c r="F6" s="4">
        <v>69.25210980774699</v>
      </c>
      <c r="G6" s="4">
        <v>23.735194743017814</v>
      </c>
      <c r="H6" s="4">
        <v>-48.85134409521163</v>
      </c>
      <c r="I6" s="4">
        <v>-98.618661000394809</v>
      </c>
      <c r="J6" s="4">
        <v>-126.59002233669315</v>
      </c>
      <c r="K6" s="4">
        <v>-157.0273510598721</v>
      </c>
    </row>
    <row r="7" spans="1:11" x14ac:dyDescent="0.2">
      <c r="A7" s="1" t="s">
        <v>214</v>
      </c>
      <c r="B7" s="4">
        <v>-313.33041309487515</v>
      </c>
      <c r="C7" s="4">
        <v>-326.30716981750385</v>
      </c>
      <c r="D7" s="4">
        <v>-294.12770638034783</v>
      </c>
      <c r="E7" s="4">
        <v>-274.30978492558484</v>
      </c>
      <c r="F7" s="4">
        <v>-309.49271278271709</v>
      </c>
      <c r="G7" s="4">
        <v>-339.51665228086216</v>
      </c>
      <c r="H7" s="4">
        <v>-361.33886231822328</v>
      </c>
      <c r="I7" s="4">
        <v>-381.49269086603829</v>
      </c>
      <c r="J7" s="4">
        <v>-400.48668630252871</v>
      </c>
      <c r="K7" s="4">
        <v>-424.32809885396853</v>
      </c>
    </row>
  </sheetData>
  <pageMargins left="0.7" right="0.7" top="0.75" bottom="0.75" header="0.3" footer="0.3"/>
  <pageSetup paperSize="9" scale="5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B108"/>
  <sheetViews>
    <sheetView tabSelected="1" topLeftCell="A6" zoomScaleNormal="100" workbookViewId="0"/>
  </sheetViews>
  <sheetFormatPr defaultColWidth="9.14453125" defaultRowHeight="15" x14ac:dyDescent="0.2"/>
  <cols>
    <col min="1" max="1" width="158.46875" style="1" customWidth="1"/>
    <col min="2" max="2" width="27.84375" style="42" bestFit="1" customWidth="1"/>
    <col min="3" max="16384" width="9.14453125" style="1"/>
  </cols>
  <sheetData>
    <row r="1" spans="1:2" x14ac:dyDescent="0.2">
      <c r="A1" s="1" t="s">
        <v>101</v>
      </c>
      <c r="B1" s="40" t="s">
        <v>492</v>
      </c>
    </row>
    <row r="3" spans="1:2" x14ac:dyDescent="0.2">
      <c r="A3" s="41" t="s">
        <v>0</v>
      </c>
    </row>
    <row r="4" spans="1:2" x14ac:dyDescent="0.2">
      <c r="A4" s="1" t="s">
        <v>1</v>
      </c>
      <c r="B4" s="42" t="s">
        <v>275</v>
      </c>
    </row>
    <row r="5" spans="1:2" x14ac:dyDescent="0.2">
      <c r="A5" s="1" t="s">
        <v>2</v>
      </c>
      <c r="B5" s="42" t="s">
        <v>275</v>
      </c>
    </row>
    <row r="6" spans="1:2" x14ac:dyDescent="0.2">
      <c r="A6" s="41" t="s">
        <v>3</v>
      </c>
    </row>
    <row r="7" spans="1:2" x14ac:dyDescent="0.2">
      <c r="A7" s="41" t="s">
        <v>4</v>
      </c>
    </row>
    <row r="8" spans="1:2" x14ac:dyDescent="0.2">
      <c r="A8" s="41" t="s">
        <v>5</v>
      </c>
    </row>
    <row r="9" spans="1:2" x14ac:dyDescent="0.2">
      <c r="A9" s="41" t="s">
        <v>6</v>
      </c>
    </row>
    <row r="10" spans="1:2" x14ac:dyDescent="0.2">
      <c r="A10" s="41" t="s">
        <v>7</v>
      </c>
    </row>
    <row r="11" spans="1:2" x14ac:dyDescent="0.2">
      <c r="A11" s="41" t="s">
        <v>8</v>
      </c>
    </row>
    <row r="12" spans="1:2" x14ac:dyDescent="0.2">
      <c r="A12" s="41" t="s">
        <v>9</v>
      </c>
    </row>
    <row r="13" spans="1:2" x14ac:dyDescent="0.2">
      <c r="A13" s="41" t="s">
        <v>10</v>
      </c>
    </row>
    <row r="14" spans="1:2" x14ac:dyDescent="0.2">
      <c r="A14" s="41" t="s">
        <v>11</v>
      </c>
    </row>
    <row r="15" spans="1:2" x14ac:dyDescent="0.2">
      <c r="A15" s="41" t="s">
        <v>12</v>
      </c>
    </row>
    <row r="16" spans="1:2" x14ac:dyDescent="0.2">
      <c r="A16" s="41" t="s">
        <v>13</v>
      </c>
    </row>
    <row r="17" spans="1:2" x14ac:dyDescent="0.2">
      <c r="A17" s="41" t="s">
        <v>14</v>
      </c>
    </row>
    <row r="18" spans="1:2" x14ac:dyDescent="0.2">
      <c r="A18" s="41" t="s">
        <v>15</v>
      </c>
    </row>
    <row r="19" spans="1:2" x14ac:dyDescent="0.2">
      <c r="A19" s="41" t="s">
        <v>16</v>
      </c>
    </row>
    <row r="20" spans="1:2" x14ac:dyDescent="0.2">
      <c r="A20" s="41" t="s">
        <v>17</v>
      </c>
    </row>
    <row r="21" spans="1:2" x14ac:dyDescent="0.2">
      <c r="A21" s="41" t="s">
        <v>18</v>
      </c>
    </row>
    <row r="22" spans="1:2" x14ac:dyDescent="0.2">
      <c r="A22" s="41" t="s">
        <v>19</v>
      </c>
    </row>
    <row r="24" spans="1:2" x14ac:dyDescent="0.2">
      <c r="A24" s="1" t="s">
        <v>100</v>
      </c>
    </row>
    <row r="26" spans="1:2" x14ac:dyDescent="0.2">
      <c r="A26" s="1" t="s">
        <v>20</v>
      </c>
      <c r="B26" s="42" t="s">
        <v>275</v>
      </c>
    </row>
    <row r="27" spans="1:2" x14ac:dyDescent="0.2">
      <c r="A27" s="1" t="s">
        <v>21</v>
      </c>
      <c r="B27" s="42" t="s">
        <v>275</v>
      </c>
    </row>
    <row r="28" spans="1:2" x14ac:dyDescent="0.2">
      <c r="A28" s="1" t="s">
        <v>22</v>
      </c>
      <c r="B28" s="42" t="s">
        <v>275</v>
      </c>
    </row>
    <row r="29" spans="1:2" x14ac:dyDescent="0.2">
      <c r="A29" s="41" t="s">
        <v>23</v>
      </c>
    </row>
    <row r="30" spans="1:2" x14ac:dyDescent="0.2">
      <c r="A30" s="41" t="s">
        <v>24</v>
      </c>
    </row>
    <row r="31" spans="1:2" x14ac:dyDescent="0.2">
      <c r="A31" s="41" t="s">
        <v>25</v>
      </c>
    </row>
    <row r="32" spans="1:2" x14ac:dyDescent="0.2">
      <c r="A32" s="41" t="s">
        <v>26</v>
      </c>
    </row>
    <row r="33" spans="1:1" x14ac:dyDescent="0.2">
      <c r="A33" s="41" t="s">
        <v>27</v>
      </c>
    </row>
    <row r="34" spans="1:1" x14ac:dyDescent="0.2">
      <c r="A34" s="41" t="s">
        <v>28</v>
      </c>
    </row>
    <row r="35" spans="1:1" x14ac:dyDescent="0.2">
      <c r="A35" s="41" t="s">
        <v>29</v>
      </c>
    </row>
    <row r="36" spans="1:1" x14ac:dyDescent="0.2">
      <c r="A36" s="41" t="s">
        <v>30</v>
      </c>
    </row>
    <row r="37" spans="1:1" x14ac:dyDescent="0.2">
      <c r="A37" s="41" t="s">
        <v>31</v>
      </c>
    </row>
    <row r="38" spans="1:1" x14ac:dyDescent="0.2">
      <c r="A38" s="41" t="s">
        <v>32</v>
      </c>
    </row>
    <row r="39" spans="1:1" x14ac:dyDescent="0.2">
      <c r="A39" s="41" t="s">
        <v>33</v>
      </c>
    </row>
    <row r="40" spans="1:1" x14ac:dyDescent="0.2">
      <c r="A40" s="41" t="s">
        <v>34</v>
      </c>
    </row>
    <row r="41" spans="1:1" x14ac:dyDescent="0.2">
      <c r="A41" s="41" t="s">
        <v>35</v>
      </c>
    </row>
    <row r="42" spans="1:1" x14ac:dyDescent="0.2">
      <c r="A42" s="41" t="s">
        <v>36</v>
      </c>
    </row>
    <row r="43" spans="1:1" x14ac:dyDescent="0.2">
      <c r="A43" s="41" t="s">
        <v>37</v>
      </c>
    </row>
    <row r="44" spans="1:1" x14ac:dyDescent="0.2">
      <c r="A44" s="41" t="s">
        <v>38</v>
      </c>
    </row>
    <row r="45" spans="1:1" x14ac:dyDescent="0.2">
      <c r="A45" s="41" t="s">
        <v>39</v>
      </c>
    </row>
    <row r="46" spans="1:1" x14ac:dyDescent="0.2">
      <c r="A46" s="41" t="s">
        <v>40</v>
      </c>
    </row>
    <row r="47" spans="1:1" x14ac:dyDescent="0.2">
      <c r="A47" s="41" t="s">
        <v>41</v>
      </c>
    </row>
    <row r="48" spans="1:1" x14ac:dyDescent="0.2">
      <c r="A48" s="41" t="s">
        <v>42</v>
      </c>
    </row>
    <row r="49" spans="1:1" x14ac:dyDescent="0.2">
      <c r="A49" s="41" t="s">
        <v>43</v>
      </c>
    </row>
    <row r="50" spans="1:1" x14ac:dyDescent="0.2">
      <c r="A50" s="41" t="s">
        <v>44</v>
      </c>
    </row>
    <row r="51" spans="1:1" x14ac:dyDescent="0.2">
      <c r="A51" s="41" t="s">
        <v>45</v>
      </c>
    </row>
    <row r="52" spans="1:1" x14ac:dyDescent="0.2">
      <c r="A52" s="41" t="s">
        <v>46</v>
      </c>
    </row>
    <row r="53" spans="1:1" x14ac:dyDescent="0.2">
      <c r="A53" s="41" t="s">
        <v>47</v>
      </c>
    </row>
    <row r="54" spans="1:1" x14ac:dyDescent="0.2">
      <c r="A54" s="41" t="s">
        <v>414</v>
      </c>
    </row>
    <row r="55" spans="1:1" x14ac:dyDescent="0.2">
      <c r="A55" s="41" t="s">
        <v>415</v>
      </c>
    </row>
    <row r="56" spans="1:1" x14ac:dyDescent="0.2">
      <c r="A56" s="41" t="s">
        <v>48</v>
      </c>
    </row>
    <row r="57" spans="1:1" x14ac:dyDescent="0.2">
      <c r="A57" s="41" t="s">
        <v>49</v>
      </c>
    </row>
    <row r="58" spans="1:1" x14ac:dyDescent="0.2">
      <c r="A58" s="41" t="s">
        <v>50</v>
      </c>
    </row>
    <row r="59" spans="1:1" x14ac:dyDescent="0.2">
      <c r="A59" s="41" t="s">
        <v>51</v>
      </c>
    </row>
    <row r="60" spans="1:1" x14ac:dyDescent="0.2">
      <c r="A60" s="41" t="s">
        <v>52</v>
      </c>
    </row>
    <row r="61" spans="1:1" x14ac:dyDescent="0.2">
      <c r="A61" s="41" t="s">
        <v>53</v>
      </c>
    </row>
    <row r="62" spans="1:1" x14ac:dyDescent="0.2">
      <c r="A62" s="41" t="s">
        <v>54</v>
      </c>
    </row>
    <row r="63" spans="1:1" x14ac:dyDescent="0.2">
      <c r="A63" s="41" t="s">
        <v>55</v>
      </c>
    </row>
    <row r="64" spans="1:1" x14ac:dyDescent="0.2">
      <c r="A64" s="41" t="s">
        <v>56</v>
      </c>
    </row>
    <row r="65" spans="1:1" x14ac:dyDescent="0.2">
      <c r="A65" s="41" t="s">
        <v>57</v>
      </c>
    </row>
    <row r="66" spans="1:1" x14ac:dyDescent="0.2">
      <c r="A66" s="41" t="s">
        <v>58</v>
      </c>
    </row>
    <row r="67" spans="1:1" x14ac:dyDescent="0.2">
      <c r="A67" s="41" t="s">
        <v>59</v>
      </c>
    </row>
    <row r="68" spans="1:1" x14ac:dyDescent="0.2">
      <c r="A68" s="41" t="s">
        <v>60</v>
      </c>
    </row>
    <row r="69" spans="1:1" x14ac:dyDescent="0.2">
      <c r="A69" s="41" t="s">
        <v>61</v>
      </c>
    </row>
    <row r="70" spans="1:1" x14ac:dyDescent="0.2">
      <c r="A70" s="41" t="s">
        <v>62</v>
      </c>
    </row>
    <row r="71" spans="1:1" x14ac:dyDescent="0.2">
      <c r="A71" s="41" t="s">
        <v>63</v>
      </c>
    </row>
    <row r="72" spans="1:1" x14ac:dyDescent="0.2">
      <c r="A72" s="41" t="s">
        <v>64</v>
      </c>
    </row>
    <row r="73" spans="1:1" x14ac:dyDescent="0.2">
      <c r="A73" s="41" t="s">
        <v>65</v>
      </c>
    </row>
    <row r="74" spans="1:1" x14ac:dyDescent="0.2">
      <c r="A74" s="41" t="s">
        <v>66</v>
      </c>
    </row>
    <row r="75" spans="1:1" x14ac:dyDescent="0.2">
      <c r="A75" s="41" t="s">
        <v>67</v>
      </c>
    </row>
    <row r="76" spans="1:1" x14ac:dyDescent="0.2">
      <c r="A76" s="41" t="s">
        <v>68</v>
      </c>
    </row>
    <row r="77" spans="1:1" x14ac:dyDescent="0.2">
      <c r="A77" s="41" t="s">
        <v>69</v>
      </c>
    </row>
    <row r="78" spans="1:1" x14ac:dyDescent="0.2">
      <c r="A78" s="41" t="s">
        <v>70</v>
      </c>
    </row>
    <row r="79" spans="1:1" x14ac:dyDescent="0.2">
      <c r="A79" s="41" t="s">
        <v>71</v>
      </c>
    </row>
    <row r="80" spans="1:1" x14ac:dyDescent="0.2">
      <c r="A80" s="41" t="s">
        <v>72</v>
      </c>
    </row>
    <row r="81" spans="1:2" x14ac:dyDescent="0.2">
      <c r="A81" s="41" t="s">
        <v>73</v>
      </c>
    </row>
    <row r="82" spans="1:2" x14ac:dyDescent="0.2">
      <c r="A82" s="41" t="s">
        <v>74</v>
      </c>
    </row>
    <row r="83" spans="1:2" x14ac:dyDescent="0.2">
      <c r="A83" s="41" t="s">
        <v>75</v>
      </c>
    </row>
    <row r="84" spans="1:2" x14ac:dyDescent="0.2">
      <c r="A84" s="41" t="s">
        <v>76</v>
      </c>
    </row>
    <row r="85" spans="1:2" x14ac:dyDescent="0.2">
      <c r="A85" s="41" t="s">
        <v>77</v>
      </c>
    </row>
    <row r="86" spans="1:2" x14ac:dyDescent="0.2">
      <c r="A86" s="41" t="s">
        <v>78</v>
      </c>
    </row>
    <row r="87" spans="1:2" x14ac:dyDescent="0.2">
      <c r="A87" s="1" t="s">
        <v>98</v>
      </c>
      <c r="B87" s="42" t="s">
        <v>275</v>
      </c>
    </row>
    <row r="88" spans="1:2" x14ac:dyDescent="0.2">
      <c r="A88" s="41" t="s">
        <v>79</v>
      </c>
    </row>
    <row r="89" spans="1:2" x14ac:dyDescent="0.2">
      <c r="A89" s="1" t="s">
        <v>80</v>
      </c>
      <c r="B89" s="42" t="s">
        <v>275</v>
      </c>
    </row>
    <row r="90" spans="1:2" x14ac:dyDescent="0.2">
      <c r="A90" s="41" t="s">
        <v>81</v>
      </c>
    </row>
    <row r="91" spans="1:2" x14ac:dyDescent="0.2">
      <c r="A91" s="41" t="s">
        <v>82</v>
      </c>
    </row>
    <row r="92" spans="1:2" x14ac:dyDescent="0.2">
      <c r="A92" s="41" t="s">
        <v>83</v>
      </c>
    </row>
    <row r="93" spans="1:2" x14ac:dyDescent="0.2">
      <c r="A93" s="41" t="s">
        <v>84</v>
      </c>
    </row>
    <row r="94" spans="1:2" x14ac:dyDescent="0.2">
      <c r="A94" s="1" t="s">
        <v>493</v>
      </c>
      <c r="B94" s="42" t="s">
        <v>275</v>
      </c>
    </row>
    <row r="95" spans="1:2" x14ac:dyDescent="0.2">
      <c r="A95" s="41" t="s">
        <v>85</v>
      </c>
    </row>
    <row r="96" spans="1:2" x14ac:dyDescent="0.2">
      <c r="A96" s="41" t="s">
        <v>86</v>
      </c>
    </row>
    <row r="97" spans="1:2" x14ac:dyDescent="0.2">
      <c r="A97" s="1" t="s">
        <v>99</v>
      </c>
      <c r="B97" s="42" t="s">
        <v>275</v>
      </c>
    </row>
    <row r="98" spans="1:2" x14ac:dyDescent="0.2">
      <c r="A98" s="1" t="s">
        <v>87</v>
      </c>
      <c r="B98" s="42" t="s">
        <v>275</v>
      </c>
    </row>
    <row r="99" spans="1:2" x14ac:dyDescent="0.2">
      <c r="A99" s="1" t="s">
        <v>88</v>
      </c>
      <c r="B99" s="42" t="s">
        <v>275</v>
      </c>
    </row>
    <row r="100" spans="1:2" x14ac:dyDescent="0.2">
      <c r="A100" s="41" t="s">
        <v>89</v>
      </c>
    </row>
    <row r="101" spans="1:2" x14ac:dyDescent="0.2">
      <c r="A101" s="41" t="s">
        <v>90</v>
      </c>
    </row>
    <row r="102" spans="1:2" x14ac:dyDescent="0.2">
      <c r="A102" s="1" t="s">
        <v>91</v>
      </c>
      <c r="B102" s="42" t="s">
        <v>275</v>
      </c>
    </row>
    <row r="103" spans="1:2" x14ac:dyDescent="0.2">
      <c r="A103" s="1" t="s">
        <v>92</v>
      </c>
      <c r="B103" s="42" t="s">
        <v>275</v>
      </c>
    </row>
    <row r="104" spans="1:2" x14ac:dyDescent="0.2">
      <c r="A104" s="41" t="s">
        <v>93</v>
      </c>
    </row>
    <row r="105" spans="1:2" x14ac:dyDescent="0.2">
      <c r="A105" s="41" t="s">
        <v>94</v>
      </c>
    </row>
    <row r="106" spans="1:2" x14ac:dyDescent="0.2">
      <c r="A106" s="1" t="s">
        <v>95</v>
      </c>
      <c r="B106" s="42" t="s">
        <v>275</v>
      </c>
    </row>
    <row r="107" spans="1:2" x14ac:dyDescent="0.2">
      <c r="A107" s="1" t="s">
        <v>96</v>
      </c>
      <c r="B107" s="42" t="s">
        <v>275</v>
      </c>
    </row>
    <row r="108" spans="1:2" x14ac:dyDescent="0.2">
      <c r="A108" s="41" t="s">
        <v>97</v>
      </c>
    </row>
  </sheetData>
  <hyperlinks>
    <hyperlink ref="A77" location="'Fig 72'!A1" display="Figure 72: Evolution of consumption of animal products for five different possible dietary choice" xr:uid="{00000000-0004-0000-0100-000000000000}"/>
    <hyperlink ref="A78" location="'Fig 73'!A1" display="Figure 73: Greenhouse gas emissions effects of different dietary choices through 2030" xr:uid="{00000000-0004-0000-0100-000001000000}"/>
    <hyperlink ref="A74" location="'Fig 69'!A1" display="Figure 69: 2030 marginal abatement cost curve across all non-CO2 greenhouse gases" xr:uid="{00000000-0004-0000-0100-000002000000}"/>
    <hyperlink ref="A75" location="'Fig 70'!A1" display="Figure 70: 2030 marginal abatement cost curve by non-CO2 greenhouse gas" xr:uid="{00000000-0004-0000-0100-000003000000}"/>
    <hyperlink ref="A76" location="'Fig 71'!A1" display="Figure 71: 2030 marginal abatement cost curve for all non-CO2 greenhouse gas emissions in the agricultural sector" xr:uid="{00000000-0004-0000-0100-000004000000}"/>
    <hyperlink ref="A11" location="'Fig 9'!A1" display="Figure 9: Sectoral non-CO2 greenhouse gas emission reductions" xr:uid="{00000000-0004-0000-0100-000005000000}"/>
    <hyperlink ref="A13" location="'Fig 11'!A1" display="Figure 11: Energy system investment, excluding transport, 55% scenarios and MIX-50 (% GDP)" xr:uid="{00000000-0004-0000-0100-000006000000}"/>
    <hyperlink ref="A16" location="'Fig 14'!A1" display="Figure 14: Medium-term EU real GDP projections, pre-COVID and post-COVID (2015=100)" xr:uid="{00000000-0004-0000-0100-000007000000}"/>
    <hyperlink ref="A18" location="'Fig 16'!A1" display="Figure 16: Changes in relative welfare by expenditure decile due to changes in relative prices (fragmented action REG, MIX and CPRICE scenarios with 55% level of ambition)" xr:uid="{00000000-0004-0000-0100-000008000000}"/>
    <hyperlink ref="A93" location="'Fig 88'!A1" display="Figure 88: Average annual energy system investment on the supply (patterned bars) and demand sides (full bars), baseline, 55% scenarios and MIX-50, 2021-2030, 2031-2050 and 2021-2050 (billion euros 2015)" xr:uid="{00000000-0004-0000-0100-000009000000}"/>
    <hyperlink ref="A95" location="'Fig 90'!A1" display="Figure 90: Changes in relative welfare by income decile due to changes in relative prices (fragmented action REG, MIX and CPRICE scenarios with 55% level of ambition)" xr:uid="{00000000-0004-0000-0100-00000A000000}"/>
    <hyperlink ref="A37" location="'Fig 32'!A1" display="Figure 32: Evolution of CO2 emissions by sector (left) and their shares (right) in BSL" xr:uid="{00000000-0004-0000-0100-00000B000000}"/>
    <hyperlink ref="A38" location="'Fig 33'!A1" display="Figure 33: Non-CO2 emissions by sector and by gas in the Baseline" xr:uid="{00000000-0004-0000-0100-00000C000000}"/>
    <hyperlink ref="A39" location="'Fig 34'!A1" display="Figure 34: GHG emissions profile in the Baseline" xr:uid="{00000000-0004-0000-0100-00000D000000}"/>
    <hyperlink ref="A40" location="'Fig 35'!A1" display="Figure 35: GHG reductions in the Baseline" xr:uid="{00000000-0004-0000-0100-00000E000000}"/>
    <hyperlink ref="A70" location="'Fig 65'!A1" display="Figure 65: CO2 emissions in industry by sector and type (sectoral emissions refer to energy-related emissions)" xr:uid="{00000000-0004-0000-0100-00000F000000}"/>
    <hyperlink ref="A73" location="'Fig 68'!A1" display="Figure 68: Historic GHG emissions related to industrial sectors in the EU ETS (EU27, Norway and Iceland)" xr:uid="{00000000-0004-0000-0100-000010000000}"/>
    <hyperlink ref="A19" location="'Fig 17'!A1" display="Figure 17: Stylised examples of how to update the ETS stationary cap" xr:uid="{00000000-0004-0000-0100-000011000000}"/>
    <hyperlink ref="A20" location="'Fig 18'!A1" display="Figure 18: Average EU end user prices" xr:uid="{00000000-0004-0000-0100-000012000000}"/>
    <hyperlink ref="A12" location="'Fig 10'!A1" display="Figure 10: CO2 emissions and removals in the LULUCF sector" xr:uid="{00000000-0004-0000-0100-000013000000}"/>
    <hyperlink ref="A21" location="'Fig 19'!A1" display="Figure 19: The potential impact of additional incentives on evolving AFOLU emissions in the MIX scenario until 2050" xr:uid="{00000000-0004-0000-0100-000014000000}"/>
    <hyperlink ref="A22" location="'Fig 20'!A1" display="Figure 20: A pathway to climate neutrality" xr:uid="{00000000-0004-0000-0100-000015000000}"/>
    <hyperlink ref="A79" location="'Fig 74'!A1" display="Figure 74: LULUCF emissions and removals in the EU" xr:uid="{00000000-0004-0000-0100-000016000000}"/>
    <hyperlink ref="A80" location="'Fig 75'!A1" display="Figure 75: Changes vs. 1990 in emissions or removals by LULUCF category in the EU" xr:uid="{00000000-0004-0000-0100-000017000000}"/>
    <hyperlink ref="A81" location="'Fig 76'!A1" display="Figure 76: Wood production in the EU" xr:uid="{00000000-0004-0000-0100-000018000000}"/>
    <hyperlink ref="A82" location="'Fig 77'!A1" display="Figure 77: Use of bioenergy by sector and by scenario" xr:uid="{00000000-0004-0000-0100-000019000000}"/>
    <hyperlink ref="A83" location="'Fig 78'!A1" display="Figure 78: Gross inland consumption of biomass and waste for energy" xr:uid="{00000000-0004-0000-0100-00001A000000}"/>
    <hyperlink ref="A84" location="'Fig 79'!A1" display="Figure 79: Break down of bioenergy feedstocks" xr:uid="{00000000-0004-0000-0100-00001B000000}"/>
    <hyperlink ref="A85" location="'Fig 80'!A1" display="Figure 80: Imports of Bioenergy" xr:uid="{00000000-0004-0000-0100-00001C000000}"/>
    <hyperlink ref="A86" location="'Fig 81'!A1" display="Figure 81: Potential for carbon sequestration and LULUCF sink enhancement at different carbon prices in 2030" xr:uid="{00000000-0004-0000-0100-00001D000000}"/>
    <hyperlink ref="A88" location="'Fig 83'!A1" display="Figure 83: GHG emissions from wildfire in the EU28" xr:uid="{00000000-0004-0000-0100-00001E000000}"/>
    <hyperlink ref="A90" location="'Fig 85'!A1" display="Figure 85: Changes in land use in the baseline scenario (dashed line) and in the mitigation scenario (solid line)" xr:uid="{00000000-0004-0000-0100-00001F000000}"/>
    <hyperlink ref="A91" location="'Fig 86'!A1" display="Figure 86: Potentially Disappeared Fraction of global species (PDF) indicator" xr:uid="{00000000-0004-0000-0100-000020000000}"/>
    <hyperlink ref="A96" location="'Fig 91'!A1" display="Figure 91: Emissions profile by 2050 for selected climate-neutral scenarios of the in depth analysis supporting the EU Long Term Strategy" xr:uid="{00000000-0004-0000-0100-000021000000}"/>
    <hyperlink ref="A63" location="'Fig 58'!A1" display="Figure 58: International maritime freight activity in BSL in 2015, 2030 and 2050" xr:uid="{00000000-0004-0000-0100-000022000000}"/>
    <hyperlink ref="A64" location="'Fig 59'!A1" display="Figure 59: Car stock by type of drivetrain in 2030 and 2050" xr:uid="{00000000-0004-0000-0100-000023000000}"/>
    <hyperlink ref="A65" location="'Fig 60'!A1" display="Figure 60: Van stock by type of drivetrain in 2030 and 2050" xr:uid="{00000000-0004-0000-0100-000024000000}"/>
    <hyperlink ref="A66" location="'Fig 61'!A1" display="Figure 61: Heavy Goods Vehicle stock by type of drivetrain in 2030 and 2050" xr:uid="{00000000-0004-0000-0100-000025000000}"/>
    <hyperlink ref="A67" location="'Fig 62'!A1" display="Figure 62: Share of alternative fuels in Transport (incl. aviation and maritime navigation)" xr:uid="{00000000-0004-0000-0100-000026000000}"/>
    <hyperlink ref="A68" location="'Fig 63'!A1" display="Figure 63: Fuels in transport (including aviation and maritime navigation)" xr:uid="{00000000-0004-0000-0100-000027000000}"/>
    <hyperlink ref="A69" location="'Fig 64'!A1" display="Figure 64: CO2 emissions from Transport" xr:uid="{00000000-0004-0000-0100-000028000000}"/>
    <hyperlink ref="A105" location="'Fig 100'!A1" display="Figure 100: Emissions reductions compared to 1990, EU, OECD and Global 1.5°C pathways and EU objective of 50-55% reduction by 2030 leading climate neutrality by 2050" xr:uid="{00000000-0004-0000-0100-000029000000}"/>
    <hyperlink ref="A104" location="'Fig 99'!A1" display="Figure 99: 50-55% reduction pathways and ADVANCE 1.5°C scenario" xr:uid="{00000000-0004-0000-0100-00002A000000}"/>
    <hyperlink ref="A7" location="'Fig 5'!A1" display="Figure 5: Energy gross inland consumption" xr:uid="{00000000-0004-0000-0100-00002B000000}"/>
    <hyperlink ref="A8" location="'Fig 6'!A1" display="Figure 6: Final energy demand by energy carrier" xr:uid="{00000000-0004-0000-0100-00002C000000}"/>
    <hyperlink ref="A9" location="'Fig 7'!A1" display="Figure 7: Renewables shares" xr:uid="{00000000-0004-0000-0100-00002D000000}"/>
    <hyperlink ref="A14" location="'Fig 12'!A1" display="Figure 12: Energy imports" xr:uid="{00000000-0004-0000-0100-00002E000000}"/>
    <hyperlink ref="A17" location="'Fig 15'!A1" display="Figure 15: Buildings-related household energy expenses (% of income)" xr:uid="{00000000-0004-0000-0100-00002F000000}"/>
    <hyperlink ref="A31" location="'Fig 26'!A1" display="Figure 26: Gross Inland Consumption in the Baseline" xr:uid="{00000000-0004-0000-0100-000030000000}"/>
    <hyperlink ref="A32" location="'Fig 27'!A1" display="Figure 27: Primary energy production in the Baseline" xr:uid="{00000000-0004-0000-0100-000031000000}"/>
    <hyperlink ref="A33" location="'Fig 28'!A1" display="Figure 28: Gross electricity generation in the Baseline" xr:uid="{00000000-0004-0000-0100-000032000000}"/>
    <hyperlink ref="A34" location="'Fig 29'!A1" display="Figure 29: Net installed capacity in the Baseline" xr:uid="{00000000-0004-0000-0100-000033000000}"/>
    <hyperlink ref="A35" location="'Fig 30'!A1" display="Figure 30: Final energy consumption by sector in the Baseline" xr:uid="{00000000-0004-0000-0100-000034000000}"/>
    <hyperlink ref="A43" location="'Fig 38'!A1" display="Figure 38: Evolution of final energy consumption (compared to 2005)" xr:uid="{00000000-0004-0000-0100-000035000000}"/>
    <hyperlink ref="A44" location="'Fig 39'!A1" display="Figure 39: Share of sectors in final energy consumption" xr:uid="{00000000-0004-0000-0100-000036000000}"/>
    <hyperlink ref="A47" location="'Fig 42'!A1" display="Figure 42: Disaggregation of the renewables share in heating and cooling" xr:uid="{00000000-0004-0000-0100-000037000000}"/>
    <hyperlink ref="A48" location="'Fig 43'!A1" display="Figure 43: Disaggregation of the renewable transport target as per RED II" xr:uid="{00000000-0004-0000-0100-000038000000}"/>
    <hyperlink ref="A49" location="'Fig 44'!A1" display="Figure 44: Final electricity demand" xr:uid="{00000000-0004-0000-0100-000039000000}"/>
    <hyperlink ref="A50" location="'Fig 45'!A1" display="Figure 45: Evolution of final electricity demand (compared to 2015)" xr:uid="{00000000-0004-0000-0100-00003A000000}"/>
    <hyperlink ref="A51" location="'Fig 46'!A1" display="Figure 46: Electricity production" xr:uid="{00000000-0004-0000-0100-00003B000000}"/>
    <hyperlink ref="A52" location="'Fig 47'!A1" display="Figure 47: Installed power production capacities" xr:uid="{00000000-0004-0000-0100-00003C000000}"/>
    <hyperlink ref="A53" location="'Fig 48'!A1" display="Figure 48: Electricity storage and new fuels production capacity" xr:uid="{00000000-0004-0000-0100-00003D000000}"/>
    <hyperlink ref="A54" location="'Fig 49'!A1" display="Figure 49: Consumption of gaseous fuels per gas type" xr:uid="{00000000-0004-0000-0100-00003E000000}"/>
    <hyperlink ref="A55" location="'Fig 50'!A1" display="Figure 50: Consumption of gaseous fuels per sector" xr:uid="{00000000-0004-0000-0100-00003F000000}"/>
    <hyperlink ref="A56" location="'Fig 51'!A1" display="Figure 51: Evolution of the energy consumption in buildings in 2030 (compared to 2005)" xr:uid="{00000000-0004-0000-0100-000040000000}"/>
    <hyperlink ref="A57" location="'Fig 52'!A1" display="Figure 52: Renovation rates (Type 1) in buildings in 2026-30" xr:uid="{00000000-0004-0000-0100-000041000000}"/>
    <hyperlink ref="A58" location="'Fig 53'!A1" display="Figure 53: Renovation rates (Type 1) per type of energy renovation in Residential buildings in 2026-30" xr:uid="{00000000-0004-0000-0100-000042000000}"/>
    <hyperlink ref="A59" location="'Fig 54'!A1" display="Figure 54: Renovation rates (Type 1) per type of energy renovation in Services buildings in 2026-2030" xr:uid="{00000000-0004-0000-0100-000043000000}"/>
    <hyperlink ref="A60" location="'Fig 55'!A1" display="Figure 55: Energy demand in residential buildings" xr:uid="{00000000-0004-0000-0100-000044000000}"/>
    <hyperlink ref="A61" location="'Fig 56'!A1" display="Figure 56: Energy demand in services" xr:uid="{00000000-0004-0000-0100-000045000000}"/>
    <hyperlink ref="A62" location="'Fig 57'!A1" display="Figure 57: Non-electricity energy consumption in (residential and services) buildings" xr:uid="{00000000-0004-0000-0100-000046000000}"/>
    <hyperlink ref="A71" location="'Fig 66'!A1" display="Figure 66: Energy Consumption in Industrial Sectors" xr:uid="{00000000-0004-0000-0100-000047000000}"/>
    <hyperlink ref="A72" location="'Fig 67'!A1" display="Figure 67: Differences in energy consumption in industry compared to Baseline" xr:uid="{00000000-0004-0000-0100-000048000000}"/>
    <hyperlink ref="A3" location="'Fig 1'!A1" display="Figure 1: Stylised representation of future net GHG emission pathways compared to historic reduction rate since 1990" xr:uid="{00000000-0004-0000-0100-000049000000}"/>
    <hyperlink ref="A6" location="'Fig 4'!A1" display="Figure 4: Sectoral GHG reductions, focus on energy system emissions" xr:uid="{00000000-0004-0000-0100-00004A000000}"/>
    <hyperlink ref="A45" location="'Fig 7 and 40'!A1" display="Figure 40: Renewables shares" xr:uid="{00000000-0004-0000-0100-00004B000000}"/>
    <hyperlink ref="A30" location="'Fig 25'!A1" display="Figure 25: Oil price projections in 2030 according to various sources" xr:uid="{00000000-0004-0000-0100-00004C000000}"/>
    <hyperlink ref="A36" location="'Fig 31'!A1" display="Figure 31: Final energy consumption by fuel in the Baseline" xr:uid="{00000000-0004-0000-0100-00004D000000}"/>
    <hyperlink ref="A15" location="'Fig 13'!A1" display="Figure 13: Cost of energy imports (% of GDP)" xr:uid="{00000000-0004-0000-0100-00004E000000}"/>
    <hyperlink ref="A41" location="'Fig 5'!A1" display="Figure 36: Energy gross inland consumption" xr:uid="{00000000-0004-0000-0100-00004F000000}"/>
    <hyperlink ref="A42" location="'Fig 6 and 37'!A1" display="Figure 37: Final energy demand by energy carrier" xr:uid="{00000000-0004-0000-0100-000050000000}"/>
    <hyperlink ref="A46" location="'Fig 8 and 41'!A1" display="Figure 41: Renewable energy production" xr:uid="{00000000-0004-0000-0100-000051000000}"/>
    <hyperlink ref="A10" location="'Fig 8 and 41'!A1" display="Figure 8: Renewable energy production" xr:uid="{00000000-0004-0000-0100-000052000000}"/>
    <hyperlink ref="A92" location="'Fig 87'!A1" display="Figure 87: Average price of electricity" xr:uid="{00000000-0004-0000-0100-000053000000}"/>
    <hyperlink ref="A100" location="'Fig 95'!A1" display="Figure 95: Global total primary energy supply" xr:uid="{00000000-0004-0000-0100-000054000000}"/>
    <hyperlink ref="A101" location="'Fig 96'!A1" display="Figure 96: Global gross electricity production" xr:uid="{00000000-0004-0000-0100-000055000000}"/>
    <hyperlink ref="A29" location="'Fig 24'!A1" display="Figure 24: Projected EU GDP (2015 = 100)" xr:uid="{00000000-0004-0000-0100-000056000000}"/>
    <hyperlink ref="A108" location="'Fig 103'!A1" display="Figure 103: Gross domestic expenditure on R&amp;D compared to GDP" xr:uid="{00000000-0004-0000-0100-000057000000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9"/>
  <dimension ref="A1:BN26"/>
  <sheetViews>
    <sheetView zoomScaleNormal="100" zoomScaleSheetLayoutView="100" workbookViewId="0"/>
  </sheetViews>
  <sheetFormatPr defaultColWidth="9.14453125" defaultRowHeight="15" x14ac:dyDescent="0.2"/>
  <cols>
    <col min="1" max="1" width="29.19140625" style="1" customWidth="1"/>
    <col min="2" max="62" width="4.9765625" style="1" bestFit="1" customWidth="1"/>
    <col min="63" max="16384" width="9.14453125" style="1"/>
  </cols>
  <sheetData>
    <row r="1" spans="1:66" x14ac:dyDescent="0.2">
      <c r="A1" s="1" t="s">
        <v>19</v>
      </c>
    </row>
    <row r="2" spans="1:66" x14ac:dyDescent="0.2">
      <c r="B2" s="1">
        <v>1990</v>
      </c>
      <c r="C2" s="1">
        <v>1991</v>
      </c>
      <c r="D2" s="1">
        <v>1992</v>
      </c>
      <c r="E2" s="1">
        <v>1993</v>
      </c>
      <c r="F2" s="1">
        <v>1994</v>
      </c>
      <c r="G2" s="1">
        <v>1995</v>
      </c>
      <c r="H2" s="1">
        <v>1996</v>
      </c>
      <c r="I2" s="1">
        <v>1997</v>
      </c>
      <c r="J2" s="1">
        <v>1998</v>
      </c>
      <c r="K2" s="1">
        <v>1999</v>
      </c>
      <c r="L2" s="1">
        <v>2000</v>
      </c>
      <c r="M2" s="1">
        <v>2001</v>
      </c>
      <c r="N2" s="1">
        <v>2002</v>
      </c>
      <c r="O2" s="1">
        <v>2003</v>
      </c>
      <c r="P2" s="1">
        <v>2004</v>
      </c>
      <c r="Q2" s="1">
        <v>2005</v>
      </c>
      <c r="R2" s="1">
        <v>2006</v>
      </c>
      <c r="S2" s="1">
        <v>2007</v>
      </c>
      <c r="T2" s="1">
        <v>2008</v>
      </c>
      <c r="U2" s="1">
        <v>2009</v>
      </c>
      <c r="V2" s="1">
        <v>2010</v>
      </c>
      <c r="W2" s="1">
        <v>2011</v>
      </c>
      <c r="X2" s="1">
        <v>2012</v>
      </c>
      <c r="Y2" s="1">
        <v>2013</v>
      </c>
      <c r="Z2" s="1">
        <v>2014</v>
      </c>
      <c r="AA2" s="1">
        <v>2015</v>
      </c>
      <c r="AB2" s="1">
        <v>2016</v>
      </c>
      <c r="AC2" s="1">
        <v>2017</v>
      </c>
      <c r="AD2" s="1">
        <v>2018</v>
      </c>
      <c r="AE2" s="1">
        <v>2019</v>
      </c>
      <c r="AF2" s="1">
        <v>2020</v>
      </c>
    </row>
    <row r="3" spans="1:66" x14ac:dyDescent="0.2">
      <c r="A3" s="1" t="s">
        <v>224</v>
      </c>
      <c r="Q3" s="4">
        <v>98.461602567385825</v>
      </c>
      <c r="R3" s="4">
        <v>98.336358807635023</v>
      </c>
      <c r="S3" s="4">
        <v>97.582455572290101</v>
      </c>
      <c r="T3" s="4">
        <v>95.448926545056338</v>
      </c>
      <c r="U3" s="4">
        <v>88.674206058275047</v>
      </c>
      <c r="V3" s="4">
        <v>90.599100422672038</v>
      </c>
      <c r="W3" s="4">
        <v>88.196906031256063</v>
      </c>
      <c r="X3" s="4">
        <v>86.525448918230879</v>
      </c>
      <c r="Y3" s="4">
        <v>84.664419463451821</v>
      </c>
      <c r="Z3" s="4">
        <v>81.694797770161372</v>
      </c>
      <c r="AA3" s="4">
        <v>82.809643706837264</v>
      </c>
      <c r="AB3" s="4">
        <v>82.72802291888074</v>
      </c>
      <c r="AC3" s="4">
        <v>83.255355627324263</v>
      </c>
      <c r="AD3" s="4">
        <v>81.248994236912324</v>
      </c>
      <c r="AE3" s="4">
        <v>79.923318787114084</v>
      </c>
      <c r="AF3" s="4">
        <v>71.796188901210371</v>
      </c>
      <c r="BK3" s="4"/>
      <c r="BL3" s="4"/>
    </row>
    <row r="4" spans="1:66" x14ac:dyDescent="0.2">
      <c r="A4" s="1" t="s">
        <v>218</v>
      </c>
      <c r="Q4" s="4">
        <v>89.60386972594074</v>
      </c>
      <c r="R4" s="4">
        <v>89.728141695683433</v>
      </c>
      <c r="S4" s="4">
        <v>88.999528346140323</v>
      </c>
      <c r="T4" s="4">
        <v>87.04122287881971</v>
      </c>
      <c r="U4" s="4">
        <v>80.662075762382585</v>
      </c>
      <c r="V4" s="4">
        <v>82.725860475571011</v>
      </c>
      <c r="W4" s="4">
        <v>80.4755728197526</v>
      </c>
      <c r="X4" s="4">
        <v>78.82979870056343</v>
      </c>
      <c r="Y4" s="4">
        <v>77.086666212627833</v>
      </c>
      <c r="Z4" s="4">
        <v>74.256507142054531</v>
      </c>
      <c r="AA4" s="4">
        <v>75.463444662707474</v>
      </c>
      <c r="AB4" s="4">
        <v>75.507458095949232</v>
      </c>
      <c r="AC4" s="4">
        <v>76.063186257515454</v>
      </c>
      <c r="AD4" s="4">
        <v>74.299827049583712</v>
      </c>
      <c r="AE4" s="4">
        <v>73.051166436945977</v>
      </c>
      <c r="AF4" s="4">
        <v>64.893421967271763</v>
      </c>
      <c r="BK4" s="4"/>
      <c r="BL4" s="4"/>
    </row>
    <row r="5" spans="1:66" x14ac:dyDescent="0.2">
      <c r="A5" s="1" t="s">
        <v>156</v>
      </c>
      <c r="Q5" s="4">
        <v>80.903993040089333</v>
      </c>
      <c r="R5" s="4">
        <v>81.08646882081068</v>
      </c>
      <c r="S5" s="4">
        <v>80.285769804780273</v>
      </c>
      <c r="T5" s="4">
        <v>78.371284764525839</v>
      </c>
      <c r="U5" s="4">
        <v>72.120477260369</v>
      </c>
      <c r="V5" s="4">
        <v>74.289737822779372</v>
      </c>
      <c r="W5" s="4">
        <v>72.043853220910208</v>
      </c>
      <c r="X5" s="4">
        <v>70.436841994498664</v>
      </c>
      <c r="Y5" s="4">
        <v>68.633964011298303</v>
      </c>
      <c r="Z5" s="4">
        <v>65.673676951748845</v>
      </c>
      <c r="AA5" s="4">
        <v>66.826633131929242</v>
      </c>
      <c r="AB5" s="4">
        <v>66.868819369608772</v>
      </c>
      <c r="AC5" s="4">
        <v>67.355028588764952</v>
      </c>
      <c r="AD5" s="4">
        <v>65.701727050868783</v>
      </c>
      <c r="AE5" s="4">
        <v>64.41739336924492</v>
      </c>
      <c r="AF5" s="4">
        <v>56.598264570905542</v>
      </c>
      <c r="BK5" s="4"/>
      <c r="BL5" s="4"/>
    </row>
    <row r="6" spans="1:66" x14ac:dyDescent="0.2">
      <c r="A6" s="1" t="s">
        <v>154</v>
      </c>
      <c r="Q6" s="4">
        <v>72.254755228319738</v>
      </c>
      <c r="R6" s="4">
        <v>72.597949968844233</v>
      </c>
      <c r="S6" s="4">
        <v>72.852786616017653</v>
      </c>
      <c r="T6" s="4">
        <v>70.347809728442584</v>
      </c>
      <c r="U6" s="4">
        <v>64.251826381540539</v>
      </c>
      <c r="V6" s="4">
        <v>65.90790406676372</v>
      </c>
      <c r="W6" s="4">
        <v>64.736473480533391</v>
      </c>
      <c r="X6" s="4">
        <v>63.019696627457797</v>
      </c>
      <c r="Y6" s="4">
        <v>61.205481837250339</v>
      </c>
      <c r="Z6" s="4">
        <v>59.417937759052705</v>
      </c>
      <c r="AA6" s="4">
        <v>60.204371053048156</v>
      </c>
      <c r="AB6" s="4">
        <v>60.0587690062899</v>
      </c>
      <c r="AC6" s="4">
        <v>60.641367997423934</v>
      </c>
      <c r="AD6" s="4">
        <v>59.234965500001088</v>
      </c>
      <c r="AE6" s="4">
        <v>57.904932562147273</v>
      </c>
      <c r="AF6" s="4">
        <v>49.841720237573561</v>
      </c>
      <c r="BK6" s="4"/>
      <c r="BL6" s="4"/>
    </row>
    <row r="7" spans="1:66" x14ac:dyDescent="0.2">
      <c r="A7" s="1" t="s">
        <v>155</v>
      </c>
      <c r="Q7" s="4">
        <v>67.228085725602398</v>
      </c>
      <c r="R7" s="4">
        <v>67.450270120288337</v>
      </c>
      <c r="S7" s="4">
        <v>68.199547863568426</v>
      </c>
      <c r="T7" s="4">
        <v>65.396578815346373</v>
      </c>
      <c r="U7" s="4">
        <v>59.395502609171302</v>
      </c>
      <c r="V7" s="4">
        <v>60.872016073608833</v>
      </c>
      <c r="W7" s="4">
        <v>60.122405651391276</v>
      </c>
      <c r="X7" s="4">
        <v>58.40234612777062</v>
      </c>
      <c r="Y7" s="4">
        <v>56.528107371330428</v>
      </c>
      <c r="Z7" s="4">
        <v>55.14018408851237</v>
      </c>
      <c r="AA7" s="4">
        <v>55.767176456527977</v>
      </c>
      <c r="AB7" s="4">
        <v>55.637190365826413</v>
      </c>
      <c r="AC7" s="4">
        <v>56.179107313439893</v>
      </c>
      <c r="AD7" s="4">
        <v>54.83961873582399</v>
      </c>
      <c r="AE7" s="4">
        <v>53.497052754238226</v>
      </c>
      <c r="AF7" s="4">
        <v>45.732922373079369</v>
      </c>
      <c r="BK7" s="4"/>
      <c r="BL7" s="4"/>
    </row>
    <row r="8" spans="1:66" x14ac:dyDescent="0.2">
      <c r="A8" s="1" t="s">
        <v>153</v>
      </c>
      <c r="Q8" s="4">
        <v>48.507240072478048</v>
      </c>
      <c r="R8" s="4">
        <v>48.48069336890029</v>
      </c>
      <c r="S8" s="4">
        <v>48.989035824722663</v>
      </c>
      <c r="T8" s="4">
        <v>46.586117659512986</v>
      </c>
      <c r="U8" s="4">
        <v>41.185622825557353</v>
      </c>
      <c r="V8" s="4">
        <v>42.737798921280671</v>
      </c>
      <c r="W8" s="4">
        <v>42.185710127120309</v>
      </c>
      <c r="X8" s="4">
        <v>41.148714423738866</v>
      </c>
      <c r="Y8" s="4">
        <v>39.418630599619945</v>
      </c>
      <c r="Z8" s="4">
        <v>37.920731950150952</v>
      </c>
      <c r="AA8" s="4">
        <v>38.237727522717471</v>
      </c>
      <c r="AB8" s="4">
        <v>37.673893178356728</v>
      </c>
      <c r="AC8" s="4">
        <v>37.881946805960339</v>
      </c>
      <c r="AD8" s="4">
        <v>36.455179371053276</v>
      </c>
      <c r="AE8" s="4">
        <v>34.728757602633017</v>
      </c>
      <c r="AF8" s="4">
        <v>31.276412582432194</v>
      </c>
      <c r="BK8" s="4"/>
      <c r="BL8" s="4"/>
    </row>
    <row r="9" spans="1:66" x14ac:dyDescent="0.2">
      <c r="A9" s="1" t="s">
        <v>223</v>
      </c>
      <c r="Q9" s="4">
        <v>27.579307323120716</v>
      </c>
      <c r="R9" s="4">
        <v>27.654768343378787</v>
      </c>
      <c r="S9" s="4">
        <v>27.925626300118576</v>
      </c>
      <c r="T9" s="4">
        <v>26.362219399504994</v>
      </c>
      <c r="U9" s="4">
        <v>24.349657062891406</v>
      </c>
      <c r="V9" s="4">
        <v>24.785866965271648</v>
      </c>
      <c r="W9" s="4">
        <v>24.552101306163905</v>
      </c>
      <c r="X9" s="4">
        <v>24.255029869102049</v>
      </c>
      <c r="Y9" s="4">
        <v>23.000718964513318</v>
      </c>
      <c r="Z9" s="4">
        <v>21.701851156482103</v>
      </c>
      <c r="AA9" s="4">
        <v>21.830229415408393</v>
      </c>
      <c r="AB9" s="4">
        <v>21.198499122172514</v>
      </c>
      <c r="AC9" s="4">
        <v>21.006488429532219</v>
      </c>
      <c r="AD9" s="4">
        <v>19.604019029797961</v>
      </c>
      <c r="AE9" s="4">
        <v>17.643617126818164</v>
      </c>
      <c r="AF9" s="4">
        <v>16.823134583402506</v>
      </c>
      <c r="BK9" s="4"/>
      <c r="BL9" s="4"/>
    </row>
    <row r="10" spans="1:66" x14ac:dyDescent="0.2">
      <c r="A10" s="1" t="s">
        <v>222</v>
      </c>
      <c r="Q10" s="4">
        <v>-6.729438728287243</v>
      </c>
      <c r="R10" s="4">
        <v>-7.2162570280788607</v>
      </c>
      <c r="S10" s="4">
        <v>-6.4496847588195374</v>
      </c>
      <c r="T10" s="4">
        <v>-7.1001130772041385</v>
      </c>
      <c r="U10" s="4">
        <v>-7.0810167382769338</v>
      </c>
      <c r="V10" s="4">
        <v>-7.0066175908576902</v>
      </c>
      <c r="W10" s="4">
        <v>-6.8877408087371732</v>
      </c>
      <c r="X10" s="4">
        <v>-6.9390057408846424</v>
      </c>
      <c r="Y10" s="4">
        <v>-6.9721454487792158</v>
      </c>
      <c r="Z10" s="4">
        <v>-6.5145526485387544</v>
      </c>
      <c r="AA10" s="4">
        <v>-6.3123949046153633</v>
      </c>
      <c r="AB10" s="4">
        <v>-6.1635727575678523</v>
      </c>
      <c r="AC10" s="4">
        <v>-5.4156010948685953</v>
      </c>
      <c r="AD10" s="4">
        <v>-5.6546981625711128</v>
      </c>
      <c r="AE10" s="4">
        <v>-5.7588680708865896</v>
      </c>
      <c r="AF10" s="4">
        <v>-5.8630379792020664</v>
      </c>
      <c r="BK10" s="4"/>
      <c r="BL10" s="4"/>
      <c r="BN10" s="53"/>
    </row>
    <row r="11" spans="1:66" x14ac:dyDescent="0.2">
      <c r="A11" s="1" t="s">
        <v>221</v>
      </c>
      <c r="Q11" s="4">
        <v>-6.729438728287243</v>
      </c>
      <c r="R11" s="4">
        <v>-7.2162570280788607</v>
      </c>
      <c r="S11" s="4">
        <v>-6.4496847588195374</v>
      </c>
      <c r="T11" s="4">
        <v>-7.1001130772041385</v>
      </c>
      <c r="U11" s="4">
        <v>-7.0810167382769338</v>
      </c>
      <c r="V11" s="4">
        <v>-7.0066175908576902</v>
      </c>
      <c r="W11" s="4">
        <v>-6.8877408087371732</v>
      </c>
      <c r="X11" s="4">
        <v>-6.9390057408846424</v>
      </c>
      <c r="Y11" s="4">
        <v>-6.9721454487792158</v>
      </c>
      <c r="Z11" s="4">
        <v>-6.5145526485387544</v>
      </c>
      <c r="AA11" s="4">
        <v>-6.3123949046153633</v>
      </c>
      <c r="AB11" s="4">
        <v>-6.1635727575678523</v>
      </c>
      <c r="AC11" s="4">
        <v>-5.4156010948685953</v>
      </c>
      <c r="AD11" s="4">
        <v>-5.6546981625711128</v>
      </c>
      <c r="AE11" s="4">
        <v>-5.7588680708865896</v>
      </c>
      <c r="AF11" s="4">
        <v>-5.8630379792020664</v>
      </c>
      <c r="BK11" s="4"/>
      <c r="BL11" s="4"/>
      <c r="BN11" s="4"/>
    </row>
    <row r="12" spans="1:66" x14ac:dyDescent="0.2">
      <c r="A12" s="1" t="s">
        <v>220</v>
      </c>
      <c r="B12" s="1">
        <v>100</v>
      </c>
      <c r="C12" s="4">
        <v>97.162082738701287</v>
      </c>
      <c r="D12" s="4">
        <v>94.561929631078428</v>
      </c>
      <c r="E12" s="4">
        <v>92.810011352784628</v>
      </c>
      <c r="F12" s="4">
        <v>92.252460556548755</v>
      </c>
      <c r="G12" s="4">
        <v>92.985449689202753</v>
      </c>
      <c r="H12" s="4">
        <v>94.346108471273638</v>
      </c>
      <c r="I12" s="4">
        <v>92.923310767289834</v>
      </c>
      <c r="J12" s="4">
        <v>91.748634094621679</v>
      </c>
      <c r="K12" s="4">
        <v>89.828783143405829</v>
      </c>
      <c r="L12" s="4">
        <v>90.087434178976494</v>
      </c>
      <c r="M12" s="4">
        <v>90.717642892944241</v>
      </c>
      <c r="N12" s="4">
        <v>90.788902159227092</v>
      </c>
      <c r="O12" s="4">
        <v>93.010435555817409</v>
      </c>
      <c r="P12" s="4">
        <v>92.503389170769893</v>
      </c>
      <c r="Q12" s="4">
        <v>92.008770195275176</v>
      </c>
      <c r="R12" s="4">
        <v>91.384591340072973</v>
      </c>
      <c r="S12" s="4">
        <v>91.365789345628642</v>
      </c>
      <c r="T12" s="4">
        <v>88.638219408212933</v>
      </c>
      <c r="U12" s="4">
        <v>81.843647216063616</v>
      </c>
      <c r="V12" s="4">
        <v>83.861705059773072</v>
      </c>
      <c r="W12" s="4">
        <v>81.537826375807256</v>
      </c>
      <c r="X12" s="4">
        <v>79.787070578852351</v>
      </c>
      <c r="Y12" s="4">
        <v>77.938299435111247</v>
      </c>
      <c r="Z12" s="4">
        <v>75.457545832636882</v>
      </c>
      <c r="AA12" s="4">
        <v>76.789350199419886</v>
      </c>
      <c r="AB12" s="4">
        <v>76.905808828690112</v>
      </c>
      <c r="AC12" s="4">
        <v>78.214507784294952</v>
      </c>
      <c r="AD12" s="4">
        <v>76.033401415083645</v>
      </c>
      <c r="AE12" s="4">
        <v>74.164450716227492</v>
      </c>
      <c r="AF12" s="4">
        <v>65.933150922008309</v>
      </c>
      <c r="BK12" s="4"/>
      <c r="BL12" s="4"/>
    </row>
    <row r="13" spans="1:66" x14ac:dyDescent="0.2">
      <c r="A13" s="1" t="s">
        <v>219</v>
      </c>
      <c r="B13" s="4">
        <v>100</v>
      </c>
      <c r="C13" s="4">
        <v>101.41911675320132</v>
      </c>
      <c r="D13" s="4">
        <v>102.32422687108658</v>
      </c>
      <c r="E13" s="4">
        <v>101.71552575887404</v>
      </c>
      <c r="F13" s="4">
        <v>104.3892092186672</v>
      </c>
      <c r="G13" s="4">
        <v>107.1197566129034</v>
      </c>
      <c r="H13" s="4">
        <v>109.13738942855221</v>
      </c>
      <c r="I13" s="4">
        <v>112.03361927042323</v>
      </c>
      <c r="J13" s="4">
        <v>115.40253175232425</v>
      </c>
      <c r="K13" s="4">
        <v>118.81027305615753</v>
      </c>
      <c r="L13" s="4">
        <v>123.44602758224829</v>
      </c>
      <c r="M13" s="4">
        <v>126.13482456371264</v>
      </c>
      <c r="N13" s="4">
        <v>127.5360827152352</v>
      </c>
      <c r="O13" s="4">
        <v>128.68312460457184</v>
      </c>
      <c r="P13" s="4">
        <v>132.02150293574914</v>
      </c>
      <c r="Q13" s="4">
        <v>134.56032541743662</v>
      </c>
      <c r="R13" s="4">
        <v>139.2572971180135</v>
      </c>
      <c r="S13" s="4">
        <v>143.65190868249204</v>
      </c>
      <c r="T13" s="4">
        <v>144.57766388206093</v>
      </c>
      <c r="U13" s="4">
        <v>138.28254338462079</v>
      </c>
      <c r="V13" s="4">
        <v>141.3822220469863</v>
      </c>
      <c r="W13" s="4">
        <v>144.04320296382571</v>
      </c>
      <c r="X13" s="4">
        <v>143.0146128644449</v>
      </c>
      <c r="Y13" s="4">
        <v>142.95178117822104</v>
      </c>
      <c r="Z13" s="4">
        <v>145.23419611863562</v>
      </c>
      <c r="AA13" s="4">
        <v>148.67789198989723</v>
      </c>
      <c r="AB13" s="4">
        <v>151.74773633475516</v>
      </c>
      <c r="AC13" s="4">
        <v>155.87970257863623</v>
      </c>
      <c r="AD13" s="4">
        <v>159.20008880811139</v>
      </c>
      <c r="AE13" s="4">
        <v>161.40480751331449</v>
      </c>
      <c r="AF13" s="4">
        <v>149.39738657505703</v>
      </c>
      <c r="BK13" s="4"/>
      <c r="BL13" s="4"/>
    </row>
    <row r="14" spans="1:66" x14ac:dyDescent="0.2"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</row>
    <row r="15" spans="1:66" x14ac:dyDescent="0.2">
      <c r="B15" s="1">
        <v>2021</v>
      </c>
      <c r="C15" s="1">
        <v>2022</v>
      </c>
      <c r="D15" s="1">
        <v>2023</v>
      </c>
      <c r="E15" s="1">
        <v>2024</v>
      </c>
      <c r="F15" s="1">
        <v>2025</v>
      </c>
      <c r="G15" s="1">
        <v>2026</v>
      </c>
      <c r="H15" s="1">
        <v>2027</v>
      </c>
      <c r="I15" s="1">
        <v>2028</v>
      </c>
      <c r="J15" s="1">
        <v>2029</v>
      </c>
      <c r="K15" s="1">
        <v>2030</v>
      </c>
      <c r="L15" s="1">
        <v>2031</v>
      </c>
      <c r="M15" s="1">
        <v>2032</v>
      </c>
      <c r="N15" s="1">
        <v>2033</v>
      </c>
      <c r="O15" s="1">
        <v>2034</v>
      </c>
      <c r="P15" s="1">
        <v>2035</v>
      </c>
      <c r="Q15" s="1">
        <v>2036</v>
      </c>
      <c r="R15" s="1">
        <v>2037</v>
      </c>
      <c r="S15" s="1">
        <v>2038</v>
      </c>
      <c r="T15" s="1">
        <v>2039</v>
      </c>
      <c r="U15" s="1">
        <v>2040</v>
      </c>
      <c r="V15" s="1">
        <v>2041</v>
      </c>
      <c r="W15" s="1">
        <v>2042</v>
      </c>
      <c r="X15" s="1">
        <v>2043</v>
      </c>
      <c r="Y15" s="1">
        <v>2044</v>
      </c>
      <c r="Z15" s="1">
        <v>2045</v>
      </c>
      <c r="AA15" s="1">
        <v>2046</v>
      </c>
      <c r="AB15" s="1">
        <v>2047</v>
      </c>
      <c r="AC15" s="1">
        <v>2048</v>
      </c>
      <c r="AD15" s="1">
        <v>2049</v>
      </c>
      <c r="AE15" s="1">
        <v>2050</v>
      </c>
    </row>
    <row r="16" spans="1:66" x14ac:dyDescent="0.2">
      <c r="A16" s="1" t="s">
        <v>224</v>
      </c>
      <c r="B16" s="4">
        <v>72.75763432146249</v>
      </c>
      <c r="C16" s="4">
        <v>71.186314306358682</v>
      </c>
      <c r="D16" s="4">
        <v>69.28148381080355</v>
      </c>
      <c r="E16" s="4">
        <v>67.094270897584877</v>
      </c>
      <c r="F16" s="4">
        <v>63.82186705733011</v>
      </c>
      <c r="G16" s="4">
        <v>60.833798504144326</v>
      </c>
      <c r="H16" s="4">
        <v>57.845729950958543</v>
      </c>
      <c r="I16" s="4">
        <v>54.857661397772759</v>
      </c>
      <c r="J16" s="4">
        <v>51.869592844586975</v>
      </c>
      <c r="K16" s="4">
        <v>48.881524291401192</v>
      </c>
      <c r="L16" s="4">
        <v>46.313096005783912</v>
      </c>
      <c r="M16" s="4">
        <v>43.744667720166632</v>
      </c>
      <c r="N16" s="4">
        <v>41.176239434549352</v>
      </c>
      <c r="O16" s="4">
        <v>38.607811148932072</v>
      </c>
      <c r="P16" s="4">
        <v>36.039382863314778</v>
      </c>
      <c r="Q16" s="4">
        <v>33.166449383814268</v>
      </c>
      <c r="R16" s="4">
        <v>30.293515904313761</v>
      </c>
      <c r="S16" s="4">
        <v>27.420582424813254</v>
      </c>
      <c r="T16" s="4">
        <v>24.547648945312748</v>
      </c>
      <c r="U16" s="4">
        <v>21.674715465812245</v>
      </c>
      <c r="V16" s="4">
        <v>20.354499004120242</v>
      </c>
      <c r="W16" s="4">
        <v>19.034282542428244</v>
      </c>
      <c r="X16" s="4">
        <v>17.714066080736245</v>
      </c>
      <c r="Y16" s="4">
        <v>16.393849619044246</v>
      </c>
      <c r="Z16" s="4">
        <v>15.073633157352242</v>
      </c>
      <c r="AA16" s="4">
        <v>14.521784357791581</v>
      </c>
      <c r="AB16" s="4">
        <v>13.969935558230921</v>
      </c>
      <c r="AC16" s="4">
        <v>13.41808675867026</v>
      </c>
      <c r="AD16" s="4">
        <v>12.866237959109599</v>
      </c>
      <c r="AE16" s="4">
        <v>12.314389159548941</v>
      </c>
    </row>
    <row r="17" spans="1:31" x14ac:dyDescent="0.2">
      <c r="A17" s="1" t="s">
        <v>218</v>
      </c>
      <c r="B17" s="4">
        <v>66.340426956971527</v>
      </c>
      <c r="C17" s="4">
        <v>65.254666511315364</v>
      </c>
      <c r="D17" s="4">
        <v>63.835395585207891</v>
      </c>
      <c r="E17" s="4">
        <v>62.133742241436863</v>
      </c>
      <c r="F17" s="4">
        <v>59.346897970629733</v>
      </c>
      <c r="G17" s="4">
        <v>56.602247079192729</v>
      </c>
      <c r="H17" s="4">
        <v>53.857596187755725</v>
      </c>
      <c r="I17" s="4">
        <v>51.112945296318721</v>
      </c>
      <c r="J17" s="4">
        <v>48.368294404881716</v>
      </c>
      <c r="K17" s="4">
        <v>45.623643513444726</v>
      </c>
      <c r="L17" s="4">
        <v>43.211933291843728</v>
      </c>
      <c r="M17" s="4">
        <v>40.80022307024273</v>
      </c>
      <c r="N17" s="4">
        <v>38.388512848641732</v>
      </c>
      <c r="O17" s="4">
        <v>35.976802627040733</v>
      </c>
      <c r="P17" s="4">
        <v>33.565092405439728</v>
      </c>
      <c r="Q17" s="4">
        <v>30.771264826576676</v>
      </c>
      <c r="R17" s="4">
        <v>27.977437247713624</v>
      </c>
      <c r="S17" s="4">
        <v>25.183609668850572</v>
      </c>
      <c r="T17" s="4">
        <v>22.38978208998752</v>
      </c>
      <c r="U17" s="4">
        <v>19.595954511124468</v>
      </c>
      <c r="V17" s="4">
        <v>18.35215271418873</v>
      </c>
      <c r="W17" s="4">
        <v>17.108350917252992</v>
      </c>
      <c r="X17" s="4">
        <v>15.864549120317253</v>
      </c>
      <c r="Y17" s="4">
        <v>14.620747323381515</v>
      </c>
      <c r="Z17" s="4">
        <v>13.37694552644578</v>
      </c>
      <c r="AA17" s="4">
        <v>12.882896089627229</v>
      </c>
      <c r="AB17" s="4">
        <v>12.388846652808677</v>
      </c>
      <c r="AC17" s="4">
        <v>11.894797215990126</v>
      </c>
      <c r="AD17" s="4">
        <v>11.400747779171574</v>
      </c>
      <c r="AE17" s="4">
        <v>10.906698342353023</v>
      </c>
    </row>
    <row r="18" spans="1:31" x14ac:dyDescent="0.2">
      <c r="A18" s="1" t="s">
        <v>156</v>
      </c>
      <c r="B18" s="4">
        <v>58.083793199844713</v>
      </c>
      <c r="C18" s="4">
        <v>57.036556393427929</v>
      </c>
      <c r="D18" s="4">
        <v>55.655809106559829</v>
      </c>
      <c r="E18" s="4">
        <v>53.992679402028202</v>
      </c>
      <c r="F18" s="4">
        <v>51.244358770460465</v>
      </c>
      <c r="G18" s="4">
        <v>48.566091309334197</v>
      </c>
      <c r="H18" s="4">
        <v>45.88782384820793</v>
      </c>
      <c r="I18" s="4">
        <v>43.209556387081662</v>
      </c>
      <c r="J18" s="4">
        <v>40.531288925955394</v>
      </c>
      <c r="K18" s="4">
        <v>37.853021464829133</v>
      </c>
      <c r="L18" s="4">
        <v>35.658541678319324</v>
      </c>
      <c r="M18" s="4">
        <v>33.464061891809521</v>
      </c>
      <c r="N18" s="4">
        <v>31.269582105299715</v>
      </c>
      <c r="O18" s="4">
        <v>29.075102318789909</v>
      </c>
      <c r="P18" s="4">
        <v>26.880622532280103</v>
      </c>
      <c r="Q18" s="4">
        <v>24.213498702501987</v>
      </c>
      <c r="R18" s="4">
        <v>21.54637487272387</v>
      </c>
      <c r="S18" s="4">
        <v>18.879251042945754</v>
      </c>
      <c r="T18" s="4">
        <v>16.212127213167637</v>
      </c>
      <c r="U18" s="4">
        <v>13.545003383389528</v>
      </c>
      <c r="V18" s="4">
        <v>12.339596949819766</v>
      </c>
      <c r="W18" s="4">
        <v>11.134190516250005</v>
      </c>
      <c r="X18" s="4">
        <v>9.9287840826802434</v>
      </c>
      <c r="Y18" s="4">
        <v>8.723377649110482</v>
      </c>
      <c r="Z18" s="4">
        <v>7.5179712155407197</v>
      </c>
      <c r="AA18" s="4">
        <v>7.0521376336941435</v>
      </c>
      <c r="AB18" s="4">
        <v>6.5863040518475673</v>
      </c>
      <c r="AC18" s="4">
        <v>6.1204704700009911</v>
      </c>
      <c r="AD18" s="4">
        <v>5.6546368881544149</v>
      </c>
      <c r="AE18" s="4">
        <v>5.1888033063078369</v>
      </c>
    </row>
    <row r="19" spans="1:31" x14ac:dyDescent="0.2">
      <c r="A19" s="1" t="s">
        <v>154</v>
      </c>
      <c r="B19" s="4">
        <v>51.85246696072501</v>
      </c>
      <c r="C19" s="4">
        <v>51.249044691175094</v>
      </c>
      <c r="D19" s="4">
        <v>50.3144306072383</v>
      </c>
      <c r="E19" s="4">
        <v>49.103358417686955</v>
      </c>
      <c r="F19" s="4">
        <v>46.471465000575158</v>
      </c>
      <c r="G19" s="4">
        <v>44.247285382231397</v>
      </c>
      <c r="H19" s="4">
        <v>42.023105763887635</v>
      </c>
      <c r="I19" s="4">
        <v>39.798926145543874</v>
      </c>
      <c r="J19" s="4">
        <v>37.574746527200112</v>
      </c>
      <c r="K19" s="4">
        <v>35.350566908856344</v>
      </c>
      <c r="L19" s="4">
        <v>33.4288895800467</v>
      </c>
      <c r="M19" s="4">
        <v>31.507212251237057</v>
      </c>
      <c r="N19" s="4">
        <v>29.585534922427414</v>
      </c>
      <c r="O19" s="4">
        <v>27.66385759361777</v>
      </c>
      <c r="P19" s="4">
        <v>25.742180264808123</v>
      </c>
      <c r="Q19" s="4">
        <v>23.154462424817645</v>
      </c>
      <c r="R19" s="4">
        <v>20.566744584827166</v>
      </c>
      <c r="S19" s="4">
        <v>17.979026744836688</v>
      </c>
      <c r="T19" s="4">
        <v>15.391308904846209</v>
      </c>
      <c r="U19" s="4">
        <v>12.803591064855729</v>
      </c>
      <c r="V19" s="4">
        <v>11.71886701452641</v>
      </c>
      <c r="W19" s="4">
        <v>10.634142964197091</v>
      </c>
      <c r="X19" s="4">
        <v>9.5494189138677719</v>
      </c>
      <c r="Y19" s="4">
        <v>8.4646948635384529</v>
      </c>
      <c r="Z19" s="4">
        <v>7.3799708132091304</v>
      </c>
      <c r="AA19" s="4">
        <v>6.924945480818673</v>
      </c>
      <c r="AB19" s="4">
        <v>6.4699201484282156</v>
      </c>
      <c r="AC19" s="4">
        <v>6.0148948160377582</v>
      </c>
      <c r="AD19" s="4">
        <v>5.5598694836473008</v>
      </c>
      <c r="AE19" s="4">
        <v>5.1048441512568452</v>
      </c>
    </row>
    <row r="20" spans="1:31" x14ac:dyDescent="0.2">
      <c r="A20" s="1" t="s">
        <v>155</v>
      </c>
      <c r="B20" s="4">
        <v>47.830317805269637</v>
      </c>
      <c r="C20" s="4">
        <v>47.379899036906266</v>
      </c>
      <c r="D20" s="4">
        <v>46.609364642812253</v>
      </c>
      <c r="E20" s="4">
        <v>45.572460859793225</v>
      </c>
      <c r="F20" s="4">
        <v>43.089217753698449</v>
      </c>
      <c r="G20" s="4">
        <v>41.119919382052771</v>
      </c>
      <c r="H20" s="4">
        <v>39.150621010407093</v>
      </c>
      <c r="I20" s="4">
        <v>37.181322638761415</v>
      </c>
      <c r="J20" s="4">
        <v>35.212024267115737</v>
      </c>
      <c r="K20" s="4">
        <v>33.242725895470073</v>
      </c>
      <c r="L20" s="4">
        <v>31.455693568625566</v>
      </c>
      <c r="M20" s="4">
        <v>29.668661241781059</v>
      </c>
      <c r="N20" s="4">
        <v>27.881628914936552</v>
      </c>
      <c r="O20" s="4">
        <v>26.094596588092045</v>
      </c>
      <c r="P20" s="4">
        <v>24.307564261247546</v>
      </c>
      <c r="Q20" s="4">
        <v>21.78522393771641</v>
      </c>
      <c r="R20" s="4">
        <v>19.262883614185274</v>
      </c>
      <c r="S20" s="4">
        <v>16.740543290654138</v>
      </c>
      <c r="T20" s="4">
        <v>14.218202967123002</v>
      </c>
      <c r="U20" s="4">
        <v>11.695862643591868</v>
      </c>
      <c r="V20" s="4">
        <v>10.721339307993237</v>
      </c>
      <c r="W20" s="4">
        <v>9.7468159723946055</v>
      </c>
      <c r="X20" s="4">
        <v>8.7722926367959744</v>
      </c>
      <c r="Y20" s="4">
        <v>7.7977693011973424</v>
      </c>
      <c r="Z20" s="4">
        <v>6.8232459655987094</v>
      </c>
      <c r="AA20" s="4">
        <v>6.3849554300036306</v>
      </c>
      <c r="AB20" s="4">
        <v>5.9466648944085518</v>
      </c>
      <c r="AC20" s="4">
        <v>5.508374358813473</v>
      </c>
      <c r="AD20" s="4">
        <v>5.0700838232183942</v>
      </c>
      <c r="AE20" s="4">
        <v>4.6317932876233145</v>
      </c>
    </row>
    <row r="21" spans="1:31" x14ac:dyDescent="0.2">
      <c r="A21" s="1" t="s">
        <v>153</v>
      </c>
      <c r="B21" s="4">
        <v>31.405232512547794</v>
      </c>
      <c r="C21" s="4">
        <v>30.525598875650996</v>
      </c>
      <c r="D21" s="4">
        <v>29.526359125673054</v>
      </c>
      <c r="E21" s="4">
        <v>28.429855175016272</v>
      </c>
      <c r="F21" s="4">
        <v>26.59710970435351</v>
      </c>
      <c r="G21" s="4">
        <v>25.048433350792418</v>
      </c>
      <c r="H21" s="4">
        <v>23.499756997231326</v>
      </c>
      <c r="I21" s="4">
        <v>21.951080643670235</v>
      </c>
      <c r="J21" s="4">
        <v>20.402404290109143</v>
      </c>
      <c r="K21" s="4">
        <v>18.853727936548044</v>
      </c>
      <c r="L21" s="4">
        <v>18.025913247878361</v>
      </c>
      <c r="M21" s="4">
        <v>17.198098559208677</v>
      </c>
      <c r="N21" s="4">
        <v>16.370283870538994</v>
      </c>
      <c r="O21" s="4">
        <v>15.542469181869311</v>
      </c>
      <c r="P21" s="4">
        <v>14.71465449319963</v>
      </c>
      <c r="Q21" s="4">
        <v>13.066650264867461</v>
      </c>
      <c r="R21" s="4">
        <v>11.418646036535291</v>
      </c>
      <c r="S21" s="4">
        <v>9.7706418082031217</v>
      </c>
      <c r="T21" s="4">
        <v>8.1226375798709523</v>
      </c>
      <c r="U21" s="4">
        <v>6.4746333515387793</v>
      </c>
      <c r="V21" s="4">
        <v>6.0610295033513761</v>
      </c>
      <c r="W21" s="4">
        <v>5.647425655163973</v>
      </c>
      <c r="X21" s="4">
        <v>5.2338218069765698</v>
      </c>
      <c r="Y21" s="4">
        <v>4.8202179587891667</v>
      </c>
      <c r="Z21" s="4">
        <v>4.4066141106017636</v>
      </c>
      <c r="AA21" s="4">
        <v>4.3230433804678867</v>
      </c>
      <c r="AB21" s="4">
        <v>4.2394726503340099</v>
      </c>
      <c r="AC21" s="4">
        <v>4.155901920200133</v>
      </c>
      <c r="AD21" s="4">
        <v>4.0723311900662562</v>
      </c>
      <c r="AE21" s="4">
        <v>3.9887604599323807</v>
      </c>
    </row>
    <row r="22" spans="1:31" x14ac:dyDescent="0.2">
      <c r="A22" s="1" t="s">
        <v>223</v>
      </c>
      <c r="B22" s="4">
        <v>16.062093292798764</v>
      </c>
      <c r="C22" s="4">
        <v>15.058879341065232</v>
      </c>
      <c r="D22" s="4">
        <v>14.040567650260513</v>
      </c>
      <c r="E22" s="4">
        <v>13.01457420241398</v>
      </c>
      <c r="F22" s="4">
        <v>11.497484304715751</v>
      </c>
      <c r="G22" s="4">
        <v>10.472378730450091</v>
      </c>
      <c r="H22" s="4">
        <v>9.4472731561844299</v>
      </c>
      <c r="I22" s="4">
        <v>8.4221675819187691</v>
      </c>
      <c r="J22" s="4">
        <v>7.3970620076531084</v>
      </c>
      <c r="K22" s="4">
        <v>6.3719564333874494</v>
      </c>
      <c r="L22" s="4">
        <v>5.9960389873766209</v>
      </c>
      <c r="M22" s="4">
        <v>5.6201215413657923</v>
      </c>
      <c r="N22" s="4">
        <v>5.2442040953549638</v>
      </c>
      <c r="O22" s="4">
        <v>4.8682866493441352</v>
      </c>
      <c r="P22" s="4">
        <v>4.4923692033333076</v>
      </c>
      <c r="Q22" s="4">
        <v>3.7581260888044579</v>
      </c>
      <c r="R22" s="4">
        <v>3.0238829742756081</v>
      </c>
      <c r="S22" s="4">
        <v>2.2896398597467584</v>
      </c>
      <c r="T22" s="4">
        <v>1.5553967452179089</v>
      </c>
      <c r="U22" s="4">
        <v>0.82115363068906</v>
      </c>
      <c r="V22" s="4">
        <v>0.84049448587829545</v>
      </c>
      <c r="W22" s="4">
        <v>0.8598353410675309</v>
      </c>
      <c r="X22" s="4">
        <v>0.87917619625676635</v>
      </c>
      <c r="Y22" s="4">
        <v>0.8985170514460018</v>
      </c>
      <c r="Z22" s="4">
        <v>0.91785790663523703</v>
      </c>
      <c r="AA22" s="4">
        <v>0.95990084628953976</v>
      </c>
      <c r="AB22" s="4">
        <v>1.0019437859438425</v>
      </c>
      <c r="AC22" s="4">
        <v>1.0439867255981452</v>
      </c>
      <c r="AD22" s="4">
        <v>1.0860296652524479</v>
      </c>
      <c r="AE22" s="4">
        <v>1.1280726049067504</v>
      </c>
    </row>
    <row r="23" spans="1:31" x14ac:dyDescent="0.2">
      <c r="A23" s="1" t="s">
        <v>222</v>
      </c>
      <c r="B23" s="4">
        <v>-5.7581880299389638</v>
      </c>
      <c r="C23" s="4">
        <v>-5.6533380806758622</v>
      </c>
      <c r="D23" s="4">
        <v>-5.5484881314127588</v>
      </c>
      <c r="E23" s="4">
        <v>-5.4436381821496562</v>
      </c>
      <c r="F23" s="4">
        <v>-5.3387882328865528</v>
      </c>
      <c r="G23" s="4">
        <v>-5.2339382836234503</v>
      </c>
      <c r="H23" s="4">
        <v>-5.1290883343603477</v>
      </c>
      <c r="I23" s="4">
        <v>-5.0242383850972452</v>
      </c>
      <c r="J23" s="4">
        <v>-4.9193884358341426</v>
      </c>
      <c r="K23" s="4">
        <v>-4.8145384865710401</v>
      </c>
      <c r="L23" s="4">
        <v>-5.0335485386461096</v>
      </c>
      <c r="M23" s="4">
        <v>-5.2525585907211791</v>
      </c>
      <c r="N23" s="4">
        <v>-5.4715686427962487</v>
      </c>
      <c r="O23" s="4">
        <v>-5.6905786948713182</v>
      </c>
      <c r="P23" s="4">
        <v>-5.9095887469463895</v>
      </c>
      <c r="Q23" s="4">
        <v>-6.4069327586393152</v>
      </c>
      <c r="R23" s="4">
        <v>-6.904276770332241</v>
      </c>
      <c r="S23" s="4">
        <v>-7.4016207820251667</v>
      </c>
      <c r="T23" s="4">
        <v>-7.8989647937180925</v>
      </c>
      <c r="U23" s="4">
        <v>-8.3963088054110173</v>
      </c>
      <c r="V23" s="4">
        <v>-8.8359040388324441</v>
      </c>
      <c r="W23" s="4">
        <v>-9.2754992722538709</v>
      </c>
      <c r="X23" s="4">
        <v>-9.7150945056752978</v>
      </c>
      <c r="Y23" s="4">
        <v>-10.154689739096725</v>
      </c>
      <c r="Z23" s="4">
        <v>-10.59428497251815</v>
      </c>
      <c r="AA23" s="4">
        <v>-11.169293274818633</v>
      </c>
      <c r="AB23" s="4">
        <v>-11.744301577119117</v>
      </c>
      <c r="AC23" s="4">
        <v>-12.319309879419601</v>
      </c>
      <c r="AD23" s="4">
        <v>-12.894318181720084</v>
      </c>
      <c r="AE23" s="4">
        <v>-13.469326484020572</v>
      </c>
    </row>
    <row r="24" spans="1:31" x14ac:dyDescent="0.2">
      <c r="A24" s="1" t="s">
        <v>221</v>
      </c>
      <c r="B24" s="4">
        <v>-5.7581880299389638</v>
      </c>
      <c r="C24" s="4">
        <v>-5.6533380806758622</v>
      </c>
      <c r="D24" s="4">
        <v>-5.5484881314127588</v>
      </c>
      <c r="E24" s="4">
        <v>-5.4436381821496562</v>
      </c>
      <c r="F24" s="4">
        <v>-5.3387882328865528</v>
      </c>
      <c r="G24" s="4">
        <v>-5.2339382836234503</v>
      </c>
      <c r="H24" s="4">
        <v>-5.1290883343603477</v>
      </c>
      <c r="I24" s="4">
        <v>-5.0242383850972452</v>
      </c>
      <c r="J24" s="4">
        <v>-4.9193884358341426</v>
      </c>
      <c r="K24" s="4">
        <v>-4.8145384865710401</v>
      </c>
      <c r="L24" s="4">
        <v>-5.0285179748630862</v>
      </c>
      <c r="M24" s="4">
        <v>-5.2424974631551322</v>
      </c>
      <c r="N24" s="4">
        <v>-5.4564769514471783</v>
      </c>
      <c r="O24" s="4">
        <v>-5.6704564397392243</v>
      </c>
      <c r="P24" s="4">
        <v>-5.8844359280312704</v>
      </c>
      <c r="Q24" s="4">
        <v>-6.0984154163233164</v>
      </c>
      <c r="R24" s="4">
        <v>-6.3123949046153625</v>
      </c>
      <c r="S24" s="4">
        <v>-6.5263743929074085</v>
      </c>
      <c r="T24" s="4">
        <v>-6.7403538811994546</v>
      </c>
      <c r="U24" s="4">
        <v>-6.9543333694915015</v>
      </c>
      <c r="V24" s="4">
        <v>-7.1683128577835475</v>
      </c>
      <c r="W24" s="4">
        <v>-7.3822923460755936</v>
      </c>
      <c r="X24" s="4">
        <v>-7.5962718343676396</v>
      </c>
      <c r="Y24" s="4">
        <v>-7.8102513226596857</v>
      </c>
      <c r="Z24" s="4">
        <v>-8.0242308109517317</v>
      </c>
      <c r="AA24" s="4">
        <v>-8.2382102992437787</v>
      </c>
      <c r="AB24" s="4">
        <v>-8.4521897875358256</v>
      </c>
      <c r="AC24" s="4">
        <v>-8.6661692758278726</v>
      </c>
      <c r="AD24" s="4">
        <v>-8.8801487641199195</v>
      </c>
      <c r="AE24" s="4">
        <v>-9.0941282524119629</v>
      </c>
    </row>
    <row r="25" spans="1:31" x14ac:dyDescent="0.2">
      <c r="A25" s="1" t="s">
        <v>220</v>
      </c>
      <c r="B25" s="4">
        <v>66.99944629152354</v>
      </c>
      <c r="C25" s="4">
        <v>65.532976225682816</v>
      </c>
      <c r="D25" s="4">
        <v>63.73299567939079</v>
      </c>
      <c r="E25" s="4">
        <v>61.650632715435215</v>
      </c>
      <c r="F25" s="4">
        <v>59.284366246249739</v>
      </c>
      <c r="G25" s="4">
        <v>56.367734407542244</v>
      </c>
      <c r="H25" s="4">
        <v>53.451102568834749</v>
      </c>
      <c r="I25" s="4">
        <v>50.534470730127254</v>
      </c>
      <c r="J25" s="4">
        <v>47.617838891419758</v>
      </c>
      <c r="K25" s="4">
        <v>44.701207052712277</v>
      </c>
      <c r="L25" s="4">
        <v>41.887261196785097</v>
      </c>
      <c r="M25" s="4">
        <v>39.073315340857917</v>
      </c>
      <c r="N25" s="4">
        <v>36.259369484930737</v>
      </c>
      <c r="O25" s="4">
        <v>33.445423629003557</v>
      </c>
      <c r="P25" s="4">
        <v>30.631477773076377</v>
      </c>
      <c r="Q25" s="4">
        <v>27.221909861134076</v>
      </c>
      <c r="R25" s="4">
        <v>23.812341949191776</v>
      </c>
      <c r="S25" s="4">
        <v>20.402774037249475</v>
      </c>
      <c r="T25" s="4">
        <v>16.993206125307175</v>
      </c>
      <c r="U25" s="4">
        <v>13.583638213364871</v>
      </c>
      <c r="V25" s="4">
        <v>11.812058689206898</v>
      </c>
      <c r="W25" s="4">
        <v>10.040479165048925</v>
      </c>
      <c r="X25" s="4">
        <v>8.2688996408909521</v>
      </c>
      <c r="Y25" s="4">
        <v>6.497320116732979</v>
      </c>
      <c r="Z25" s="4">
        <v>4.7257405925750033</v>
      </c>
      <c r="AA25" s="4">
        <v>3.5908835743731804</v>
      </c>
      <c r="AB25" s="4">
        <v>2.4560265561713575</v>
      </c>
      <c r="AC25" s="4">
        <v>1.3211695379695345</v>
      </c>
      <c r="AD25" s="4">
        <v>0.18631251976771157</v>
      </c>
      <c r="AE25" s="4">
        <v>-0.94854449843411159</v>
      </c>
    </row>
    <row r="26" spans="1:31" x14ac:dyDescent="0.2">
      <c r="A26" s="1" t="s">
        <v>219</v>
      </c>
      <c r="B26" s="4">
        <v>158.50872636033151</v>
      </c>
      <c r="C26" s="4">
        <v>161.92179252196127</v>
      </c>
      <c r="D26" s="4">
        <v>165.2570813144811</v>
      </c>
      <c r="E26" s="4">
        <v>168.69299083199076</v>
      </c>
      <c r="F26" s="4">
        <v>170.65108648027726</v>
      </c>
      <c r="G26" s="4">
        <v>172.61622392409154</v>
      </c>
      <c r="H26" s="4">
        <v>174.55456504662732</v>
      </c>
      <c r="I26" s="4">
        <v>176.45449602844124</v>
      </c>
      <c r="J26" s="4">
        <v>178.38128176199018</v>
      </c>
      <c r="K26" s="4">
        <v>180.35274380852834</v>
      </c>
      <c r="L26" s="4">
        <v>182.36779779718714</v>
      </c>
      <c r="M26" s="4">
        <v>184.42599755993609</v>
      </c>
      <c r="N26" s="4">
        <v>186.5263165539163</v>
      </c>
      <c r="O26" s="4">
        <v>188.67050137533067</v>
      </c>
      <c r="P26" s="4">
        <v>190.86070415428583</v>
      </c>
      <c r="Q26" s="4">
        <v>193.12339161205611</v>
      </c>
      <c r="R26" s="4">
        <v>195.4638365719359</v>
      </c>
      <c r="S26" s="4">
        <v>197.87894245261734</v>
      </c>
      <c r="T26" s="4">
        <v>200.37391800080755</v>
      </c>
      <c r="U26" s="4">
        <v>202.9701548012325</v>
      </c>
      <c r="V26" s="4">
        <v>205.67295606718011</v>
      </c>
      <c r="W26" s="4">
        <v>208.47623658266861</v>
      </c>
      <c r="X26" s="4">
        <v>211.36713004312102</v>
      </c>
      <c r="Y26" s="4">
        <v>214.32929141941182</v>
      </c>
      <c r="Z26" s="4">
        <v>217.37288237474007</v>
      </c>
      <c r="AA26" s="4">
        <v>220.46503924551681</v>
      </c>
      <c r="AB26" s="4">
        <v>223.60209224594365</v>
      </c>
      <c r="AC26" s="4">
        <v>226.77904068492762</v>
      </c>
      <c r="AD26" s="4">
        <v>229.99952658413298</v>
      </c>
      <c r="AE26" s="4">
        <v>233.27233016961125</v>
      </c>
    </row>
  </sheetData>
  <pageMargins left="0.7" right="0.7" top="0.75" bottom="0.75" header="0.3" footer="0.3"/>
  <pageSetup paperSize="9" scale="47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0"/>
  <dimension ref="A1:I25"/>
  <sheetViews>
    <sheetView zoomScaleNormal="100" zoomScaleSheetLayoutView="130" workbookViewId="0"/>
  </sheetViews>
  <sheetFormatPr defaultColWidth="9.14453125" defaultRowHeight="15" x14ac:dyDescent="0.2"/>
  <cols>
    <col min="1" max="1" width="20.984375" style="1" customWidth="1"/>
    <col min="2" max="16384" width="9.14453125" style="1"/>
  </cols>
  <sheetData>
    <row r="1" spans="1:9" x14ac:dyDescent="0.2">
      <c r="A1" s="1" t="s">
        <v>490</v>
      </c>
    </row>
    <row r="3" spans="1:9" x14ac:dyDescent="0.2">
      <c r="B3" s="1">
        <v>2015</v>
      </c>
      <c r="C3" s="1">
        <f t="shared" ref="C3:I3" si="0">B3+5</f>
        <v>2020</v>
      </c>
      <c r="D3" s="1">
        <f t="shared" si="0"/>
        <v>2025</v>
      </c>
      <c r="E3" s="1">
        <f t="shared" si="0"/>
        <v>2030</v>
      </c>
      <c r="F3" s="1">
        <f t="shared" si="0"/>
        <v>2035</v>
      </c>
      <c r="G3" s="1">
        <f t="shared" si="0"/>
        <v>2040</v>
      </c>
      <c r="H3" s="1">
        <f t="shared" si="0"/>
        <v>2045</v>
      </c>
      <c r="I3" s="1">
        <f t="shared" si="0"/>
        <v>2050</v>
      </c>
    </row>
    <row r="4" spans="1:9" x14ac:dyDescent="0.2">
      <c r="A4" s="1" t="s">
        <v>130</v>
      </c>
      <c r="B4" s="14">
        <v>100</v>
      </c>
      <c r="C4" s="14">
        <v>110.05202638168345</v>
      </c>
      <c r="D4" s="14">
        <v>117.23081269617235</v>
      </c>
      <c r="E4" s="14">
        <v>124.21887145175322</v>
      </c>
      <c r="F4" s="14">
        <v>131.51521764850506</v>
      </c>
      <c r="G4" s="14">
        <v>139.88751222627471</v>
      </c>
      <c r="H4" s="14">
        <v>149.81527785983769</v>
      </c>
      <c r="I4" s="14">
        <v>160.74349991927858</v>
      </c>
    </row>
    <row r="24" spans="1:2" x14ac:dyDescent="0.2">
      <c r="A24" s="1" t="s">
        <v>491</v>
      </c>
      <c r="B24" s="1" t="s">
        <v>503</v>
      </c>
    </row>
    <row r="25" spans="1:2" x14ac:dyDescent="0.2">
      <c r="B25" s="1" t="s">
        <v>502</v>
      </c>
    </row>
  </sheetData>
  <pageMargins left="0.7" right="0.7" top="0.75" bottom="0.75" header="0.3" footer="0.3"/>
  <pageSetup scale="74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1"/>
  <dimension ref="A1:D10"/>
  <sheetViews>
    <sheetView zoomScaleNormal="100" zoomScaleSheetLayoutView="115" workbookViewId="0"/>
  </sheetViews>
  <sheetFormatPr defaultColWidth="9.14453125" defaultRowHeight="15" x14ac:dyDescent="0.2"/>
  <cols>
    <col min="1" max="1" width="9.14453125" style="1"/>
    <col min="2" max="2" width="24.75" style="1" bestFit="1" customWidth="1"/>
    <col min="3" max="3" width="9.14453125" style="1"/>
    <col min="4" max="4" width="18.16015625" style="1" bestFit="1" customWidth="1"/>
    <col min="5" max="16384" width="9.14453125" style="1"/>
  </cols>
  <sheetData>
    <row r="1" spans="1:4" x14ac:dyDescent="0.2">
      <c r="A1" s="1" t="s">
        <v>24</v>
      </c>
    </row>
    <row r="3" spans="1:4" x14ac:dyDescent="0.2">
      <c r="A3" s="1" t="s">
        <v>458</v>
      </c>
      <c r="B3" s="1" t="s">
        <v>457</v>
      </c>
      <c r="C3" s="1" t="s">
        <v>108</v>
      </c>
      <c r="D3" s="1" t="s">
        <v>459</v>
      </c>
    </row>
    <row r="4" spans="1:4" x14ac:dyDescent="0.2">
      <c r="A4" s="1" t="s">
        <v>456</v>
      </c>
      <c r="B4" s="1" t="s">
        <v>455</v>
      </c>
      <c r="C4" s="1">
        <v>2030</v>
      </c>
      <c r="D4" s="54">
        <v>55.795842264221292</v>
      </c>
    </row>
    <row r="5" spans="1:4" x14ac:dyDescent="0.2">
      <c r="A5" s="1" t="s">
        <v>454</v>
      </c>
      <c r="B5" s="1" t="s">
        <v>453</v>
      </c>
      <c r="C5" s="1">
        <v>2030</v>
      </c>
      <c r="D5" s="54">
        <v>58.631422018818107</v>
      </c>
    </row>
    <row r="6" spans="1:4" x14ac:dyDescent="0.2">
      <c r="A6" s="1" t="s">
        <v>452</v>
      </c>
      <c r="B6" s="1" t="s">
        <v>451</v>
      </c>
      <c r="C6" s="1">
        <v>2030</v>
      </c>
      <c r="D6" s="54">
        <v>71.126381090382182</v>
      </c>
    </row>
    <row r="7" spans="1:4" x14ac:dyDescent="0.2">
      <c r="A7" s="1" t="s">
        <v>448</v>
      </c>
      <c r="B7" s="1" t="s">
        <v>450</v>
      </c>
      <c r="C7" s="1">
        <v>2030</v>
      </c>
      <c r="D7" s="54">
        <v>83.45495381271509</v>
      </c>
    </row>
    <row r="8" spans="1:4" x14ac:dyDescent="0.2">
      <c r="A8" s="1" t="s">
        <v>446</v>
      </c>
      <c r="B8" s="1" t="s">
        <v>449</v>
      </c>
      <c r="C8" s="1">
        <v>2030</v>
      </c>
      <c r="D8" s="54">
        <v>86.8929443359375</v>
      </c>
    </row>
    <row r="9" spans="1:4" x14ac:dyDescent="0.2">
      <c r="A9" s="1" t="s">
        <v>448</v>
      </c>
      <c r="B9" s="1" t="s">
        <v>447</v>
      </c>
      <c r="C9" s="1">
        <v>2030</v>
      </c>
      <c r="D9" s="54">
        <v>105.26704401376563</v>
      </c>
    </row>
    <row r="10" spans="1:4" x14ac:dyDescent="0.2">
      <c r="A10" s="1" t="s">
        <v>446</v>
      </c>
      <c r="B10" s="21" t="s">
        <v>445</v>
      </c>
      <c r="C10" s="1">
        <v>2030</v>
      </c>
      <c r="D10" s="54">
        <v>115.83365872333424</v>
      </c>
    </row>
  </sheetData>
  <pageMargins left="0.7" right="0.7" top="0.75" bottom="0.75" header="0.3" footer="0.3"/>
  <pageSetup scale="92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/>
  <dimension ref="A1:M20"/>
  <sheetViews>
    <sheetView zoomScaleNormal="100" workbookViewId="0"/>
  </sheetViews>
  <sheetFormatPr defaultColWidth="9.14453125" defaultRowHeight="15" x14ac:dyDescent="0.2"/>
  <cols>
    <col min="1" max="1" width="9.14453125" style="1"/>
    <col min="2" max="2" width="5.78125" style="1" bestFit="1" customWidth="1"/>
    <col min="3" max="3" width="4.03515625" style="1" bestFit="1" customWidth="1"/>
    <col min="4" max="4" width="10.76171875" style="1" bestFit="1" customWidth="1"/>
    <col min="5" max="5" width="7.80078125" style="1" bestFit="1" customWidth="1"/>
    <col min="6" max="6" width="5.78125" style="1" bestFit="1" customWidth="1"/>
    <col min="7" max="7" width="5.51171875" style="1" bestFit="1" customWidth="1"/>
    <col min="8" max="8" width="11.97265625" style="1" customWidth="1"/>
    <col min="9" max="9" width="20.3125" style="1" bestFit="1" customWidth="1"/>
    <col min="10" max="10" width="9.68359375" style="1" bestFit="1" customWidth="1"/>
    <col min="11" max="16384" width="9.14453125" style="1"/>
  </cols>
  <sheetData>
    <row r="1" spans="1:13" x14ac:dyDescent="0.2">
      <c r="A1" s="1" t="s">
        <v>25</v>
      </c>
    </row>
    <row r="3" spans="1:13" x14ac:dyDescent="0.2">
      <c r="B3" s="1" t="s">
        <v>344</v>
      </c>
      <c r="C3" s="1" t="s">
        <v>343</v>
      </c>
      <c r="D3" s="1" t="s">
        <v>342</v>
      </c>
      <c r="E3" s="1" t="s">
        <v>341</v>
      </c>
      <c r="F3" s="1" t="s">
        <v>379</v>
      </c>
      <c r="G3" s="1" t="s">
        <v>365</v>
      </c>
      <c r="H3" s="1" t="s">
        <v>337</v>
      </c>
      <c r="I3" s="1" t="s">
        <v>378</v>
      </c>
      <c r="J3" s="1" t="s">
        <v>311</v>
      </c>
    </row>
    <row r="4" spans="1:13" x14ac:dyDescent="0.2">
      <c r="A4" s="1">
        <v>2000</v>
      </c>
      <c r="B4" s="6">
        <v>290.56393699999967</v>
      </c>
      <c r="C4" s="6">
        <v>579.82397100000003</v>
      </c>
      <c r="D4" s="6">
        <v>308.59743500000002</v>
      </c>
      <c r="E4" s="6">
        <v>222.05137599999998</v>
      </c>
      <c r="F4" s="6">
        <v>1.82941</v>
      </c>
      <c r="G4" s="6">
        <v>0.48296</v>
      </c>
      <c r="H4" s="6">
        <v>64.986050000000006</v>
      </c>
      <c r="I4" s="6">
        <v>29.088049999999996</v>
      </c>
      <c r="J4" s="6">
        <v>0.76075099999999996</v>
      </c>
      <c r="K4" s="14"/>
      <c r="L4" s="6"/>
    </row>
    <row r="5" spans="1:13" x14ac:dyDescent="0.2">
      <c r="A5" s="1">
        <v>2005</v>
      </c>
      <c r="B5" s="6">
        <v>287.83267699999988</v>
      </c>
      <c r="C5" s="6">
        <v>598.57862899999998</v>
      </c>
      <c r="D5" s="6">
        <v>359.65470199999999</v>
      </c>
      <c r="E5" s="6">
        <v>236.77426</v>
      </c>
      <c r="F5" s="6">
        <v>5.8550599999999999</v>
      </c>
      <c r="G5" s="6">
        <v>0.85732000000000008</v>
      </c>
      <c r="H5" s="6">
        <v>88.040310000000005</v>
      </c>
      <c r="I5" s="6">
        <v>25.307590000000005</v>
      </c>
      <c r="J5" s="6">
        <v>0.63240599999999991</v>
      </c>
      <c r="K5" s="4"/>
      <c r="L5" s="6"/>
    </row>
    <row r="6" spans="1:13" x14ac:dyDescent="0.2">
      <c r="A6" s="1">
        <v>2010</v>
      </c>
      <c r="B6" s="6">
        <v>263.41686400000026</v>
      </c>
      <c r="C6" s="6">
        <v>538.75953200000004</v>
      </c>
      <c r="D6" s="6">
        <v>362.78625400000004</v>
      </c>
      <c r="E6" s="6">
        <v>220.63629999999998</v>
      </c>
      <c r="F6" s="6">
        <v>12.02426</v>
      </c>
      <c r="G6" s="6">
        <v>3.7336099999999997</v>
      </c>
      <c r="H6" s="6">
        <v>128.41137000000001</v>
      </c>
      <c r="I6" s="6">
        <v>29.437899999999985</v>
      </c>
      <c r="J6" s="6">
        <v>0.42127100000000001</v>
      </c>
      <c r="K6" s="14"/>
      <c r="L6" s="6"/>
    </row>
    <row r="7" spans="1:13" x14ac:dyDescent="0.2">
      <c r="A7" s="1">
        <v>2015</v>
      </c>
      <c r="B7" s="6">
        <v>253.27884900000004</v>
      </c>
      <c r="C7" s="6">
        <v>491.65535800000004</v>
      </c>
      <c r="D7" s="6">
        <v>295.99159800000001</v>
      </c>
      <c r="E7" s="6">
        <v>204.61301699999999</v>
      </c>
      <c r="F7" s="6">
        <v>22.63156</v>
      </c>
      <c r="G7" s="6">
        <v>12.50944</v>
      </c>
      <c r="H7" s="6">
        <v>139.89157</v>
      </c>
      <c r="I7" s="6">
        <v>29.030789999999996</v>
      </c>
      <c r="J7" s="6">
        <v>-0.57395600000000002</v>
      </c>
      <c r="K7" s="14"/>
      <c r="L7" s="6"/>
    </row>
    <row r="8" spans="1:13" x14ac:dyDescent="0.2">
      <c r="A8" s="1">
        <v>2020</v>
      </c>
      <c r="B8" s="6">
        <v>172.01503456688303</v>
      </c>
      <c r="C8" s="6">
        <v>486.44925217943717</v>
      </c>
      <c r="D8" s="6">
        <v>341.90963917615545</v>
      </c>
      <c r="E8" s="6">
        <v>191.46041941208068</v>
      </c>
      <c r="F8" s="6">
        <v>32.103509410334823</v>
      </c>
      <c r="G8" s="6">
        <v>14.352381101097833</v>
      </c>
      <c r="H8" s="6">
        <v>146.15837512038971</v>
      </c>
      <c r="I8" s="6">
        <v>39.033319683060199</v>
      </c>
      <c r="J8" s="6">
        <v>-0.45040945789011416</v>
      </c>
      <c r="L8" s="6"/>
    </row>
    <row r="9" spans="1:13" x14ac:dyDescent="0.2">
      <c r="A9" s="1">
        <v>2025</v>
      </c>
      <c r="B9" s="6">
        <v>140.05205212233471</v>
      </c>
      <c r="C9" s="6">
        <v>451.64766428138489</v>
      </c>
      <c r="D9" s="6">
        <v>312.34945559309193</v>
      </c>
      <c r="E9" s="6">
        <v>173.43257755511007</v>
      </c>
      <c r="F9" s="6">
        <v>50.558646906211486</v>
      </c>
      <c r="G9" s="6">
        <v>25.536904923280993</v>
      </c>
      <c r="H9" s="6">
        <v>145.35474638526171</v>
      </c>
      <c r="I9" s="6">
        <v>38.888296165900329</v>
      </c>
      <c r="J9" s="6">
        <v>5.3679875047918024</v>
      </c>
      <c r="L9" s="6"/>
    </row>
    <row r="10" spans="1:13" x14ac:dyDescent="0.2">
      <c r="A10" s="1">
        <v>2030</v>
      </c>
      <c r="B10" s="6">
        <v>100.70619772261853</v>
      </c>
      <c r="C10" s="6">
        <v>393.28169517103476</v>
      </c>
      <c r="D10" s="6">
        <v>260.26704991050798</v>
      </c>
      <c r="E10" s="6">
        <v>152.40100926376815</v>
      </c>
      <c r="F10" s="6">
        <v>72.25887769696233</v>
      </c>
      <c r="G10" s="6">
        <v>38.252972951006292</v>
      </c>
      <c r="H10" s="6">
        <v>141.28512590838432</v>
      </c>
      <c r="I10" s="6">
        <v>41.093768610226789</v>
      </c>
      <c r="J10" s="6">
        <v>2.264285303030904</v>
      </c>
      <c r="L10" s="6"/>
    </row>
    <row r="11" spans="1:13" x14ac:dyDescent="0.2">
      <c r="A11" s="1">
        <v>2035</v>
      </c>
      <c r="B11" s="6">
        <v>70.911022672646652</v>
      </c>
      <c r="C11" s="6">
        <v>354.75849491142196</v>
      </c>
      <c r="D11" s="6">
        <v>287.26969695122136</v>
      </c>
      <c r="E11" s="6">
        <v>144.79270274066658</v>
      </c>
      <c r="F11" s="6">
        <v>85.485995214836805</v>
      </c>
      <c r="G11" s="6">
        <v>41.385082219623115</v>
      </c>
      <c r="H11" s="6">
        <v>134.32782238598867</v>
      </c>
      <c r="I11" s="6">
        <v>41.100682438803005</v>
      </c>
      <c r="J11" s="6">
        <v>0.35070878254990023</v>
      </c>
      <c r="L11" s="6"/>
    </row>
    <row r="12" spans="1:13" x14ac:dyDescent="0.2">
      <c r="A12" s="1">
        <v>2040</v>
      </c>
      <c r="B12" s="6">
        <v>32.934348781401994</v>
      </c>
      <c r="C12" s="6">
        <v>328.80641035991954</v>
      </c>
      <c r="D12" s="6">
        <v>275.92842078821769</v>
      </c>
      <c r="E12" s="6">
        <v>143.59580677805889</v>
      </c>
      <c r="F12" s="6">
        <v>99.890671998985127</v>
      </c>
      <c r="G12" s="6">
        <v>49.685075464870394</v>
      </c>
      <c r="H12" s="6">
        <v>132.4196912875168</v>
      </c>
      <c r="I12" s="6">
        <v>43.794486324873105</v>
      </c>
      <c r="J12" s="6">
        <v>0.10342743144126045</v>
      </c>
      <c r="L12" s="6"/>
    </row>
    <row r="13" spans="1:13" x14ac:dyDescent="0.2">
      <c r="A13" s="1">
        <v>2045</v>
      </c>
      <c r="B13" s="6">
        <v>28.478299492170397</v>
      </c>
      <c r="C13" s="6">
        <v>312.26718430182319</v>
      </c>
      <c r="D13" s="6">
        <v>264.98765124818107</v>
      </c>
      <c r="E13" s="6">
        <v>133.30109720705417</v>
      </c>
      <c r="F13" s="6">
        <v>114.18596888981087</v>
      </c>
      <c r="G13" s="6">
        <v>55.999483373608804</v>
      </c>
      <c r="H13" s="6">
        <v>130.64743852601512</v>
      </c>
      <c r="I13" s="6">
        <v>45.434962759260088</v>
      </c>
      <c r="J13" s="6">
        <v>-0.48526903088801276</v>
      </c>
      <c r="L13" s="6"/>
    </row>
    <row r="14" spans="1:13" x14ac:dyDescent="0.2">
      <c r="A14" s="1">
        <v>2050</v>
      </c>
      <c r="B14" s="6">
        <v>27.486775827308122</v>
      </c>
      <c r="C14" s="6">
        <v>300.3805420543431</v>
      </c>
      <c r="D14" s="6">
        <v>267.54203175765451</v>
      </c>
      <c r="E14" s="6">
        <v>130.37809052804698</v>
      </c>
      <c r="F14" s="6">
        <v>120.90886891730514</v>
      </c>
      <c r="G14" s="6">
        <v>57.983079287417631</v>
      </c>
      <c r="H14" s="6">
        <v>130.78017961995897</v>
      </c>
      <c r="I14" s="6">
        <v>45.175928184420854</v>
      </c>
      <c r="J14" s="6">
        <v>-2.3580758389124954</v>
      </c>
      <c r="L14" s="6"/>
      <c r="M14" s="4"/>
    </row>
    <row r="15" spans="1:13" x14ac:dyDescent="0.2">
      <c r="B15" s="5"/>
      <c r="C15" s="5"/>
      <c r="D15" s="5"/>
      <c r="E15" s="5"/>
      <c r="F15" s="5"/>
      <c r="G15" s="3"/>
      <c r="H15" s="5"/>
      <c r="I15" s="3"/>
      <c r="J15" s="5"/>
      <c r="L15" s="4"/>
    </row>
    <row r="16" spans="1:13" x14ac:dyDescent="0.2">
      <c r="A16" s="1" t="s">
        <v>336</v>
      </c>
    </row>
    <row r="17" spans="1:1" x14ac:dyDescent="0.2">
      <c r="A17" s="1" t="s">
        <v>335</v>
      </c>
    </row>
    <row r="18" spans="1:1" x14ac:dyDescent="0.2">
      <c r="A18" s="1" t="s">
        <v>377</v>
      </c>
    </row>
    <row r="20" spans="1:1" x14ac:dyDescent="0.2">
      <c r="A20" s="1" t="s">
        <v>376</v>
      </c>
    </row>
  </sheetData>
  <pageMargins left="0.7" right="0.7" top="0.75" bottom="0.75" header="0.3" footer="0.3"/>
  <pageSetup scale="9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3"/>
  <dimension ref="A1:L20"/>
  <sheetViews>
    <sheetView zoomScaleNormal="100" zoomScaleSheetLayoutView="100" workbookViewId="0"/>
  </sheetViews>
  <sheetFormatPr defaultColWidth="9.14453125" defaultRowHeight="15" x14ac:dyDescent="0.2"/>
  <cols>
    <col min="1" max="1" width="9.14453125" style="1"/>
    <col min="2" max="2" width="5.78125" style="1" bestFit="1" customWidth="1"/>
    <col min="3" max="3" width="3.49609375" style="1" bestFit="1" customWidth="1"/>
    <col min="4" max="4" width="10.76171875" style="1" bestFit="1" customWidth="1"/>
    <col min="5" max="5" width="7.80078125" style="1" bestFit="1" customWidth="1"/>
    <col min="6" max="6" width="6.3203125" style="1" bestFit="1" customWidth="1"/>
    <col min="7" max="7" width="5.78125" style="1" bestFit="1" customWidth="1"/>
    <col min="8" max="8" width="5.51171875" style="1" bestFit="1" customWidth="1"/>
    <col min="9" max="9" width="11.97265625" style="1" customWidth="1"/>
    <col min="10" max="10" width="20.3125" style="1" bestFit="1" customWidth="1"/>
    <col min="11" max="16384" width="9.14453125" style="1"/>
  </cols>
  <sheetData>
    <row r="1" spans="1:12" x14ac:dyDescent="0.2">
      <c r="A1" s="1" t="s">
        <v>26</v>
      </c>
    </row>
    <row r="3" spans="1:12" x14ac:dyDescent="0.2">
      <c r="B3" s="1" t="s">
        <v>344</v>
      </c>
      <c r="C3" s="1" t="s">
        <v>343</v>
      </c>
      <c r="D3" s="1" t="s">
        <v>342</v>
      </c>
      <c r="E3" s="1" t="s">
        <v>341</v>
      </c>
      <c r="F3" s="1" t="s">
        <v>368</v>
      </c>
      <c r="G3" s="1" t="s">
        <v>379</v>
      </c>
      <c r="H3" s="1" t="s">
        <v>365</v>
      </c>
      <c r="I3" s="1" t="s">
        <v>337</v>
      </c>
      <c r="J3" s="1" t="s">
        <v>378</v>
      </c>
    </row>
    <row r="4" spans="1:12" x14ac:dyDescent="0.2">
      <c r="A4" s="1">
        <v>2000</v>
      </c>
      <c r="B4" s="6">
        <v>200.84809800000005</v>
      </c>
      <c r="C4" s="6">
        <v>44.566879</v>
      </c>
      <c r="D4" s="6">
        <v>112.230964</v>
      </c>
      <c r="E4" s="6">
        <v>222.05137599999998</v>
      </c>
      <c r="F4" s="6">
        <v>30.246469999999999</v>
      </c>
      <c r="G4" s="6">
        <v>1.82941</v>
      </c>
      <c r="H4" s="6">
        <v>0.48296</v>
      </c>
      <c r="I4" s="6">
        <v>61.049279999999996</v>
      </c>
      <c r="J4" s="6">
        <v>2.3828300000000127</v>
      </c>
      <c r="K4" s="14"/>
      <c r="L4" s="6"/>
    </row>
    <row r="5" spans="1:12" x14ac:dyDescent="0.2">
      <c r="A5" s="1">
        <v>2005</v>
      </c>
      <c r="B5" s="6">
        <v>190.92665699999998</v>
      </c>
      <c r="C5" s="6">
        <v>45.791589000000002</v>
      </c>
      <c r="D5" s="6">
        <v>111.118264</v>
      </c>
      <c r="E5" s="6">
        <v>236.77426</v>
      </c>
      <c r="F5" s="6">
        <v>26.513400000000001</v>
      </c>
      <c r="G5" s="6">
        <v>5.8550599999999999</v>
      </c>
      <c r="H5" s="6">
        <v>0.85732000000000008</v>
      </c>
      <c r="I5" s="6">
        <v>80.737999999999985</v>
      </c>
      <c r="J5" s="6">
        <v>4.4652200000000164</v>
      </c>
      <c r="K5" s="4"/>
      <c r="L5" s="6"/>
    </row>
    <row r="6" spans="1:12" x14ac:dyDescent="0.2">
      <c r="A6" s="1">
        <v>2010</v>
      </c>
      <c r="B6" s="6">
        <v>164.73231399999997</v>
      </c>
      <c r="C6" s="6">
        <v>33.002302</v>
      </c>
      <c r="D6" s="6">
        <v>109.50366700000001</v>
      </c>
      <c r="E6" s="6">
        <v>220.63629999999998</v>
      </c>
      <c r="F6" s="6">
        <v>32.099890000000002</v>
      </c>
      <c r="G6" s="6">
        <v>12.02426</v>
      </c>
      <c r="H6" s="6">
        <v>3.7336099999999997</v>
      </c>
      <c r="I6" s="6">
        <v>115.74890000000001</v>
      </c>
      <c r="J6" s="6">
        <v>4.7857400000000041</v>
      </c>
      <c r="K6" s="14"/>
      <c r="L6" s="6"/>
    </row>
    <row r="7" spans="1:12" x14ac:dyDescent="0.2">
      <c r="A7" s="1">
        <v>2015</v>
      </c>
      <c r="B7" s="6">
        <v>152.7342920000001</v>
      </c>
      <c r="C7" s="6">
        <v>28.212169000000003</v>
      </c>
      <c r="D7" s="6">
        <v>72.373154999999997</v>
      </c>
      <c r="E7" s="6">
        <v>204.61301699999999</v>
      </c>
      <c r="F7" s="6">
        <v>28.88982</v>
      </c>
      <c r="G7" s="6">
        <v>22.63156</v>
      </c>
      <c r="H7" s="6">
        <v>12.50944</v>
      </c>
      <c r="I7" s="6">
        <v>127.4889</v>
      </c>
      <c r="J7" s="6">
        <v>9.1587299999999914</v>
      </c>
      <c r="K7" s="14"/>
      <c r="L7" s="6"/>
    </row>
    <row r="8" spans="1:12" x14ac:dyDescent="0.2">
      <c r="A8" s="1">
        <v>2020</v>
      </c>
      <c r="B8" s="6">
        <v>111.01852340476987</v>
      </c>
      <c r="C8" s="6">
        <v>28.742424948034518</v>
      </c>
      <c r="D8" s="6">
        <v>65.961664871350166</v>
      </c>
      <c r="E8" s="6">
        <v>191.46041941208068</v>
      </c>
      <c r="F8" s="6">
        <v>32.115186835965943</v>
      </c>
      <c r="G8" s="6">
        <v>32.103509410334823</v>
      </c>
      <c r="H8" s="6">
        <v>14.352381101097833</v>
      </c>
      <c r="I8" s="6">
        <v>141.31734052635375</v>
      </c>
      <c r="J8" s="6">
        <v>16.827897693835666</v>
      </c>
      <c r="L8" s="6"/>
    </row>
    <row r="9" spans="1:12" x14ac:dyDescent="0.2">
      <c r="A9" s="1">
        <v>2025</v>
      </c>
      <c r="B9" s="6">
        <v>94.870963451325636</v>
      </c>
      <c r="C9" s="6">
        <v>25.190333633601551</v>
      </c>
      <c r="D9" s="6">
        <v>50.122200749278186</v>
      </c>
      <c r="E9" s="6">
        <v>173.43257755511007</v>
      </c>
      <c r="F9" s="6">
        <v>31.475141395965284</v>
      </c>
      <c r="G9" s="6">
        <v>50.558646906211486</v>
      </c>
      <c r="H9" s="6">
        <v>25.536904923280993</v>
      </c>
      <c r="I9" s="6">
        <v>138.28891874041736</v>
      </c>
      <c r="J9" s="6">
        <v>18.404083845909668</v>
      </c>
      <c r="L9" s="6"/>
    </row>
    <row r="10" spans="1:12" x14ac:dyDescent="0.2">
      <c r="A10" s="1">
        <v>2030</v>
      </c>
      <c r="B10" s="6">
        <v>67.663497193263538</v>
      </c>
      <c r="C10" s="6">
        <v>21.176197258289438</v>
      </c>
      <c r="D10" s="6">
        <v>44.586508920342808</v>
      </c>
      <c r="E10" s="6">
        <v>152.40100926376815</v>
      </c>
      <c r="F10" s="6">
        <v>31.813141876960547</v>
      </c>
      <c r="G10" s="6">
        <v>72.25887769696233</v>
      </c>
      <c r="H10" s="6">
        <v>38.252972951006292</v>
      </c>
      <c r="I10" s="6">
        <v>135.37769961049739</v>
      </c>
      <c r="J10" s="6">
        <v>32.684629131469592</v>
      </c>
      <c r="L10" s="6"/>
    </row>
    <row r="11" spans="1:12" x14ac:dyDescent="0.2">
      <c r="A11" s="1">
        <v>2035</v>
      </c>
      <c r="B11" s="6">
        <v>45.603942548301383</v>
      </c>
      <c r="C11" s="6">
        <v>16.224038609478622</v>
      </c>
      <c r="D11" s="6">
        <v>44.051306996614088</v>
      </c>
      <c r="E11" s="6">
        <v>144.79270274066658</v>
      </c>
      <c r="F11" s="6">
        <v>31.926898480488873</v>
      </c>
      <c r="G11" s="6">
        <v>85.485995214836805</v>
      </c>
      <c r="H11" s="6">
        <v>41.385082219623115</v>
      </c>
      <c r="I11" s="6">
        <v>129.97526450717945</v>
      </c>
      <c r="J11" s="6">
        <v>31.718331589395802</v>
      </c>
      <c r="L11" s="6"/>
    </row>
    <row r="12" spans="1:12" x14ac:dyDescent="0.2">
      <c r="A12" s="1">
        <v>2040</v>
      </c>
      <c r="B12" s="6">
        <v>18.432514399085434</v>
      </c>
      <c r="C12" s="6">
        <v>14.002114513870678</v>
      </c>
      <c r="D12" s="6">
        <v>40.23296195528237</v>
      </c>
      <c r="E12" s="6">
        <v>143.59580677805889</v>
      </c>
      <c r="F12" s="6">
        <v>31.857675421926366</v>
      </c>
      <c r="G12" s="6">
        <v>99.890671998985127</v>
      </c>
      <c r="H12" s="6">
        <v>49.685075464870394</v>
      </c>
      <c r="I12" s="6">
        <v>128.31859980077724</v>
      </c>
      <c r="J12" s="6">
        <v>39.92904815335794</v>
      </c>
      <c r="L12" s="6"/>
    </row>
    <row r="13" spans="1:12" x14ac:dyDescent="0.2">
      <c r="A13" s="1">
        <v>2045</v>
      </c>
      <c r="B13" s="6">
        <v>16.353844699916561</v>
      </c>
      <c r="C13" s="6">
        <v>12.268386004234198</v>
      </c>
      <c r="D13" s="6">
        <v>39.928129739425408</v>
      </c>
      <c r="E13" s="6">
        <v>133.30109720705417</v>
      </c>
      <c r="F13" s="6">
        <v>31.965465792472077</v>
      </c>
      <c r="G13" s="6">
        <v>114.18596888981087</v>
      </c>
      <c r="H13" s="6">
        <v>55.999483373608804</v>
      </c>
      <c r="I13" s="6">
        <v>128.29458740368219</v>
      </c>
      <c r="J13" s="6">
        <v>44.721849948382669</v>
      </c>
      <c r="L13" s="6"/>
    </row>
    <row r="14" spans="1:12" x14ac:dyDescent="0.2">
      <c r="A14" s="1">
        <v>2050</v>
      </c>
      <c r="B14" s="6">
        <v>16.801922290665892</v>
      </c>
      <c r="C14" s="6">
        <v>10.369222933033132</v>
      </c>
      <c r="D14" s="6">
        <v>40.880662962920063</v>
      </c>
      <c r="E14" s="6">
        <v>130.37809052804698</v>
      </c>
      <c r="F14" s="6">
        <v>31.813662581085804</v>
      </c>
      <c r="G14" s="6">
        <v>120.90886891730514</v>
      </c>
      <c r="H14" s="6">
        <v>57.983079287417631</v>
      </c>
      <c r="I14" s="6">
        <v>130.26796071848889</v>
      </c>
      <c r="J14" s="6">
        <v>46.567407917129003</v>
      </c>
      <c r="L14" s="6"/>
    </row>
    <row r="15" spans="1:12" x14ac:dyDescent="0.2">
      <c r="B15" s="5"/>
      <c r="C15" s="5"/>
      <c r="D15" s="5"/>
      <c r="E15" s="5"/>
      <c r="F15" s="5"/>
      <c r="G15" s="3"/>
      <c r="H15" s="3"/>
      <c r="I15" s="5"/>
      <c r="J15" s="3"/>
      <c r="L15" s="4"/>
    </row>
    <row r="16" spans="1:12" x14ac:dyDescent="0.2">
      <c r="A16" s="1" t="s">
        <v>336</v>
      </c>
    </row>
    <row r="17" spans="1:1" x14ac:dyDescent="0.2">
      <c r="A17" s="1" t="s">
        <v>335</v>
      </c>
    </row>
    <row r="18" spans="1:1" x14ac:dyDescent="0.2">
      <c r="A18" s="1" t="s">
        <v>380</v>
      </c>
    </row>
    <row r="20" spans="1:1" x14ac:dyDescent="0.2">
      <c r="A20" s="1" t="s">
        <v>376</v>
      </c>
    </row>
  </sheetData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:X26"/>
  <sheetViews>
    <sheetView zoomScaleNormal="100" zoomScaleSheetLayoutView="100" workbookViewId="0"/>
  </sheetViews>
  <sheetFormatPr defaultColWidth="9.14453125" defaultRowHeight="15" x14ac:dyDescent="0.2"/>
  <cols>
    <col min="1" max="1" width="9.14453125" style="15"/>
    <col min="2" max="2" width="15.73828125" style="15" bestFit="1" customWidth="1"/>
    <col min="3" max="3" width="4.03515625" style="15" bestFit="1" customWidth="1"/>
    <col min="4" max="4" width="10.76171875" style="15" bestFit="1" customWidth="1"/>
    <col min="5" max="5" width="7.80078125" style="15" bestFit="1" customWidth="1"/>
    <col min="6" max="6" width="6.3203125" style="15" bestFit="1" customWidth="1"/>
    <col min="7" max="7" width="13.5859375" style="15" bestFit="1" customWidth="1"/>
    <col min="8" max="8" width="13.85546875" style="15" bestFit="1" customWidth="1"/>
    <col min="9" max="9" width="5.51171875" style="15" bestFit="1" customWidth="1"/>
    <col min="10" max="10" width="11.02734375" style="15" bestFit="1" customWidth="1"/>
    <col min="11" max="11" width="17.21875" style="15" bestFit="1" customWidth="1"/>
    <col min="12" max="16384" width="9.14453125" style="15"/>
  </cols>
  <sheetData>
    <row r="1" spans="1:24" x14ac:dyDescent="0.2">
      <c r="A1" s="15" t="s">
        <v>27</v>
      </c>
    </row>
    <row r="3" spans="1:24" x14ac:dyDescent="0.2">
      <c r="B3" s="15" t="s">
        <v>203</v>
      </c>
      <c r="C3" s="15" t="s">
        <v>343</v>
      </c>
      <c r="D3" s="15" t="s">
        <v>342</v>
      </c>
      <c r="E3" s="15" t="s">
        <v>341</v>
      </c>
      <c r="F3" s="15" t="s">
        <v>368</v>
      </c>
      <c r="G3" s="15" t="s">
        <v>367</v>
      </c>
      <c r="H3" s="15" t="s">
        <v>366</v>
      </c>
      <c r="I3" s="15" t="s">
        <v>365</v>
      </c>
      <c r="J3" s="15" t="s">
        <v>381</v>
      </c>
      <c r="K3" s="15" t="s">
        <v>338</v>
      </c>
    </row>
    <row r="4" spans="1:24" x14ac:dyDescent="0.2">
      <c r="A4" s="15">
        <v>2000</v>
      </c>
      <c r="B4" s="18">
        <v>813.90499999999997</v>
      </c>
      <c r="C4" s="18">
        <v>172.85028</v>
      </c>
      <c r="D4" s="18">
        <v>362.72055999999998</v>
      </c>
      <c r="E4" s="18">
        <v>859.93</v>
      </c>
      <c r="F4" s="18">
        <v>379.10300999999998</v>
      </c>
      <c r="G4" s="18">
        <v>21.27599</v>
      </c>
      <c r="H4" s="17">
        <v>0</v>
      </c>
      <c r="I4" s="18">
        <v>0.11322</v>
      </c>
      <c r="J4" s="18">
        <v>41.736319999999999</v>
      </c>
      <c r="K4" s="18">
        <v>5.2923100000000005</v>
      </c>
      <c r="L4" s="18"/>
      <c r="M4" s="17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</row>
    <row r="5" spans="1:24" x14ac:dyDescent="0.2">
      <c r="A5" s="15">
        <v>2005</v>
      </c>
      <c r="B5" s="18">
        <v>825.65621999999996</v>
      </c>
      <c r="C5" s="18">
        <v>137.43486999999999</v>
      </c>
      <c r="D5" s="18">
        <v>549.66899999999998</v>
      </c>
      <c r="E5" s="18">
        <v>916.08100000000002</v>
      </c>
      <c r="F5" s="18">
        <v>340.54586</v>
      </c>
      <c r="G5" s="18">
        <v>68.094359999999995</v>
      </c>
      <c r="H5" s="17">
        <v>0</v>
      </c>
      <c r="I5" s="18">
        <v>1.45869</v>
      </c>
      <c r="J5" s="18">
        <v>72.84451</v>
      </c>
      <c r="K5" s="18">
        <v>5.8785699999999999</v>
      </c>
      <c r="L5" s="18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</row>
    <row r="6" spans="1:24" x14ac:dyDescent="0.2">
      <c r="A6" s="15">
        <v>2010</v>
      </c>
      <c r="B6" s="18">
        <v>721.60708999999997</v>
      </c>
      <c r="C6" s="18">
        <v>82.089600000000004</v>
      </c>
      <c r="D6" s="18">
        <v>622.62959000000001</v>
      </c>
      <c r="E6" s="18">
        <v>854.47</v>
      </c>
      <c r="F6" s="18">
        <v>401.26654000000002</v>
      </c>
      <c r="G6" s="18">
        <v>128.84214</v>
      </c>
      <c r="H6" s="17">
        <v>11</v>
      </c>
      <c r="I6" s="18">
        <v>23.224060000000001</v>
      </c>
      <c r="J6" s="18">
        <v>129.05865</v>
      </c>
      <c r="K6" s="18">
        <v>6.0788099999999998</v>
      </c>
      <c r="L6" s="18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</row>
    <row r="7" spans="1:24" x14ac:dyDescent="0.2">
      <c r="A7" s="15">
        <v>2015</v>
      </c>
      <c r="B7" s="18">
        <v>718.82506000000001</v>
      </c>
      <c r="C7" s="18">
        <v>63.382840000000002</v>
      </c>
      <c r="D7" s="18">
        <v>430.13783999999998</v>
      </c>
      <c r="E7" s="18">
        <v>786.6748</v>
      </c>
      <c r="F7" s="18">
        <v>363.23788000000002</v>
      </c>
      <c r="G7" s="18">
        <v>222.60508000000002</v>
      </c>
      <c r="H7" s="17">
        <v>40.6</v>
      </c>
      <c r="I7" s="18">
        <v>100.85774000000001</v>
      </c>
      <c r="J7" s="18">
        <v>168.89292</v>
      </c>
      <c r="K7" s="18">
        <v>7.1010900000000001</v>
      </c>
      <c r="L7" s="18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spans="1:24" x14ac:dyDescent="0.2">
      <c r="A8" s="15">
        <v>2020</v>
      </c>
      <c r="B8" s="18">
        <v>496.05865174863646</v>
      </c>
      <c r="C8" s="18">
        <v>33.930000908448115</v>
      </c>
      <c r="D8" s="18">
        <v>619.2595523170437</v>
      </c>
      <c r="E8" s="18">
        <v>734.67370239519323</v>
      </c>
      <c r="F8" s="18">
        <v>373.43240506937144</v>
      </c>
      <c r="G8" s="18">
        <v>325.33201811327973</v>
      </c>
      <c r="H8" s="18">
        <v>47.964602937125164</v>
      </c>
      <c r="I8" s="18">
        <v>137.87416013367917</v>
      </c>
      <c r="J8" s="18">
        <v>152.9414405635475</v>
      </c>
      <c r="K8" s="18">
        <v>24.07374242220385</v>
      </c>
      <c r="L8" s="18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9" spans="1:24" x14ac:dyDescent="0.2">
      <c r="A9" s="15">
        <v>2025</v>
      </c>
      <c r="B9" s="18">
        <v>396.37413223335074</v>
      </c>
      <c r="C9" s="18">
        <v>12.89268476610391</v>
      </c>
      <c r="D9" s="18">
        <v>532.59608905373204</v>
      </c>
      <c r="E9" s="18">
        <v>665.49709992077112</v>
      </c>
      <c r="F9" s="18">
        <v>365.99001623215452</v>
      </c>
      <c r="G9" s="18">
        <v>479.48945144895043</v>
      </c>
      <c r="H9" s="18">
        <v>108.40179164653193</v>
      </c>
      <c r="I9" s="18">
        <v>237.74322200161015</v>
      </c>
      <c r="J9" s="18">
        <v>156.13775860531513</v>
      </c>
      <c r="K9" s="18">
        <v>23.038106219641577</v>
      </c>
      <c r="L9" s="18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</row>
    <row r="10" spans="1:24" x14ac:dyDescent="0.2">
      <c r="A10" s="15">
        <v>2030</v>
      </c>
      <c r="B10" s="18">
        <v>287.69792885997003</v>
      </c>
      <c r="C10" s="18">
        <v>10.329171523392407</v>
      </c>
      <c r="D10" s="18">
        <v>458.13338265806516</v>
      </c>
      <c r="E10" s="18">
        <v>584.79457043073842</v>
      </c>
      <c r="F10" s="18">
        <v>369.9202543832622</v>
      </c>
      <c r="G10" s="18">
        <v>679.92173706157405</v>
      </c>
      <c r="H10" s="18">
        <v>160.29777104263945</v>
      </c>
      <c r="I10" s="18">
        <v>369.30137184815118</v>
      </c>
      <c r="J10" s="18">
        <v>174.46042790476213</v>
      </c>
      <c r="K10" s="18">
        <v>21.283870481360736</v>
      </c>
      <c r="L10" s="18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</row>
    <row r="11" spans="1:24" x14ac:dyDescent="0.2">
      <c r="A11" s="15">
        <v>2035</v>
      </c>
      <c r="B11" s="18">
        <v>179.6015818578561</v>
      </c>
      <c r="C11" s="18">
        <v>10.65278762726153</v>
      </c>
      <c r="D11" s="18">
        <v>629.56355682121364</v>
      </c>
      <c r="E11" s="18">
        <v>555.59990586534843</v>
      </c>
      <c r="F11" s="18">
        <v>371.24300558707995</v>
      </c>
      <c r="G11" s="18">
        <v>784.06864436677131</v>
      </c>
      <c r="H11" s="18">
        <v>209.95455580574958</v>
      </c>
      <c r="I11" s="18">
        <v>391.05621578073334</v>
      </c>
      <c r="J11" s="18">
        <v>162.43454204002501</v>
      </c>
      <c r="K11" s="18">
        <v>30.037487290728677</v>
      </c>
      <c r="L11" s="18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</row>
    <row r="12" spans="1:24" x14ac:dyDescent="0.2">
      <c r="A12" s="15">
        <v>2040</v>
      </c>
      <c r="B12" s="18">
        <v>36.132617247014714</v>
      </c>
      <c r="C12" s="18">
        <v>7.7742848879490483</v>
      </c>
      <c r="D12" s="18">
        <v>607.0181895718265</v>
      </c>
      <c r="E12" s="18">
        <v>551.00716554371445</v>
      </c>
      <c r="F12" s="18">
        <v>370.43808630146941</v>
      </c>
      <c r="G12" s="18">
        <v>919.15423585400549</v>
      </c>
      <c r="H12" s="18">
        <v>242.36520599465916</v>
      </c>
      <c r="I12" s="18">
        <v>473.46323456901155</v>
      </c>
      <c r="J12" s="18">
        <v>152.39509088869033</v>
      </c>
      <c r="K12" s="18">
        <v>68.411407560278349</v>
      </c>
      <c r="L12" s="18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</row>
    <row r="13" spans="1:24" x14ac:dyDescent="0.2">
      <c r="A13" s="15">
        <v>2045</v>
      </c>
      <c r="B13" s="18">
        <v>27.050666097372492</v>
      </c>
      <c r="C13" s="18">
        <v>6.7209251121321243</v>
      </c>
      <c r="D13" s="18">
        <v>526.08938270030012</v>
      </c>
      <c r="E13" s="18">
        <v>511.50421021311496</v>
      </c>
      <c r="F13" s="18">
        <v>371.69146270316372</v>
      </c>
      <c r="G13" s="18">
        <v>1048.8472031488191</v>
      </c>
      <c r="H13" s="18">
        <v>278.89662115130727</v>
      </c>
      <c r="I13" s="18">
        <v>540.94437986168157</v>
      </c>
      <c r="J13" s="18">
        <v>149.00111067709716</v>
      </c>
      <c r="K13" s="18">
        <v>83.447307007372729</v>
      </c>
      <c r="L13" s="18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</row>
    <row r="14" spans="1:24" x14ac:dyDescent="0.2">
      <c r="A14" s="15">
        <v>2050</v>
      </c>
      <c r="B14" s="18">
        <v>23.409792994881904</v>
      </c>
      <c r="C14" s="18">
        <v>3.8805833807726628</v>
      </c>
      <c r="D14" s="18">
        <v>543.70144984113108</v>
      </c>
      <c r="E14" s="18">
        <v>500.28802179366869</v>
      </c>
      <c r="F14" s="18">
        <v>369.92630908239312</v>
      </c>
      <c r="G14" s="18">
        <v>1121.351642149087</v>
      </c>
      <c r="H14" s="18">
        <v>284.56543828469393</v>
      </c>
      <c r="I14" s="18">
        <v>560.85588143452003</v>
      </c>
      <c r="J14" s="18">
        <v>149.95123057251834</v>
      </c>
      <c r="K14" s="18">
        <v>99.375180445371825</v>
      </c>
      <c r="L14" s="18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</row>
    <row r="16" spans="1:24" x14ac:dyDescent="0.2">
      <c r="B16" s="15" t="s">
        <v>362</v>
      </c>
      <c r="F16" s="17"/>
      <c r="H16" s="17"/>
      <c r="I16" s="17"/>
      <c r="J16" s="17"/>
    </row>
    <row r="17" spans="2:11" x14ac:dyDescent="0.2">
      <c r="F17" s="16"/>
      <c r="I17" s="16"/>
      <c r="J17" s="16"/>
    </row>
    <row r="18" spans="2:11" x14ac:dyDescent="0.2">
      <c r="B18" s="16"/>
      <c r="C18" s="16"/>
      <c r="D18" s="16"/>
      <c r="E18" s="16"/>
      <c r="F18" s="16"/>
      <c r="G18" s="16"/>
      <c r="H18" s="16"/>
      <c r="I18" s="16"/>
      <c r="J18" s="16"/>
      <c r="K18" s="16"/>
    </row>
    <row r="19" spans="2:11" x14ac:dyDescent="0.2">
      <c r="B19" s="16"/>
      <c r="C19" s="16"/>
      <c r="D19" s="16"/>
      <c r="E19" s="16"/>
      <c r="F19" s="16"/>
      <c r="G19" s="16"/>
      <c r="H19" s="16"/>
      <c r="I19" s="16"/>
      <c r="J19" s="16"/>
      <c r="K19" s="16"/>
    </row>
    <row r="20" spans="2:11" x14ac:dyDescent="0.2">
      <c r="B20" s="16"/>
      <c r="C20" s="16"/>
      <c r="D20" s="16"/>
      <c r="E20" s="16"/>
      <c r="F20" s="16"/>
      <c r="G20" s="16"/>
      <c r="H20" s="16"/>
      <c r="I20" s="16"/>
      <c r="J20" s="16"/>
      <c r="K20" s="16"/>
    </row>
    <row r="21" spans="2:11" x14ac:dyDescent="0.2">
      <c r="B21" s="16"/>
      <c r="C21" s="16"/>
      <c r="D21" s="16"/>
      <c r="E21" s="16"/>
      <c r="F21" s="16"/>
      <c r="G21" s="16"/>
      <c r="H21" s="16"/>
      <c r="I21" s="16"/>
      <c r="J21" s="16"/>
      <c r="K21" s="16"/>
    </row>
    <row r="22" spans="2:11" x14ac:dyDescent="0.2">
      <c r="B22" s="16"/>
      <c r="C22" s="16"/>
      <c r="D22" s="16"/>
      <c r="E22" s="16"/>
      <c r="F22" s="16"/>
      <c r="G22" s="16"/>
      <c r="H22" s="16"/>
      <c r="I22" s="16"/>
      <c r="J22" s="16"/>
      <c r="K22" s="16"/>
    </row>
    <row r="23" spans="2:11" x14ac:dyDescent="0.2">
      <c r="B23" s="16"/>
      <c r="C23" s="16"/>
      <c r="D23" s="16"/>
      <c r="E23" s="16"/>
      <c r="F23" s="16"/>
      <c r="G23" s="16"/>
      <c r="H23" s="16"/>
      <c r="I23" s="16"/>
      <c r="J23" s="16"/>
      <c r="K23" s="16"/>
    </row>
    <row r="24" spans="2:11" x14ac:dyDescent="0.2">
      <c r="B24" s="16"/>
      <c r="C24" s="16"/>
      <c r="D24" s="16"/>
      <c r="E24" s="16"/>
      <c r="F24" s="16"/>
      <c r="G24" s="16"/>
      <c r="H24" s="16"/>
      <c r="I24" s="16"/>
      <c r="J24" s="16"/>
      <c r="K24" s="16"/>
    </row>
    <row r="25" spans="2:11" x14ac:dyDescent="0.2">
      <c r="B25" s="16"/>
      <c r="C25" s="16"/>
      <c r="D25" s="16"/>
      <c r="E25" s="16"/>
      <c r="F25" s="16"/>
      <c r="G25" s="16"/>
      <c r="H25" s="16"/>
      <c r="I25" s="16"/>
      <c r="J25" s="16"/>
      <c r="K25" s="16"/>
    </row>
    <row r="26" spans="2:1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</row>
  </sheetData>
  <pageMargins left="0.7" right="0.7" top="0.75" bottom="0.75" header="0.3" footer="0.3"/>
  <pageSetup scale="78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/>
  <dimension ref="A1:K35"/>
  <sheetViews>
    <sheetView zoomScaleNormal="100" zoomScaleSheetLayoutView="100" workbookViewId="0"/>
  </sheetViews>
  <sheetFormatPr defaultColWidth="9.14453125" defaultRowHeight="15" x14ac:dyDescent="0.2"/>
  <cols>
    <col min="1" max="1" width="9.14453125" style="1"/>
    <col min="2" max="2" width="13.5859375" style="1" bestFit="1" customWidth="1"/>
    <col min="3" max="3" width="13.85546875" style="1" bestFit="1" customWidth="1"/>
    <col min="4" max="4" width="5.51171875" style="1" bestFit="1" customWidth="1"/>
    <col min="5" max="5" width="17.21875" style="1" bestFit="1" customWidth="1"/>
    <col min="6" max="6" width="7.80078125" style="1" bestFit="1" customWidth="1"/>
    <col min="7" max="7" width="10.76171875" style="1" bestFit="1" customWidth="1"/>
    <col min="8" max="8" width="5.78125" style="1" bestFit="1" customWidth="1"/>
    <col min="9" max="16384" width="9.14453125" style="1"/>
  </cols>
  <sheetData>
    <row r="1" spans="1:11" x14ac:dyDescent="0.2">
      <c r="A1" s="1" t="s">
        <v>28</v>
      </c>
    </row>
    <row r="3" spans="1:11" x14ac:dyDescent="0.2">
      <c r="B3" s="1" t="s">
        <v>367</v>
      </c>
      <c r="C3" s="1" t="s">
        <v>366</v>
      </c>
      <c r="D3" s="1" t="s">
        <v>365</v>
      </c>
      <c r="E3" s="1" t="s">
        <v>338</v>
      </c>
      <c r="F3" s="1" t="s">
        <v>341</v>
      </c>
      <c r="G3" s="1" t="s">
        <v>383</v>
      </c>
      <c r="H3" s="1" t="s">
        <v>382</v>
      </c>
    </row>
    <row r="4" spans="1:11" x14ac:dyDescent="0.2">
      <c r="A4" s="1">
        <v>2000</v>
      </c>
      <c r="B4" s="4">
        <v>12.2965</v>
      </c>
      <c r="C4" s="4">
        <v>0</v>
      </c>
      <c r="D4" s="4">
        <v>0.17499999999999999</v>
      </c>
      <c r="E4" s="4">
        <v>134.48216000000008</v>
      </c>
      <c r="F4" s="4">
        <v>124.851</v>
      </c>
      <c r="G4" s="20">
        <v>320.94</v>
      </c>
      <c r="H4" s="4">
        <v>592.74466000000007</v>
      </c>
      <c r="J4" s="4"/>
    </row>
    <row r="5" spans="1:11" x14ac:dyDescent="0.2">
      <c r="A5" s="1">
        <v>2005</v>
      </c>
      <c r="B5" s="4">
        <v>38.772644</v>
      </c>
      <c r="C5" s="4">
        <v>0</v>
      </c>
      <c r="D5" s="4">
        <v>2.2681869999999997</v>
      </c>
      <c r="E5" s="4">
        <v>136.57046200000002</v>
      </c>
      <c r="F5" s="4">
        <v>123.142</v>
      </c>
      <c r="G5" s="20">
        <v>353.23899999999998</v>
      </c>
      <c r="H5" s="4">
        <v>653.99229300000002</v>
      </c>
      <c r="J5" s="4"/>
    </row>
    <row r="6" spans="1:11" x14ac:dyDescent="0.2">
      <c r="A6" s="1">
        <v>2010</v>
      </c>
      <c r="B6" s="4">
        <v>75.98917999999999</v>
      </c>
      <c r="C6" s="4">
        <v>3</v>
      </c>
      <c r="D6" s="4">
        <v>30.616757</v>
      </c>
      <c r="E6" s="4">
        <v>150.56847800000003</v>
      </c>
      <c r="F6" s="4">
        <v>120.866</v>
      </c>
      <c r="G6" s="20">
        <v>387.38400000000001</v>
      </c>
      <c r="H6" s="4">
        <v>768.42441499999995</v>
      </c>
      <c r="J6" s="4"/>
    </row>
    <row r="7" spans="1:11" x14ac:dyDescent="0.2">
      <c r="A7" s="1">
        <v>2015</v>
      </c>
      <c r="B7" s="4">
        <v>116.17055400000001</v>
      </c>
      <c r="C7" s="4">
        <v>11</v>
      </c>
      <c r="D7" s="4">
        <v>87.676810000000003</v>
      </c>
      <c r="E7" s="4">
        <v>163.02468600000009</v>
      </c>
      <c r="F7" s="4">
        <v>112.47</v>
      </c>
      <c r="G7" s="20">
        <v>376.44499999999999</v>
      </c>
      <c r="H7" s="4">
        <v>866.78705000000014</v>
      </c>
      <c r="J7" s="4"/>
    </row>
    <row r="8" spans="1:11" x14ac:dyDescent="0.2">
      <c r="A8" s="1">
        <v>2020</v>
      </c>
      <c r="B8" s="6">
        <v>155.41485800000001</v>
      </c>
      <c r="C8" s="6">
        <v>13.15325</v>
      </c>
      <c r="D8" s="6">
        <v>122.40260558744396</v>
      </c>
      <c r="E8" s="6">
        <v>162.47921780012052</v>
      </c>
      <c r="F8" s="6">
        <v>108.00144000000002</v>
      </c>
      <c r="G8" s="6">
        <v>334.82665679229899</v>
      </c>
      <c r="H8" s="4">
        <v>896.27802817986344</v>
      </c>
      <c r="J8" s="4"/>
    </row>
    <row r="9" spans="1:11" x14ac:dyDescent="0.2">
      <c r="A9" s="1">
        <v>2025</v>
      </c>
      <c r="B9" s="6">
        <v>217.89050227241208</v>
      </c>
      <c r="C9" s="6">
        <v>30.214376465340468</v>
      </c>
      <c r="D9" s="6">
        <v>203.0407126950337</v>
      </c>
      <c r="E9" s="6">
        <v>165.52439688749519</v>
      </c>
      <c r="F9" s="6">
        <v>99.211120000000037</v>
      </c>
      <c r="G9" s="6">
        <v>309.36476428975726</v>
      </c>
      <c r="H9" s="4">
        <v>1025.2458726100388</v>
      </c>
      <c r="J9" s="4"/>
    </row>
    <row r="10" spans="1:11" x14ac:dyDescent="0.2">
      <c r="A10" s="1">
        <v>2030</v>
      </c>
      <c r="B10" s="6">
        <v>295.1929421421309</v>
      </c>
      <c r="C10" s="6">
        <v>47.512401573764684</v>
      </c>
      <c r="D10" s="6">
        <v>313.39112904387406</v>
      </c>
      <c r="E10" s="6">
        <v>169.17527954970262</v>
      </c>
      <c r="F10" s="6">
        <v>92.097580000000022</v>
      </c>
      <c r="G10" s="6">
        <v>272.06937194626096</v>
      </c>
      <c r="H10" s="4">
        <v>1189.4387042557332</v>
      </c>
      <c r="J10" s="4"/>
      <c r="K10" s="19"/>
    </row>
    <row r="11" spans="1:11" x14ac:dyDescent="0.2">
      <c r="A11" s="1">
        <v>2035</v>
      </c>
      <c r="B11" s="6">
        <v>336.26656673673529</v>
      </c>
      <c r="C11" s="6">
        <v>57.919165609600157</v>
      </c>
      <c r="D11" s="6">
        <v>331.22739039541591</v>
      </c>
      <c r="E11" s="6">
        <v>168.31464669719117</v>
      </c>
      <c r="F11" s="6">
        <v>83.912320000000008</v>
      </c>
      <c r="G11" s="6">
        <v>229.19499508343569</v>
      </c>
      <c r="H11" s="4">
        <v>1206.8350845223781</v>
      </c>
      <c r="J11" s="4"/>
    </row>
    <row r="12" spans="1:11" x14ac:dyDescent="0.2">
      <c r="A12" s="1">
        <v>2040</v>
      </c>
      <c r="B12" s="6">
        <v>389.31484109834014</v>
      </c>
      <c r="C12" s="6">
        <v>68.634062054704302</v>
      </c>
      <c r="D12" s="6">
        <v>400.27023338488607</v>
      </c>
      <c r="E12" s="6">
        <v>168.87262142284158</v>
      </c>
      <c r="F12" s="6">
        <v>76.979040000000012</v>
      </c>
      <c r="G12" s="6">
        <v>195.24189905961242</v>
      </c>
      <c r="H12" s="4">
        <v>1299.3126970203846</v>
      </c>
      <c r="J12" s="4"/>
    </row>
    <row r="13" spans="1:11" x14ac:dyDescent="0.2">
      <c r="A13" s="1">
        <v>2045</v>
      </c>
      <c r="B13" s="6">
        <v>439.27883482151861</v>
      </c>
      <c r="C13" s="6">
        <v>80.698225189272634</v>
      </c>
      <c r="D13" s="6">
        <v>458.08683422031532</v>
      </c>
      <c r="E13" s="6">
        <v>168.55875705766243</v>
      </c>
      <c r="F13" s="6">
        <v>69.819639999999993</v>
      </c>
      <c r="G13" s="6">
        <v>176.38870210073779</v>
      </c>
      <c r="H13" s="4">
        <v>1392.8309933895068</v>
      </c>
      <c r="J13" s="4"/>
    </row>
    <row r="14" spans="1:11" x14ac:dyDescent="0.2">
      <c r="A14" s="1">
        <v>2050</v>
      </c>
      <c r="B14" s="6">
        <v>460.73696529092979</v>
      </c>
      <c r="C14" s="6">
        <v>82.759410072262611</v>
      </c>
      <c r="D14" s="6">
        <v>474.81041923456149</v>
      </c>
      <c r="E14" s="6">
        <v>163.33634623996795</v>
      </c>
      <c r="F14" s="6">
        <v>63.922839999999994</v>
      </c>
      <c r="G14" s="6">
        <v>178.89580118773091</v>
      </c>
      <c r="H14" s="4">
        <v>1424.4617820254527</v>
      </c>
      <c r="J14" s="4"/>
      <c r="K14" s="14"/>
    </row>
    <row r="16" spans="1:11" x14ac:dyDescent="0.2">
      <c r="D16" s="4"/>
      <c r="E16" s="4"/>
    </row>
    <row r="17" spans="3:8" x14ac:dyDescent="0.2">
      <c r="E17" s="4"/>
    </row>
    <row r="19" spans="3:8" x14ac:dyDescent="0.2">
      <c r="E19" s="3"/>
    </row>
    <row r="20" spans="3:8" x14ac:dyDescent="0.2">
      <c r="E20" s="3"/>
    </row>
    <row r="21" spans="3:8" x14ac:dyDescent="0.2">
      <c r="E21" s="3"/>
    </row>
    <row r="22" spans="3:8" x14ac:dyDescent="0.2">
      <c r="E22" s="3"/>
    </row>
    <row r="23" spans="3:8" x14ac:dyDescent="0.2">
      <c r="E23" s="3"/>
    </row>
    <row r="24" spans="3:8" x14ac:dyDescent="0.2">
      <c r="E24" s="3"/>
    </row>
    <row r="25" spans="3:8" x14ac:dyDescent="0.2">
      <c r="E25" s="3"/>
    </row>
    <row r="26" spans="3:8" x14ac:dyDescent="0.2">
      <c r="E26" s="3"/>
    </row>
    <row r="27" spans="3:8" x14ac:dyDescent="0.2">
      <c r="E27" s="3"/>
    </row>
    <row r="28" spans="3:8" x14ac:dyDescent="0.2">
      <c r="C28" s="3"/>
      <c r="D28" s="3"/>
      <c r="E28" s="3"/>
      <c r="F28" s="3"/>
      <c r="G28" s="3"/>
      <c r="H28" s="3"/>
    </row>
    <row r="29" spans="3:8" x14ac:dyDescent="0.2">
      <c r="C29" s="3"/>
      <c r="D29" s="3"/>
      <c r="E29" s="3"/>
      <c r="F29" s="3"/>
      <c r="G29" s="3"/>
      <c r="H29" s="3"/>
    </row>
    <row r="30" spans="3:8" x14ac:dyDescent="0.2">
      <c r="C30" s="3"/>
      <c r="D30" s="3"/>
      <c r="E30" s="3"/>
      <c r="F30" s="3"/>
      <c r="G30" s="3"/>
      <c r="H30" s="3"/>
    </row>
    <row r="31" spans="3:8" x14ac:dyDescent="0.2">
      <c r="C31" s="3"/>
      <c r="D31" s="3"/>
      <c r="E31" s="3"/>
      <c r="F31" s="3"/>
      <c r="G31" s="3"/>
      <c r="H31" s="3"/>
    </row>
    <row r="32" spans="3:8" x14ac:dyDescent="0.2">
      <c r="C32" s="3"/>
      <c r="D32" s="3"/>
      <c r="E32" s="3"/>
      <c r="F32" s="3"/>
      <c r="G32" s="3"/>
      <c r="H32" s="3"/>
    </row>
    <row r="33" spans="3:8" x14ac:dyDescent="0.2">
      <c r="C33" s="3"/>
      <c r="D33" s="3"/>
      <c r="E33" s="3"/>
      <c r="F33" s="3"/>
      <c r="G33" s="3"/>
      <c r="H33" s="3"/>
    </row>
    <row r="34" spans="3:8" x14ac:dyDescent="0.2">
      <c r="C34" s="3"/>
      <c r="D34" s="3"/>
      <c r="E34" s="3"/>
      <c r="F34" s="3"/>
      <c r="G34" s="3"/>
      <c r="H34" s="3"/>
    </row>
    <row r="35" spans="3:8" x14ac:dyDescent="0.2">
      <c r="C35" s="3"/>
      <c r="D35" s="3"/>
      <c r="E35" s="3"/>
      <c r="F35" s="3"/>
      <c r="G35" s="3"/>
      <c r="H35" s="3"/>
    </row>
  </sheetData>
  <pageMargins left="0.7" right="0.7" top="0.75" bottom="0.75" header="0.3" footer="0.3"/>
  <pageSetup scale="97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6"/>
  <dimension ref="A1:T14"/>
  <sheetViews>
    <sheetView zoomScaleNormal="100" workbookViewId="0"/>
  </sheetViews>
  <sheetFormatPr defaultColWidth="9.14453125" defaultRowHeight="15" x14ac:dyDescent="0.2"/>
  <cols>
    <col min="1" max="1" width="9.14453125" style="1"/>
    <col min="2" max="2" width="8.203125" style="1" bestFit="1" customWidth="1"/>
    <col min="3" max="3" width="13.98828125" style="1" bestFit="1" customWidth="1"/>
    <col min="4" max="4" width="11.02734375" style="1" bestFit="1" customWidth="1"/>
    <col min="5" max="5" width="9.4140625" style="1" bestFit="1" customWidth="1"/>
    <col min="6" max="6" width="5.51171875" style="1" bestFit="1" customWidth="1"/>
    <col min="7" max="16384" width="9.14453125" style="1"/>
  </cols>
  <sheetData>
    <row r="1" spans="1:20" x14ac:dyDescent="0.2">
      <c r="A1" s="1" t="s">
        <v>29</v>
      </c>
    </row>
    <row r="3" spans="1:20" x14ac:dyDescent="0.2">
      <c r="B3" s="1" t="s">
        <v>153</v>
      </c>
      <c r="C3" s="1" t="s">
        <v>384</v>
      </c>
      <c r="D3" s="1" t="s">
        <v>156</v>
      </c>
      <c r="E3" s="1" t="s">
        <v>155</v>
      </c>
      <c r="F3" s="1" t="s">
        <v>114</v>
      </c>
    </row>
    <row r="4" spans="1:20" x14ac:dyDescent="0.2">
      <c r="A4" s="1">
        <v>2000</v>
      </c>
      <c r="B4" s="4">
        <v>271.71395000000001</v>
      </c>
      <c r="C4" s="4">
        <v>143.72833000000003</v>
      </c>
      <c r="D4" s="4">
        <v>248.23855</v>
      </c>
      <c r="E4" s="4">
        <v>262.92840000000001</v>
      </c>
      <c r="F4" s="4">
        <v>926.60923000000003</v>
      </c>
      <c r="I4" s="3"/>
      <c r="J4" s="3"/>
      <c r="K4" s="3"/>
      <c r="L4" s="3"/>
      <c r="M4" s="3"/>
      <c r="P4" s="3"/>
      <c r="Q4" s="3"/>
      <c r="R4" s="3"/>
      <c r="S4" s="3"/>
      <c r="T4" s="3"/>
    </row>
    <row r="5" spans="1:20" x14ac:dyDescent="0.2">
      <c r="A5" s="1">
        <v>2005</v>
      </c>
      <c r="B5" s="4">
        <v>275.15051</v>
      </c>
      <c r="C5" s="4">
        <v>163.19121999999993</v>
      </c>
      <c r="D5" s="4">
        <v>266.60919000000001</v>
      </c>
      <c r="E5" s="4">
        <v>281.64066000000003</v>
      </c>
      <c r="F5" s="4">
        <v>986.59158000000002</v>
      </c>
      <c r="I5" s="3"/>
      <c r="J5" s="3"/>
      <c r="K5" s="3"/>
      <c r="L5" s="3"/>
      <c r="M5" s="3"/>
      <c r="P5" s="3"/>
      <c r="Q5" s="3"/>
      <c r="R5" s="3"/>
      <c r="S5" s="3"/>
      <c r="T5" s="3"/>
    </row>
    <row r="6" spans="1:20" x14ac:dyDescent="0.2">
      <c r="A6" s="1">
        <v>2010</v>
      </c>
      <c r="B6" s="4">
        <v>244.05775</v>
      </c>
      <c r="C6" s="4">
        <v>170.39914999999996</v>
      </c>
      <c r="D6" s="4">
        <v>278.52859999999998</v>
      </c>
      <c r="E6" s="4">
        <v>280.06331999999998</v>
      </c>
      <c r="F6" s="4">
        <v>973.04881999999998</v>
      </c>
      <c r="I6" s="3"/>
      <c r="J6" s="3"/>
      <c r="K6" s="3"/>
      <c r="L6" s="3"/>
      <c r="M6" s="3"/>
      <c r="P6" s="3"/>
      <c r="Q6" s="3"/>
      <c r="R6" s="3"/>
      <c r="S6" s="3"/>
      <c r="T6" s="3"/>
    </row>
    <row r="7" spans="1:20" x14ac:dyDescent="0.2">
      <c r="A7" s="1">
        <v>2015</v>
      </c>
      <c r="B7" s="4">
        <v>233.096</v>
      </c>
      <c r="C7" s="4">
        <v>159.39122000000009</v>
      </c>
      <c r="D7" s="4">
        <v>243.85928000000001</v>
      </c>
      <c r="E7" s="4">
        <v>272.74430999999998</v>
      </c>
      <c r="F7" s="4">
        <v>909.09081000000003</v>
      </c>
      <c r="I7" s="3"/>
      <c r="J7" s="3"/>
      <c r="K7" s="3"/>
      <c r="L7" s="3"/>
      <c r="M7" s="3"/>
      <c r="P7" s="3"/>
      <c r="Q7" s="3"/>
      <c r="R7" s="3"/>
      <c r="S7" s="3"/>
      <c r="T7" s="3"/>
    </row>
    <row r="8" spans="1:20" x14ac:dyDescent="0.2">
      <c r="A8" s="1">
        <v>2020</v>
      </c>
      <c r="B8" s="6">
        <v>240.61360754843199</v>
      </c>
      <c r="C8" s="4">
        <v>166.3082695091399</v>
      </c>
      <c r="D8" s="6">
        <v>249.42249560295312</v>
      </c>
      <c r="E8" s="6">
        <v>282.19126086860979</v>
      </c>
      <c r="F8" s="6">
        <v>938.53563352913477</v>
      </c>
      <c r="I8" s="3"/>
      <c r="J8" s="3"/>
      <c r="K8" s="3"/>
      <c r="L8" s="3"/>
      <c r="M8" s="3"/>
      <c r="P8" s="3"/>
      <c r="Q8" s="3"/>
      <c r="R8" s="3"/>
      <c r="S8" s="3"/>
      <c r="T8" s="3"/>
    </row>
    <row r="9" spans="1:20" x14ac:dyDescent="0.2">
      <c r="A9" s="1">
        <v>2025</v>
      </c>
      <c r="B9" s="6">
        <v>244.72718305782996</v>
      </c>
      <c r="C9" s="4">
        <v>157.92218852154656</v>
      </c>
      <c r="D9" s="6">
        <v>234.08529422464059</v>
      </c>
      <c r="E9" s="6">
        <v>269.14023609028391</v>
      </c>
      <c r="F9" s="6">
        <v>905.87490189430105</v>
      </c>
      <c r="I9" s="3"/>
      <c r="J9" s="3"/>
      <c r="K9" s="3"/>
      <c r="L9" s="3"/>
      <c r="M9" s="3"/>
      <c r="P9" s="3"/>
      <c r="Q9" s="3"/>
      <c r="R9" s="3"/>
      <c r="S9" s="3"/>
      <c r="T9" s="3"/>
    </row>
    <row r="10" spans="1:20" x14ac:dyDescent="0.2">
      <c r="A10" s="1">
        <v>2030</v>
      </c>
      <c r="B10" s="6">
        <v>212.55172516177851</v>
      </c>
      <c r="C10" s="4">
        <v>143.19641436198413</v>
      </c>
      <c r="D10" s="6">
        <v>213.64180614553354</v>
      </c>
      <c r="E10" s="6">
        <v>244.71840051270578</v>
      </c>
      <c r="F10" s="6">
        <v>814.10834618200192</v>
      </c>
      <c r="I10" s="3"/>
      <c r="J10" s="3"/>
      <c r="K10" s="3"/>
      <c r="L10" s="3"/>
      <c r="M10" s="3"/>
      <c r="P10" s="3"/>
      <c r="Q10" s="3"/>
      <c r="R10" s="3"/>
      <c r="S10" s="3"/>
      <c r="T10" s="3"/>
    </row>
    <row r="11" spans="1:20" x14ac:dyDescent="0.2">
      <c r="A11" s="1">
        <v>2035</v>
      </c>
      <c r="B11" s="6">
        <v>214.02397309767687</v>
      </c>
      <c r="C11" s="4">
        <v>141.11584169892569</v>
      </c>
      <c r="D11" s="6">
        <v>207.94112063296996</v>
      </c>
      <c r="E11" s="6">
        <v>224.38712560764293</v>
      </c>
      <c r="F11" s="6">
        <v>787.46806103721542</v>
      </c>
      <c r="I11" s="3"/>
      <c r="J11" s="3"/>
      <c r="K11" s="3"/>
      <c r="L11" s="3"/>
      <c r="M11" s="3"/>
      <c r="P11" s="3"/>
      <c r="Q11" s="3"/>
      <c r="R11" s="3"/>
      <c r="S11" s="3"/>
      <c r="T11" s="3"/>
    </row>
    <row r="12" spans="1:20" x14ac:dyDescent="0.2">
      <c r="A12" s="1">
        <v>2040</v>
      </c>
      <c r="B12" s="6">
        <v>210.22288818326894</v>
      </c>
      <c r="C12" s="4">
        <v>141.18401037166984</v>
      </c>
      <c r="D12" s="6">
        <v>205.43025794251716</v>
      </c>
      <c r="E12" s="6">
        <v>209.91638931985167</v>
      </c>
      <c r="F12" s="6">
        <v>766.75354581730755</v>
      </c>
      <c r="I12" s="3"/>
      <c r="J12" s="3"/>
      <c r="K12" s="3"/>
      <c r="L12" s="3"/>
      <c r="M12" s="3"/>
      <c r="P12" s="3"/>
      <c r="Q12" s="3"/>
      <c r="R12" s="3"/>
      <c r="S12" s="3"/>
      <c r="T12" s="3"/>
    </row>
    <row r="13" spans="1:20" x14ac:dyDescent="0.2">
      <c r="A13" s="1">
        <v>2045</v>
      </c>
      <c r="B13" s="6">
        <v>211.98409098357021</v>
      </c>
      <c r="C13" s="4">
        <v>140.93702102712155</v>
      </c>
      <c r="D13" s="6">
        <v>205.42028713844678</v>
      </c>
      <c r="E13" s="6">
        <v>200.5157591607946</v>
      </c>
      <c r="F13" s="6">
        <v>758.85715830993308</v>
      </c>
      <c r="I13" s="3"/>
      <c r="J13" s="3"/>
      <c r="K13" s="3"/>
      <c r="L13" s="3"/>
      <c r="M13" s="3"/>
      <c r="P13" s="3"/>
      <c r="Q13" s="3"/>
      <c r="R13" s="3"/>
      <c r="S13" s="3"/>
      <c r="T13" s="3"/>
    </row>
    <row r="14" spans="1:20" x14ac:dyDescent="0.2">
      <c r="A14" s="1">
        <v>2050</v>
      </c>
      <c r="B14" s="6">
        <v>213.38931396492657</v>
      </c>
      <c r="C14" s="4">
        <v>139.91948825934617</v>
      </c>
      <c r="D14" s="6">
        <v>205.76694832687622</v>
      </c>
      <c r="E14" s="6">
        <v>195.80680598174649</v>
      </c>
      <c r="F14" s="6">
        <v>754.88255653289548</v>
      </c>
      <c r="I14" s="3"/>
      <c r="J14" s="3"/>
      <c r="K14" s="3"/>
      <c r="L14" s="3"/>
      <c r="M14" s="3"/>
      <c r="P14" s="3"/>
      <c r="Q14" s="3"/>
      <c r="R14" s="3"/>
      <c r="S14" s="3"/>
      <c r="T14" s="3"/>
    </row>
  </sheetData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7"/>
  <dimension ref="A1:I20"/>
  <sheetViews>
    <sheetView zoomScaleNormal="100" zoomScaleSheetLayoutView="100" workbookViewId="0"/>
  </sheetViews>
  <sheetFormatPr defaultColWidth="9.14453125" defaultRowHeight="15" x14ac:dyDescent="0.2"/>
  <cols>
    <col min="1" max="3" width="9.14453125" style="1"/>
    <col min="4" max="4" width="12.77734375" style="1" bestFit="1" customWidth="1"/>
    <col min="5" max="5" width="9.55078125" style="1" bestFit="1" customWidth="1"/>
    <col min="6" max="6" width="15.6015625" style="1" bestFit="1" customWidth="1"/>
    <col min="7" max="7" width="13.1796875" style="1" bestFit="1" customWidth="1"/>
    <col min="8" max="8" width="13.85546875" style="1" bestFit="1" customWidth="1"/>
    <col min="9" max="9" width="11.02734375" style="1" customWidth="1"/>
    <col min="10" max="16384" width="9.14453125" style="1"/>
  </cols>
  <sheetData>
    <row r="1" spans="1:9" x14ac:dyDescent="0.2">
      <c r="A1" s="1" t="s">
        <v>30</v>
      </c>
    </row>
    <row r="3" spans="1:9" x14ac:dyDescent="0.2">
      <c r="A3" s="8"/>
      <c r="B3" s="1" t="s">
        <v>344</v>
      </c>
      <c r="C3" s="1" t="s">
        <v>343</v>
      </c>
      <c r="D3" s="1" t="s">
        <v>355</v>
      </c>
      <c r="E3" s="1" t="s">
        <v>301</v>
      </c>
      <c r="F3" s="1" t="s">
        <v>354</v>
      </c>
      <c r="G3" s="1" t="s">
        <v>353</v>
      </c>
      <c r="H3" s="1" t="s">
        <v>462</v>
      </c>
      <c r="I3" s="1" t="s">
        <v>311</v>
      </c>
    </row>
    <row r="4" spans="1:9" x14ac:dyDescent="0.2">
      <c r="A4" s="1">
        <v>2000</v>
      </c>
      <c r="B4" s="4">
        <v>34.155619999999885</v>
      </c>
      <c r="C4" s="4">
        <v>397.43684000000002</v>
      </c>
      <c r="D4" s="4">
        <v>213.43162000000001</v>
      </c>
      <c r="E4" s="1">
        <v>0</v>
      </c>
      <c r="F4" s="4">
        <v>42.894260000000003</v>
      </c>
      <c r="G4" s="4">
        <v>48.688749999999999</v>
      </c>
      <c r="H4" s="4">
        <v>0.99904000000000004</v>
      </c>
      <c r="I4" s="4">
        <v>189.00309999999999</v>
      </c>
    </row>
    <row r="5" spans="1:9" x14ac:dyDescent="0.2">
      <c r="A5" s="1">
        <v>2005</v>
      </c>
      <c r="B5" s="4">
        <v>29.181540000000041</v>
      </c>
      <c r="C5" s="4">
        <v>405.22728000000001</v>
      </c>
      <c r="D5" s="4">
        <v>229.62582</v>
      </c>
      <c r="E5" s="1">
        <v>0</v>
      </c>
      <c r="F5" s="4">
        <v>51.233400000000003</v>
      </c>
      <c r="G5" s="4">
        <v>60.220210000000002</v>
      </c>
      <c r="H5" s="4">
        <v>1.8065599999999997</v>
      </c>
      <c r="I5" s="4">
        <v>209.29677000000001</v>
      </c>
    </row>
    <row r="6" spans="1:9" x14ac:dyDescent="0.2">
      <c r="A6" s="1">
        <v>2010</v>
      </c>
      <c r="B6" s="4">
        <v>27.851549999999861</v>
      </c>
      <c r="C6" s="4">
        <v>366.22165999999999</v>
      </c>
      <c r="D6" s="4">
        <v>223.24435</v>
      </c>
      <c r="E6" s="1">
        <v>0</v>
      </c>
      <c r="F6" s="4">
        <v>51.639809999999997</v>
      </c>
      <c r="G6" s="4">
        <v>84.103559999999987</v>
      </c>
      <c r="H6" s="4">
        <v>4.2899700000000003</v>
      </c>
      <c r="I6" s="4">
        <v>215.69792000000001</v>
      </c>
    </row>
    <row r="7" spans="1:9" x14ac:dyDescent="0.2">
      <c r="A7" s="1">
        <v>2015</v>
      </c>
      <c r="B7" s="4">
        <v>23.870930000000158</v>
      </c>
      <c r="C7" s="4">
        <v>338.90098</v>
      </c>
      <c r="D7" s="4">
        <v>196.95872</v>
      </c>
      <c r="E7" s="1">
        <v>0</v>
      </c>
      <c r="F7" s="4">
        <v>45.090530000000001</v>
      </c>
      <c r="G7" s="4">
        <v>85.01451999999999</v>
      </c>
      <c r="H7" s="4">
        <v>8.3598599999999994</v>
      </c>
      <c r="I7" s="4">
        <v>210.89527000000001</v>
      </c>
    </row>
    <row r="8" spans="1:9" x14ac:dyDescent="0.2">
      <c r="A8" s="1">
        <v>2020</v>
      </c>
      <c r="B8" s="6">
        <v>20.777160635383638</v>
      </c>
      <c r="C8" s="6">
        <v>335.20516978158736</v>
      </c>
      <c r="D8" s="6">
        <v>201.30095678604255</v>
      </c>
      <c r="E8" s="6">
        <v>1.4769484654217362E-3</v>
      </c>
      <c r="F8" s="6">
        <v>48.151268841126566</v>
      </c>
      <c r="G8" s="6">
        <v>96.002635456700986</v>
      </c>
      <c r="H8" s="4">
        <v>17.932469887742855</v>
      </c>
      <c r="I8" s="6">
        <v>219.16449519208535</v>
      </c>
    </row>
    <row r="9" spans="1:9" x14ac:dyDescent="0.2">
      <c r="A9" s="1">
        <v>2025</v>
      </c>
      <c r="B9" s="6">
        <v>16.432254027791721</v>
      </c>
      <c r="C9" s="6">
        <v>300.96503179986081</v>
      </c>
      <c r="D9" s="6">
        <v>193.45431140785107</v>
      </c>
      <c r="E9" s="6">
        <v>2.2502572401575903E-2</v>
      </c>
      <c r="F9" s="6">
        <v>48.98048725752605</v>
      </c>
      <c r="G9" s="6">
        <v>94.5868641745639</v>
      </c>
      <c r="H9" s="4">
        <v>22.313522327831379</v>
      </c>
      <c r="I9" s="6">
        <v>229.11992832647462</v>
      </c>
    </row>
    <row r="10" spans="1:9" x14ac:dyDescent="0.2">
      <c r="A10" s="1">
        <v>2030</v>
      </c>
      <c r="B10" s="6">
        <v>9.1316290497188231</v>
      </c>
      <c r="C10" s="6">
        <v>243.16766238383775</v>
      </c>
      <c r="D10" s="6">
        <v>157.70674409741389</v>
      </c>
      <c r="E10" s="6">
        <v>0.15375399938336945</v>
      </c>
      <c r="F10" s="6">
        <v>43.878834035502479</v>
      </c>
      <c r="G10" s="6">
        <v>86.131126625135423</v>
      </c>
      <c r="H10" s="4">
        <v>35.816509424588958</v>
      </c>
      <c r="I10" s="6">
        <v>238.12208656642139</v>
      </c>
    </row>
    <row r="11" spans="1:9" x14ac:dyDescent="0.2">
      <c r="A11" s="1">
        <v>2035</v>
      </c>
      <c r="B11" s="6">
        <v>6.6400615991925047</v>
      </c>
      <c r="C11" s="6">
        <v>205.05765657159941</v>
      </c>
      <c r="D11" s="6">
        <v>159.60741458109709</v>
      </c>
      <c r="E11" s="6">
        <v>1.1609346954610023</v>
      </c>
      <c r="F11" s="6">
        <v>46.14605758075043</v>
      </c>
      <c r="G11" s="6">
        <v>79.735072512808344</v>
      </c>
      <c r="H11" s="4">
        <v>35.783489388812768</v>
      </c>
      <c r="I11" s="6">
        <v>253.3373741074939</v>
      </c>
    </row>
    <row r="12" spans="1:9" x14ac:dyDescent="0.2">
      <c r="A12" s="1">
        <v>2040</v>
      </c>
      <c r="B12" s="6">
        <v>4.2206836950768754</v>
      </c>
      <c r="C12" s="6">
        <v>179.91946788063228</v>
      </c>
      <c r="D12" s="6">
        <v>155.21834363734393</v>
      </c>
      <c r="E12" s="6">
        <v>3.1145251052145992</v>
      </c>
      <c r="F12" s="6">
        <v>46.941152576566708</v>
      </c>
      <c r="G12" s="6">
        <v>74.57068709591789</v>
      </c>
      <c r="H12" s="4">
        <v>41.613485115467597</v>
      </c>
      <c r="I12" s="6">
        <v>261.15520071108762</v>
      </c>
    </row>
    <row r="13" spans="1:9" x14ac:dyDescent="0.2">
      <c r="A13" s="1">
        <v>2045</v>
      </c>
      <c r="B13" s="6">
        <v>3.4594392846140889</v>
      </c>
      <c r="C13" s="6">
        <v>163.39210025717085</v>
      </c>
      <c r="D13" s="6">
        <v>155.60342399996728</v>
      </c>
      <c r="E13" s="6">
        <v>5.0664615268223354</v>
      </c>
      <c r="F13" s="6">
        <v>45.171779521120193</v>
      </c>
      <c r="G13" s="6">
        <v>72.465520915481733</v>
      </c>
      <c r="H13" s="4">
        <v>45.06050026955711</v>
      </c>
      <c r="I13" s="6">
        <v>268.63793253519952</v>
      </c>
    </row>
    <row r="14" spans="1:9" x14ac:dyDescent="0.2">
      <c r="A14" s="1">
        <v>2050</v>
      </c>
      <c r="B14" s="6">
        <v>2.9754743050817356</v>
      </c>
      <c r="C14" s="6">
        <v>152.34704072908039</v>
      </c>
      <c r="D14" s="6">
        <v>155.3586795438467</v>
      </c>
      <c r="E14" s="6">
        <v>7.2213120979030556</v>
      </c>
      <c r="F14" s="6">
        <v>44.777555504236702</v>
      </c>
      <c r="G14" s="6">
        <v>71.429058351863006</v>
      </c>
      <c r="H14" s="4">
        <v>47.04219902661066</v>
      </c>
      <c r="I14" s="6">
        <v>273.73123697427326</v>
      </c>
    </row>
    <row r="15" spans="1:9" x14ac:dyDescent="0.2">
      <c r="A15" s="8"/>
      <c r="E15" s="4"/>
    </row>
    <row r="16" spans="1:9" x14ac:dyDescent="0.2">
      <c r="A16" s="1" t="s">
        <v>461</v>
      </c>
    </row>
    <row r="17" spans="1:9" x14ac:dyDescent="0.2">
      <c r="A17" s="1" t="s">
        <v>350</v>
      </c>
    </row>
    <row r="18" spans="1:9" x14ac:dyDescent="0.2">
      <c r="A18" s="1" t="s">
        <v>460</v>
      </c>
    </row>
    <row r="19" spans="1:9" x14ac:dyDescent="0.2">
      <c r="A19" s="1" t="s">
        <v>463</v>
      </c>
    </row>
    <row r="20" spans="1:9" x14ac:dyDescent="0.2">
      <c r="C20" s="3"/>
      <c r="D20" s="3"/>
      <c r="E20" s="3"/>
      <c r="F20" s="3"/>
      <c r="G20" s="3"/>
      <c r="H20" s="3"/>
      <c r="I20" s="3"/>
    </row>
  </sheetData>
  <pageMargins left="0.7" right="0.7" top="0.75" bottom="0.75" header="0.3" footer="0.3"/>
  <pageSetup scale="80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8"/>
  <dimension ref="A1:L18"/>
  <sheetViews>
    <sheetView zoomScaleNormal="100" zoomScaleSheetLayoutView="100" workbookViewId="0"/>
  </sheetViews>
  <sheetFormatPr defaultColWidth="9.14453125" defaultRowHeight="15" x14ac:dyDescent="0.2"/>
  <cols>
    <col min="1" max="1" width="18.6953125" style="15" customWidth="1"/>
    <col min="2" max="2" width="13.31640625" style="15" customWidth="1"/>
    <col min="3" max="3" width="13.31640625" style="1" customWidth="1"/>
    <col min="4" max="12" width="12.77734375" style="1" customWidth="1"/>
    <col min="13" max="16384" width="9.14453125" style="1"/>
  </cols>
  <sheetData>
    <row r="1" spans="1:12" x14ac:dyDescent="0.2">
      <c r="A1" s="15" t="s">
        <v>31</v>
      </c>
    </row>
    <row r="2" spans="1:12" x14ac:dyDescent="0.2">
      <c r="B2" s="15">
        <v>2005</v>
      </c>
      <c r="C2" s="55"/>
      <c r="D2" s="55">
        <v>2015</v>
      </c>
      <c r="E2" s="55"/>
      <c r="F2" s="55"/>
      <c r="G2" s="55">
        <v>2030</v>
      </c>
      <c r="H2" s="55"/>
      <c r="I2" s="55"/>
      <c r="J2" s="55"/>
      <c r="K2" s="55">
        <v>2050</v>
      </c>
    </row>
    <row r="3" spans="1:12" x14ac:dyDescent="0.2">
      <c r="A3" s="15" t="s">
        <v>156</v>
      </c>
      <c r="B3" s="17">
        <v>404.5971129391076</v>
      </c>
      <c r="C3" s="4">
        <v>385.82867617471004</v>
      </c>
      <c r="D3" s="4">
        <v>309.48116250482877</v>
      </c>
      <c r="E3" s="4">
        <v>305.16266060387295</v>
      </c>
      <c r="F3" s="4">
        <v>246.05117839288923</v>
      </c>
      <c r="G3" s="4">
        <v>163.52790286242563</v>
      </c>
      <c r="H3" s="4">
        <v>144.09227483511594</v>
      </c>
      <c r="I3" s="4">
        <v>131.64064328028036</v>
      </c>
      <c r="J3" s="4">
        <v>128.72906112392627</v>
      </c>
      <c r="K3" s="4">
        <v>127.97657137263612</v>
      </c>
      <c r="L3" s="4"/>
    </row>
    <row r="4" spans="1:12" x14ac:dyDescent="0.2">
      <c r="A4" s="15" t="s">
        <v>155</v>
      </c>
      <c r="B4" s="17">
        <v>911.29003292740003</v>
      </c>
      <c r="C4" s="4">
        <v>886.3662393011823</v>
      </c>
      <c r="D4" s="4">
        <v>871.11120008118974</v>
      </c>
      <c r="E4" s="4">
        <v>902.48241525235346</v>
      </c>
      <c r="F4" s="4">
        <v>867.95050246361939</v>
      </c>
      <c r="G4" s="4">
        <v>779.81170882398555</v>
      </c>
      <c r="H4" s="4">
        <v>703.24032725904385</v>
      </c>
      <c r="I4" s="4">
        <v>649.15811567787057</v>
      </c>
      <c r="J4" s="4">
        <v>607.79383840116827</v>
      </c>
      <c r="K4" s="4">
        <v>583.60997899432277</v>
      </c>
      <c r="L4" s="4"/>
    </row>
    <row r="5" spans="1:12" x14ac:dyDescent="0.2">
      <c r="A5" s="15" t="s">
        <v>154</v>
      </c>
      <c r="B5" s="17">
        <v>243.97981205221009</v>
      </c>
      <c r="C5" s="4">
        <v>233.71404080999625</v>
      </c>
      <c r="D5" s="4">
        <v>207.3654176826588</v>
      </c>
      <c r="E5" s="4">
        <v>198.86525473262645</v>
      </c>
      <c r="F5" s="4">
        <v>166.84628406223069</v>
      </c>
      <c r="G5" s="4">
        <v>117.43658903198427</v>
      </c>
      <c r="H5" s="4">
        <v>106.54745899627439</v>
      </c>
      <c r="I5" s="4">
        <v>99.448085846520158</v>
      </c>
      <c r="J5" s="4">
        <v>95.445886625313477</v>
      </c>
      <c r="K5" s="4">
        <v>91.652419991882539</v>
      </c>
      <c r="L5" s="4"/>
    </row>
    <row r="6" spans="1:12" x14ac:dyDescent="0.2">
      <c r="A6" s="15" t="s">
        <v>160</v>
      </c>
      <c r="B6" s="17">
        <v>597.84404341429104</v>
      </c>
      <c r="C6" s="4">
        <v>496.31482935662996</v>
      </c>
      <c r="D6" s="4">
        <v>453.11169639964589</v>
      </c>
      <c r="E6" s="4">
        <v>445.33460675346862</v>
      </c>
      <c r="F6" s="4">
        <v>419.36620402748127</v>
      </c>
      <c r="G6" s="4">
        <v>333.63759464646841</v>
      </c>
      <c r="H6" s="4">
        <v>309.38724693137237</v>
      </c>
      <c r="I6" s="4">
        <v>273.43380440747933</v>
      </c>
      <c r="J6" s="4">
        <v>264.56292942596843</v>
      </c>
      <c r="K6" s="4">
        <v>253.77749193129534</v>
      </c>
      <c r="L6" s="4"/>
    </row>
    <row r="7" spans="1:12" x14ac:dyDescent="0.2">
      <c r="A7" s="15" t="s">
        <v>159</v>
      </c>
      <c r="B7" s="17">
        <v>1310.4370043908455</v>
      </c>
      <c r="C7" s="4">
        <v>1188.2947667281128</v>
      </c>
      <c r="D7" s="4">
        <v>1031.5145216588071</v>
      </c>
      <c r="E7" s="4">
        <v>825.39937585787368</v>
      </c>
      <c r="F7" s="4">
        <v>654.61451654282598</v>
      </c>
      <c r="G7" s="4">
        <v>490.26418585995316</v>
      </c>
      <c r="H7" s="4">
        <v>441.46144620636113</v>
      </c>
      <c r="I7" s="4">
        <v>285.85540493016663</v>
      </c>
      <c r="J7" s="4">
        <v>242.45515804844177</v>
      </c>
      <c r="K7" s="4">
        <v>241.33466626526234</v>
      </c>
      <c r="L7" s="4"/>
    </row>
    <row r="8" spans="1:12" x14ac:dyDescent="0.2">
      <c r="A8" s="15" t="s">
        <v>151</v>
      </c>
      <c r="B8" s="17">
        <v>368.73662085818501</v>
      </c>
      <c r="C8" s="4">
        <v>329.32384207548728</v>
      </c>
      <c r="D8" s="4">
        <v>302.38645913375689</v>
      </c>
      <c r="E8" s="4">
        <v>305.1886264046754</v>
      </c>
      <c r="F8" s="4">
        <v>302.80431426772589</v>
      </c>
      <c r="G8" s="4">
        <v>276.41658263533162</v>
      </c>
      <c r="H8" s="4">
        <v>267.24066315818277</v>
      </c>
      <c r="I8" s="4">
        <v>258.64783771985299</v>
      </c>
      <c r="J8" s="4">
        <v>254.99080062356958</v>
      </c>
      <c r="K8" s="4">
        <v>251.45552413875808</v>
      </c>
      <c r="L8" s="4"/>
    </row>
    <row r="9" spans="1:12" x14ac:dyDescent="0.2">
      <c r="A9" s="56" t="s">
        <v>158</v>
      </c>
      <c r="B9" s="17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x14ac:dyDescent="0.2">
      <c r="A10" s="56" t="s">
        <v>157</v>
      </c>
      <c r="B10" s="17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2"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2">
      <c r="C12" s="1">
        <v>2020</v>
      </c>
      <c r="D12" s="1">
        <v>2030</v>
      </c>
      <c r="E12" s="1">
        <v>2040</v>
      </c>
      <c r="F12" s="1">
        <v>2050</v>
      </c>
    </row>
    <row r="13" spans="1:12" x14ac:dyDescent="0.2">
      <c r="A13" s="15" t="s">
        <v>156</v>
      </c>
      <c r="C13" s="2">
        <v>0.10232004098114027</v>
      </c>
      <c r="D13" s="2">
        <v>7.5669017726985519E-2</v>
      </c>
      <c r="E13" s="2">
        <v>7.7518485430884493E-2</v>
      </c>
      <c r="F13" s="2">
        <v>8.2575830443212928E-2</v>
      </c>
      <c r="G13" s="2"/>
    </row>
    <row r="14" spans="1:12" x14ac:dyDescent="0.2">
      <c r="A14" s="15" t="s">
        <v>155</v>
      </c>
      <c r="C14" s="2">
        <v>0.30259939905703948</v>
      </c>
      <c r="D14" s="2">
        <v>0.3608410857464216</v>
      </c>
      <c r="E14" s="2">
        <v>0.38226608954936331</v>
      </c>
      <c r="F14" s="2">
        <v>0.37656954045189134</v>
      </c>
      <c r="G14" s="2"/>
    </row>
    <row r="15" spans="1:12" x14ac:dyDescent="0.2">
      <c r="A15" s="15" t="s">
        <v>154</v>
      </c>
      <c r="C15" s="2">
        <v>6.6678868816065745E-2</v>
      </c>
      <c r="D15" s="2">
        <v>5.4341254193994611E-2</v>
      </c>
      <c r="E15" s="2">
        <v>5.8561435144381689E-2</v>
      </c>
      <c r="F15" s="2">
        <v>5.9137970425249847E-2</v>
      </c>
      <c r="G15" s="2"/>
    </row>
    <row r="16" spans="1:12" x14ac:dyDescent="0.2">
      <c r="A16" s="15" t="s">
        <v>153</v>
      </c>
      <c r="C16" s="2">
        <v>0.14931923559443691</v>
      </c>
      <c r="D16" s="2">
        <v>0.15438361662921621</v>
      </c>
      <c r="E16" s="2">
        <v>0.16101542696158849</v>
      </c>
      <c r="F16" s="2">
        <v>0.16374784008710563</v>
      </c>
      <c r="G16" s="2"/>
    </row>
    <row r="17" spans="1:7" x14ac:dyDescent="0.2">
      <c r="A17" s="15" t="s">
        <v>152</v>
      </c>
      <c r="C17" s="2">
        <v>0.27675370832218188</v>
      </c>
      <c r="D17" s="2">
        <v>0.22685920091541154</v>
      </c>
      <c r="E17" s="2">
        <v>0.16833006501828693</v>
      </c>
      <c r="F17" s="2">
        <v>0.15571920913213935</v>
      </c>
      <c r="G17" s="2"/>
    </row>
    <row r="18" spans="1:7" x14ac:dyDescent="0.2">
      <c r="A18" s="15" t="s">
        <v>151</v>
      </c>
      <c r="C18" s="2">
        <v>0.10232874722913587</v>
      </c>
      <c r="D18" s="2">
        <v>0.12790582478797047</v>
      </c>
      <c r="E18" s="2">
        <v>0.15230849789549511</v>
      </c>
      <c r="F18" s="2">
        <v>0.16224960946040082</v>
      </c>
    </row>
  </sheetData>
  <pageMargins left="0.7" right="0.7" top="0.75" bottom="0.75" header="0.3" footer="0.3"/>
  <pageSetup paperSize="9" scale="5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8"/>
  <sheetViews>
    <sheetView zoomScaleNormal="100" zoomScaleSheetLayoutView="85" workbookViewId="0">
      <selection activeCell="E31" sqref="E31"/>
    </sheetView>
  </sheetViews>
  <sheetFormatPr defaultColWidth="9.14453125" defaultRowHeight="15" x14ac:dyDescent="0.2"/>
  <cols>
    <col min="1" max="1" width="9.14453125" style="1"/>
    <col min="2" max="2" width="18.83203125" style="1" bestFit="1" customWidth="1"/>
    <col min="3" max="3" width="22.59765625" style="1" bestFit="1" customWidth="1"/>
    <col min="4" max="4" width="12.5078125" style="1" bestFit="1" customWidth="1"/>
    <col min="5" max="5" width="12.23828125" style="1" bestFit="1" customWidth="1"/>
    <col min="6" max="16384" width="9.14453125" style="1"/>
  </cols>
  <sheetData>
    <row r="1" spans="1:9" x14ac:dyDescent="0.2">
      <c r="A1" s="1" t="s">
        <v>0</v>
      </c>
    </row>
    <row r="3" spans="1:9" x14ac:dyDescent="0.2">
      <c r="A3" s="14"/>
      <c r="B3" s="1" t="s">
        <v>438</v>
      </c>
      <c r="C3" s="14" t="s">
        <v>437</v>
      </c>
      <c r="D3" s="39" t="s">
        <v>436</v>
      </c>
      <c r="E3" s="39" t="s">
        <v>435</v>
      </c>
      <c r="I3" s="14"/>
    </row>
    <row r="4" spans="1:9" x14ac:dyDescent="0.2">
      <c r="A4" s="4">
        <v>2005</v>
      </c>
      <c r="B4" s="14">
        <v>4.33</v>
      </c>
      <c r="D4" s="4"/>
      <c r="E4" s="14"/>
      <c r="F4" s="4"/>
      <c r="G4" s="14"/>
      <c r="I4" s="4"/>
    </row>
    <row r="5" spans="1:9" x14ac:dyDescent="0.2">
      <c r="A5" s="4">
        <v>2019</v>
      </c>
      <c r="B5" s="14">
        <v>3.48</v>
      </c>
      <c r="C5" s="14">
        <v>3.48</v>
      </c>
      <c r="D5" s="14">
        <v>3.48</v>
      </c>
      <c r="E5" s="14">
        <v>3.48</v>
      </c>
      <c r="F5" s="4"/>
      <c r="G5" s="14"/>
      <c r="H5" s="14"/>
      <c r="I5" s="14"/>
    </row>
    <row r="6" spans="1:9" x14ac:dyDescent="0.2">
      <c r="A6" s="4">
        <v>2030</v>
      </c>
      <c r="C6" s="14">
        <v>2.72</v>
      </c>
      <c r="D6" s="14">
        <v>2.33</v>
      </c>
      <c r="E6" s="14">
        <v>2.1</v>
      </c>
      <c r="H6" s="14"/>
      <c r="I6" s="14"/>
    </row>
    <row r="7" spans="1:9" x14ac:dyDescent="0.2">
      <c r="A7" s="4">
        <v>2050</v>
      </c>
      <c r="C7" s="14">
        <v>0</v>
      </c>
      <c r="D7" s="14">
        <v>0</v>
      </c>
      <c r="E7" s="14">
        <v>0</v>
      </c>
      <c r="H7" s="14"/>
      <c r="I7" s="14"/>
    </row>
    <row r="8" spans="1:9" x14ac:dyDescent="0.2">
      <c r="D8" s="4"/>
      <c r="I8" s="4"/>
    </row>
  </sheetData>
  <pageMargins left="0.7" right="0.7" top="0.75" bottom="0.75" header="0.3" footer="0.3"/>
  <pageSetup scale="80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9"/>
  <dimension ref="A1:Q16"/>
  <sheetViews>
    <sheetView zoomScaleNormal="100" zoomScaleSheetLayoutView="100" workbookViewId="0"/>
  </sheetViews>
  <sheetFormatPr defaultColWidth="9.14453125" defaultRowHeight="15" x14ac:dyDescent="0.2"/>
  <cols>
    <col min="1" max="1" width="26.23046875" style="1" customWidth="1"/>
    <col min="2" max="12" width="12.77734375" style="1" customWidth="1"/>
    <col min="13" max="15" width="14.125" style="1" bestFit="1" customWidth="1"/>
    <col min="16" max="17" width="12.77734375" style="1" customWidth="1"/>
    <col min="18" max="18" width="21.5234375" style="1" bestFit="1" customWidth="1"/>
    <col min="19" max="16384" width="9.14453125" style="1"/>
  </cols>
  <sheetData>
    <row r="1" spans="1:17" x14ac:dyDescent="0.2">
      <c r="A1" s="1" t="s">
        <v>280</v>
      </c>
      <c r="B1" s="57"/>
    </row>
    <row r="2" spans="1:17" x14ac:dyDescent="0.2">
      <c r="B2" s="1">
        <v>2005</v>
      </c>
      <c r="C2" s="55" t="s">
        <v>142</v>
      </c>
      <c r="D2" s="55">
        <v>2015</v>
      </c>
      <c r="E2" s="55" t="s">
        <v>142</v>
      </c>
      <c r="F2" s="55" t="s">
        <v>142</v>
      </c>
      <c r="G2" s="55">
        <v>2030</v>
      </c>
      <c r="H2" s="55" t="s">
        <v>142</v>
      </c>
      <c r="I2" s="55" t="s">
        <v>142</v>
      </c>
      <c r="J2" s="55" t="s">
        <v>142</v>
      </c>
      <c r="K2" s="55">
        <v>2050</v>
      </c>
      <c r="M2" s="58"/>
      <c r="N2" s="58"/>
      <c r="O2" s="58"/>
      <c r="P2" s="58"/>
    </row>
    <row r="3" spans="1:17" x14ac:dyDescent="0.2">
      <c r="A3" s="1" t="s">
        <v>167</v>
      </c>
      <c r="B3" s="4">
        <v>161.88214992311148</v>
      </c>
      <c r="C3" s="4">
        <v>165.6386825737579</v>
      </c>
      <c r="D3" s="4">
        <v>166.69544441447493</v>
      </c>
      <c r="E3" s="4">
        <v>149.92183669891108</v>
      </c>
      <c r="F3" s="4">
        <v>118.71245291377545</v>
      </c>
      <c r="G3" s="4">
        <v>84.87226502984312</v>
      </c>
      <c r="H3" s="4">
        <v>70.03710532656693</v>
      </c>
      <c r="I3" s="4">
        <v>58.613939434953679</v>
      </c>
      <c r="J3" s="4">
        <v>52.40613414727143</v>
      </c>
      <c r="K3" s="4">
        <v>49.920913102556518</v>
      </c>
      <c r="L3" s="4"/>
      <c r="M3" s="59"/>
      <c r="N3" s="59"/>
      <c r="O3" s="59"/>
      <c r="P3" s="59"/>
      <c r="Q3" s="4"/>
    </row>
    <row r="4" spans="1:17" x14ac:dyDescent="0.2">
      <c r="A4" s="1" t="s">
        <v>166</v>
      </c>
      <c r="B4" s="4">
        <v>388.52238803129615</v>
      </c>
      <c r="C4" s="4">
        <v>372.41338718652509</v>
      </c>
      <c r="D4" s="4">
        <v>383.69698844340536</v>
      </c>
      <c r="E4" s="4">
        <v>380.79004519371335</v>
      </c>
      <c r="F4" s="4">
        <v>372.90845145412436</v>
      </c>
      <c r="G4" s="4">
        <v>368.10600258071946</v>
      </c>
      <c r="H4" s="4">
        <v>364.73701700319987</v>
      </c>
      <c r="I4" s="4">
        <v>362.70854317148638</v>
      </c>
      <c r="J4" s="4">
        <v>361.57985569386358</v>
      </c>
      <c r="K4" s="4">
        <v>362.74238879780927</v>
      </c>
      <c r="L4" s="4"/>
      <c r="M4" s="59"/>
      <c r="N4" s="59"/>
      <c r="O4" s="59"/>
      <c r="P4" s="59"/>
      <c r="Q4" s="4"/>
    </row>
    <row r="5" spans="1:17" x14ac:dyDescent="0.2">
      <c r="A5" s="1" t="s">
        <v>165</v>
      </c>
      <c r="B5" s="4">
        <v>195.27006586800456</v>
      </c>
      <c r="C5" s="4">
        <v>183.0126659947793</v>
      </c>
      <c r="D5" s="4">
        <v>161.67861964156887</v>
      </c>
      <c r="E5" s="4">
        <v>153.22938048221775</v>
      </c>
      <c r="F5" s="4">
        <v>122.66403200093042</v>
      </c>
      <c r="G5" s="4">
        <v>107.59741569561571</v>
      </c>
      <c r="H5" s="4">
        <v>95.814393139182982</v>
      </c>
      <c r="I5" s="4">
        <v>91.033577298001347</v>
      </c>
      <c r="J5" s="4">
        <v>79.708146228728978</v>
      </c>
      <c r="K5" s="4">
        <v>71.466829242786446</v>
      </c>
      <c r="L5" s="4"/>
      <c r="M5" s="59"/>
      <c r="N5" s="59"/>
      <c r="O5" s="59"/>
      <c r="P5" s="59"/>
      <c r="Q5" s="4"/>
    </row>
    <row r="6" spans="1:17" x14ac:dyDescent="0.2">
      <c r="A6" s="1" t="s">
        <v>164</v>
      </c>
      <c r="B6" s="4">
        <v>73.479268013200226</v>
      </c>
      <c r="C6" s="4">
        <v>40.737711350642648</v>
      </c>
      <c r="D6" s="4">
        <v>34.870194181816956</v>
      </c>
      <c r="E6" s="4">
        <v>26.310194510698366</v>
      </c>
      <c r="F6" s="4">
        <v>23.494989636026169</v>
      </c>
      <c r="G6" s="4">
        <v>20.435273466249786</v>
      </c>
      <c r="H6" s="4">
        <v>20.640620968973757</v>
      </c>
      <c r="I6" s="4">
        <v>20.883216393485707</v>
      </c>
      <c r="J6" s="4">
        <v>21.056366318017453</v>
      </c>
      <c r="K6" s="4">
        <v>21.167868604427049</v>
      </c>
      <c r="L6" s="4"/>
      <c r="M6" s="59"/>
      <c r="N6" s="59"/>
      <c r="O6" s="59"/>
      <c r="P6" s="59"/>
      <c r="Q6" s="4"/>
    </row>
    <row r="7" spans="1:17" x14ac:dyDescent="0.2">
      <c r="A7" s="45" t="s">
        <v>281</v>
      </c>
      <c r="B7" s="3"/>
      <c r="C7" s="4"/>
      <c r="D7" s="3"/>
      <c r="E7" s="4"/>
      <c r="F7" s="4"/>
      <c r="G7" s="3"/>
      <c r="H7" s="4"/>
      <c r="I7" s="4"/>
      <c r="J7" s="4"/>
      <c r="K7" s="3"/>
      <c r="L7" s="4"/>
      <c r="M7" s="4"/>
      <c r="N7" s="4"/>
      <c r="O7" s="4"/>
      <c r="P7" s="4"/>
      <c r="Q7" s="4"/>
    </row>
    <row r="8" spans="1:17" x14ac:dyDescent="0.2">
      <c r="B8" s="1">
        <v>2005</v>
      </c>
      <c r="C8" s="4">
        <v>2010</v>
      </c>
      <c r="D8" s="4">
        <v>2015</v>
      </c>
      <c r="E8" s="4">
        <v>2020</v>
      </c>
      <c r="F8" s="4">
        <v>2025</v>
      </c>
      <c r="G8" s="4">
        <v>2030</v>
      </c>
      <c r="H8" s="4">
        <v>2035</v>
      </c>
      <c r="I8" s="4">
        <v>2040</v>
      </c>
      <c r="J8" s="4">
        <v>2045</v>
      </c>
      <c r="K8" s="4">
        <v>2050</v>
      </c>
      <c r="L8" s="4"/>
      <c r="M8" s="4"/>
      <c r="N8" s="4"/>
      <c r="O8" s="4"/>
      <c r="P8" s="4"/>
      <c r="Q8" s="4"/>
    </row>
    <row r="9" spans="1:17" x14ac:dyDescent="0.2">
      <c r="A9" s="1" t="s">
        <v>163</v>
      </c>
      <c r="B9" s="4">
        <v>513.71472796782541</v>
      </c>
      <c r="C9" s="4">
        <v>477.77164099928694</v>
      </c>
      <c r="D9" s="4">
        <v>455.07636631349783</v>
      </c>
      <c r="E9" s="4">
        <v>443.76121728096456</v>
      </c>
      <c r="F9" s="4">
        <v>396.16184181533515</v>
      </c>
      <c r="G9" s="4">
        <v>365.77842304069043</v>
      </c>
      <c r="H9" s="4">
        <v>346.32304491800238</v>
      </c>
      <c r="I9" s="4">
        <v>334.83140406120617</v>
      </c>
      <c r="J9" s="4">
        <v>321.73630876010543</v>
      </c>
      <c r="K9" s="4">
        <v>314.2739687564291</v>
      </c>
      <c r="L9" s="4"/>
      <c r="M9" s="59"/>
      <c r="N9" s="59"/>
      <c r="O9" s="59"/>
      <c r="P9" s="59"/>
      <c r="Q9" s="4"/>
    </row>
    <row r="10" spans="1:17" x14ac:dyDescent="0.2">
      <c r="A10" s="1" t="s">
        <v>162</v>
      </c>
      <c r="B10" s="4">
        <v>231.33743925498703</v>
      </c>
      <c r="C10" s="4">
        <v>193.39164047112504</v>
      </c>
      <c r="D10" s="4">
        <v>191.25214004904691</v>
      </c>
      <c r="E10" s="4">
        <v>185.70700174833402</v>
      </c>
      <c r="F10" s="4">
        <v>184.37095529791603</v>
      </c>
      <c r="G10" s="4">
        <v>180.21826147360804</v>
      </c>
      <c r="H10" s="4">
        <v>176.83248412900502</v>
      </c>
      <c r="I10" s="4">
        <v>174.66721243397112</v>
      </c>
      <c r="J10" s="4">
        <v>172.95101003600803</v>
      </c>
      <c r="K10" s="4">
        <v>171.86797338279098</v>
      </c>
      <c r="L10" s="4"/>
      <c r="M10" s="59"/>
      <c r="N10" s="59"/>
      <c r="O10" s="59"/>
      <c r="P10" s="59"/>
      <c r="Q10" s="4"/>
    </row>
    <row r="11" spans="1:17" x14ac:dyDescent="0.2">
      <c r="A11" s="1" t="s">
        <v>161</v>
      </c>
      <c r="B11" s="4">
        <v>74.101704612799992</v>
      </c>
      <c r="C11" s="4">
        <v>90.63916563529321</v>
      </c>
      <c r="D11" s="4">
        <v>100.61274031872121</v>
      </c>
      <c r="E11" s="4">
        <v>80.783237856241996</v>
      </c>
      <c r="F11" s="4">
        <v>57.247128891605108</v>
      </c>
      <c r="G11" s="4">
        <v>35.014272258129701</v>
      </c>
      <c r="H11" s="4">
        <v>28.073607390916106</v>
      </c>
      <c r="I11" s="4">
        <v>23.740659802750002</v>
      </c>
      <c r="J11" s="4">
        <v>20.063183591767903</v>
      </c>
      <c r="K11" s="4">
        <v>19.156057608359102</v>
      </c>
      <c r="L11" s="4"/>
      <c r="M11" s="59"/>
      <c r="N11" s="59"/>
      <c r="O11" s="59"/>
      <c r="P11" s="59"/>
      <c r="Q11" s="4"/>
    </row>
    <row r="12" spans="1:17" x14ac:dyDescent="0.2">
      <c r="B12" s="4">
        <v>819.15387183561234</v>
      </c>
      <c r="C12" s="4">
        <v>761.80244710570526</v>
      </c>
      <c r="D12" s="4">
        <v>746.94124668126597</v>
      </c>
      <c r="E12" s="4">
        <v>710.25145688554051</v>
      </c>
      <c r="F12" s="4">
        <v>637.77992600485629</v>
      </c>
      <c r="G12" s="4">
        <v>581.01095677242824</v>
      </c>
      <c r="H12" s="4">
        <v>551.22913643792344</v>
      </c>
      <c r="I12" s="4">
        <v>533.23927629792729</v>
      </c>
      <c r="J12" s="4">
        <v>514.7505023878814</v>
      </c>
      <c r="K12" s="4">
        <v>505.29799974757918</v>
      </c>
      <c r="L12" s="34"/>
      <c r="M12" s="59"/>
      <c r="N12" s="59"/>
      <c r="O12" s="59"/>
      <c r="P12" s="59"/>
      <c r="Q12" s="34"/>
    </row>
    <row r="13" spans="1:17" x14ac:dyDescent="0.2">
      <c r="A13" s="45" t="s">
        <v>284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34"/>
      <c r="M13" s="34"/>
      <c r="N13" s="34"/>
      <c r="O13" s="34"/>
      <c r="P13" s="34"/>
      <c r="Q13" s="34"/>
    </row>
    <row r="14" spans="1:17" x14ac:dyDescent="0.2"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</row>
    <row r="15" spans="1:17" x14ac:dyDescent="0.2"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</row>
    <row r="16" spans="1:17" x14ac:dyDescent="0.2"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</row>
  </sheetData>
  <pageMargins left="0.7" right="0.7" top="0.75" bottom="0.75" header="0.3" footer="0.3"/>
  <pageSetup paperSize="9" scale="68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0">
    <pageSetUpPr fitToPage="1"/>
  </sheetPr>
  <dimension ref="A1:K23"/>
  <sheetViews>
    <sheetView zoomScaleNormal="100" zoomScaleSheetLayoutView="115" workbookViewId="0"/>
  </sheetViews>
  <sheetFormatPr defaultColWidth="9.14453125" defaultRowHeight="15" x14ac:dyDescent="0.2"/>
  <cols>
    <col min="1" max="1" width="55.5546875" style="1" bestFit="1" customWidth="1"/>
    <col min="2" max="11" width="4.9765625" style="1" bestFit="1" customWidth="1"/>
    <col min="12" max="16384" width="9.14453125" style="1"/>
  </cols>
  <sheetData>
    <row r="1" spans="1:11" x14ac:dyDescent="0.2">
      <c r="A1" s="1" t="s">
        <v>33</v>
      </c>
    </row>
    <row r="2" spans="1:11" x14ac:dyDescent="0.2">
      <c r="B2" s="1">
        <v>2005</v>
      </c>
      <c r="C2" s="1">
        <v>2010</v>
      </c>
      <c r="D2" s="1">
        <v>2015</v>
      </c>
      <c r="E2" s="1">
        <v>2020</v>
      </c>
      <c r="F2" s="1">
        <v>2025</v>
      </c>
      <c r="G2" s="1">
        <v>2030</v>
      </c>
      <c r="H2" s="1">
        <v>2035</v>
      </c>
      <c r="I2" s="1">
        <v>2040</v>
      </c>
      <c r="J2" s="1">
        <v>2045</v>
      </c>
      <c r="K2" s="1">
        <v>2050</v>
      </c>
    </row>
    <row r="3" spans="1:11" x14ac:dyDescent="0.2">
      <c r="A3" s="21" t="s">
        <v>172</v>
      </c>
      <c r="B3" s="4">
        <v>4669.089150015403</v>
      </c>
      <c r="C3" s="4">
        <v>4310.1825659773349</v>
      </c>
      <c r="D3" s="4">
        <v>3955.4049893770634</v>
      </c>
      <c r="E3" s="4">
        <v>3722.7502334421124</v>
      </c>
      <c r="F3" s="4">
        <v>3325.3646855002494</v>
      </c>
      <c r="G3" s="4">
        <v>2769.1620925096813</v>
      </c>
      <c r="H3" s="4">
        <v>2547.7979987542399</v>
      </c>
      <c r="I3" s="4">
        <v>2253.7219522102232</v>
      </c>
      <c r="J3" s="4">
        <v>2130.5273769430896</v>
      </c>
      <c r="K3" s="4">
        <v>2076.8327536397087</v>
      </c>
    </row>
    <row r="4" spans="1:11" x14ac:dyDescent="0.2">
      <c r="A4" s="1" t="s">
        <v>171</v>
      </c>
      <c r="B4" s="1">
        <v>-313</v>
      </c>
      <c r="C4" s="1">
        <v>-326</v>
      </c>
      <c r="D4" s="4">
        <v>-294</v>
      </c>
      <c r="E4" s="4">
        <v>-257.07985454735751</v>
      </c>
      <c r="F4" s="4">
        <v>-240.80986264110626</v>
      </c>
      <c r="G4" s="4">
        <v>-224.53987073485501</v>
      </c>
      <c r="H4" s="4">
        <v>-241.90490305114128</v>
      </c>
      <c r="I4" s="4">
        <v>-259.26993536742754</v>
      </c>
      <c r="J4" s="4">
        <v>-276.6349676837138</v>
      </c>
      <c r="K4" s="4">
        <v>-294</v>
      </c>
    </row>
    <row r="5" spans="1:11" x14ac:dyDescent="0.2">
      <c r="A5" s="1" t="s">
        <v>170</v>
      </c>
      <c r="B5" s="4">
        <v>819.15387183561245</v>
      </c>
      <c r="C5" s="4">
        <v>761.80244710570503</v>
      </c>
      <c r="D5" s="4">
        <v>746.94124668126585</v>
      </c>
      <c r="E5" s="4">
        <v>710.25145688554073</v>
      </c>
      <c r="F5" s="4">
        <v>637.77992600485629</v>
      </c>
      <c r="G5" s="4">
        <v>581.01095677242813</v>
      </c>
      <c r="H5" s="4">
        <v>551.22913643792344</v>
      </c>
      <c r="I5" s="4">
        <v>533.23927629792684</v>
      </c>
      <c r="J5" s="4">
        <v>514.75050238788128</v>
      </c>
      <c r="K5" s="4">
        <v>505.29799974757924</v>
      </c>
    </row>
    <row r="6" spans="1:11" x14ac:dyDescent="0.2">
      <c r="A6" s="1" t="s">
        <v>169</v>
      </c>
      <c r="B6" s="4">
        <v>3849.9352781797907</v>
      </c>
      <c r="C6" s="4">
        <v>3548.3801188716297</v>
      </c>
      <c r="D6" s="4">
        <v>3208.4637426957975</v>
      </c>
      <c r="E6" s="4">
        <v>3012.498776556572</v>
      </c>
      <c r="F6" s="4">
        <v>2687.584759495393</v>
      </c>
      <c r="G6" s="4">
        <v>2188.1511357372528</v>
      </c>
      <c r="H6" s="4">
        <v>1996.5688623163164</v>
      </c>
      <c r="I6" s="4">
        <v>1720.4826759122959</v>
      </c>
      <c r="J6" s="4">
        <v>1615.7768745552082</v>
      </c>
      <c r="K6" s="4">
        <v>1571.5347538921296</v>
      </c>
    </row>
    <row r="7" spans="1:11" x14ac:dyDescent="0.2">
      <c r="A7" s="1" t="s">
        <v>168</v>
      </c>
      <c r="B7" s="4">
        <v>2485.181597133158</v>
      </c>
      <c r="C7" s="4">
        <v>2406.6831186050058</v>
      </c>
      <c r="D7" s="4">
        <v>2234.5255333511568</v>
      </c>
      <c r="E7" s="4">
        <v>2199.931604519642</v>
      </c>
      <c r="F7" s="4">
        <v>1991.7056625181156</v>
      </c>
      <c r="G7" s="4">
        <v>1687.5752638248296</v>
      </c>
      <c r="H7" s="4">
        <v>1545.2562721568343</v>
      </c>
      <c r="I7" s="4">
        <v>1442.6818971698222</v>
      </c>
      <c r="J7" s="4">
        <v>1375.4028740307167</v>
      </c>
      <c r="K7" s="4">
        <v>1335.1243348908511</v>
      </c>
    </row>
    <row r="8" spans="1:11" x14ac:dyDescent="0.2">
      <c r="B8" s="4"/>
      <c r="C8" s="4"/>
      <c r="D8" s="4"/>
      <c r="E8" s="4"/>
      <c r="F8" s="4"/>
      <c r="G8" s="4"/>
      <c r="H8" s="4"/>
      <c r="I8" s="4"/>
      <c r="J8" s="4"/>
      <c r="K8" s="4"/>
    </row>
    <row r="10" spans="1:11" x14ac:dyDescent="0.2"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x14ac:dyDescent="0.2"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x14ac:dyDescent="0.2"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 x14ac:dyDescent="0.2"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2"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2">
      <c r="B15" s="4"/>
      <c r="C15" s="4"/>
      <c r="D15" s="4"/>
      <c r="E15" s="4"/>
      <c r="F15" s="4"/>
      <c r="G15" s="4"/>
      <c r="H15" s="4"/>
      <c r="I15" s="4"/>
      <c r="J15" s="4"/>
      <c r="K15" s="4"/>
    </row>
    <row r="20" spans="2:11" x14ac:dyDescent="0.2"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2:11" x14ac:dyDescent="0.2"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2:11" x14ac:dyDescent="0.2"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2:11" x14ac:dyDescent="0.2">
      <c r="B23" s="4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1"/>
  <dimension ref="A1:AR35"/>
  <sheetViews>
    <sheetView zoomScaleNormal="100" zoomScaleSheetLayoutView="100" workbookViewId="0"/>
  </sheetViews>
  <sheetFormatPr defaultColWidth="9.14453125" defaultRowHeight="15" x14ac:dyDescent="0.2"/>
  <cols>
    <col min="1" max="1" width="9.14453125" style="1"/>
    <col min="2" max="2" width="27.0390625" style="1" bestFit="1" customWidth="1"/>
    <col min="3" max="3" width="27.84375" style="1" bestFit="1" customWidth="1"/>
    <col min="4" max="4" width="54.2109375" style="1" customWidth="1"/>
    <col min="5" max="6" width="14.390625" style="1" bestFit="1" customWidth="1"/>
    <col min="7" max="7" width="15.46875" style="1" bestFit="1" customWidth="1"/>
    <col min="8" max="8" width="14.796875" style="1" bestFit="1" customWidth="1"/>
    <col min="9" max="12" width="16.140625" style="1" bestFit="1" customWidth="1"/>
    <col min="13" max="30" width="16.140625" style="1" customWidth="1"/>
    <col min="31" max="38" width="17.484375" style="1" bestFit="1" customWidth="1"/>
    <col min="39" max="42" width="17.484375" style="1" customWidth="1"/>
    <col min="43" max="43" width="44.390625" style="1" customWidth="1"/>
    <col min="44" max="16384" width="9.14453125" style="1"/>
  </cols>
  <sheetData>
    <row r="1" spans="1:37" x14ac:dyDescent="0.2">
      <c r="A1" s="1" t="s">
        <v>34</v>
      </c>
    </row>
    <row r="2" spans="1:37" ht="27.75" x14ac:dyDescent="0.2">
      <c r="B2" s="28" t="s">
        <v>173</v>
      </c>
      <c r="C2" s="28" t="s">
        <v>174</v>
      </c>
    </row>
    <row r="3" spans="1:37" x14ac:dyDescent="0.2">
      <c r="A3" s="1">
        <v>1990</v>
      </c>
      <c r="B3" s="3">
        <v>0</v>
      </c>
      <c r="C3" s="3">
        <v>0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37" x14ac:dyDescent="0.2">
      <c r="A4" s="1">
        <f t="shared" ref="A4:A33" si="0">A3+1</f>
        <v>1991</v>
      </c>
      <c r="B4" s="3">
        <v>-2.1000000000000001E-2</v>
      </c>
      <c r="C4" s="3">
        <v>-2.8000000000000001E-2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37" x14ac:dyDescent="0.2">
      <c r="A5" s="1">
        <f t="shared" si="0"/>
        <v>1992</v>
      </c>
      <c r="B5" s="3">
        <v>-5.1999999999999998E-2</v>
      </c>
      <c r="C5" s="3">
        <v>-5.2999999999999999E-2</v>
      </c>
    </row>
    <row r="6" spans="1:37" x14ac:dyDescent="0.2">
      <c r="A6" s="1">
        <f t="shared" si="0"/>
        <v>1993</v>
      </c>
      <c r="B6" s="3">
        <v>-6.7000000000000004E-2</v>
      </c>
      <c r="C6" s="3">
        <v>-7.0000000000000007E-2</v>
      </c>
    </row>
    <row r="7" spans="1:37" x14ac:dyDescent="0.2">
      <c r="A7" s="1">
        <f t="shared" si="0"/>
        <v>1994</v>
      </c>
      <c r="B7" s="3">
        <v>-7.0000000000000007E-2</v>
      </c>
      <c r="C7" s="3">
        <v>-7.4999999999999997E-2</v>
      </c>
    </row>
    <row r="8" spans="1:37" x14ac:dyDescent="0.2">
      <c r="A8" s="1">
        <f t="shared" si="0"/>
        <v>1995</v>
      </c>
      <c r="B8" s="3">
        <v>-5.8000000000000003E-2</v>
      </c>
      <c r="C8" s="3">
        <v>-6.7000000000000004E-2</v>
      </c>
    </row>
    <row r="9" spans="1:37" x14ac:dyDescent="0.2">
      <c r="A9" s="1">
        <f t="shared" si="0"/>
        <v>1996</v>
      </c>
      <c r="B9" s="3">
        <v>-3.9E-2</v>
      </c>
      <c r="C9" s="3">
        <v>-5.2999999999999999E-2</v>
      </c>
    </row>
    <row r="10" spans="1:37" x14ac:dyDescent="0.2">
      <c r="A10" s="1">
        <f t="shared" si="0"/>
        <v>1997</v>
      </c>
      <c r="B10" s="3">
        <v>-5.1999999999999998E-2</v>
      </c>
      <c r="C10" s="3">
        <v>-6.6000000000000003E-2</v>
      </c>
    </row>
    <row r="11" spans="1:37" x14ac:dyDescent="0.2">
      <c r="A11" s="1">
        <f t="shared" si="0"/>
        <v>1998</v>
      </c>
      <c r="B11" s="3">
        <v>-0.06</v>
      </c>
      <c r="C11" s="3">
        <v>-7.6999999999999999E-2</v>
      </c>
    </row>
    <row r="12" spans="1:37" x14ac:dyDescent="0.2">
      <c r="A12" s="1">
        <f t="shared" si="0"/>
        <v>1999</v>
      </c>
      <c r="B12" s="3">
        <v>-7.3999999999999996E-2</v>
      </c>
      <c r="C12" s="3">
        <v>-9.4E-2</v>
      </c>
    </row>
    <row r="13" spans="1:37" x14ac:dyDescent="0.2">
      <c r="A13" s="1">
        <f t="shared" si="0"/>
        <v>2000</v>
      </c>
      <c r="B13" s="3">
        <v>-7.4999999999999997E-2</v>
      </c>
      <c r="C13" s="3">
        <v>-9.0999999999999998E-2</v>
      </c>
    </row>
    <row r="14" spans="1:37" x14ac:dyDescent="0.2">
      <c r="A14" s="1">
        <f t="shared" si="0"/>
        <v>2001</v>
      </c>
      <c r="B14" s="3">
        <v>-6.6000000000000003E-2</v>
      </c>
      <c r="C14" s="3">
        <v>-8.5000000000000006E-2</v>
      </c>
    </row>
    <row r="15" spans="1:37" x14ac:dyDescent="0.2">
      <c r="A15" s="1">
        <f t="shared" si="0"/>
        <v>2002</v>
      </c>
      <c r="B15" s="3">
        <v>-6.9000000000000006E-2</v>
      </c>
      <c r="C15" s="3">
        <v>-8.4000000000000005E-2</v>
      </c>
    </row>
    <row r="16" spans="1:37" x14ac:dyDescent="0.2">
      <c r="A16" s="1">
        <f t="shared" si="0"/>
        <v>2003</v>
      </c>
      <c r="B16" s="3">
        <v>-5.1999999999999998E-2</v>
      </c>
      <c r="C16" s="3">
        <v>-6.2E-2</v>
      </c>
    </row>
    <row r="17" spans="1:44" x14ac:dyDescent="0.2">
      <c r="A17" s="1">
        <f t="shared" si="0"/>
        <v>2004</v>
      </c>
      <c r="B17" s="3">
        <v>-4.9000000000000002E-2</v>
      </c>
      <c r="C17" s="3">
        <v>-6.6000000000000003E-2</v>
      </c>
    </row>
    <row r="18" spans="1:44" x14ac:dyDescent="0.2">
      <c r="A18" s="1">
        <f t="shared" si="0"/>
        <v>2005</v>
      </c>
      <c r="B18" s="3">
        <v>-5.3999999999999999E-2</v>
      </c>
      <c r="C18" s="3">
        <v>-6.9000000000000006E-2</v>
      </c>
    </row>
    <row r="19" spans="1:44" x14ac:dyDescent="0.2">
      <c r="A19" s="1">
        <f t="shared" si="0"/>
        <v>2006</v>
      </c>
      <c r="B19" s="3">
        <v>-5.3999999999999999E-2</v>
      </c>
      <c r="C19" s="3">
        <v>-7.3999999999999996E-2</v>
      </c>
    </row>
    <row r="20" spans="1:44" x14ac:dyDescent="0.2">
      <c r="A20" s="1">
        <f t="shared" si="0"/>
        <v>2007</v>
      </c>
      <c r="B20" s="3">
        <v>-6.0999999999999999E-2</v>
      </c>
      <c r="C20" s="3">
        <v>-7.2999999999999995E-2</v>
      </c>
    </row>
    <row r="21" spans="1:44" x14ac:dyDescent="0.2">
      <c r="A21" s="1">
        <f t="shared" si="0"/>
        <v>2008</v>
      </c>
      <c r="B21" s="3">
        <v>-0.08</v>
      </c>
      <c r="C21" s="3">
        <v>-0.1</v>
      </c>
    </row>
    <row r="22" spans="1:44" x14ac:dyDescent="0.2">
      <c r="A22" s="1">
        <f t="shared" si="0"/>
        <v>2009</v>
      </c>
      <c r="B22" s="3">
        <v>-0.14599999999999999</v>
      </c>
      <c r="C22" s="3">
        <v>-0.17</v>
      </c>
    </row>
    <row r="23" spans="1:44" x14ac:dyDescent="0.2">
      <c r="A23" s="1">
        <f t="shared" si="0"/>
        <v>2010</v>
      </c>
      <c r="B23" s="3">
        <v>-0.127</v>
      </c>
      <c r="C23" s="3">
        <v>-0.14899999999999999</v>
      </c>
    </row>
    <row r="24" spans="1:44" x14ac:dyDescent="0.2">
      <c r="A24" s="1">
        <f t="shared" si="0"/>
        <v>2011</v>
      </c>
      <c r="B24" s="3">
        <v>-0.14899999999999999</v>
      </c>
      <c r="C24" s="3">
        <v>-0.17199999999999999</v>
      </c>
    </row>
    <row r="25" spans="1:44" x14ac:dyDescent="0.2">
      <c r="A25" s="1">
        <f t="shared" si="0"/>
        <v>2012</v>
      </c>
      <c r="B25" s="3">
        <v>-0.16600000000000001</v>
      </c>
      <c r="C25" s="3">
        <v>-0.189</v>
      </c>
    </row>
    <row r="26" spans="1:44" x14ac:dyDescent="0.2">
      <c r="A26" s="1">
        <f t="shared" si="0"/>
        <v>2013</v>
      </c>
      <c r="B26" s="3">
        <v>-0.183</v>
      </c>
      <c r="C26" s="3">
        <v>-0.20699999999999999</v>
      </c>
    </row>
    <row r="27" spans="1:44" x14ac:dyDescent="0.2">
      <c r="A27" s="1">
        <f t="shared" si="0"/>
        <v>2014</v>
      </c>
      <c r="B27" s="3">
        <v>-0.21</v>
      </c>
      <c r="C27" s="3">
        <v>-0.23200000000000001</v>
      </c>
    </row>
    <row r="28" spans="1:44" x14ac:dyDescent="0.2">
      <c r="A28" s="1">
        <f t="shared" si="0"/>
        <v>2015</v>
      </c>
      <c r="B28" s="3">
        <v>-0.19800000000000001</v>
      </c>
      <c r="C28" s="3">
        <v>-0.218</v>
      </c>
    </row>
    <row r="29" spans="1:44" x14ac:dyDescent="0.2">
      <c r="A29" s="1">
        <f t="shared" si="0"/>
        <v>2016</v>
      </c>
      <c r="B29" s="3">
        <v>-0.19700000000000001</v>
      </c>
      <c r="C29" s="3">
        <v>-0.215</v>
      </c>
    </row>
    <row r="30" spans="1:44" x14ac:dyDescent="0.2">
      <c r="A30" s="1">
        <f t="shared" si="0"/>
        <v>2017</v>
      </c>
      <c r="B30" s="3">
        <v>-0.19</v>
      </c>
      <c r="C30" s="3">
        <v>-0.2</v>
      </c>
    </row>
    <row r="31" spans="1:44" x14ac:dyDescent="0.2">
      <c r="A31" s="1">
        <f t="shared" si="0"/>
        <v>2018</v>
      </c>
      <c r="B31" s="3">
        <v>-0.20699999999999999</v>
      </c>
      <c r="C31" s="3">
        <v>-0.22</v>
      </c>
    </row>
    <row r="32" spans="1:44" x14ac:dyDescent="0.2">
      <c r="A32" s="1">
        <f t="shared" si="0"/>
        <v>2019</v>
      </c>
      <c r="B32" s="3">
        <v>-0.23499999999999999</v>
      </c>
      <c r="C32" s="3">
        <v>-0.249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</row>
    <row r="33" spans="1:44" x14ac:dyDescent="0.2">
      <c r="A33" s="1">
        <f t="shared" si="0"/>
        <v>2020</v>
      </c>
      <c r="B33" s="3">
        <v>-0.246</v>
      </c>
      <c r="C33" s="3">
        <v>-0.25900000000000001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</row>
    <row r="34" spans="1:44" x14ac:dyDescent="0.2">
      <c r="A34" s="1">
        <f>A33+5</f>
        <v>2025</v>
      </c>
      <c r="B34" s="3">
        <v>-0.32600000000000001</v>
      </c>
      <c r="C34" s="3">
        <v>-0.34100000000000003</v>
      </c>
    </row>
    <row r="35" spans="1:44" x14ac:dyDescent="0.2">
      <c r="A35" s="1">
        <f>A34+5</f>
        <v>2030</v>
      </c>
      <c r="B35" s="3">
        <v>-0.439</v>
      </c>
      <c r="C35" s="3">
        <v>-0.45600000000000002</v>
      </c>
    </row>
  </sheetData>
  <pageMargins left="0.7" right="0.7" top="0.75" bottom="0.75" header="0.3" footer="0.3"/>
  <pageSetup scale="55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2"/>
  <dimension ref="A1:H52"/>
  <sheetViews>
    <sheetView zoomScaleNormal="100" zoomScaleSheetLayoutView="100" workbookViewId="0"/>
  </sheetViews>
  <sheetFormatPr defaultColWidth="9.14453125" defaultRowHeight="15" x14ac:dyDescent="0.2"/>
  <cols>
    <col min="1" max="1" width="9.14453125" style="1"/>
    <col min="2" max="2" width="8.47265625" style="1" bestFit="1" customWidth="1"/>
    <col min="3" max="3" width="9.28125" style="1" bestFit="1" customWidth="1"/>
    <col min="4" max="4" width="8.203125" style="1" bestFit="1" customWidth="1"/>
    <col min="5" max="5" width="9.4140625" style="1" bestFit="1" customWidth="1"/>
    <col min="6" max="6" width="11.02734375" style="1" bestFit="1" customWidth="1"/>
    <col min="7" max="7" width="6.859375" style="1" bestFit="1" customWidth="1"/>
    <col min="8" max="16384" width="9.14453125" style="1"/>
  </cols>
  <sheetData>
    <row r="1" spans="1:8" x14ac:dyDescent="0.2">
      <c r="A1" s="1" t="s">
        <v>37</v>
      </c>
    </row>
    <row r="2" spans="1:8" x14ac:dyDescent="0.2">
      <c r="C2" s="24"/>
    </row>
    <row r="3" spans="1:8" x14ac:dyDescent="0.2">
      <c r="C3" s="1" t="s">
        <v>388</v>
      </c>
      <c r="D3" s="1" t="s">
        <v>153</v>
      </c>
      <c r="E3" s="1" t="s">
        <v>155</v>
      </c>
      <c r="F3" s="1" t="s">
        <v>156</v>
      </c>
      <c r="G3" s="1" t="s">
        <v>114</v>
      </c>
    </row>
    <row r="4" spans="1:8" ht="12.95" customHeight="1" x14ac:dyDescent="0.2">
      <c r="A4" s="1">
        <v>2015</v>
      </c>
      <c r="C4" s="3">
        <v>-2.3285627743943493E-2</v>
      </c>
      <c r="D4" s="3">
        <v>-0.15284183918103589</v>
      </c>
      <c r="E4" s="3">
        <v>-3.1587591081486788E-2</v>
      </c>
      <c r="F4" s="3">
        <v>-8.5330554434376427E-2</v>
      </c>
      <c r="G4" s="3">
        <v>-7.8554055772501075E-2</v>
      </c>
    </row>
    <row r="5" spans="1:8" x14ac:dyDescent="0.2">
      <c r="A5" s="1">
        <v>2030</v>
      </c>
      <c r="B5" s="1" t="s">
        <v>120</v>
      </c>
      <c r="C5" s="7">
        <v>-0.12252378306881884</v>
      </c>
      <c r="D5" s="7">
        <v>-0.22750742798267576</v>
      </c>
      <c r="E5" s="7">
        <v>-0.13109704929428245</v>
      </c>
      <c r="F5" s="7">
        <v>-0.19867051039938444</v>
      </c>
      <c r="G5" s="7">
        <v>-0.17482739292990734</v>
      </c>
      <c r="H5" s="4"/>
    </row>
    <row r="6" spans="1:8" x14ac:dyDescent="0.2">
      <c r="B6" s="1" t="s">
        <v>124</v>
      </c>
      <c r="C6" s="7">
        <v>-0.13932609750924108</v>
      </c>
      <c r="D6" s="7">
        <v>-0.25583159900434949</v>
      </c>
      <c r="E6" s="7">
        <v>-0.1428178586448754</v>
      </c>
      <c r="F6" s="7">
        <v>-0.21113462692141172</v>
      </c>
      <c r="G6" s="7">
        <v>-0.19222010652425525</v>
      </c>
      <c r="H6" s="4"/>
    </row>
    <row r="7" spans="1:8" x14ac:dyDescent="0.2">
      <c r="B7" s="1" t="s">
        <v>129</v>
      </c>
      <c r="C7" s="7">
        <v>-0.1400928278438216</v>
      </c>
      <c r="D7" s="7">
        <v>-0.25428659785638297</v>
      </c>
      <c r="E7" s="7">
        <v>-0.16204293073871578</v>
      </c>
      <c r="F7" s="7">
        <v>-0.25403671912675574</v>
      </c>
      <c r="G7" s="9">
        <v>-0.20899773790250686</v>
      </c>
      <c r="H7" s="4"/>
    </row>
    <row r="8" spans="1:8" x14ac:dyDescent="0.2">
      <c r="B8" s="1" t="s">
        <v>128</v>
      </c>
      <c r="C8" s="7">
        <v>-0.14195641097564948</v>
      </c>
      <c r="D8" s="7">
        <v>-0.26435545533913918</v>
      </c>
      <c r="E8" s="7">
        <v>-0.15210044862826666</v>
      </c>
      <c r="F8" s="7">
        <v>-0.24222279487332166</v>
      </c>
      <c r="G8" s="9">
        <v>-0.20608332389220052</v>
      </c>
      <c r="H8" s="4"/>
    </row>
    <row r="9" spans="1:8" x14ac:dyDescent="0.2">
      <c r="B9" s="1" t="s">
        <v>126</v>
      </c>
      <c r="C9" s="7">
        <v>-0.15271490117006603</v>
      </c>
      <c r="D9" s="7">
        <v>-0.26921778977034394</v>
      </c>
      <c r="E9" s="7">
        <v>-0.14783227846138602</v>
      </c>
      <c r="F9" s="7">
        <v>-0.22397922079086963</v>
      </c>
      <c r="G9" s="9">
        <v>-0.2030704968083743</v>
      </c>
      <c r="H9" s="4"/>
    </row>
    <row r="10" spans="1:8" x14ac:dyDescent="0.2">
      <c r="B10" s="1" t="s">
        <v>125</v>
      </c>
      <c r="C10" s="7">
        <v>-0.14840021266236303</v>
      </c>
      <c r="D10" s="7">
        <v>-0.27639226784935389</v>
      </c>
      <c r="E10" s="7">
        <v>-0.15899225601992739</v>
      </c>
      <c r="F10" s="7">
        <v>-0.24609040483631539</v>
      </c>
      <c r="G10" s="7">
        <v>-0.21351868078172742</v>
      </c>
      <c r="H10" s="4"/>
    </row>
    <row r="11" spans="1:8" x14ac:dyDescent="0.2">
      <c r="A11" s="1">
        <v>2050</v>
      </c>
      <c r="B11" s="1" t="s">
        <v>120</v>
      </c>
      <c r="C11" s="7">
        <v>-0.14260406742870968</v>
      </c>
      <c r="D11" s="7">
        <v>-0.22446331658652352</v>
      </c>
      <c r="E11" s="7">
        <v>-0.30476371564479909</v>
      </c>
      <c r="F11" s="7">
        <v>-0.22820759356841303</v>
      </c>
      <c r="G11" s="7">
        <v>-0.23485809950567837</v>
      </c>
    </row>
    <row r="12" spans="1:8" x14ac:dyDescent="0.2">
      <c r="B12" s="1" t="s">
        <v>129</v>
      </c>
      <c r="C12" s="7">
        <v>-0.23122763160663162</v>
      </c>
      <c r="D12" s="7">
        <v>-0.29255545401742367</v>
      </c>
      <c r="E12" s="7">
        <v>-0.60976775702954167</v>
      </c>
      <c r="F12" s="7">
        <v>-0.37081317621123933</v>
      </c>
      <c r="G12" s="7">
        <v>-0.39411313013972604</v>
      </c>
    </row>
    <row r="13" spans="1:8" x14ac:dyDescent="0.2">
      <c r="B13" s="1" t="s">
        <v>128</v>
      </c>
      <c r="C13" s="7">
        <v>-0.22896141619475041</v>
      </c>
      <c r="D13" s="7">
        <v>-0.2847773028743652</v>
      </c>
      <c r="E13" s="7">
        <v>-0.58694577204778708</v>
      </c>
      <c r="F13" s="7">
        <v>-0.33785866496732075</v>
      </c>
      <c r="G13" s="7">
        <v>-0.37614869223718905</v>
      </c>
    </row>
    <row r="14" spans="1:8" x14ac:dyDescent="0.2">
      <c r="B14" s="1" t="s">
        <v>126</v>
      </c>
      <c r="C14" s="7">
        <v>-0.22257771303115814</v>
      </c>
      <c r="D14" s="7">
        <v>-0.29634234230610557</v>
      </c>
      <c r="E14" s="7">
        <v>-0.54025592900861152</v>
      </c>
      <c r="F14" s="7">
        <v>-0.27684440632539997</v>
      </c>
      <c r="G14" s="7">
        <v>-0.34850163073135942</v>
      </c>
    </row>
    <row r="15" spans="1:8" x14ac:dyDescent="0.2">
      <c r="B15" s="1" t="s">
        <v>125</v>
      </c>
      <c r="C15" s="7">
        <v>-0.23781385383945919</v>
      </c>
      <c r="D15" s="7">
        <v>-0.29106219799106159</v>
      </c>
      <c r="E15" s="7">
        <v>-0.58803742928585057</v>
      </c>
      <c r="F15" s="7">
        <v>-0.33996498614960158</v>
      </c>
      <c r="G15" s="7">
        <v>-0.3802465904223522</v>
      </c>
    </row>
    <row r="17" spans="1:7" x14ac:dyDescent="0.2">
      <c r="A17" s="1" t="s">
        <v>387</v>
      </c>
    </row>
    <row r="18" spans="1:7" x14ac:dyDescent="0.2">
      <c r="C18" s="7"/>
      <c r="D18" s="3"/>
      <c r="E18" s="3"/>
      <c r="F18" s="3"/>
      <c r="G18" s="3"/>
    </row>
    <row r="19" spans="1:7" x14ac:dyDescent="0.2">
      <c r="A19" s="23" t="s">
        <v>386</v>
      </c>
      <c r="C19" s="7"/>
      <c r="D19" s="3"/>
      <c r="E19" s="3"/>
      <c r="F19" s="3"/>
      <c r="G19" s="3"/>
    </row>
    <row r="20" spans="1:7" x14ac:dyDescent="0.2">
      <c r="C20" s="7"/>
      <c r="D20" s="3"/>
      <c r="E20" s="3"/>
      <c r="F20" s="3"/>
      <c r="G20" s="3"/>
    </row>
    <row r="21" spans="1:7" x14ac:dyDescent="0.2">
      <c r="C21" s="7"/>
      <c r="D21" s="3"/>
      <c r="E21" s="3"/>
      <c r="F21" s="3"/>
      <c r="G21" s="3"/>
    </row>
    <row r="22" spans="1:7" x14ac:dyDescent="0.2">
      <c r="C22" s="7"/>
      <c r="D22" s="3"/>
      <c r="E22" s="3"/>
      <c r="F22" s="3"/>
      <c r="G22" s="3"/>
    </row>
    <row r="23" spans="1:7" x14ac:dyDescent="0.2">
      <c r="C23" s="7"/>
      <c r="D23" s="3"/>
      <c r="E23" s="3"/>
      <c r="F23" s="3"/>
      <c r="G23" s="3"/>
    </row>
    <row r="24" spans="1:7" x14ac:dyDescent="0.2">
      <c r="C24" s="7"/>
      <c r="D24" s="3"/>
      <c r="E24" s="3"/>
      <c r="F24" s="3"/>
      <c r="G24" s="3"/>
    </row>
    <row r="25" spans="1:7" x14ac:dyDescent="0.2">
      <c r="C25" s="7"/>
      <c r="D25" s="3"/>
      <c r="E25" s="3"/>
      <c r="F25" s="3"/>
      <c r="G25" s="3"/>
    </row>
    <row r="26" spans="1:7" x14ac:dyDescent="0.2">
      <c r="C26" s="7"/>
      <c r="D26" s="3"/>
      <c r="E26" s="3"/>
      <c r="F26" s="3"/>
      <c r="G26" s="3"/>
    </row>
    <row r="27" spans="1:7" x14ac:dyDescent="0.2">
      <c r="C27" s="7"/>
      <c r="D27" s="3"/>
      <c r="E27" s="3"/>
      <c r="F27" s="3"/>
      <c r="G27" s="3"/>
    </row>
    <row r="28" spans="1:7" x14ac:dyDescent="0.2">
      <c r="C28" s="7"/>
      <c r="D28" s="3"/>
      <c r="E28" s="3"/>
      <c r="F28" s="3"/>
      <c r="G28" s="9"/>
    </row>
    <row r="29" spans="1:7" x14ac:dyDescent="0.2">
      <c r="C29" s="7"/>
      <c r="D29" s="3"/>
      <c r="E29" s="3"/>
      <c r="F29" s="3"/>
      <c r="G29" s="3"/>
    </row>
    <row r="30" spans="1:7" x14ac:dyDescent="0.2">
      <c r="C30" s="7"/>
      <c r="D30" s="3"/>
      <c r="E30" s="3"/>
      <c r="F30" s="3"/>
      <c r="G30" s="3"/>
    </row>
    <row r="31" spans="1:7" x14ac:dyDescent="0.2">
      <c r="C31" s="7"/>
      <c r="D31" s="3"/>
      <c r="E31" s="3"/>
      <c r="F31" s="3"/>
      <c r="G31" s="3"/>
    </row>
    <row r="32" spans="1:7" x14ac:dyDescent="0.2">
      <c r="C32" s="7"/>
      <c r="D32" s="3"/>
      <c r="E32" s="3"/>
      <c r="F32" s="3"/>
      <c r="G32" s="3"/>
    </row>
    <row r="33" spans="1:7" x14ac:dyDescent="0.2">
      <c r="C33" s="7"/>
      <c r="D33" s="3"/>
      <c r="E33" s="3"/>
      <c r="F33" s="3"/>
      <c r="G33" s="3"/>
    </row>
    <row r="34" spans="1:7" x14ac:dyDescent="0.2">
      <c r="C34" s="7"/>
      <c r="D34" s="3"/>
      <c r="E34" s="3"/>
      <c r="F34" s="3"/>
      <c r="G34" s="3"/>
    </row>
    <row r="35" spans="1:7" x14ac:dyDescent="0.2">
      <c r="A35" s="22"/>
      <c r="B35" s="15"/>
      <c r="C35" s="3"/>
      <c r="D35" s="3"/>
      <c r="E35" s="3"/>
      <c r="F35" s="3"/>
      <c r="G35" s="3"/>
    </row>
    <row r="36" spans="1:7" x14ac:dyDescent="0.2">
      <c r="A36" s="22"/>
      <c r="B36" s="15"/>
      <c r="C36" s="3"/>
      <c r="D36" s="3"/>
      <c r="E36" s="3"/>
      <c r="F36" s="3"/>
      <c r="G36" s="3"/>
    </row>
    <row r="37" spans="1:7" x14ac:dyDescent="0.2">
      <c r="A37" s="22"/>
      <c r="B37" s="15"/>
      <c r="C37" s="3"/>
      <c r="D37" s="3"/>
      <c r="E37" s="3"/>
      <c r="F37" s="3"/>
      <c r="G37" s="3"/>
    </row>
    <row r="38" spans="1:7" x14ac:dyDescent="0.2">
      <c r="A38" s="22"/>
      <c r="B38" s="15"/>
      <c r="C38" s="3"/>
      <c r="D38" s="3"/>
      <c r="E38" s="3"/>
      <c r="F38" s="3"/>
      <c r="G38" s="3"/>
    </row>
    <row r="39" spans="1:7" x14ac:dyDescent="0.2">
      <c r="A39" s="22"/>
      <c r="B39" s="15"/>
      <c r="C39" s="3"/>
      <c r="D39" s="3"/>
      <c r="E39" s="3"/>
      <c r="F39" s="3"/>
      <c r="G39" s="3"/>
    </row>
    <row r="40" spans="1:7" ht="18.75" x14ac:dyDescent="0.2">
      <c r="A40" s="13"/>
    </row>
    <row r="41" spans="1:7" x14ac:dyDescent="0.2">
      <c r="A41" s="21"/>
    </row>
    <row r="43" spans="1:7" x14ac:dyDescent="0.2">
      <c r="C43" s="2"/>
      <c r="D43" s="2"/>
      <c r="E43" s="2"/>
      <c r="F43" s="2"/>
      <c r="G43" s="2"/>
    </row>
    <row r="44" spans="1:7" x14ac:dyDescent="0.2">
      <c r="C44" s="2"/>
      <c r="D44" s="2"/>
      <c r="E44" s="2"/>
      <c r="F44" s="2"/>
      <c r="G44" s="2"/>
    </row>
    <row r="45" spans="1:7" x14ac:dyDescent="0.2">
      <c r="C45" s="2"/>
      <c r="D45" s="2"/>
      <c r="E45" s="2"/>
      <c r="F45" s="2"/>
      <c r="G45" s="2"/>
    </row>
    <row r="46" spans="1:7" x14ac:dyDescent="0.2">
      <c r="C46" s="2"/>
      <c r="D46" s="2"/>
      <c r="E46" s="2"/>
      <c r="F46" s="2"/>
      <c r="G46" s="2"/>
    </row>
    <row r="47" spans="1:7" x14ac:dyDescent="0.2">
      <c r="C47" s="2"/>
      <c r="D47" s="2"/>
      <c r="E47" s="2"/>
      <c r="F47" s="2"/>
      <c r="G47" s="2"/>
    </row>
    <row r="48" spans="1:7" x14ac:dyDescent="0.2">
      <c r="C48" s="2"/>
      <c r="D48" s="2"/>
      <c r="E48" s="2"/>
      <c r="F48" s="2"/>
      <c r="G48" s="2"/>
    </row>
    <row r="49" spans="3:7" x14ac:dyDescent="0.2">
      <c r="C49" s="2"/>
      <c r="D49" s="2"/>
      <c r="E49" s="2"/>
      <c r="F49" s="2"/>
      <c r="G49" s="2"/>
    </row>
    <row r="50" spans="3:7" x14ac:dyDescent="0.2">
      <c r="C50" s="2"/>
      <c r="D50" s="2"/>
      <c r="E50" s="2"/>
      <c r="F50" s="2"/>
      <c r="G50" s="2"/>
    </row>
    <row r="51" spans="3:7" x14ac:dyDescent="0.2">
      <c r="C51" s="2"/>
      <c r="D51" s="2"/>
      <c r="E51" s="2"/>
      <c r="F51" s="2"/>
      <c r="G51" s="2"/>
    </row>
    <row r="52" spans="3:7" x14ac:dyDescent="0.2">
      <c r="C52" s="2"/>
      <c r="D52" s="2"/>
      <c r="E52" s="2"/>
      <c r="F52" s="2"/>
      <c r="G52" s="2"/>
    </row>
  </sheetData>
  <pageMargins left="0.7" right="0.7" top="0.75" bottom="0.75" header="0.3" footer="0.3"/>
  <pageSetup paperSize="9" scale="88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3"/>
  <dimension ref="A1:M19"/>
  <sheetViews>
    <sheetView zoomScaleNormal="100" zoomScaleSheetLayoutView="100" workbookViewId="0"/>
  </sheetViews>
  <sheetFormatPr defaultColWidth="9.14453125" defaultRowHeight="15" x14ac:dyDescent="0.2"/>
  <cols>
    <col min="1" max="2" width="9.14453125" style="1"/>
    <col min="3" max="3" width="13.98828125" style="1" bestFit="1" customWidth="1"/>
    <col min="4" max="4" width="9.14453125" style="1"/>
    <col min="5" max="5" width="11.02734375" style="1" customWidth="1"/>
    <col min="6" max="16384" width="9.14453125" style="1"/>
  </cols>
  <sheetData>
    <row r="1" spans="1:13" x14ac:dyDescent="0.2">
      <c r="A1" s="1" t="s">
        <v>38</v>
      </c>
    </row>
    <row r="3" spans="1:13" x14ac:dyDescent="0.2">
      <c r="C3" s="1" t="s">
        <v>384</v>
      </c>
      <c r="D3" s="1" t="s">
        <v>153</v>
      </c>
      <c r="E3" s="1" t="s">
        <v>156</v>
      </c>
      <c r="F3" s="1" t="s">
        <v>155</v>
      </c>
      <c r="G3" s="1" t="s">
        <v>363</v>
      </c>
    </row>
    <row r="4" spans="1:13" x14ac:dyDescent="0.2">
      <c r="A4" s="1">
        <v>2000</v>
      </c>
      <c r="C4" s="4">
        <v>143.72833000000003</v>
      </c>
      <c r="D4" s="4">
        <v>271.71395000000001</v>
      </c>
      <c r="E4" s="4">
        <v>248.23855</v>
      </c>
      <c r="F4" s="4">
        <v>262.92840000000001</v>
      </c>
      <c r="G4" s="4">
        <v>926.60923000000003</v>
      </c>
    </row>
    <row r="5" spans="1:13" x14ac:dyDescent="0.2">
      <c r="A5" s="1">
        <v>2005</v>
      </c>
      <c r="C5" s="4">
        <v>163.19121999999993</v>
      </c>
      <c r="D5" s="4">
        <v>275.15051</v>
      </c>
      <c r="E5" s="4">
        <v>266.60919000000001</v>
      </c>
      <c r="F5" s="4">
        <v>281.64066000000003</v>
      </c>
      <c r="G5" s="4">
        <v>986.59158000000002</v>
      </c>
    </row>
    <row r="6" spans="1:13" x14ac:dyDescent="0.2">
      <c r="A6" s="1">
        <v>2030</v>
      </c>
      <c r="B6" s="1" t="s">
        <v>120</v>
      </c>
      <c r="C6" s="6">
        <v>143.1964143619841</v>
      </c>
      <c r="D6" s="6">
        <v>212.55172516177851</v>
      </c>
      <c r="E6" s="6">
        <v>213.64180614553354</v>
      </c>
      <c r="F6" s="6">
        <v>244.71840051270578</v>
      </c>
      <c r="G6" s="6">
        <v>814.10834618200192</v>
      </c>
      <c r="I6" s="6"/>
      <c r="J6" s="3"/>
      <c r="K6" s="3"/>
      <c r="L6" s="3"/>
      <c r="M6" s="3"/>
    </row>
    <row r="7" spans="1:13" x14ac:dyDescent="0.2">
      <c r="B7" s="1" t="s">
        <v>124</v>
      </c>
      <c r="C7" s="6">
        <v>140.45442416962797</v>
      </c>
      <c r="D7" s="6">
        <v>204.75831505983774</v>
      </c>
      <c r="E7" s="6">
        <v>210.31875813553023</v>
      </c>
      <c r="F7" s="6">
        <v>241.41734403147063</v>
      </c>
      <c r="G7" s="6">
        <v>796.94884139646661</v>
      </c>
      <c r="I7" s="6"/>
      <c r="J7" s="3"/>
      <c r="K7" s="3"/>
      <c r="L7" s="3"/>
      <c r="M7" s="3"/>
    </row>
    <row r="8" spans="1:13" x14ac:dyDescent="0.2">
      <c r="B8" s="1" t="s">
        <v>129</v>
      </c>
      <c r="C8" s="6">
        <v>140.32930051091677</v>
      </c>
      <c r="D8" s="6">
        <v>205.1834229136513</v>
      </c>
      <c r="E8" s="6">
        <v>198.88066608335816</v>
      </c>
      <c r="F8" s="6">
        <v>236.00278203841384</v>
      </c>
      <c r="G8" s="6">
        <v>780.39617154633993</v>
      </c>
      <c r="I8" s="6"/>
      <c r="J8" s="3"/>
      <c r="K8" s="3"/>
      <c r="L8" s="3"/>
      <c r="M8" s="3"/>
    </row>
    <row r="9" spans="1:13" x14ac:dyDescent="0.2">
      <c r="B9" s="1" t="s">
        <v>128</v>
      </c>
      <c r="C9" s="6">
        <v>140.02518010606235</v>
      </c>
      <c r="D9" s="6">
        <v>202.41297164215362</v>
      </c>
      <c r="E9" s="6">
        <v>202.03036685928757</v>
      </c>
      <c r="F9" s="6">
        <v>238.80298926203889</v>
      </c>
      <c r="G9" s="6">
        <v>783.27150786954212</v>
      </c>
      <c r="I9" s="6"/>
      <c r="J9" s="3"/>
      <c r="K9" s="3"/>
      <c r="L9" s="3"/>
      <c r="M9" s="3"/>
    </row>
    <row r="10" spans="1:13" x14ac:dyDescent="0.2">
      <c r="B10" s="1" t="s">
        <v>126</v>
      </c>
      <c r="C10" s="6">
        <v>138.26948896587749</v>
      </c>
      <c r="D10" s="6">
        <v>201.07509784361702</v>
      </c>
      <c r="E10" s="6">
        <v>206.89427136811508</v>
      </c>
      <c r="F10" s="6">
        <v>240.00507952483147</v>
      </c>
      <c r="G10" s="6">
        <v>786.24393770244092</v>
      </c>
      <c r="I10" s="6"/>
      <c r="J10" s="3"/>
      <c r="K10" s="3"/>
      <c r="L10" s="3"/>
      <c r="M10" s="3"/>
    </row>
    <row r="11" spans="1:13" x14ac:dyDescent="0.2">
      <c r="B11" s="1" t="s">
        <v>125</v>
      </c>
      <c r="C11" s="6">
        <v>138.97360824736953</v>
      </c>
      <c r="D11" s="6">
        <v>199.10103654119368</v>
      </c>
      <c r="E11" s="6">
        <v>200.99922649981789</v>
      </c>
      <c r="F11" s="6">
        <v>236.86197607965869</v>
      </c>
      <c r="G11" s="6">
        <v>775.93584736804007</v>
      </c>
      <c r="I11" s="6"/>
      <c r="J11" s="3"/>
      <c r="K11" s="3"/>
      <c r="L11" s="3"/>
      <c r="M11" s="3"/>
    </row>
    <row r="12" spans="1:13" x14ac:dyDescent="0.2">
      <c r="A12" s="1">
        <v>2050</v>
      </c>
      <c r="B12" s="1" t="s">
        <v>120</v>
      </c>
      <c r="C12" s="6">
        <v>139.91948825934659</v>
      </c>
      <c r="D12" s="6">
        <v>213.38931396492657</v>
      </c>
      <c r="E12" s="6">
        <v>205.76694832687622</v>
      </c>
      <c r="F12" s="6">
        <v>195.80680598174649</v>
      </c>
      <c r="G12" s="6">
        <v>754.88255653289548</v>
      </c>
      <c r="I12" s="3"/>
      <c r="J12" s="3"/>
      <c r="K12" s="3"/>
      <c r="L12" s="3"/>
      <c r="M12" s="3"/>
    </row>
    <row r="13" spans="1:13" x14ac:dyDescent="0.2">
      <c r="B13" s="1" t="s">
        <v>129</v>
      </c>
      <c r="C13" s="6">
        <v>125.45690070040321</v>
      </c>
      <c r="D13" s="6">
        <v>194.65372762382435</v>
      </c>
      <c r="E13" s="6">
        <v>167.74698944899421</v>
      </c>
      <c r="F13" s="6">
        <v>109.90526646348027</v>
      </c>
      <c r="G13" s="6">
        <v>597.76288423670212</v>
      </c>
      <c r="I13" s="3"/>
      <c r="J13" s="3"/>
      <c r="K13" s="3"/>
      <c r="L13" s="3"/>
      <c r="M13" s="3"/>
    </row>
    <row r="14" spans="1:13" x14ac:dyDescent="0.2">
      <c r="B14" s="1" t="s">
        <v>128</v>
      </c>
      <c r="C14" s="6">
        <v>125.82672715825092</v>
      </c>
      <c r="D14" s="6">
        <v>196.79388987769394</v>
      </c>
      <c r="E14" s="6">
        <v>176.53296499858124</v>
      </c>
      <c r="F14" s="6">
        <v>116.3328653762517</v>
      </c>
      <c r="G14" s="6">
        <v>615.48644741077771</v>
      </c>
      <c r="I14" s="3"/>
      <c r="J14" s="3"/>
      <c r="K14" s="3"/>
      <c r="L14" s="3"/>
      <c r="M14" s="3"/>
    </row>
    <row r="15" spans="1:13" ht="15" customHeight="1" x14ac:dyDescent="0.2">
      <c r="B15" s="1" t="s">
        <v>126</v>
      </c>
      <c r="C15" s="6">
        <v>126.86849146563539</v>
      </c>
      <c r="D15" s="6">
        <v>193.61176337988047</v>
      </c>
      <c r="E15" s="6">
        <v>192.79992707355424</v>
      </c>
      <c r="F15" s="6">
        <v>129.48262358510149</v>
      </c>
      <c r="G15" s="6">
        <v>642.76280550417152</v>
      </c>
      <c r="I15" s="3"/>
      <c r="J15" s="3"/>
      <c r="K15" s="3"/>
      <c r="L15" s="3"/>
      <c r="M15" s="3"/>
    </row>
    <row r="16" spans="1:13" ht="15" customHeight="1" x14ac:dyDescent="0.2">
      <c r="B16" s="1" t="s">
        <v>125</v>
      </c>
      <c r="C16" s="6">
        <v>124.38208705903698</v>
      </c>
      <c r="D16" s="6">
        <v>195.06459778103843</v>
      </c>
      <c r="E16" s="6">
        <v>175.9714004142935</v>
      </c>
      <c r="F16" s="6">
        <v>116.02541031122975</v>
      </c>
      <c r="G16" s="6">
        <v>611.4434955655986</v>
      </c>
      <c r="I16" s="3"/>
      <c r="J16" s="3"/>
      <c r="K16" s="3"/>
      <c r="L16" s="3"/>
      <c r="M16" s="3"/>
    </row>
    <row r="18" spans="1:1" x14ac:dyDescent="0.2">
      <c r="A18" s="1" t="s">
        <v>389</v>
      </c>
    </row>
    <row r="19" spans="1:1" x14ac:dyDescent="0.2">
      <c r="A19" s="1" t="s">
        <v>390</v>
      </c>
    </row>
  </sheetData>
  <pageMargins left="0.7" right="0.7" top="0.75" bottom="0.75" header="0.3" footer="0.3"/>
  <pageSetup scale="71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4"/>
  <dimension ref="A1:M16"/>
  <sheetViews>
    <sheetView zoomScaleNormal="100" zoomScaleSheetLayoutView="100" workbookViewId="0"/>
  </sheetViews>
  <sheetFormatPr defaultColWidth="9.14453125" defaultRowHeight="15" x14ac:dyDescent="0.2"/>
  <cols>
    <col min="1" max="2" width="9.14453125" style="1"/>
    <col min="3" max="3" width="14.796875" style="25" customWidth="1"/>
    <col min="4" max="4" width="14.66015625" style="25" customWidth="1"/>
    <col min="5" max="5" width="15.6015625" style="25" customWidth="1"/>
    <col min="6" max="6" width="16.41015625" style="25" customWidth="1"/>
    <col min="7" max="7" width="14.9296875" style="25" customWidth="1"/>
    <col min="8" max="8" width="15.19921875" style="25" customWidth="1"/>
    <col min="9" max="9" width="8.875" style="25" customWidth="1"/>
    <col min="10" max="16384" width="9.14453125" style="1"/>
  </cols>
  <sheetData>
    <row r="1" spans="1:13" x14ac:dyDescent="0.2">
      <c r="A1" s="1" t="s">
        <v>41</v>
      </c>
    </row>
    <row r="3" spans="1:13" s="28" customFormat="1" ht="27.75" x14ac:dyDescent="0.2">
      <c r="C3" s="29" t="s">
        <v>396</v>
      </c>
      <c r="D3" s="29" t="s">
        <v>395</v>
      </c>
      <c r="E3" s="29" t="s">
        <v>394</v>
      </c>
      <c r="F3" s="29" t="s">
        <v>393</v>
      </c>
      <c r="G3" s="29" t="s">
        <v>392</v>
      </c>
      <c r="H3" s="29" t="s">
        <v>391</v>
      </c>
      <c r="I3" s="29" t="s">
        <v>114</v>
      </c>
    </row>
    <row r="4" spans="1:13" x14ac:dyDescent="0.2">
      <c r="A4" s="1">
        <v>2005</v>
      </c>
      <c r="C4" s="26">
        <v>6.7042994914644991</v>
      </c>
      <c r="D4" s="27">
        <v>0.600271</v>
      </c>
      <c r="E4" s="26">
        <v>38.039654644233266</v>
      </c>
      <c r="F4" s="26">
        <v>0</v>
      </c>
      <c r="G4" s="26">
        <v>18.905577644579072</v>
      </c>
      <c r="H4" s="26">
        <v>0</v>
      </c>
      <c r="I4" s="26">
        <v>64.249802780276838</v>
      </c>
      <c r="J4" s="5"/>
      <c r="K4" s="5"/>
      <c r="M4" s="4"/>
    </row>
    <row r="5" spans="1:13" x14ac:dyDescent="0.2">
      <c r="A5" s="1">
        <v>2015</v>
      </c>
      <c r="C5" s="26">
        <v>13.208233707585592</v>
      </c>
      <c r="D5" s="27">
        <v>5.5648960000000001</v>
      </c>
      <c r="E5" s="26">
        <v>49.957887968337175</v>
      </c>
      <c r="F5" s="26">
        <v>0</v>
      </c>
      <c r="G5" s="26">
        <v>20.924196344862622</v>
      </c>
      <c r="H5" s="26">
        <v>0</v>
      </c>
      <c r="I5" s="26">
        <v>89.655214020785394</v>
      </c>
      <c r="J5" s="5"/>
      <c r="K5" s="5"/>
      <c r="M5" s="4"/>
    </row>
    <row r="6" spans="1:13" x14ac:dyDescent="0.2">
      <c r="A6" s="1">
        <v>2030</v>
      </c>
      <c r="B6" s="1" t="s">
        <v>120</v>
      </c>
      <c r="C6" s="26">
        <v>20.085271745529312</v>
      </c>
      <c r="D6" s="26">
        <v>23.412181402302</v>
      </c>
      <c r="E6" s="26">
        <v>49.973990027991277</v>
      </c>
      <c r="F6" s="26">
        <v>0</v>
      </c>
      <c r="G6" s="26">
        <v>22.322013400696346</v>
      </c>
      <c r="H6" s="26">
        <v>4.6452761413707654E-12</v>
      </c>
      <c r="I6" s="26">
        <v>115.79345657652358</v>
      </c>
      <c r="J6" s="5"/>
      <c r="K6" s="3"/>
      <c r="M6" s="6"/>
    </row>
    <row r="7" spans="1:13" x14ac:dyDescent="0.2">
      <c r="B7" s="1" t="s">
        <v>124</v>
      </c>
      <c r="C7" s="26">
        <v>20.195259929846141</v>
      </c>
      <c r="D7" s="26">
        <v>30.72114809299816</v>
      </c>
      <c r="E7" s="26">
        <v>55.385970560970868</v>
      </c>
      <c r="F7" s="26">
        <v>0</v>
      </c>
      <c r="G7" s="26">
        <v>20.905240284597326</v>
      </c>
      <c r="H7" s="26">
        <v>1.1000434156790646E-19</v>
      </c>
      <c r="I7" s="26">
        <v>127.2076188684125</v>
      </c>
      <c r="J7" s="5"/>
      <c r="K7" s="3"/>
      <c r="M7" s="6"/>
    </row>
    <row r="8" spans="1:13" x14ac:dyDescent="0.2">
      <c r="B8" s="1" t="s">
        <v>129</v>
      </c>
      <c r="C8" s="26">
        <v>21.597288584101733</v>
      </c>
      <c r="D8" s="26">
        <v>41.797941840155637</v>
      </c>
      <c r="E8" s="26">
        <v>45.623892627235001</v>
      </c>
      <c r="F8" s="26">
        <v>0</v>
      </c>
      <c r="G8" s="26">
        <v>24.427156557192653</v>
      </c>
      <c r="H8" s="26">
        <v>1.2378582583970915E-20</v>
      </c>
      <c r="I8" s="26">
        <v>133.44627960868502</v>
      </c>
      <c r="J8" s="5"/>
      <c r="K8" s="3"/>
      <c r="M8" s="6"/>
    </row>
    <row r="9" spans="1:13" x14ac:dyDescent="0.2">
      <c r="B9" s="1" t="s">
        <v>128</v>
      </c>
      <c r="C9" s="26">
        <v>22.170108662421502</v>
      </c>
      <c r="D9" s="26">
        <v>35.05464610001075</v>
      </c>
      <c r="E9" s="26">
        <v>50.732325128593281</v>
      </c>
      <c r="F9" s="26">
        <v>0</v>
      </c>
      <c r="G9" s="26">
        <v>22.504797508845581</v>
      </c>
      <c r="H9" s="26">
        <v>1.3136923721219538E-20</v>
      </c>
      <c r="I9" s="26">
        <v>130.4618773998711</v>
      </c>
      <c r="J9" s="5"/>
      <c r="K9" s="3"/>
      <c r="M9" s="6"/>
    </row>
    <row r="10" spans="1:13" x14ac:dyDescent="0.2">
      <c r="B10" s="1" t="s">
        <v>126</v>
      </c>
      <c r="C10" s="26">
        <v>22.813750949108055</v>
      </c>
      <c r="D10" s="26">
        <v>33.340433973045315</v>
      </c>
      <c r="E10" s="26">
        <v>50.348083415001447</v>
      </c>
      <c r="F10" s="26">
        <v>0</v>
      </c>
      <c r="G10" s="26">
        <v>21.967583665458243</v>
      </c>
      <c r="H10" s="26">
        <v>2.1977287637481853E-22</v>
      </c>
      <c r="I10" s="26">
        <v>128.46985200261307</v>
      </c>
      <c r="J10" s="5"/>
      <c r="K10" s="3"/>
      <c r="M10" s="6"/>
    </row>
    <row r="11" spans="1:13" x14ac:dyDescent="0.2">
      <c r="B11" s="1" t="s">
        <v>125</v>
      </c>
      <c r="C11" s="26">
        <v>23.832532003057572</v>
      </c>
      <c r="D11" s="26">
        <v>36.950226864051785</v>
      </c>
      <c r="E11" s="26">
        <v>51.541665082115635</v>
      </c>
      <c r="F11" s="26">
        <v>0</v>
      </c>
      <c r="G11" s="26">
        <v>24.436516619581379</v>
      </c>
      <c r="H11" s="26">
        <v>8.5177509663601525E-23</v>
      </c>
      <c r="I11" s="26">
        <v>136.76094056880638</v>
      </c>
      <c r="J11" s="5"/>
      <c r="K11" s="3"/>
      <c r="M11" s="6"/>
    </row>
    <row r="12" spans="1:13" x14ac:dyDescent="0.2">
      <c r="A12" s="1">
        <v>2050</v>
      </c>
      <c r="B12" s="1" t="s">
        <v>120</v>
      </c>
      <c r="C12" s="26">
        <v>16.364672700564476</v>
      </c>
      <c r="D12" s="26">
        <v>33.223579805924167</v>
      </c>
      <c r="E12" s="26">
        <v>40.698122225613936</v>
      </c>
      <c r="F12" s="26">
        <v>0</v>
      </c>
      <c r="G12" s="26">
        <v>23.648238497918371</v>
      </c>
      <c r="H12" s="26">
        <v>4.3196715476152073E-10</v>
      </c>
      <c r="I12" s="26">
        <v>113.93461323045292</v>
      </c>
      <c r="J12" s="5"/>
      <c r="K12" s="3"/>
      <c r="M12" s="6"/>
    </row>
    <row r="13" spans="1:13" x14ac:dyDescent="0.2">
      <c r="B13" s="1" t="s">
        <v>129</v>
      </c>
      <c r="C13" s="26">
        <v>14.393735221135529</v>
      </c>
      <c r="D13" s="26">
        <v>48.934225888855551</v>
      </c>
      <c r="E13" s="26">
        <v>44.502422246471667</v>
      </c>
      <c r="F13" s="26">
        <v>22.27376512150116</v>
      </c>
      <c r="G13" s="26">
        <v>27.180233222892955</v>
      </c>
      <c r="H13" s="26">
        <v>27.182869386256804</v>
      </c>
      <c r="I13" s="26">
        <v>184.46725108711368</v>
      </c>
      <c r="J13" s="5"/>
      <c r="K13" s="3"/>
      <c r="M13" s="6"/>
    </row>
    <row r="14" spans="1:13" x14ac:dyDescent="0.2">
      <c r="B14" s="1" t="s">
        <v>128</v>
      </c>
      <c r="C14" s="26">
        <v>18.922744035702795</v>
      </c>
      <c r="D14" s="26">
        <v>43.158477569927122</v>
      </c>
      <c r="E14" s="26">
        <v>52.626525466395698</v>
      </c>
      <c r="F14" s="26">
        <v>24.461990093229463</v>
      </c>
      <c r="G14" s="26">
        <v>25.758174115025767</v>
      </c>
      <c r="H14" s="26">
        <v>27.722719252188899</v>
      </c>
      <c r="I14" s="26">
        <v>192.65063053246976</v>
      </c>
      <c r="J14" s="5"/>
      <c r="K14" s="3"/>
      <c r="M14" s="6"/>
    </row>
    <row r="15" spans="1:13" x14ac:dyDescent="0.2">
      <c r="B15" s="1" t="s">
        <v>126</v>
      </c>
      <c r="C15" s="26">
        <v>22.337910302247984</v>
      </c>
      <c r="D15" s="26">
        <v>42.283847187491979</v>
      </c>
      <c r="E15" s="26">
        <v>53.602345418941042</v>
      </c>
      <c r="F15" s="26">
        <v>28.421608780468166</v>
      </c>
      <c r="G15" s="26">
        <v>25.702328073509936</v>
      </c>
      <c r="H15" s="26">
        <v>29.305481106707756</v>
      </c>
      <c r="I15" s="26">
        <v>201.65352086936687</v>
      </c>
      <c r="J15" s="5"/>
      <c r="K15" s="7"/>
      <c r="M15" s="6"/>
    </row>
    <row r="16" spans="1:13" x14ac:dyDescent="0.2">
      <c r="B16" s="1" t="s">
        <v>125</v>
      </c>
      <c r="C16" s="26">
        <v>18.034544809984158</v>
      </c>
      <c r="D16" s="26">
        <v>44.349796399776771</v>
      </c>
      <c r="E16" s="26">
        <v>53.652600919691913</v>
      </c>
      <c r="F16" s="26">
        <v>22.705883484061175</v>
      </c>
      <c r="G16" s="26">
        <v>27.282676521899106</v>
      </c>
      <c r="H16" s="26">
        <v>25.774304589445414</v>
      </c>
      <c r="I16" s="26">
        <v>191.79980672485854</v>
      </c>
      <c r="J16" s="5"/>
      <c r="K16" s="7"/>
      <c r="M16" s="6"/>
    </row>
  </sheetData>
  <pageMargins left="0.7" right="0.7" top="0.75" bottom="0.75" header="0.3" footer="0.3"/>
  <pageSetup scale="76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5"/>
  <dimension ref="A1:L15"/>
  <sheetViews>
    <sheetView zoomScaleNormal="100" zoomScaleSheetLayoutView="100" workbookViewId="0"/>
  </sheetViews>
  <sheetFormatPr defaultColWidth="9.14453125" defaultRowHeight="15" x14ac:dyDescent="0.2"/>
  <cols>
    <col min="1" max="2" width="9.14453125" style="1"/>
    <col min="3" max="7" width="17.75390625" style="1" customWidth="1"/>
    <col min="8" max="9" width="10.22265625" style="1" bestFit="1" customWidth="1"/>
    <col min="10" max="10" width="12.77734375" style="1" customWidth="1"/>
    <col min="11" max="16384" width="9.14453125" style="1"/>
  </cols>
  <sheetData>
    <row r="1" spans="1:12" x14ac:dyDescent="0.2">
      <c r="A1" s="1" t="s">
        <v>42</v>
      </c>
    </row>
    <row r="3" spans="1:12" s="29" customFormat="1" ht="41.25" x14ac:dyDescent="0.2">
      <c r="C3" s="29" t="s">
        <v>401</v>
      </c>
      <c r="D3" s="29" t="s">
        <v>400</v>
      </c>
      <c r="E3" s="29" t="s">
        <v>399</v>
      </c>
      <c r="F3" s="29" t="s">
        <v>398</v>
      </c>
      <c r="G3" s="29" t="s">
        <v>397</v>
      </c>
    </row>
    <row r="4" spans="1:12" x14ac:dyDescent="0.2">
      <c r="A4" s="1">
        <v>2015</v>
      </c>
      <c r="B4" s="1" t="s">
        <v>120</v>
      </c>
      <c r="C4" s="3">
        <v>4.1895076084185266E-2</v>
      </c>
      <c r="D4" s="3">
        <v>4.303692350183904E-3</v>
      </c>
      <c r="E4" s="3">
        <v>4.8420275637513872E-3</v>
      </c>
      <c r="F4" s="3">
        <v>7.7531160149728641E-3</v>
      </c>
      <c r="G4" s="3">
        <v>2.1130439454229316E-14</v>
      </c>
      <c r="H4" s="7"/>
      <c r="I4" s="5"/>
      <c r="J4" s="5"/>
      <c r="L4" s="4"/>
    </row>
    <row r="5" spans="1:12" x14ac:dyDescent="0.2">
      <c r="A5" s="1">
        <v>2030</v>
      </c>
      <c r="B5" s="1" t="s">
        <v>120</v>
      </c>
      <c r="C5" s="3">
        <v>4.2886477423689354E-2</v>
      </c>
      <c r="D5" s="3">
        <v>5.0290337894523716E-2</v>
      </c>
      <c r="E5" s="3">
        <v>7.2432826715819578E-3</v>
      </c>
      <c r="F5" s="3">
        <v>7.6482422266687847E-2</v>
      </c>
      <c r="G5" s="3">
        <v>3.9412217514123035E-4</v>
      </c>
      <c r="L5" s="6"/>
    </row>
    <row r="6" spans="1:12" x14ac:dyDescent="0.2">
      <c r="B6" s="1" t="s">
        <v>124</v>
      </c>
      <c r="C6" s="3">
        <v>4.4039110412406372E-2</v>
      </c>
      <c r="D6" s="3">
        <v>5.4072038741465239E-2</v>
      </c>
      <c r="E6" s="3">
        <v>1.3954723625451457E-2</v>
      </c>
      <c r="F6" s="3">
        <v>8.4742849648350604E-2</v>
      </c>
      <c r="G6" s="3">
        <v>4.1692833056283275E-3</v>
      </c>
      <c r="L6" s="6"/>
    </row>
    <row r="7" spans="1:12" x14ac:dyDescent="0.2">
      <c r="B7" s="1" t="s">
        <v>129</v>
      </c>
      <c r="C7" s="3">
        <v>4.9311927126969787E-2</v>
      </c>
      <c r="D7" s="3">
        <v>8.2667377438457215E-2</v>
      </c>
      <c r="E7" s="3">
        <v>8.3229001507056505E-3</v>
      </c>
      <c r="F7" s="3">
        <v>0.10987349585375641</v>
      </c>
      <c r="G7" s="3">
        <v>4.938500425708486E-3</v>
      </c>
      <c r="L7" s="6"/>
    </row>
    <row r="8" spans="1:12" x14ac:dyDescent="0.2">
      <c r="B8" s="1" t="s">
        <v>128</v>
      </c>
      <c r="C8" s="3">
        <v>4.9422986668446224E-2</v>
      </c>
      <c r="D8" s="3">
        <v>7.355110492634577E-2</v>
      </c>
      <c r="E8" s="3">
        <v>7.8590520908241503E-3</v>
      </c>
      <c r="F8" s="3">
        <v>0.10168776903529433</v>
      </c>
      <c r="G8" s="3">
        <v>4.8628002032859111E-3</v>
      </c>
      <c r="L8" s="6"/>
    </row>
    <row r="9" spans="1:12" x14ac:dyDescent="0.2">
      <c r="B9" s="1" t="s">
        <v>126</v>
      </c>
      <c r="C9" s="3">
        <v>4.9661146371785189E-2</v>
      </c>
      <c r="D9" s="3">
        <v>6.7992006700197505E-2</v>
      </c>
      <c r="E9" s="3">
        <v>7.7663364611307651E-3</v>
      </c>
      <c r="F9" s="3">
        <v>8.9347073739225097E-2</v>
      </c>
      <c r="G9" s="3">
        <v>5.0021915565014148E-3</v>
      </c>
      <c r="L9" s="6"/>
    </row>
    <row r="10" spans="1:12" x14ac:dyDescent="0.2">
      <c r="B10" s="1" t="s">
        <v>125</v>
      </c>
      <c r="C10" s="3">
        <v>5.1479478581667806E-2</v>
      </c>
      <c r="D10" s="3">
        <v>7.7521282978928963E-2</v>
      </c>
      <c r="E10" s="3">
        <v>1.4704429238906773E-2</v>
      </c>
      <c r="F10" s="3">
        <v>0.10674567179669857</v>
      </c>
      <c r="G10" s="3">
        <v>7.2777606845097391E-3</v>
      </c>
      <c r="L10" s="6"/>
    </row>
    <row r="11" spans="1:12" x14ac:dyDescent="0.2">
      <c r="A11" s="1">
        <v>2050</v>
      </c>
      <c r="B11" s="1" t="s">
        <v>120</v>
      </c>
      <c r="C11" s="3">
        <v>9.2048413483242966E-3</v>
      </c>
      <c r="D11" s="3">
        <v>0.13346949028263058</v>
      </c>
      <c r="E11" s="3">
        <v>6.9877266472249755E-3</v>
      </c>
      <c r="F11" s="3">
        <v>0.3266588508116739</v>
      </c>
      <c r="G11" s="3">
        <v>2.8080079116069124E-2</v>
      </c>
      <c r="L11" s="6"/>
    </row>
    <row r="12" spans="1:12" x14ac:dyDescent="0.2">
      <c r="B12" s="1" t="s">
        <v>129</v>
      </c>
      <c r="C12" s="3">
        <v>2.3353527176836883E-3</v>
      </c>
      <c r="D12" s="3">
        <v>0.78337003140881256</v>
      </c>
      <c r="E12" s="3">
        <v>1.2492301910531847E-2</v>
      </c>
      <c r="F12" s="3">
        <v>1.4497678111688956</v>
      </c>
      <c r="G12" s="3">
        <v>0.68484406768567907</v>
      </c>
      <c r="H12" s="7"/>
      <c r="I12" s="5"/>
      <c r="J12" s="3"/>
      <c r="L12" s="6"/>
    </row>
    <row r="13" spans="1:12" x14ac:dyDescent="0.2">
      <c r="B13" s="1" t="s">
        <v>128</v>
      </c>
      <c r="C13" s="3">
        <v>3.3732927406795892E-3</v>
      </c>
      <c r="D13" s="3">
        <v>0.78290139534050485</v>
      </c>
      <c r="E13" s="3">
        <v>1.2466638110896603E-2</v>
      </c>
      <c r="F13" s="3">
        <v>1.2801627193075449</v>
      </c>
      <c r="G13" s="3">
        <v>0.68260736276697942</v>
      </c>
      <c r="H13" s="7"/>
      <c r="I13" s="5"/>
      <c r="J13" s="3"/>
      <c r="L13" s="6"/>
    </row>
    <row r="14" spans="1:12" x14ac:dyDescent="0.2">
      <c r="B14" s="1" t="s">
        <v>126</v>
      </c>
      <c r="C14" s="3">
        <v>4.8578332524728931E-3</v>
      </c>
      <c r="D14" s="3">
        <v>0.86247812957583292</v>
      </c>
      <c r="E14" s="3">
        <v>1.262804438511746E-2</v>
      </c>
      <c r="F14" s="3">
        <v>1.0871211208142086</v>
      </c>
      <c r="G14" s="3">
        <v>0.63681996534470775</v>
      </c>
      <c r="H14" s="7"/>
      <c r="I14" s="5"/>
      <c r="J14" s="7"/>
      <c r="L14" s="6"/>
    </row>
    <row r="15" spans="1:12" x14ac:dyDescent="0.2">
      <c r="B15" s="1" t="s">
        <v>125</v>
      </c>
      <c r="C15" s="3">
        <v>3.3590070217209564E-3</v>
      </c>
      <c r="D15" s="3">
        <v>0.79431956330319398</v>
      </c>
      <c r="E15" s="3">
        <v>1.2502385879439267E-2</v>
      </c>
      <c r="F15" s="3">
        <v>1.2920202564249417</v>
      </c>
      <c r="G15" s="3">
        <v>0.69189588872954999</v>
      </c>
      <c r="H15" s="7"/>
      <c r="I15" s="5"/>
      <c r="J15" s="7"/>
      <c r="L15" s="6"/>
    </row>
  </sheetData>
  <pageMargins left="0.7" right="0.7" top="0.75" bottom="0.75" header="0.3" footer="0.3"/>
  <pageSetup scale="84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6"/>
  <dimension ref="A1:S16"/>
  <sheetViews>
    <sheetView zoomScaleNormal="100" zoomScaleSheetLayoutView="100" workbookViewId="0"/>
  </sheetViews>
  <sheetFormatPr defaultColWidth="9.14453125" defaultRowHeight="15" x14ac:dyDescent="0.2"/>
  <cols>
    <col min="1" max="2" width="9.14453125" style="1"/>
    <col min="3" max="3" width="14.390625" style="1" customWidth="1"/>
    <col min="4" max="6" width="9.28125" style="1" bestFit="1" customWidth="1"/>
    <col min="7" max="7" width="9.55078125" style="1" bestFit="1" customWidth="1"/>
    <col min="8" max="16384" width="9.14453125" style="1"/>
  </cols>
  <sheetData>
    <row r="1" spans="1:19" x14ac:dyDescent="0.2">
      <c r="A1" s="1" t="s">
        <v>43</v>
      </c>
    </row>
    <row r="3" spans="1:19" x14ac:dyDescent="0.2">
      <c r="C3" s="1" t="s">
        <v>384</v>
      </c>
      <c r="D3" s="1" t="s">
        <v>153</v>
      </c>
      <c r="E3" s="1" t="s">
        <v>156</v>
      </c>
      <c r="F3" s="1" t="s">
        <v>155</v>
      </c>
      <c r="G3" s="1" t="s">
        <v>363</v>
      </c>
    </row>
    <row r="4" spans="1:19" x14ac:dyDescent="0.2">
      <c r="A4" s="1">
        <v>2000</v>
      </c>
      <c r="C4" s="4">
        <v>50.316493000000015</v>
      </c>
      <c r="D4" s="4">
        <v>81.321429999999992</v>
      </c>
      <c r="E4" s="4">
        <v>46.820565999999999</v>
      </c>
      <c r="F4" s="4">
        <v>5.2826940000000002</v>
      </c>
      <c r="G4" s="4">
        <v>189.00310099999999</v>
      </c>
      <c r="I4" s="3"/>
      <c r="J4" s="3"/>
      <c r="K4" s="3"/>
      <c r="L4" s="3"/>
      <c r="M4" s="3"/>
    </row>
    <row r="5" spans="1:19" x14ac:dyDescent="0.2">
      <c r="A5" s="1">
        <v>2015</v>
      </c>
      <c r="C5" s="4">
        <v>67.209823</v>
      </c>
      <c r="D5" s="4">
        <v>79.442244000000002</v>
      </c>
      <c r="E5" s="4">
        <v>62.530097999999995</v>
      </c>
      <c r="F5" s="4">
        <v>4.8626250000000004</v>
      </c>
      <c r="G5" s="4">
        <v>210.89527299999997</v>
      </c>
      <c r="I5" s="3"/>
      <c r="J5" s="3"/>
      <c r="K5" s="3"/>
      <c r="L5" s="3"/>
      <c r="M5" s="3"/>
    </row>
    <row r="6" spans="1:19" x14ac:dyDescent="0.2">
      <c r="A6" s="1">
        <v>2030</v>
      </c>
      <c r="B6" s="1" t="s">
        <v>120</v>
      </c>
      <c r="C6" s="6">
        <v>68.830634302143267</v>
      </c>
      <c r="D6" s="6">
        <v>82.551183354911501</v>
      </c>
      <c r="E6" s="6">
        <v>74.449095628688255</v>
      </c>
      <c r="F6" s="6">
        <v>12.2911732806784</v>
      </c>
      <c r="G6" s="6">
        <v>238.12208656642139</v>
      </c>
      <c r="I6" s="3"/>
      <c r="J6" s="3"/>
      <c r="K6" s="3"/>
      <c r="L6" s="3"/>
      <c r="M6" s="3"/>
      <c r="O6" s="3"/>
      <c r="P6" s="3"/>
      <c r="Q6" s="3"/>
      <c r="R6" s="3"/>
      <c r="S6" s="3"/>
    </row>
    <row r="7" spans="1:19" x14ac:dyDescent="0.2">
      <c r="B7" s="1" t="s">
        <v>124</v>
      </c>
      <c r="C7" s="6">
        <v>67.253337973351194</v>
      </c>
      <c r="D7" s="6">
        <v>81.58133414959795</v>
      </c>
      <c r="E7" s="6">
        <v>73.204712988567891</v>
      </c>
      <c r="F7" s="6">
        <v>12.904984881930831</v>
      </c>
      <c r="G7" s="6">
        <v>234.94436999344785</v>
      </c>
      <c r="I7" s="3"/>
      <c r="J7" s="3"/>
      <c r="K7" s="3"/>
      <c r="L7" s="3"/>
      <c r="M7" s="3"/>
      <c r="O7" s="3"/>
      <c r="P7" s="3"/>
      <c r="Q7" s="3"/>
      <c r="R7" s="3"/>
      <c r="S7" s="3"/>
    </row>
    <row r="8" spans="1:19" x14ac:dyDescent="0.2">
      <c r="B8" s="1" t="s">
        <v>129</v>
      </c>
      <c r="C8" s="6">
        <v>65.417852853302705</v>
      </c>
      <c r="D8" s="6">
        <v>80.862868115855548</v>
      </c>
      <c r="E8" s="6">
        <v>73.949697485424352</v>
      </c>
      <c r="F8" s="6">
        <v>14.166137849437925</v>
      </c>
      <c r="G8" s="6">
        <v>234.39655630402049</v>
      </c>
      <c r="I8" s="3"/>
      <c r="J8" s="3"/>
      <c r="K8" s="3"/>
      <c r="L8" s="3"/>
      <c r="M8" s="3"/>
      <c r="O8" s="3"/>
      <c r="P8" s="3"/>
      <c r="Q8" s="3"/>
      <c r="R8" s="3"/>
      <c r="S8" s="3"/>
    </row>
    <row r="9" spans="1:19" x14ac:dyDescent="0.2">
      <c r="B9" s="1" t="s">
        <v>128</v>
      </c>
      <c r="C9" s="6">
        <v>66.97723765716043</v>
      </c>
      <c r="D9" s="6">
        <v>81.289867230209694</v>
      </c>
      <c r="E9" s="6">
        <v>74.118930863725993</v>
      </c>
      <c r="F9" s="6">
        <v>13.413933582806154</v>
      </c>
      <c r="G9" s="6">
        <v>235.79996933390231</v>
      </c>
      <c r="I9" s="3"/>
      <c r="J9" s="3"/>
      <c r="K9" s="3"/>
      <c r="L9" s="3"/>
      <c r="M9" s="3"/>
      <c r="O9" s="3"/>
      <c r="P9" s="3"/>
      <c r="Q9" s="3"/>
      <c r="R9" s="3"/>
      <c r="S9" s="3"/>
    </row>
    <row r="10" spans="1:19" x14ac:dyDescent="0.2">
      <c r="B10" s="1" t="s">
        <v>126</v>
      </c>
      <c r="C10" s="6">
        <v>67.978516440606427</v>
      </c>
      <c r="D10" s="6">
        <v>82.039490849679467</v>
      </c>
      <c r="E10" s="6">
        <v>76.808642823245336</v>
      </c>
      <c r="F10" s="6">
        <v>12.216417054251252</v>
      </c>
      <c r="G10" s="6">
        <v>239.04306716778251</v>
      </c>
      <c r="I10" s="3"/>
      <c r="J10" s="3"/>
      <c r="K10" s="3"/>
      <c r="L10" s="3"/>
      <c r="M10" s="3"/>
      <c r="O10" s="3"/>
      <c r="P10" s="3"/>
      <c r="Q10" s="3"/>
      <c r="R10" s="3"/>
      <c r="S10" s="3"/>
    </row>
    <row r="11" spans="1:19" x14ac:dyDescent="0.2">
      <c r="B11" s="1" t="s">
        <v>125</v>
      </c>
      <c r="C11" s="6">
        <v>67.284230608981758</v>
      </c>
      <c r="D11" s="6">
        <v>80.905146181673118</v>
      </c>
      <c r="E11" s="6">
        <v>74.922678238978136</v>
      </c>
      <c r="F11" s="6">
        <v>13.589941754480433</v>
      </c>
      <c r="G11" s="6">
        <v>236.7019967841135</v>
      </c>
      <c r="I11" s="3"/>
      <c r="J11" s="3"/>
      <c r="K11" s="3"/>
      <c r="L11" s="3"/>
      <c r="M11" s="3"/>
      <c r="O11" s="3"/>
      <c r="P11" s="3"/>
      <c r="Q11" s="3"/>
      <c r="R11" s="3"/>
      <c r="S11" s="3"/>
    </row>
    <row r="12" spans="1:19" x14ac:dyDescent="0.2">
      <c r="A12" s="1">
        <v>2050</v>
      </c>
      <c r="B12" s="1" t="s">
        <v>120</v>
      </c>
      <c r="C12" s="6">
        <v>73.345480072166453</v>
      </c>
      <c r="D12" s="6">
        <v>91.024651846697211</v>
      </c>
      <c r="E12" s="6">
        <v>83.312766022470811</v>
      </c>
      <c r="F12" s="6">
        <v>26.04833903293882</v>
      </c>
      <c r="G12" s="6">
        <v>273.73123697427326</v>
      </c>
      <c r="I12" s="3"/>
      <c r="J12" s="3"/>
      <c r="K12" s="3"/>
      <c r="L12" s="3"/>
      <c r="M12" s="3"/>
      <c r="O12" s="3"/>
      <c r="P12" s="3"/>
      <c r="Q12" s="3"/>
      <c r="R12" s="3"/>
      <c r="S12" s="3"/>
    </row>
    <row r="13" spans="1:19" x14ac:dyDescent="0.2">
      <c r="B13" s="1" t="s">
        <v>129</v>
      </c>
      <c r="C13" s="6">
        <v>67.224869393675789</v>
      </c>
      <c r="D13" s="6">
        <v>103.66265534460182</v>
      </c>
      <c r="E13" s="6">
        <v>78.315601959292835</v>
      </c>
      <c r="F13" s="6">
        <v>47.113295789510076</v>
      </c>
      <c r="G13" s="6">
        <v>296.31642248708056</v>
      </c>
      <c r="I13" s="3"/>
      <c r="J13" s="3"/>
      <c r="K13" s="3"/>
      <c r="L13" s="3"/>
      <c r="M13" s="3"/>
      <c r="O13" s="3"/>
      <c r="P13" s="3"/>
      <c r="Q13" s="3"/>
      <c r="R13" s="3"/>
      <c r="S13" s="3"/>
    </row>
    <row r="14" spans="1:19" x14ac:dyDescent="0.2">
      <c r="B14" s="1" t="s">
        <v>128</v>
      </c>
      <c r="C14" s="6">
        <v>67.681475295142903</v>
      </c>
      <c r="D14" s="6">
        <v>106.39654231971451</v>
      </c>
      <c r="E14" s="6">
        <v>77.175910025774996</v>
      </c>
      <c r="F14" s="6">
        <v>44.455303244107164</v>
      </c>
      <c r="G14" s="6">
        <v>295.70923088473961</v>
      </c>
      <c r="I14" s="3"/>
      <c r="J14" s="3"/>
      <c r="K14" s="3"/>
      <c r="L14" s="3"/>
      <c r="M14" s="3"/>
      <c r="O14" s="3"/>
      <c r="P14" s="3"/>
      <c r="Q14" s="3"/>
      <c r="R14" s="3"/>
      <c r="S14" s="3"/>
    </row>
    <row r="15" spans="1:19" ht="15" customHeight="1" x14ac:dyDescent="0.2">
      <c r="B15" s="1" t="s">
        <v>126</v>
      </c>
      <c r="C15" s="6">
        <v>69.527787825716231</v>
      </c>
      <c r="D15" s="6">
        <v>98.029384973897464</v>
      </c>
      <c r="E15" s="6">
        <v>82.93138843975251</v>
      </c>
      <c r="F15" s="6">
        <v>42.060201116757547</v>
      </c>
      <c r="G15" s="6">
        <v>292.54876235612369</v>
      </c>
      <c r="I15" s="3"/>
      <c r="J15" s="3"/>
      <c r="K15" s="3"/>
      <c r="L15" s="3"/>
      <c r="M15" s="3"/>
      <c r="O15" s="3"/>
      <c r="P15" s="3"/>
      <c r="Q15" s="3"/>
      <c r="R15" s="3"/>
      <c r="S15" s="3"/>
    </row>
    <row r="16" spans="1:19" ht="15" customHeight="1" x14ac:dyDescent="0.2">
      <c r="B16" s="1" t="s">
        <v>125</v>
      </c>
      <c r="C16" s="6">
        <v>67.624336337389423</v>
      </c>
      <c r="D16" s="6">
        <v>106.53303127166323</v>
      </c>
      <c r="E16" s="6">
        <v>77.304692758206286</v>
      </c>
      <c r="F16" s="6">
        <v>44.276479560214042</v>
      </c>
      <c r="G16" s="6">
        <v>295.73853992747297</v>
      </c>
      <c r="I16" s="3"/>
      <c r="J16" s="3"/>
      <c r="K16" s="3"/>
      <c r="L16" s="3"/>
      <c r="M16" s="3"/>
      <c r="O16" s="3"/>
      <c r="P16" s="3"/>
      <c r="Q16" s="3"/>
      <c r="R16" s="3"/>
      <c r="S16" s="3"/>
    </row>
  </sheetData>
  <pageMargins left="0.7" right="0.7" top="0.75" bottom="0.75" header="0.3" footer="0.3"/>
  <pageSetup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7"/>
  <dimension ref="A1:G31"/>
  <sheetViews>
    <sheetView zoomScaleNormal="100" zoomScaleSheetLayoutView="100" workbookViewId="0"/>
  </sheetViews>
  <sheetFormatPr defaultColWidth="9.14453125" defaultRowHeight="15" x14ac:dyDescent="0.2"/>
  <cols>
    <col min="1" max="2" width="9.14453125" style="1"/>
    <col min="3" max="3" width="14.390625" style="1" customWidth="1"/>
    <col min="4" max="16384" width="9.14453125" style="1"/>
  </cols>
  <sheetData>
    <row r="1" spans="1:7" x14ac:dyDescent="0.2">
      <c r="A1" s="1" t="s">
        <v>44</v>
      </c>
    </row>
    <row r="3" spans="1:7" x14ac:dyDescent="0.2">
      <c r="C3" s="1" t="s">
        <v>384</v>
      </c>
      <c r="D3" s="1" t="s">
        <v>153</v>
      </c>
      <c r="E3" s="1" t="s">
        <v>156</v>
      </c>
      <c r="F3" s="1" t="s">
        <v>114</v>
      </c>
      <c r="G3" s="1" t="s">
        <v>155</v>
      </c>
    </row>
    <row r="4" spans="1:7" x14ac:dyDescent="0.2">
      <c r="A4" s="1">
        <v>2030</v>
      </c>
      <c r="B4" s="1" t="s">
        <v>120</v>
      </c>
      <c r="C4" s="3">
        <v>2.4115690680263535E-2</v>
      </c>
      <c r="D4" s="3">
        <v>3.9134586315455744E-2</v>
      </c>
      <c r="E4" s="3">
        <v>0.19061216933784841</v>
      </c>
      <c r="F4" s="3">
        <v>0.12910110871200708</v>
      </c>
      <c r="G4" s="30">
        <v>2.5276827394007149</v>
      </c>
    </row>
    <row r="5" spans="1:7" x14ac:dyDescent="0.2">
      <c r="B5" s="1" t="s">
        <v>124</v>
      </c>
      <c r="C5" s="3">
        <v>6.474496049662104E-4</v>
      </c>
      <c r="D5" s="3">
        <v>2.6926356078234015E-2</v>
      </c>
      <c r="E5" s="3">
        <v>0.17071163055858141</v>
      </c>
      <c r="F5" s="3">
        <v>0.11403336192105096</v>
      </c>
      <c r="G5" s="30">
        <v>2.6539132427301779</v>
      </c>
    </row>
    <row r="6" spans="1:7" x14ac:dyDescent="0.2">
      <c r="B6" s="1" t="s">
        <v>129</v>
      </c>
      <c r="C6" s="3">
        <v>-2.6662325039857659E-2</v>
      </c>
      <c r="D6" s="3">
        <v>1.7882477185004131E-2</v>
      </c>
      <c r="E6" s="3">
        <v>0.18262564510013002</v>
      </c>
      <c r="F6" s="3">
        <v>0.11143579924629465</v>
      </c>
      <c r="G6" s="30">
        <v>2.9132696536208171</v>
      </c>
    </row>
    <row r="7" spans="1:7" x14ac:dyDescent="0.2">
      <c r="B7" s="1" t="s">
        <v>128</v>
      </c>
      <c r="C7" s="3">
        <v>-3.4605855581494316E-3</v>
      </c>
      <c r="D7" s="3">
        <v>2.3257440087036008E-2</v>
      </c>
      <c r="E7" s="3">
        <v>0.18533207582252631</v>
      </c>
      <c r="F7" s="3">
        <v>0.11809034872916446</v>
      </c>
      <c r="G7" s="30">
        <v>2.7585786653929008</v>
      </c>
    </row>
    <row r="8" spans="1:7" x14ac:dyDescent="0.2">
      <c r="B8" s="1" t="s">
        <v>126</v>
      </c>
      <c r="C8" s="3">
        <v>1.1437218642971647E-2</v>
      </c>
      <c r="D8" s="3">
        <v>3.2693523230278521E-2</v>
      </c>
      <c r="E8" s="3">
        <v>0.22834675268292925</v>
      </c>
      <c r="F8" s="3">
        <v>0.13346811318896901</v>
      </c>
      <c r="G8" s="30">
        <v>2.5123091034680347</v>
      </c>
    </row>
    <row r="9" spans="1:7" x14ac:dyDescent="0.2">
      <c r="B9" s="1" t="s">
        <v>125</v>
      </c>
      <c r="C9" s="3">
        <v>1.1070942558761843E-3</v>
      </c>
      <c r="D9" s="3">
        <v>1.8414663383288898E-2</v>
      </c>
      <c r="E9" s="3">
        <v>0.19818584386319249</v>
      </c>
      <c r="F9" s="3">
        <v>0.1223674832394821</v>
      </c>
      <c r="G9" s="30">
        <v>2.7947747882019347</v>
      </c>
    </row>
    <row r="10" spans="1:7" x14ac:dyDescent="0.2">
      <c r="A10" s="1">
        <v>2050</v>
      </c>
      <c r="B10" s="1" t="s">
        <v>120</v>
      </c>
      <c r="C10" s="3">
        <v>9.1291076189360609E-2</v>
      </c>
      <c r="D10" s="3">
        <v>0.14579658458158851</v>
      </c>
      <c r="E10" s="3">
        <v>0.33236263315101167</v>
      </c>
      <c r="F10" s="3">
        <v>0.29794865992218478</v>
      </c>
      <c r="G10" s="30">
        <v>5.3568471829390134</v>
      </c>
    </row>
    <row r="11" spans="1:7" x14ac:dyDescent="0.2">
      <c r="B11" s="1" t="s">
        <v>129</v>
      </c>
      <c r="C11" s="3">
        <v>2.2387194317996517E-4</v>
      </c>
      <c r="D11" s="3">
        <v>0.30488075518866031</v>
      </c>
      <c r="E11" s="3">
        <v>0.25244649319585011</v>
      </c>
      <c r="F11" s="3">
        <v>0.40504060746340476</v>
      </c>
      <c r="G11" s="30">
        <v>9.6888606029685764</v>
      </c>
    </row>
    <row r="12" spans="1:7" x14ac:dyDescent="0.2">
      <c r="B12" s="1" t="s">
        <v>128</v>
      </c>
      <c r="C12" s="3">
        <v>7.0176095411365047E-3</v>
      </c>
      <c r="D12" s="3">
        <v>0.33929427169396797</v>
      </c>
      <c r="E12" s="3">
        <v>0.23422019945938666</v>
      </c>
      <c r="F12" s="3">
        <v>0.40216149313474481</v>
      </c>
      <c r="G12" s="30">
        <v>9.1422437971480761</v>
      </c>
    </row>
    <row r="13" spans="1:7" ht="15" customHeight="1" x14ac:dyDescent="0.2">
      <c r="B13" s="1" t="s">
        <v>126</v>
      </c>
      <c r="C13" s="3">
        <v>3.4488482817701227E-2</v>
      </c>
      <c r="D13" s="3">
        <v>0.23397049275065118</v>
      </c>
      <c r="E13" s="3">
        <v>0.32626352896092548</v>
      </c>
      <c r="F13" s="3">
        <v>0.3871755312226639</v>
      </c>
      <c r="G13" s="30">
        <v>8.6496904689869254</v>
      </c>
    </row>
    <row r="14" spans="1:7" ht="15" customHeight="1" x14ac:dyDescent="0.2">
      <c r="B14" s="1" t="s">
        <v>125</v>
      </c>
      <c r="C14" s="3">
        <v>6.167451704037763E-3</v>
      </c>
      <c r="D14" s="3">
        <v>0.34101236203326812</v>
      </c>
      <c r="E14" s="3">
        <v>0.23627973137362268</v>
      </c>
      <c r="F14" s="3">
        <v>0.40230046752860593</v>
      </c>
      <c r="G14" s="30">
        <v>9.1054686635745181</v>
      </c>
    </row>
    <row r="31" spans="1:1" ht="18.75" x14ac:dyDescent="0.2">
      <c r="A31" s="13"/>
    </row>
  </sheetData>
  <pageMargins left="0.7" right="0.7" top="0.75" bottom="0.75" header="0.3" footer="0.3"/>
  <pageSetup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8"/>
  <dimension ref="A1:L28"/>
  <sheetViews>
    <sheetView zoomScaleNormal="100" zoomScaleSheetLayoutView="100" workbookViewId="0"/>
  </sheetViews>
  <sheetFormatPr defaultColWidth="9.14453125" defaultRowHeight="15" x14ac:dyDescent="0.2"/>
  <cols>
    <col min="1" max="2" width="9.14453125" style="1"/>
    <col min="3" max="3" width="17.21875" style="1" customWidth="1"/>
    <col min="4" max="7" width="9.14453125" style="1"/>
    <col min="8" max="8" width="12.77734375" style="1" customWidth="1"/>
    <col min="9" max="9" width="17.75390625" style="1" customWidth="1"/>
    <col min="10" max="32" width="9.14453125" style="1"/>
    <col min="33" max="33" width="9.68359375" style="1" bestFit="1" customWidth="1"/>
    <col min="34" max="16384" width="9.14453125" style="1"/>
  </cols>
  <sheetData>
    <row r="1" spans="1:12" x14ac:dyDescent="0.2">
      <c r="A1" s="1" t="s">
        <v>45</v>
      </c>
    </row>
    <row r="3" spans="1:12" x14ac:dyDescent="0.2">
      <c r="B3" s="6"/>
      <c r="C3" s="6" t="s">
        <v>367</v>
      </c>
      <c r="D3" s="6" t="s">
        <v>366</v>
      </c>
      <c r="E3" s="6" t="s">
        <v>365</v>
      </c>
      <c r="F3" s="6" t="s">
        <v>338</v>
      </c>
      <c r="G3" s="6" t="s">
        <v>341</v>
      </c>
      <c r="H3" s="6" t="s">
        <v>383</v>
      </c>
      <c r="I3" s="6" t="s">
        <v>403</v>
      </c>
      <c r="J3" s="6" t="s">
        <v>402</v>
      </c>
      <c r="K3" s="6"/>
      <c r="L3" s="6"/>
    </row>
    <row r="4" spans="1:12" x14ac:dyDescent="0.2">
      <c r="A4" s="1">
        <v>2000</v>
      </c>
      <c r="B4" s="6"/>
      <c r="C4" s="6">
        <v>21.27599</v>
      </c>
      <c r="D4" s="6">
        <v>0</v>
      </c>
      <c r="E4" s="6">
        <v>0.11322</v>
      </c>
      <c r="F4" s="6">
        <v>414.52510999999998</v>
      </c>
      <c r="G4" s="6">
        <v>859.93</v>
      </c>
      <c r="H4" s="6">
        <v>1349.4758400000001</v>
      </c>
      <c r="I4" s="6">
        <v>0</v>
      </c>
      <c r="J4" s="6">
        <v>0</v>
      </c>
      <c r="K4" s="6"/>
      <c r="L4" s="6"/>
    </row>
    <row r="5" spans="1:12" x14ac:dyDescent="0.2">
      <c r="A5" s="1">
        <v>2015</v>
      </c>
      <c r="B5" s="6"/>
      <c r="C5" s="6">
        <v>222.60508000000002</v>
      </c>
      <c r="D5" s="6">
        <v>40.6</v>
      </c>
      <c r="E5" s="6">
        <v>100.85774000000001</v>
      </c>
      <c r="F5" s="6">
        <v>519.70704000000001</v>
      </c>
      <c r="G5" s="6">
        <v>786.6748</v>
      </c>
      <c r="H5" s="6">
        <v>1212.34574</v>
      </c>
      <c r="I5" s="6">
        <v>0</v>
      </c>
      <c r="J5" s="6">
        <v>0</v>
      </c>
      <c r="K5" s="6"/>
      <c r="L5" s="6"/>
    </row>
    <row r="6" spans="1:12" x14ac:dyDescent="0.2">
      <c r="A6" s="1">
        <v>2030</v>
      </c>
      <c r="B6" s="6" t="s">
        <v>120</v>
      </c>
      <c r="C6" s="6">
        <v>679.92173706157405</v>
      </c>
      <c r="D6" s="6">
        <v>160.29777104263945</v>
      </c>
      <c r="E6" s="6">
        <v>369.30137184815118</v>
      </c>
      <c r="F6" s="6">
        <v>565.66455276938541</v>
      </c>
      <c r="G6" s="6">
        <v>584.79457043073842</v>
      </c>
      <c r="H6" s="6">
        <v>756.1604830414276</v>
      </c>
      <c r="I6" s="6">
        <v>0</v>
      </c>
      <c r="J6" s="6">
        <v>0</v>
      </c>
      <c r="K6" s="6"/>
      <c r="L6" s="6"/>
    </row>
    <row r="7" spans="1:12" x14ac:dyDescent="0.2">
      <c r="B7" s="6" t="s">
        <v>124</v>
      </c>
      <c r="C7" s="6">
        <v>745.73668879478703</v>
      </c>
      <c r="D7" s="6">
        <v>194.5774101092824</v>
      </c>
      <c r="E7" s="6">
        <v>381.16664817202565</v>
      </c>
      <c r="F7" s="6">
        <v>562.13256191749724</v>
      </c>
      <c r="G7" s="6">
        <v>577.95652204846067</v>
      </c>
      <c r="H7" s="6">
        <v>634.47357463315257</v>
      </c>
      <c r="I7" s="6">
        <v>0</v>
      </c>
      <c r="J7" s="6">
        <v>0</v>
      </c>
      <c r="K7" s="6"/>
      <c r="L7" s="6"/>
    </row>
    <row r="8" spans="1:12" x14ac:dyDescent="0.2">
      <c r="B8" s="6" t="s">
        <v>129</v>
      </c>
      <c r="C8" s="6">
        <v>833.7791824379251</v>
      </c>
      <c r="D8" s="6">
        <v>222.44075622048493</v>
      </c>
      <c r="E8" s="6">
        <v>419.76908723107141</v>
      </c>
      <c r="F8" s="6">
        <v>604.19009194695718</v>
      </c>
      <c r="G8" s="6">
        <v>465.855574729056</v>
      </c>
      <c r="H8" s="6">
        <v>551.50535401239654</v>
      </c>
      <c r="I8" s="6">
        <v>0</v>
      </c>
      <c r="J8" s="6">
        <v>0</v>
      </c>
      <c r="K8" s="6"/>
      <c r="L8" s="6"/>
    </row>
    <row r="9" spans="1:12" x14ac:dyDescent="0.2">
      <c r="B9" s="6" t="s">
        <v>128</v>
      </c>
      <c r="C9" s="6">
        <v>846.813050461481</v>
      </c>
      <c r="D9" s="6">
        <v>229.17298659474457</v>
      </c>
      <c r="E9" s="6">
        <v>429.12640709619347</v>
      </c>
      <c r="F9" s="6">
        <v>598.95840681547543</v>
      </c>
      <c r="G9" s="6">
        <v>466.94445171295195</v>
      </c>
      <c r="H9" s="6">
        <v>535.65321756999276</v>
      </c>
      <c r="I9" s="6">
        <v>0</v>
      </c>
      <c r="J9" s="6">
        <v>0</v>
      </c>
      <c r="K9" s="6"/>
      <c r="L9" s="6"/>
    </row>
    <row r="10" spans="1:12" x14ac:dyDescent="0.2">
      <c r="B10" s="6" t="s">
        <v>126</v>
      </c>
      <c r="C10" s="6">
        <v>848.07857349058122</v>
      </c>
      <c r="D10" s="6">
        <v>222.55605680945391</v>
      </c>
      <c r="E10" s="6">
        <v>426.18024891235399</v>
      </c>
      <c r="F10" s="6">
        <v>596.5184416260081</v>
      </c>
      <c r="G10" s="6">
        <v>493.19768843103304</v>
      </c>
      <c r="H10" s="6">
        <v>560.09419160447192</v>
      </c>
      <c r="I10" s="6">
        <v>0</v>
      </c>
      <c r="J10" s="6">
        <v>0</v>
      </c>
      <c r="K10" s="6"/>
      <c r="L10" s="6"/>
    </row>
    <row r="11" spans="1:12" x14ac:dyDescent="0.2">
      <c r="B11" s="6" t="s">
        <v>125</v>
      </c>
      <c r="C11" s="6">
        <v>866.08294942644795</v>
      </c>
      <c r="D11" s="6">
        <v>251.49050121378707</v>
      </c>
      <c r="E11" s="6">
        <v>441.53086956174201</v>
      </c>
      <c r="F11" s="6">
        <v>611.60152797469345</v>
      </c>
      <c r="G11" s="6">
        <v>469.19820664458979</v>
      </c>
      <c r="H11" s="6">
        <v>485.63341427756399</v>
      </c>
      <c r="I11" s="6">
        <v>0</v>
      </c>
      <c r="J11" s="6">
        <v>0</v>
      </c>
      <c r="K11" s="6"/>
      <c r="L11" s="6"/>
    </row>
    <row r="12" spans="1:12" x14ac:dyDescent="0.2">
      <c r="A12" s="1">
        <v>2050</v>
      </c>
      <c r="B12" s="6" t="s">
        <v>120</v>
      </c>
      <c r="C12" s="6">
        <v>1121.351642149087</v>
      </c>
      <c r="D12" s="6">
        <v>284.56543828469393</v>
      </c>
      <c r="E12" s="6">
        <v>560.85588143452003</v>
      </c>
      <c r="F12" s="6">
        <v>619.25272010028311</v>
      </c>
      <c r="G12" s="6">
        <v>500.28802179366869</v>
      </c>
      <c r="H12" s="6">
        <v>570.74026374406139</v>
      </c>
      <c r="I12" s="6">
        <v>0.25156247272423804</v>
      </c>
      <c r="J12" s="6">
        <v>0</v>
      </c>
      <c r="K12" s="6"/>
      <c r="L12" s="6"/>
    </row>
    <row r="13" spans="1:12" x14ac:dyDescent="0.2">
      <c r="B13" s="6" t="s">
        <v>129</v>
      </c>
      <c r="C13" s="6">
        <v>2195.8999979846858</v>
      </c>
      <c r="D13" s="6">
        <v>1133.1949795441496</v>
      </c>
      <c r="E13" s="6">
        <v>1172.3220079651721</v>
      </c>
      <c r="F13" s="6">
        <v>970.88222925163245</v>
      </c>
      <c r="G13" s="6">
        <v>632.04290912616977</v>
      </c>
      <c r="H13" s="6">
        <v>159.62484986974312</v>
      </c>
      <c r="I13" s="6">
        <v>281.06626664630295</v>
      </c>
      <c r="J13" s="6">
        <v>144.52652035953614</v>
      </c>
      <c r="K13" s="6"/>
      <c r="L13" s="6"/>
    </row>
    <row r="14" spans="1:12" x14ac:dyDescent="0.2">
      <c r="B14" s="6" t="s">
        <v>128</v>
      </c>
      <c r="C14" s="6">
        <v>2259.0864139205523</v>
      </c>
      <c r="D14" s="6">
        <v>1154.4342945073415</v>
      </c>
      <c r="E14" s="6">
        <v>1191.3396785607586</v>
      </c>
      <c r="F14" s="6">
        <v>977.73292365303405</v>
      </c>
      <c r="G14" s="6">
        <v>662.66201585577426</v>
      </c>
      <c r="H14" s="6">
        <v>180.16754278455085</v>
      </c>
      <c r="I14" s="6">
        <v>283.5307579073633</v>
      </c>
      <c r="J14" s="6">
        <v>151.14917450470969</v>
      </c>
      <c r="K14" s="6"/>
      <c r="L14" s="6"/>
    </row>
    <row r="15" spans="1:12" x14ac:dyDescent="0.2">
      <c r="B15" s="6" t="s">
        <v>126</v>
      </c>
      <c r="C15" s="6">
        <v>2330.8113492969119</v>
      </c>
      <c r="D15" s="6">
        <v>1194.8190737914015</v>
      </c>
      <c r="E15" s="6">
        <v>1232.6602279453728</v>
      </c>
      <c r="F15" s="6">
        <v>974.76233035054884</v>
      </c>
      <c r="G15" s="6">
        <v>616.58459175542373</v>
      </c>
      <c r="H15" s="6">
        <v>210.61321198546511</v>
      </c>
      <c r="I15" s="6">
        <v>327.28298203280076</v>
      </c>
      <c r="J15" s="6">
        <v>152.9889288526926</v>
      </c>
      <c r="K15" s="6"/>
      <c r="L15" s="6"/>
    </row>
    <row r="16" spans="1:12" x14ac:dyDescent="0.2">
      <c r="B16" s="6" t="s">
        <v>125</v>
      </c>
      <c r="C16" s="6">
        <v>2251.7081854756093</v>
      </c>
      <c r="D16" s="6">
        <v>1163.4387903571878</v>
      </c>
      <c r="E16" s="6">
        <v>1181.5422905909054</v>
      </c>
      <c r="F16" s="6">
        <v>992.62550259083673</v>
      </c>
      <c r="G16" s="6">
        <v>602.06513388843052</v>
      </c>
      <c r="H16" s="6">
        <v>154.67428647804161</v>
      </c>
      <c r="I16" s="6">
        <v>309.72947707352444</v>
      </c>
      <c r="J16" s="6">
        <v>135.56940496754987</v>
      </c>
      <c r="K16" s="6"/>
      <c r="L16" s="6"/>
    </row>
    <row r="17" spans="3:10" x14ac:dyDescent="0.2">
      <c r="D17" s="4"/>
      <c r="E17" s="4"/>
    </row>
    <row r="18" spans="3:10" x14ac:dyDescent="0.2">
      <c r="C18" s="4"/>
      <c r="D18" s="4"/>
      <c r="E18" s="4"/>
      <c r="F18" s="4"/>
      <c r="G18" s="4"/>
      <c r="H18" s="4"/>
      <c r="I18" s="4"/>
      <c r="J18" s="4"/>
    </row>
    <row r="19" spans="3:10" x14ac:dyDescent="0.2">
      <c r="C19" s="4"/>
      <c r="D19" s="4"/>
      <c r="E19" s="4"/>
      <c r="F19" s="4"/>
      <c r="G19" s="4"/>
      <c r="H19" s="4"/>
      <c r="I19" s="4"/>
      <c r="J19" s="4"/>
    </row>
    <row r="20" spans="3:10" x14ac:dyDescent="0.2">
      <c r="C20" s="3"/>
      <c r="D20" s="3"/>
      <c r="E20" s="3"/>
      <c r="F20" s="3"/>
      <c r="G20" s="3"/>
      <c r="H20" s="3"/>
      <c r="I20" s="3"/>
      <c r="J20" s="3"/>
    </row>
    <row r="21" spans="3:10" x14ac:dyDescent="0.2">
      <c r="C21" s="3"/>
      <c r="D21" s="3"/>
      <c r="E21" s="3"/>
      <c r="F21" s="3"/>
      <c r="G21" s="3"/>
      <c r="H21" s="3"/>
      <c r="I21" s="3"/>
      <c r="J21" s="3"/>
    </row>
    <row r="22" spans="3:10" x14ac:dyDescent="0.2">
      <c r="C22" s="3"/>
      <c r="D22" s="3"/>
      <c r="E22" s="3"/>
      <c r="F22" s="3"/>
      <c r="G22" s="3"/>
      <c r="H22" s="3"/>
      <c r="I22" s="3"/>
      <c r="J22" s="3"/>
    </row>
    <row r="23" spans="3:10" x14ac:dyDescent="0.2">
      <c r="C23" s="3"/>
      <c r="D23" s="3"/>
      <c r="E23" s="3"/>
      <c r="F23" s="3"/>
      <c r="G23" s="3"/>
      <c r="H23" s="3"/>
      <c r="I23" s="3"/>
      <c r="J23" s="3"/>
    </row>
    <row r="24" spans="3:10" x14ac:dyDescent="0.2">
      <c r="C24" s="3"/>
      <c r="D24" s="3"/>
      <c r="E24" s="3"/>
      <c r="F24" s="3"/>
      <c r="G24" s="3"/>
      <c r="H24" s="3"/>
      <c r="I24" s="3"/>
      <c r="J24" s="3"/>
    </row>
    <row r="25" spans="3:10" x14ac:dyDescent="0.2">
      <c r="C25" s="3"/>
      <c r="D25" s="3"/>
      <c r="E25" s="3"/>
      <c r="F25" s="3"/>
      <c r="G25" s="3"/>
      <c r="H25" s="3"/>
      <c r="I25" s="3"/>
      <c r="J25" s="3"/>
    </row>
    <row r="26" spans="3:10" x14ac:dyDescent="0.2">
      <c r="C26" s="3"/>
      <c r="D26" s="3"/>
      <c r="E26" s="3"/>
      <c r="F26" s="3"/>
      <c r="G26" s="3"/>
      <c r="H26" s="3"/>
      <c r="I26" s="3"/>
      <c r="J26" s="3"/>
    </row>
    <row r="27" spans="3:10" x14ac:dyDescent="0.2">
      <c r="C27" s="3"/>
      <c r="D27" s="3"/>
      <c r="E27" s="3"/>
      <c r="F27" s="3"/>
      <c r="G27" s="3"/>
      <c r="H27" s="3"/>
      <c r="I27" s="3"/>
      <c r="J27" s="3"/>
    </row>
    <row r="28" spans="3:10" x14ac:dyDescent="0.2">
      <c r="C28" s="3"/>
      <c r="D28" s="3"/>
      <c r="E28" s="3"/>
      <c r="F28" s="3"/>
      <c r="G28" s="3"/>
      <c r="H28" s="3"/>
      <c r="I28" s="3"/>
      <c r="J28" s="3"/>
    </row>
  </sheetData>
  <pageMargins left="0.7" right="0.7" top="0.75" bottom="0.75" header="0.3" footer="0.3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M39"/>
  <sheetViews>
    <sheetView zoomScaleNormal="100" workbookViewId="0">
      <selection activeCell="A80" sqref="A80"/>
    </sheetView>
  </sheetViews>
  <sheetFormatPr defaultColWidth="9.14453125" defaultRowHeight="15" x14ac:dyDescent="0.2"/>
  <cols>
    <col min="1" max="1" width="42.23828125" style="1" bestFit="1" customWidth="1"/>
    <col min="2" max="16384" width="9.14453125" style="1"/>
  </cols>
  <sheetData>
    <row r="1" spans="1:39" x14ac:dyDescent="0.2">
      <c r="A1" s="1" t="s">
        <v>3</v>
      </c>
    </row>
    <row r="3" spans="1:39" x14ac:dyDescent="0.2">
      <c r="B3" s="43">
        <v>2005</v>
      </c>
      <c r="C3" s="43">
        <v>2015</v>
      </c>
      <c r="D3" s="104">
        <v>2030</v>
      </c>
      <c r="E3" s="104"/>
      <c r="F3" s="104"/>
      <c r="G3" s="104"/>
      <c r="H3" s="104"/>
      <c r="I3" s="104"/>
    </row>
    <row r="4" spans="1:39" x14ac:dyDescent="0.2">
      <c r="A4" s="14"/>
      <c r="B4" s="43"/>
      <c r="C4" s="43"/>
      <c r="D4" s="43" t="s">
        <v>120</v>
      </c>
      <c r="E4" s="43" t="s">
        <v>299</v>
      </c>
      <c r="F4" s="43" t="s">
        <v>129</v>
      </c>
      <c r="G4" s="43" t="s">
        <v>128</v>
      </c>
      <c r="H4" s="43" t="s">
        <v>126</v>
      </c>
      <c r="I4" s="43" t="s">
        <v>125</v>
      </c>
    </row>
    <row r="5" spans="1:39" x14ac:dyDescent="0.2">
      <c r="A5" s="14" t="s">
        <v>223</v>
      </c>
      <c r="B5" s="43">
        <v>1257</v>
      </c>
      <c r="C5" s="43">
        <v>988</v>
      </c>
      <c r="D5" s="43">
        <v>465</v>
      </c>
      <c r="E5" s="43">
        <v>387</v>
      </c>
      <c r="F5" s="43">
        <v>300</v>
      </c>
      <c r="G5" s="43">
        <v>289</v>
      </c>
      <c r="H5" s="43">
        <v>292</v>
      </c>
      <c r="I5" s="43">
        <v>236</v>
      </c>
    </row>
    <row r="6" spans="1:39" x14ac:dyDescent="0.2">
      <c r="A6" s="14" t="s">
        <v>444</v>
      </c>
      <c r="B6" s="43">
        <v>651</v>
      </c>
      <c r="C6" s="43">
        <v>497</v>
      </c>
      <c r="D6" s="43">
        <v>359</v>
      </c>
      <c r="E6" s="43">
        <v>338</v>
      </c>
      <c r="F6" s="43">
        <v>317</v>
      </c>
      <c r="G6" s="43">
        <v>320</v>
      </c>
      <c r="H6" s="43">
        <v>313</v>
      </c>
      <c r="I6" s="43">
        <v>297</v>
      </c>
    </row>
    <row r="7" spans="1:39" x14ac:dyDescent="0.2">
      <c r="A7" s="14" t="s">
        <v>443</v>
      </c>
      <c r="B7" s="43">
        <v>572</v>
      </c>
      <c r="C7" s="43">
        <v>456</v>
      </c>
      <c r="D7" s="43">
        <v>239</v>
      </c>
      <c r="E7" s="43">
        <v>198</v>
      </c>
      <c r="F7" s="43">
        <v>181</v>
      </c>
      <c r="G7" s="43">
        <v>180</v>
      </c>
      <c r="H7" s="43">
        <v>179</v>
      </c>
      <c r="I7" s="43">
        <v>167</v>
      </c>
    </row>
    <row r="8" spans="1:39" x14ac:dyDescent="0.2">
      <c r="A8" s="14" t="s">
        <v>240</v>
      </c>
      <c r="B8" s="43">
        <v>770</v>
      </c>
      <c r="C8" s="43">
        <v>732</v>
      </c>
      <c r="D8" s="43">
        <v>612</v>
      </c>
      <c r="E8" s="43">
        <v>598</v>
      </c>
      <c r="F8" s="43">
        <v>580</v>
      </c>
      <c r="G8" s="43">
        <v>589</v>
      </c>
      <c r="H8" s="43">
        <v>594</v>
      </c>
      <c r="I8" s="43">
        <v>581</v>
      </c>
    </row>
    <row r="9" spans="1:39" x14ac:dyDescent="0.2">
      <c r="A9" s="14" t="s">
        <v>442</v>
      </c>
      <c r="B9" s="43">
        <v>91</v>
      </c>
      <c r="C9" s="43">
        <v>80</v>
      </c>
      <c r="D9" s="43">
        <v>98</v>
      </c>
      <c r="E9" s="43">
        <v>93</v>
      </c>
      <c r="F9" s="43">
        <v>89</v>
      </c>
      <c r="G9" s="43">
        <v>91</v>
      </c>
      <c r="H9" s="43">
        <v>91</v>
      </c>
      <c r="I9" s="43">
        <v>86</v>
      </c>
    </row>
    <row r="10" spans="1:39" x14ac:dyDescent="0.2">
      <c r="A10" s="14" t="s">
        <v>441</v>
      </c>
      <c r="B10" s="43">
        <v>103</v>
      </c>
      <c r="C10" s="43">
        <v>102</v>
      </c>
      <c r="D10" s="43">
        <v>76</v>
      </c>
      <c r="E10" s="43">
        <v>77</v>
      </c>
      <c r="F10" s="43">
        <v>68</v>
      </c>
      <c r="G10" s="43">
        <v>74</v>
      </c>
      <c r="H10" s="43">
        <v>75</v>
      </c>
      <c r="I10" s="43">
        <v>72</v>
      </c>
    </row>
    <row r="11" spans="1:39" x14ac:dyDescent="0.2">
      <c r="A11" s="14" t="s">
        <v>440</v>
      </c>
      <c r="B11" s="43">
        <v>168</v>
      </c>
      <c r="C11" s="43">
        <v>171</v>
      </c>
      <c r="D11" s="43">
        <v>85</v>
      </c>
      <c r="E11" s="43">
        <v>67</v>
      </c>
      <c r="F11" s="43">
        <v>50</v>
      </c>
      <c r="G11" s="43">
        <v>50</v>
      </c>
      <c r="H11" s="43">
        <v>50</v>
      </c>
      <c r="I11" s="43">
        <v>44</v>
      </c>
    </row>
    <row r="12" spans="1:39" x14ac:dyDescent="0.2">
      <c r="A12" s="14" t="s">
        <v>439</v>
      </c>
      <c r="B12" s="43">
        <v>1021</v>
      </c>
      <c r="C12" s="43">
        <v>879</v>
      </c>
      <c r="D12" s="43">
        <v>773</v>
      </c>
      <c r="E12" s="43">
        <v>755</v>
      </c>
      <c r="F12" s="43">
        <v>742</v>
      </c>
      <c r="G12" s="43">
        <v>736</v>
      </c>
      <c r="H12" s="43">
        <v>733</v>
      </c>
      <c r="I12" s="43">
        <v>712</v>
      </c>
    </row>
    <row r="13" spans="1:39" x14ac:dyDescent="0.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</row>
    <row r="14" spans="1:39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</row>
    <row r="15" spans="1:39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</row>
    <row r="16" spans="1:39" x14ac:dyDescent="0.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</row>
    <row r="17" spans="1:39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</row>
    <row r="18" spans="1:39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</row>
    <row r="19" spans="1:39" x14ac:dyDescent="0.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</row>
    <row r="20" spans="1:39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</row>
    <row r="21" spans="1:39" x14ac:dyDescent="0.2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</row>
    <row r="22" spans="1:39" x14ac:dyDescent="0.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</row>
    <row r="23" spans="1:39" x14ac:dyDescent="0.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</row>
    <row r="24" spans="1:39" x14ac:dyDescent="0.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</row>
    <row r="25" spans="1:39" x14ac:dyDescent="0.2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</row>
    <row r="26" spans="1:39" x14ac:dyDescent="0.2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</row>
    <row r="27" spans="1:39" x14ac:dyDescent="0.2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</row>
    <row r="28" spans="1:39" x14ac:dyDescent="0.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</row>
    <row r="29" spans="1:39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</row>
    <row r="30" spans="1:39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</row>
    <row r="31" spans="1:39" x14ac:dyDescent="0.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</row>
    <row r="32" spans="1:39" x14ac:dyDescent="0.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</row>
    <row r="33" spans="1:39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</row>
    <row r="34" spans="1:39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</row>
    <row r="35" spans="1:39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</row>
    <row r="36" spans="1:39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</row>
    <row r="37" spans="1:39" x14ac:dyDescent="0.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</row>
    <row r="38" spans="1:39" x14ac:dyDescent="0.2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</row>
    <row r="39" spans="1:39" x14ac:dyDescent="0.2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</row>
  </sheetData>
  <mergeCells count="1">
    <mergeCell ref="D3:I3"/>
  </mergeCells>
  <pageMargins left="0.7" right="0.7" top="0.75" bottom="0.75" header="0.3" footer="0.3"/>
  <pageSetup scale="48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39"/>
  <dimension ref="A1:X28"/>
  <sheetViews>
    <sheetView zoomScaleNormal="100" zoomScaleSheetLayoutView="100" workbookViewId="0"/>
  </sheetViews>
  <sheetFormatPr defaultColWidth="9.14453125" defaultRowHeight="15" x14ac:dyDescent="0.2"/>
  <cols>
    <col min="1" max="2" width="9.14453125" style="1"/>
    <col min="3" max="3" width="17.21875" style="1" customWidth="1"/>
    <col min="4" max="5" width="9.14453125" style="1"/>
    <col min="6" max="6" width="12.23828125" style="1" customWidth="1"/>
    <col min="7" max="7" width="9.14453125" style="1"/>
    <col min="8" max="8" width="12.77734375" style="1" customWidth="1"/>
    <col min="9" max="9" width="15.87109375" style="1" customWidth="1"/>
    <col min="10" max="14" width="9.14453125" style="1"/>
    <col min="15" max="15" width="9.4140625" style="1" bestFit="1" customWidth="1"/>
    <col min="16" max="16384" width="9.14453125" style="1"/>
  </cols>
  <sheetData>
    <row r="1" spans="1:24" x14ac:dyDescent="0.2">
      <c r="A1" s="1" t="s">
        <v>46</v>
      </c>
    </row>
    <row r="3" spans="1:24" x14ac:dyDescent="0.2">
      <c r="C3" s="1" t="s">
        <v>367</v>
      </c>
      <c r="D3" s="1" t="s">
        <v>366</v>
      </c>
      <c r="E3" s="1" t="s">
        <v>365</v>
      </c>
      <c r="F3" s="1" t="s">
        <v>338</v>
      </c>
      <c r="G3" s="1" t="s">
        <v>341</v>
      </c>
      <c r="H3" s="1" t="s">
        <v>383</v>
      </c>
      <c r="I3" s="1" t="s">
        <v>403</v>
      </c>
      <c r="J3" s="1" t="s">
        <v>402</v>
      </c>
    </row>
    <row r="4" spans="1:24" x14ac:dyDescent="0.2">
      <c r="A4" s="1">
        <v>2000</v>
      </c>
      <c r="C4" s="4">
        <v>12.2965</v>
      </c>
      <c r="D4" s="4">
        <v>0</v>
      </c>
      <c r="E4" s="4">
        <v>0.17499999999999999</v>
      </c>
      <c r="F4" s="4">
        <v>133.34816000000012</v>
      </c>
      <c r="G4" s="4">
        <v>124.851</v>
      </c>
      <c r="H4" s="20">
        <v>322.07399999999996</v>
      </c>
      <c r="I4" s="1">
        <v>0</v>
      </c>
      <c r="J4" s="1">
        <v>0</v>
      </c>
      <c r="K4" s="4"/>
      <c r="L4" s="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 spans="1:24" x14ac:dyDescent="0.2">
      <c r="A5" s="1">
        <v>2015</v>
      </c>
      <c r="C5" s="6">
        <v>116.17055400000001</v>
      </c>
      <c r="D5" s="6">
        <v>11</v>
      </c>
      <c r="E5" s="6">
        <v>87.676810000000003</v>
      </c>
      <c r="F5" s="6">
        <v>161.16668600000003</v>
      </c>
      <c r="G5" s="6">
        <v>112.47</v>
      </c>
      <c r="H5" s="6">
        <v>378.303</v>
      </c>
      <c r="I5" s="6">
        <v>0</v>
      </c>
      <c r="J5" s="6">
        <v>0</v>
      </c>
      <c r="K5" s="6"/>
      <c r="L5" s="6"/>
      <c r="O5" s="14"/>
      <c r="P5" s="14"/>
      <c r="Q5" s="14"/>
      <c r="R5" s="14"/>
      <c r="S5" s="14"/>
      <c r="T5" s="14"/>
      <c r="U5" s="14"/>
      <c r="V5" s="14"/>
      <c r="W5" s="14"/>
      <c r="X5" s="14"/>
    </row>
    <row r="6" spans="1:24" x14ac:dyDescent="0.2">
      <c r="A6" s="1">
        <v>2030</v>
      </c>
      <c r="B6" s="1" t="s">
        <v>120</v>
      </c>
      <c r="C6" s="6">
        <v>295.1929421421309</v>
      </c>
      <c r="D6" s="6">
        <v>47.512401573764684</v>
      </c>
      <c r="E6" s="6">
        <v>313.39112904387406</v>
      </c>
      <c r="F6" s="6">
        <v>169.17527954970262</v>
      </c>
      <c r="G6" s="6">
        <v>92.097580000000022</v>
      </c>
      <c r="H6" s="6">
        <v>272.06937194626096</v>
      </c>
      <c r="I6" s="6">
        <v>0</v>
      </c>
      <c r="J6" s="6">
        <v>0</v>
      </c>
      <c r="K6" s="6"/>
      <c r="L6" s="6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spans="1:24" x14ac:dyDescent="0.2">
      <c r="B7" s="1" t="s">
        <v>124</v>
      </c>
      <c r="C7" s="6">
        <v>325.67336461278063</v>
      </c>
      <c r="D7" s="6">
        <v>64.024049923806501</v>
      </c>
      <c r="E7" s="6">
        <v>329.30416203144608</v>
      </c>
      <c r="F7" s="6">
        <v>168.75286156502511</v>
      </c>
      <c r="G7" s="6">
        <v>92.097580000000022</v>
      </c>
      <c r="H7" s="6">
        <v>261.10369325637066</v>
      </c>
      <c r="I7" s="6">
        <v>0</v>
      </c>
      <c r="J7" s="6">
        <v>0</v>
      </c>
      <c r="K7" s="6"/>
      <c r="L7" s="6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spans="1:24" x14ac:dyDescent="0.2">
      <c r="B8" s="1" t="s">
        <v>129</v>
      </c>
      <c r="C8" s="6">
        <v>361.36706270172141</v>
      </c>
      <c r="D8" s="6">
        <v>71.351974388160599</v>
      </c>
      <c r="E8" s="6">
        <v>362.52669318308472</v>
      </c>
      <c r="F8" s="6">
        <v>174.66825904061693</v>
      </c>
      <c r="G8" s="6">
        <v>92.097580000000022</v>
      </c>
      <c r="H8" s="6">
        <v>267.8472802918991</v>
      </c>
      <c r="I8" s="6">
        <v>0</v>
      </c>
      <c r="J8" s="6">
        <v>0</v>
      </c>
      <c r="K8" s="6"/>
      <c r="L8" s="6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spans="1:24" x14ac:dyDescent="0.2">
      <c r="B9" s="1" t="s">
        <v>128</v>
      </c>
      <c r="C9" s="6">
        <v>365.95823261636355</v>
      </c>
      <c r="D9" s="6">
        <v>72.68955009134865</v>
      </c>
      <c r="E9" s="6">
        <v>369.86894510504732</v>
      </c>
      <c r="F9" s="6">
        <v>172.20848038310987</v>
      </c>
      <c r="G9" s="6">
        <v>92.097580000000022</v>
      </c>
      <c r="H9" s="6">
        <v>269.89978823148374</v>
      </c>
      <c r="I9" s="6">
        <v>0</v>
      </c>
      <c r="J9" s="6">
        <v>0</v>
      </c>
      <c r="K9" s="6"/>
      <c r="L9" s="6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 spans="1:24" x14ac:dyDescent="0.2">
      <c r="B10" s="1" t="s">
        <v>126</v>
      </c>
      <c r="C10" s="6">
        <v>365.41709548690795</v>
      </c>
      <c r="D10" s="6">
        <v>69.927732803312594</v>
      </c>
      <c r="E10" s="6">
        <v>367.05371856137191</v>
      </c>
      <c r="F10" s="6">
        <v>171.56340540411475</v>
      </c>
      <c r="G10" s="6">
        <v>92.097580000000022</v>
      </c>
      <c r="H10" s="6">
        <v>265.76102090271672</v>
      </c>
      <c r="I10" s="6">
        <v>0</v>
      </c>
      <c r="J10" s="6">
        <v>0</v>
      </c>
      <c r="K10" s="6"/>
      <c r="L10" s="6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spans="1:24" x14ac:dyDescent="0.2">
      <c r="B11" s="1" t="s">
        <v>125</v>
      </c>
      <c r="C11" s="6">
        <v>373.8477698313369</v>
      </c>
      <c r="D11" s="6">
        <v>78.618910480606317</v>
      </c>
      <c r="E11" s="6">
        <v>379.71321662329728</v>
      </c>
      <c r="F11" s="6">
        <v>176.45898520077708</v>
      </c>
      <c r="G11" s="6">
        <v>92.097580000000022</v>
      </c>
      <c r="H11" s="6">
        <v>268.2618339800166</v>
      </c>
      <c r="I11" s="6">
        <v>0</v>
      </c>
      <c r="J11" s="6">
        <v>0</v>
      </c>
      <c r="K11" s="6"/>
      <c r="L11" s="6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spans="1:24" x14ac:dyDescent="0.2">
      <c r="A12" s="1">
        <v>2050</v>
      </c>
      <c r="B12" s="1" t="s">
        <v>120</v>
      </c>
      <c r="C12" s="6">
        <v>460.73696529092979</v>
      </c>
      <c r="D12" s="6">
        <v>82.759410072262611</v>
      </c>
      <c r="E12" s="6">
        <v>474.81041923456149</v>
      </c>
      <c r="F12" s="6">
        <v>163.33634623996795</v>
      </c>
      <c r="G12" s="6">
        <v>63.922839999999994</v>
      </c>
      <c r="H12" s="6">
        <v>178.85448780155434</v>
      </c>
      <c r="I12" s="6">
        <v>4.1313386176556256E-2</v>
      </c>
      <c r="J12" s="6">
        <v>0</v>
      </c>
      <c r="K12" s="4"/>
      <c r="L12" s="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 spans="1:24" x14ac:dyDescent="0.2">
      <c r="B13" s="1" t="s">
        <v>129</v>
      </c>
      <c r="C13" s="6">
        <v>934.69248711211264</v>
      </c>
      <c r="D13" s="6">
        <v>284.74267047311218</v>
      </c>
      <c r="E13" s="6">
        <v>1036.708567187072</v>
      </c>
      <c r="F13" s="6">
        <v>203.70696574234398</v>
      </c>
      <c r="G13" s="6">
        <v>85.916840000000008</v>
      </c>
      <c r="H13" s="6">
        <v>179.42795568581272</v>
      </c>
      <c r="I13" s="6">
        <v>44.096210375905997</v>
      </c>
      <c r="J13" s="6">
        <v>22.674623755869337</v>
      </c>
      <c r="K13" s="4"/>
      <c r="L13" s="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 spans="1:24" x14ac:dyDescent="0.2">
      <c r="B14" s="1" t="s">
        <v>128</v>
      </c>
      <c r="C14" s="6">
        <v>962.91815310641471</v>
      </c>
      <c r="D14" s="6">
        <v>290.28856569374818</v>
      </c>
      <c r="E14" s="6">
        <v>1051.0174507270237</v>
      </c>
      <c r="F14" s="6">
        <v>199.70811314567391</v>
      </c>
      <c r="G14" s="6">
        <v>88.680840000000018</v>
      </c>
      <c r="H14" s="6">
        <v>186.7445225967549</v>
      </c>
      <c r="I14" s="6">
        <v>43.528324471922701</v>
      </c>
      <c r="J14" s="6">
        <v>23.204785117718639</v>
      </c>
      <c r="K14" s="4"/>
      <c r="L14" s="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 spans="1:24" x14ac:dyDescent="0.2">
      <c r="B15" s="1" t="s">
        <v>126</v>
      </c>
      <c r="C15" s="6">
        <v>995.42404380951848</v>
      </c>
      <c r="D15" s="6">
        <v>300.62015635608657</v>
      </c>
      <c r="E15" s="6">
        <v>1082.7585892964148</v>
      </c>
      <c r="F15" s="6">
        <v>197.00424966890114</v>
      </c>
      <c r="G15" s="6">
        <v>84.799840000000017</v>
      </c>
      <c r="H15" s="6">
        <v>198.35749755848593</v>
      </c>
      <c r="I15" s="6">
        <v>49.163639484128723</v>
      </c>
      <c r="J15" s="6">
        <v>22.981618220598417</v>
      </c>
      <c r="K15" s="4"/>
      <c r="L15" s="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 spans="1:24" x14ac:dyDescent="0.2">
      <c r="B16" s="1" t="s">
        <v>125</v>
      </c>
      <c r="C16" s="6">
        <v>957.60955620345533</v>
      </c>
      <c r="D16" s="6">
        <v>292.71117721004794</v>
      </c>
      <c r="E16" s="6">
        <v>1045.3055344779286</v>
      </c>
      <c r="F16" s="6">
        <v>209.41213593402927</v>
      </c>
      <c r="G16" s="6">
        <v>81.416840000000008</v>
      </c>
      <c r="H16" s="6">
        <v>177.29451800578505</v>
      </c>
      <c r="I16" s="6">
        <v>47.132357116810638</v>
      </c>
      <c r="J16" s="6">
        <v>20.629956403946906</v>
      </c>
      <c r="K16" s="4"/>
      <c r="L16" s="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 spans="3:11" x14ac:dyDescent="0.2">
      <c r="D17" s="4"/>
      <c r="E17" s="4"/>
    </row>
    <row r="18" spans="3:11" x14ac:dyDescent="0.2">
      <c r="C18" s="4"/>
      <c r="D18" s="4"/>
      <c r="E18" s="4"/>
      <c r="F18" s="4"/>
      <c r="G18" s="4"/>
      <c r="H18" s="4"/>
      <c r="I18" s="4"/>
      <c r="J18" s="4"/>
    </row>
    <row r="19" spans="3:11" x14ac:dyDescent="0.2">
      <c r="C19" s="4"/>
      <c r="D19" s="4"/>
      <c r="E19" s="4"/>
      <c r="F19" s="4"/>
      <c r="G19" s="4"/>
      <c r="H19" s="4"/>
      <c r="I19" s="4"/>
      <c r="J19" s="4"/>
      <c r="K19" s="3"/>
    </row>
    <row r="20" spans="3:11" x14ac:dyDescent="0.2">
      <c r="E20" s="3"/>
    </row>
    <row r="21" spans="3:11" x14ac:dyDescent="0.2">
      <c r="C21" s="4"/>
      <c r="D21" s="4"/>
      <c r="E21" s="4"/>
      <c r="F21" s="4"/>
      <c r="G21" s="4"/>
      <c r="H21" s="4"/>
      <c r="I21" s="4"/>
      <c r="J21" s="4"/>
      <c r="K21" s="3"/>
    </row>
    <row r="22" spans="3:11" x14ac:dyDescent="0.2">
      <c r="C22" s="4"/>
      <c r="D22" s="4"/>
      <c r="E22" s="4"/>
      <c r="F22" s="4"/>
      <c r="G22" s="4"/>
      <c r="H22" s="4"/>
      <c r="I22" s="4"/>
      <c r="J22" s="4"/>
      <c r="K22" s="3"/>
    </row>
    <row r="23" spans="3:11" x14ac:dyDescent="0.2">
      <c r="C23" s="4"/>
      <c r="D23" s="4"/>
      <c r="E23" s="4"/>
      <c r="F23" s="4"/>
      <c r="G23" s="4"/>
      <c r="H23" s="4"/>
      <c r="I23" s="4"/>
      <c r="J23" s="4"/>
      <c r="K23" s="3"/>
    </row>
    <row r="24" spans="3:11" ht="15.75" customHeight="1" x14ac:dyDescent="0.2">
      <c r="E24" s="3"/>
    </row>
    <row r="25" spans="3:11" x14ac:dyDescent="0.2">
      <c r="E25" s="3"/>
    </row>
    <row r="26" spans="3:11" x14ac:dyDescent="0.2">
      <c r="E26" s="3"/>
    </row>
    <row r="27" spans="3:11" x14ac:dyDescent="0.2">
      <c r="E27" s="3"/>
    </row>
    <row r="28" spans="3:11" x14ac:dyDescent="0.2">
      <c r="E28" s="3"/>
    </row>
  </sheetData>
  <pageMargins left="0.7" right="0.7" top="0.75" bottom="0.75" header="0.3" footer="0.3"/>
  <pageSetup scale="80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0"/>
  <dimension ref="A1:G16"/>
  <sheetViews>
    <sheetView zoomScaleNormal="100" zoomScaleSheetLayoutView="100" workbookViewId="0"/>
  </sheetViews>
  <sheetFormatPr defaultColWidth="9.14453125" defaultRowHeight="15" x14ac:dyDescent="0.2"/>
  <cols>
    <col min="1" max="1" width="9.14453125" style="1"/>
    <col min="2" max="2" width="7.6640625" style="1" bestFit="1" customWidth="1"/>
    <col min="3" max="3" width="14.125" style="1" bestFit="1" customWidth="1"/>
    <col min="4" max="4" width="9.01171875" style="1" bestFit="1" customWidth="1"/>
    <col min="5" max="5" width="9.55078125" style="1" bestFit="1" customWidth="1"/>
    <col min="6" max="6" width="4.16796875" style="1" bestFit="1" customWidth="1"/>
    <col min="7" max="7" width="3.765625" style="1" bestFit="1" customWidth="1"/>
    <col min="8" max="16384" width="9.14453125" style="1"/>
  </cols>
  <sheetData>
    <row r="1" spans="1:7" x14ac:dyDescent="0.2">
      <c r="A1" s="1" t="s">
        <v>47</v>
      </c>
    </row>
    <row r="3" spans="1:7" x14ac:dyDescent="0.2">
      <c r="C3" s="1" t="s">
        <v>407</v>
      </c>
      <c r="D3" s="1" t="s">
        <v>406</v>
      </c>
      <c r="E3" s="1" t="s">
        <v>301</v>
      </c>
      <c r="F3" s="1" t="s">
        <v>405</v>
      </c>
      <c r="G3" s="1" t="s">
        <v>404</v>
      </c>
    </row>
    <row r="4" spans="1:7" x14ac:dyDescent="0.2">
      <c r="A4" s="1">
        <v>2015</v>
      </c>
      <c r="C4" s="4">
        <v>44.603980999999997</v>
      </c>
    </row>
    <row r="5" spans="1:7" x14ac:dyDescent="0.2">
      <c r="A5" s="1">
        <v>2030</v>
      </c>
      <c r="B5" s="1" t="s">
        <v>120</v>
      </c>
      <c r="C5" s="6">
        <v>64.158352983454648</v>
      </c>
      <c r="D5" s="6">
        <v>21.188337767520569</v>
      </c>
      <c r="E5" s="6">
        <v>1.4785012511326372</v>
      </c>
      <c r="F5" s="6">
        <v>0</v>
      </c>
      <c r="G5" s="6">
        <v>0</v>
      </c>
    </row>
    <row r="6" spans="1:7" x14ac:dyDescent="0.2">
      <c r="B6" s="1" t="s">
        <v>124</v>
      </c>
      <c r="C6" s="6">
        <v>59.165365133309926</v>
      </c>
      <c r="D6" s="6">
        <v>30.35035411669481</v>
      </c>
      <c r="E6" s="6">
        <v>9.6571399301644441</v>
      </c>
      <c r="F6" s="6">
        <v>1.1325988220627404E-2</v>
      </c>
      <c r="G6" s="6">
        <v>1.0056586552693907</v>
      </c>
    </row>
    <row r="7" spans="1:7" x14ac:dyDescent="0.2">
      <c r="B7" s="1" t="s">
        <v>129</v>
      </c>
      <c r="C7" s="6">
        <v>65.012059084773014</v>
      </c>
      <c r="D7" s="6">
        <v>34.160853323912214</v>
      </c>
      <c r="E7" s="6">
        <v>11.555023427198909</v>
      </c>
      <c r="F7" s="6">
        <v>2.5370997152108176E-2</v>
      </c>
      <c r="G7" s="6">
        <v>2.9767299094720805</v>
      </c>
    </row>
    <row r="8" spans="1:7" x14ac:dyDescent="0.2">
      <c r="B8" s="1" t="s">
        <v>128</v>
      </c>
      <c r="C8" s="6">
        <v>63.615182121679602</v>
      </c>
      <c r="D8" s="6">
        <v>39.73465364159776</v>
      </c>
      <c r="E8" s="6">
        <v>12.744328308490269</v>
      </c>
      <c r="F8" s="6">
        <v>1.4892272151647075E-2</v>
      </c>
      <c r="G8" s="6">
        <v>1.7062948978946826</v>
      </c>
    </row>
    <row r="9" spans="1:7" x14ac:dyDescent="0.2">
      <c r="B9" s="1" t="s">
        <v>126</v>
      </c>
      <c r="C9" s="6">
        <v>63.201057548636904</v>
      </c>
      <c r="D9" s="6">
        <v>42.834927577228022</v>
      </c>
      <c r="E9" s="6">
        <v>11.728828512215548</v>
      </c>
      <c r="F9" s="6">
        <v>4.891940208307257E-2</v>
      </c>
      <c r="G9" s="6">
        <v>1.7627467247093132</v>
      </c>
    </row>
    <row r="10" spans="1:7" x14ac:dyDescent="0.2">
      <c r="B10" s="1" t="s">
        <v>125</v>
      </c>
      <c r="C10" s="6">
        <v>66.824686293754496</v>
      </c>
      <c r="D10" s="6">
        <v>43.646068622978241</v>
      </c>
      <c r="E10" s="6">
        <v>16.565466056760688</v>
      </c>
      <c r="F10" s="6">
        <v>0.13057529100137497</v>
      </c>
      <c r="G10" s="6">
        <v>3.3111394263289107</v>
      </c>
    </row>
    <row r="11" spans="1:7" x14ac:dyDescent="0.2">
      <c r="A11" s="1">
        <v>2050</v>
      </c>
      <c r="B11" s="1" t="s">
        <v>120</v>
      </c>
      <c r="C11" s="6">
        <v>69.529216032357354</v>
      </c>
      <c r="D11" s="6">
        <v>51.028593864765533</v>
      </c>
      <c r="E11" s="6">
        <v>26.38405175419744</v>
      </c>
      <c r="F11" s="6">
        <v>0</v>
      </c>
      <c r="G11" s="6">
        <v>0</v>
      </c>
    </row>
    <row r="12" spans="1:7" x14ac:dyDescent="0.2">
      <c r="B12" s="1" t="s">
        <v>129</v>
      </c>
      <c r="C12" s="6">
        <v>71.720304007922678</v>
      </c>
      <c r="D12" s="6">
        <v>118.61740405475372</v>
      </c>
      <c r="E12" s="6">
        <v>528.24764744340234</v>
      </c>
      <c r="F12" s="6">
        <v>75.146165380126632</v>
      </c>
      <c r="G12" s="6">
        <v>39.627952998469077</v>
      </c>
    </row>
    <row r="13" spans="1:7" x14ac:dyDescent="0.2">
      <c r="B13" s="1" t="s">
        <v>128</v>
      </c>
      <c r="C13" s="6">
        <v>72.46943820581879</v>
      </c>
      <c r="D13" s="6">
        <v>116.50004359087431</v>
      </c>
      <c r="E13" s="6">
        <v>553.8787208281002</v>
      </c>
      <c r="F13" s="6">
        <v>79.351662477572006</v>
      </c>
      <c r="G13" s="6">
        <v>47.624771182701295</v>
      </c>
    </row>
    <row r="14" spans="1:7" x14ac:dyDescent="0.2">
      <c r="B14" s="1" t="s">
        <v>126</v>
      </c>
      <c r="C14" s="6">
        <v>72.964253147116068</v>
      </c>
      <c r="D14" s="6">
        <v>122.66251963340294</v>
      </c>
      <c r="E14" s="6">
        <v>580.87615583114734</v>
      </c>
      <c r="F14" s="6">
        <v>87.964989088457017</v>
      </c>
      <c r="G14" s="6">
        <v>51.505583346713586</v>
      </c>
    </row>
    <row r="15" spans="1:7" x14ac:dyDescent="0.2">
      <c r="B15" s="1" t="s">
        <v>125</v>
      </c>
      <c r="C15" s="6">
        <v>76.56507167399613</v>
      </c>
      <c r="D15" s="6">
        <v>115.91953327535522</v>
      </c>
      <c r="E15" s="6">
        <v>548.72400982701413</v>
      </c>
      <c r="F15" s="6">
        <v>74.63795745355992</v>
      </c>
      <c r="G15" s="6">
        <v>47.561912173882121</v>
      </c>
    </row>
    <row r="16" spans="1:7" x14ac:dyDescent="0.2">
      <c r="D16" s="10"/>
    </row>
  </sheetData>
  <pageMargins left="0.7" right="0.7" top="0.75" bottom="0.75" header="0.3" footer="0.3"/>
  <pageSetup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1"/>
  <dimension ref="A1:G32"/>
  <sheetViews>
    <sheetView zoomScaleNormal="100" zoomScaleSheetLayoutView="100" workbookViewId="0"/>
  </sheetViews>
  <sheetFormatPr defaultColWidth="9.14453125" defaultRowHeight="15" x14ac:dyDescent="0.2"/>
  <cols>
    <col min="1" max="2" width="9.14453125" style="1"/>
    <col min="3" max="3" width="11.8359375" style="1" bestFit="1" customWidth="1"/>
    <col min="4" max="4" width="8.7421875" style="1" bestFit="1" customWidth="1"/>
    <col min="5" max="5" width="5.78125" style="1" bestFit="1" customWidth="1"/>
    <col min="6" max="6" width="9.55078125" style="1" bestFit="1" customWidth="1"/>
    <col min="7" max="9" width="9.14453125" style="1"/>
    <col min="10" max="10" width="13.71875" style="1" bestFit="1" customWidth="1"/>
    <col min="11" max="16384" width="9.14453125" style="1"/>
  </cols>
  <sheetData>
    <row r="1" spans="1:7" x14ac:dyDescent="0.2">
      <c r="A1" s="1" t="s">
        <v>414</v>
      </c>
    </row>
    <row r="3" spans="1:7" x14ac:dyDescent="0.2">
      <c r="A3" s="8" t="s">
        <v>413</v>
      </c>
      <c r="C3" s="1" t="s">
        <v>412</v>
      </c>
      <c r="D3" s="1" t="s">
        <v>411</v>
      </c>
      <c r="E3" s="1" t="s">
        <v>339</v>
      </c>
      <c r="F3" s="1" t="s">
        <v>301</v>
      </c>
    </row>
    <row r="4" spans="1:7" x14ac:dyDescent="0.2">
      <c r="A4" s="1">
        <v>2015</v>
      </c>
      <c r="C4" s="4">
        <v>312.95416499999993</v>
      </c>
      <c r="D4" s="4">
        <v>13.120248999999999</v>
      </c>
      <c r="E4" s="4">
        <v>0</v>
      </c>
      <c r="F4" s="4">
        <v>0</v>
      </c>
      <c r="G4" s="4"/>
    </row>
    <row r="5" spans="1:7" ht="14.1" customHeight="1" x14ac:dyDescent="0.2">
      <c r="A5" s="1">
        <v>2030</v>
      </c>
      <c r="B5" s="1" t="s">
        <v>120</v>
      </c>
      <c r="C5" s="6">
        <v>270.84395221513506</v>
      </c>
      <c r="D5" s="6">
        <v>15.271917146053582</v>
      </c>
      <c r="E5" s="6">
        <v>0</v>
      </c>
      <c r="F5" s="6">
        <v>0.15375499086042044</v>
      </c>
      <c r="G5" s="6"/>
    </row>
    <row r="6" spans="1:7" x14ac:dyDescent="0.2">
      <c r="B6" s="1" t="s">
        <v>124</v>
      </c>
      <c r="C6" s="6">
        <v>241.96484573588674</v>
      </c>
      <c r="D6" s="6">
        <v>14.975515230268076</v>
      </c>
      <c r="E6" s="6">
        <v>0</v>
      </c>
      <c r="F6" s="6">
        <v>1.0140734533129758</v>
      </c>
      <c r="G6" s="6"/>
    </row>
    <row r="7" spans="1:7" x14ac:dyDescent="0.2">
      <c r="B7" s="1" t="s">
        <v>129</v>
      </c>
      <c r="C7" s="6">
        <v>232.52513653446357</v>
      </c>
      <c r="D7" s="6">
        <v>16.847243520132022</v>
      </c>
      <c r="E7" s="6">
        <v>0</v>
      </c>
      <c r="F7" s="30">
        <v>0.39147632436452956</v>
      </c>
      <c r="G7" s="30"/>
    </row>
    <row r="8" spans="1:7" x14ac:dyDescent="0.2">
      <c r="B8" s="1" t="s">
        <v>128</v>
      </c>
      <c r="C8" s="6">
        <v>230.3324124075626</v>
      </c>
      <c r="D8" s="6">
        <v>17.514058871198767</v>
      </c>
      <c r="E8" s="6">
        <v>0</v>
      </c>
      <c r="F8" s="30">
        <v>0.95714993345803134</v>
      </c>
      <c r="G8" s="30"/>
    </row>
    <row r="9" spans="1:7" x14ac:dyDescent="0.2">
      <c r="B9" s="1" t="s">
        <v>126</v>
      </c>
      <c r="C9" s="6">
        <v>236.49947789531561</v>
      </c>
      <c r="D9" s="6">
        <v>19.363630166000767</v>
      </c>
      <c r="E9" s="6">
        <v>0</v>
      </c>
      <c r="F9" s="30">
        <v>1.0133203489339973</v>
      </c>
      <c r="G9" s="30"/>
    </row>
    <row r="10" spans="1:7" x14ac:dyDescent="0.2">
      <c r="B10" s="1" t="s">
        <v>125</v>
      </c>
      <c r="C10" s="6">
        <v>224.1594984338534</v>
      </c>
      <c r="D10" s="6">
        <v>18.132277874733841</v>
      </c>
      <c r="E10" s="6">
        <v>0</v>
      </c>
      <c r="F10" s="6">
        <v>1.0433476449845511</v>
      </c>
      <c r="G10" s="6"/>
    </row>
    <row r="11" spans="1:7" x14ac:dyDescent="0.2">
      <c r="A11" s="1">
        <v>2050</v>
      </c>
      <c r="B11" s="1" t="s">
        <v>120</v>
      </c>
      <c r="C11" s="6">
        <v>272.67444173781666</v>
      </c>
      <c r="D11" s="6">
        <v>17.917471709990686</v>
      </c>
      <c r="E11" s="6">
        <v>0</v>
      </c>
      <c r="F11" s="6">
        <v>7.4838849375750707</v>
      </c>
      <c r="G11" s="6"/>
    </row>
    <row r="12" spans="1:7" x14ac:dyDescent="0.2">
      <c r="B12" s="1" t="s">
        <v>129</v>
      </c>
      <c r="C12" s="6">
        <v>90.133878485419999</v>
      </c>
      <c r="D12" s="6">
        <v>55.674522648751072</v>
      </c>
      <c r="E12" s="6">
        <v>44.688280433605073</v>
      </c>
      <c r="F12" s="6">
        <v>94.812088471496423</v>
      </c>
      <c r="G12" s="6"/>
    </row>
    <row r="13" spans="1:7" x14ac:dyDescent="0.2">
      <c r="B13" s="1" t="s">
        <v>128</v>
      </c>
      <c r="C13" s="6">
        <v>95.526001268277867</v>
      </c>
      <c r="D13" s="6">
        <v>59.047414932272353</v>
      </c>
      <c r="E13" s="6">
        <v>47.177799681042224</v>
      </c>
      <c r="F13" s="6">
        <v>96.890378813846453</v>
      </c>
      <c r="G13" s="6"/>
    </row>
    <row r="14" spans="1:7" x14ac:dyDescent="0.2">
      <c r="B14" s="1" t="s">
        <v>126</v>
      </c>
      <c r="C14" s="6">
        <v>107.26325626948335</v>
      </c>
      <c r="D14" s="6">
        <v>62.74094522871512</v>
      </c>
      <c r="E14" s="6">
        <v>53.500739441138784</v>
      </c>
      <c r="F14" s="6">
        <v>97.11375109984553</v>
      </c>
      <c r="G14" s="6"/>
    </row>
    <row r="15" spans="1:7" x14ac:dyDescent="0.2">
      <c r="B15" s="1" t="s">
        <v>125</v>
      </c>
      <c r="C15" s="6">
        <v>93.44524848912053</v>
      </c>
      <c r="D15" s="6">
        <v>57.180071348527626</v>
      </c>
      <c r="E15" s="6">
        <v>43.651430357704136</v>
      </c>
      <c r="F15" s="6">
        <v>96.460835374838439</v>
      </c>
      <c r="G15" s="6"/>
    </row>
    <row r="16" spans="1:7" x14ac:dyDescent="0.2">
      <c r="C16" s="4"/>
      <c r="D16" s="4"/>
      <c r="E16" s="4"/>
    </row>
    <row r="17" spans="2:5" x14ac:dyDescent="0.2">
      <c r="C17" s="4"/>
      <c r="D17" s="32"/>
      <c r="E17" s="31"/>
    </row>
    <row r="18" spans="2:5" x14ac:dyDescent="0.2">
      <c r="B18" s="1" t="s">
        <v>410</v>
      </c>
      <c r="C18" s="4"/>
      <c r="D18" s="4"/>
      <c r="E18" s="4"/>
    </row>
    <row r="19" spans="2:5" x14ac:dyDescent="0.2">
      <c r="B19" s="1" t="s">
        <v>409</v>
      </c>
      <c r="C19" s="4"/>
      <c r="D19" s="4"/>
      <c r="E19" s="4"/>
    </row>
    <row r="20" spans="2:5" x14ac:dyDescent="0.2">
      <c r="C20" s="4"/>
      <c r="D20" s="4"/>
      <c r="E20" s="4"/>
    </row>
    <row r="21" spans="2:5" x14ac:dyDescent="0.2">
      <c r="B21" s="1" t="s">
        <v>408</v>
      </c>
      <c r="C21" s="4"/>
      <c r="D21" s="4"/>
      <c r="E21" s="4"/>
    </row>
    <row r="22" spans="2:5" x14ac:dyDescent="0.2">
      <c r="C22" s="4"/>
      <c r="D22" s="4"/>
      <c r="E22" s="4"/>
    </row>
    <row r="23" spans="2:5" x14ac:dyDescent="0.2">
      <c r="C23" s="4"/>
      <c r="D23" s="4"/>
      <c r="E23" s="4"/>
    </row>
    <row r="24" spans="2:5" x14ac:dyDescent="0.2">
      <c r="C24" s="4"/>
      <c r="D24" s="4"/>
      <c r="E24" s="4"/>
    </row>
    <row r="25" spans="2:5" x14ac:dyDescent="0.2">
      <c r="C25" s="4"/>
      <c r="D25" s="4"/>
      <c r="E25" s="4"/>
    </row>
    <row r="26" spans="2:5" x14ac:dyDescent="0.2">
      <c r="C26" s="4"/>
      <c r="D26" s="4"/>
      <c r="E26" s="4"/>
    </row>
    <row r="27" spans="2:5" x14ac:dyDescent="0.2">
      <c r="C27" s="4"/>
      <c r="D27" s="4"/>
      <c r="E27" s="4"/>
    </row>
    <row r="28" spans="2:5" x14ac:dyDescent="0.2">
      <c r="C28" s="4"/>
      <c r="D28" s="4"/>
      <c r="E28" s="4"/>
    </row>
    <row r="29" spans="2:5" x14ac:dyDescent="0.2">
      <c r="C29" s="4"/>
      <c r="D29" s="4"/>
      <c r="E29" s="4"/>
    </row>
    <row r="30" spans="2:5" x14ac:dyDescent="0.2">
      <c r="C30" s="4"/>
      <c r="D30" s="4"/>
      <c r="E30" s="4"/>
    </row>
    <row r="31" spans="2:5" x14ac:dyDescent="0.2">
      <c r="C31" s="4"/>
      <c r="D31" s="4"/>
      <c r="E31" s="4"/>
    </row>
    <row r="32" spans="2:5" x14ac:dyDescent="0.2">
      <c r="C32" s="4"/>
      <c r="D32" s="4"/>
      <c r="E32" s="4"/>
    </row>
  </sheetData>
  <pageMargins left="0.7" right="0.7" top="0.75" bottom="0.75" header="0.3" footer="0.3"/>
  <pageSetup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2"/>
  <dimension ref="A1:Q19"/>
  <sheetViews>
    <sheetView zoomScaleNormal="100" zoomScaleSheetLayoutView="100" workbookViewId="0"/>
  </sheetViews>
  <sheetFormatPr defaultColWidth="9.14453125" defaultRowHeight="15" x14ac:dyDescent="0.2"/>
  <cols>
    <col min="1" max="2" width="9.14453125" style="1"/>
    <col min="3" max="3" width="11.56640625" style="1" bestFit="1" customWidth="1"/>
    <col min="4" max="4" width="6.72265625" style="1" bestFit="1" customWidth="1"/>
    <col min="5" max="5" width="8.203125" style="1" bestFit="1" customWidth="1"/>
    <col min="6" max="6" width="11.97265625" style="1" bestFit="1" customWidth="1"/>
    <col min="7" max="7" width="9.4140625" style="1" bestFit="1" customWidth="1"/>
    <col min="8" max="8" width="12.77734375" style="1" bestFit="1" customWidth="1"/>
    <col min="9" max="9" width="5.51171875" style="1" bestFit="1" customWidth="1"/>
    <col min="10" max="16384" width="9.14453125" style="1"/>
  </cols>
  <sheetData>
    <row r="1" spans="1:17" x14ac:dyDescent="0.2">
      <c r="A1" s="1" t="s">
        <v>420</v>
      </c>
    </row>
    <row r="2" spans="1:17" x14ac:dyDescent="0.2">
      <c r="A2" s="8"/>
    </row>
    <row r="3" spans="1:17" x14ac:dyDescent="0.2">
      <c r="C3" s="1" t="s">
        <v>419</v>
      </c>
      <c r="D3" s="1" t="s">
        <v>223</v>
      </c>
      <c r="E3" s="1" t="s">
        <v>153</v>
      </c>
      <c r="F3" s="1" t="s">
        <v>418</v>
      </c>
      <c r="G3" s="1" t="s">
        <v>155</v>
      </c>
      <c r="H3" s="1" t="s">
        <v>417</v>
      </c>
      <c r="I3" s="1" t="s">
        <v>114</v>
      </c>
      <c r="J3" s="4"/>
    </row>
    <row r="4" spans="1:17" x14ac:dyDescent="0.2">
      <c r="A4" s="1">
        <v>2015</v>
      </c>
      <c r="C4" s="4">
        <v>13.881888999999999</v>
      </c>
      <c r="D4" s="4">
        <v>97.010101999999989</v>
      </c>
      <c r="E4" s="4">
        <v>76.69587700000001</v>
      </c>
      <c r="F4" s="4">
        <v>119.20066199999998</v>
      </c>
      <c r="G4" s="4">
        <v>3.0966460000000002</v>
      </c>
      <c r="H4" s="4">
        <v>16.189237999999932</v>
      </c>
      <c r="I4" s="4"/>
      <c r="J4" s="4"/>
      <c r="L4" s="3"/>
      <c r="M4" s="3"/>
      <c r="N4" s="3"/>
      <c r="O4" s="3"/>
      <c r="P4" s="3"/>
      <c r="Q4" s="3"/>
    </row>
    <row r="5" spans="1:17" x14ac:dyDescent="0.2">
      <c r="A5" s="1">
        <v>2030</v>
      </c>
      <c r="B5" s="1" t="s">
        <v>120</v>
      </c>
      <c r="C5" s="6">
        <v>16.540760085716855</v>
      </c>
      <c r="D5" s="6">
        <v>90.971544174789614</v>
      </c>
      <c r="E5" s="6">
        <v>63.651086055409721</v>
      </c>
      <c r="F5" s="6">
        <v>90.582727144962888</v>
      </c>
      <c r="G5" s="6">
        <v>8.9521526786290799</v>
      </c>
      <c r="H5" s="6">
        <v>15.571354212540882</v>
      </c>
      <c r="I5" s="4"/>
      <c r="J5" s="4"/>
      <c r="L5" s="3"/>
      <c r="M5" s="3"/>
      <c r="N5" s="3"/>
      <c r="O5" s="3"/>
      <c r="P5" s="3"/>
      <c r="Q5" s="3"/>
    </row>
    <row r="6" spans="1:17" x14ac:dyDescent="0.2">
      <c r="B6" s="1" t="s">
        <v>124</v>
      </c>
      <c r="C6" s="6">
        <v>16.534324357370981</v>
      </c>
      <c r="D6" s="6">
        <v>79.446515707686927</v>
      </c>
      <c r="E6" s="6">
        <v>60.125952996743841</v>
      </c>
      <c r="F6" s="6">
        <v>74.624923556195654</v>
      </c>
      <c r="G6" s="6">
        <v>11.034783429220267</v>
      </c>
      <c r="H6" s="6">
        <v>16.187934372250112</v>
      </c>
      <c r="I6" s="4"/>
      <c r="J6" s="34"/>
      <c r="L6" s="3"/>
      <c r="M6" s="3"/>
      <c r="N6" s="3"/>
      <c r="O6" s="3"/>
      <c r="P6" s="3"/>
      <c r="Q6" s="3"/>
    </row>
    <row r="7" spans="1:17" x14ac:dyDescent="0.2">
      <c r="B7" s="1" t="s">
        <v>129</v>
      </c>
      <c r="C7" s="6">
        <v>16.534311012332989</v>
      </c>
      <c r="D7" s="6">
        <v>77.679635535394596</v>
      </c>
      <c r="E7" s="6">
        <v>59.258360546118276</v>
      </c>
      <c r="F7" s="6">
        <v>68.779713020660722</v>
      </c>
      <c r="G7" s="6">
        <v>12.049036400290969</v>
      </c>
      <c r="H7" s="6">
        <v>15.462799864162577</v>
      </c>
      <c r="I7" s="4"/>
      <c r="J7" s="34"/>
      <c r="L7" s="3"/>
      <c r="M7" s="3"/>
      <c r="N7" s="3"/>
      <c r="O7" s="3"/>
      <c r="P7" s="3"/>
      <c r="Q7" s="3"/>
    </row>
    <row r="8" spans="1:17" x14ac:dyDescent="0.2">
      <c r="B8" s="1" t="s">
        <v>128</v>
      </c>
      <c r="C8" s="6">
        <v>16.532553461233057</v>
      </c>
      <c r="D8" s="6">
        <v>78.535283833251341</v>
      </c>
      <c r="E8" s="6">
        <v>57.767219660053328</v>
      </c>
      <c r="F8" s="6">
        <v>69.025695928639806</v>
      </c>
      <c r="G8" s="6">
        <v>11.017450203961143</v>
      </c>
      <c r="H8" s="6">
        <v>15.925418125080711</v>
      </c>
      <c r="I8" s="4"/>
      <c r="J8" s="34"/>
      <c r="L8" s="3"/>
      <c r="M8" s="3"/>
      <c r="N8" s="3"/>
      <c r="O8" s="3"/>
      <c r="P8" s="3"/>
      <c r="Q8" s="3"/>
    </row>
    <row r="9" spans="1:17" x14ac:dyDescent="0.2">
      <c r="B9" s="1" t="s">
        <v>126</v>
      </c>
      <c r="C9" s="6">
        <v>16.531983733158384</v>
      </c>
      <c r="D9" s="6">
        <v>86.413260153569681</v>
      </c>
      <c r="E9" s="6">
        <v>57.322824263943389</v>
      </c>
      <c r="F9" s="6">
        <v>69.743375019817023</v>
      </c>
      <c r="G9" s="6">
        <v>11.160735516965305</v>
      </c>
      <c r="H9" s="6">
        <v>15.704249722796561</v>
      </c>
      <c r="I9" s="4"/>
      <c r="J9" s="34"/>
      <c r="L9" s="3"/>
      <c r="M9" s="3"/>
      <c r="N9" s="3"/>
      <c r="O9" s="3"/>
      <c r="P9" s="3"/>
      <c r="Q9" s="3"/>
    </row>
    <row r="10" spans="1:17" x14ac:dyDescent="0.2">
      <c r="B10" s="1" t="s">
        <v>125</v>
      </c>
      <c r="C10" s="6">
        <v>16.531428064176076</v>
      </c>
      <c r="D10" s="6">
        <v>80.781767809694458</v>
      </c>
      <c r="E10" s="6">
        <v>55.188116751274556</v>
      </c>
      <c r="F10" s="6">
        <v>64.397914487852844</v>
      </c>
      <c r="G10" s="6">
        <v>11.054175960778124</v>
      </c>
      <c r="H10" s="6">
        <v>15.381720879795722</v>
      </c>
      <c r="I10" s="4"/>
      <c r="J10" s="34"/>
      <c r="L10" s="3"/>
      <c r="M10" s="3"/>
      <c r="N10" s="3"/>
      <c r="O10" s="3"/>
      <c r="P10" s="3"/>
      <c r="Q10" s="3"/>
    </row>
    <row r="11" spans="1:17" x14ac:dyDescent="0.2">
      <c r="A11" s="1">
        <v>2050</v>
      </c>
      <c r="B11" s="1" t="s">
        <v>120</v>
      </c>
      <c r="C11" s="6">
        <v>18.018079737129021</v>
      </c>
      <c r="D11" s="6">
        <v>99.199340150024625</v>
      </c>
      <c r="E11" s="6">
        <v>65.998752902844075</v>
      </c>
      <c r="F11" s="6">
        <v>81.321789832232241</v>
      </c>
      <c r="G11" s="6">
        <v>20.606596378569108</v>
      </c>
      <c r="H11" s="6">
        <v>12.93123938458325</v>
      </c>
      <c r="I11" s="4"/>
      <c r="J11" s="34"/>
      <c r="L11" s="3"/>
      <c r="M11" s="3"/>
      <c r="N11" s="3"/>
      <c r="O11" s="3"/>
      <c r="P11" s="3"/>
      <c r="Q11" s="3"/>
    </row>
    <row r="12" spans="1:17" x14ac:dyDescent="0.2">
      <c r="B12" s="1" t="s">
        <v>129</v>
      </c>
      <c r="C12" s="6">
        <v>41.669375738486025</v>
      </c>
      <c r="D12" s="6">
        <v>112.58032137136236</v>
      </c>
      <c r="E12" s="6">
        <v>40.024718807663369</v>
      </c>
      <c r="F12" s="6">
        <v>35.979836909369631</v>
      </c>
      <c r="G12" s="6">
        <v>42.197803234254586</v>
      </c>
      <c r="H12" s="6">
        <v>12.856713978136554</v>
      </c>
      <c r="I12" s="4"/>
      <c r="J12" s="34"/>
      <c r="L12" s="3"/>
      <c r="M12" s="3"/>
      <c r="N12" s="3"/>
      <c r="O12" s="3"/>
      <c r="P12" s="3"/>
      <c r="Q12" s="3"/>
    </row>
    <row r="13" spans="1:17" x14ac:dyDescent="0.2">
      <c r="B13" s="1" t="s">
        <v>128</v>
      </c>
      <c r="C13" s="6">
        <v>41.672239231970401</v>
      </c>
      <c r="D13" s="6">
        <v>119.46303968047314</v>
      </c>
      <c r="E13" s="6">
        <v>40.542898375716803</v>
      </c>
      <c r="F13" s="6">
        <v>39.693554095693948</v>
      </c>
      <c r="G13" s="6">
        <v>42.387888580433085</v>
      </c>
      <c r="H13" s="6">
        <v>14.881974731151558</v>
      </c>
      <c r="I13" s="4"/>
      <c r="J13" s="34"/>
      <c r="L13" s="3"/>
      <c r="M13" s="3"/>
      <c r="N13" s="3"/>
      <c r="O13" s="3"/>
      <c r="P13" s="3"/>
      <c r="Q13" s="3"/>
    </row>
    <row r="14" spans="1:17" x14ac:dyDescent="0.2">
      <c r="B14" s="1" t="s">
        <v>126</v>
      </c>
      <c r="C14" s="6">
        <v>41.654567941756554</v>
      </c>
      <c r="D14" s="6">
        <v>132.35963270084756</v>
      </c>
      <c r="E14" s="6">
        <v>42.339291607513488</v>
      </c>
      <c r="F14" s="6">
        <v>45.378599048937154</v>
      </c>
      <c r="G14" s="6">
        <v>42.759519294838562</v>
      </c>
      <c r="H14" s="6">
        <v>16.127081445289434</v>
      </c>
      <c r="I14" s="4"/>
      <c r="J14" s="34"/>
      <c r="L14" s="3"/>
      <c r="M14" s="3"/>
      <c r="N14" s="3"/>
      <c r="O14" s="3"/>
      <c r="P14" s="3"/>
      <c r="Q14" s="3"/>
    </row>
    <row r="15" spans="1:17" x14ac:dyDescent="0.2">
      <c r="B15" s="1" t="s">
        <v>125</v>
      </c>
      <c r="C15" s="6">
        <v>41.674161050577162</v>
      </c>
      <c r="D15" s="6">
        <v>117.46028685872645</v>
      </c>
      <c r="E15" s="6">
        <v>37.336570475570603</v>
      </c>
      <c r="F15" s="6">
        <v>36.649586035473618</v>
      </c>
      <c r="G15" s="6">
        <v>42.62938508107473</v>
      </c>
      <c r="H15" s="6">
        <v>14.987596068768198</v>
      </c>
      <c r="I15" s="4"/>
      <c r="J15" s="34"/>
      <c r="L15" s="3"/>
      <c r="M15" s="3"/>
      <c r="N15" s="3"/>
      <c r="O15" s="3"/>
      <c r="P15" s="3"/>
      <c r="Q15" s="3"/>
    </row>
    <row r="16" spans="1:17" x14ac:dyDescent="0.2">
      <c r="C16" s="4"/>
      <c r="D16" s="4"/>
      <c r="E16" s="4"/>
      <c r="F16" s="4"/>
      <c r="G16" s="4"/>
      <c r="H16" s="4"/>
      <c r="J16" s="4"/>
    </row>
    <row r="17" spans="1:10" ht="23.25" x14ac:dyDescent="0.3">
      <c r="A17" s="33"/>
      <c r="B17" s="1" t="s">
        <v>416</v>
      </c>
      <c r="C17" s="4"/>
      <c r="D17" s="4"/>
      <c r="E17" s="4"/>
      <c r="F17" s="4"/>
      <c r="G17" s="4"/>
      <c r="H17" s="4"/>
      <c r="J17" s="4"/>
    </row>
    <row r="18" spans="1:10" x14ac:dyDescent="0.2">
      <c r="C18" s="4"/>
      <c r="D18" s="4"/>
      <c r="E18" s="4"/>
      <c r="F18" s="4"/>
      <c r="G18" s="4"/>
      <c r="H18" s="4"/>
      <c r="J18" s="4"/>
    </row>
    <row r="19" spans="1:10" x14ac:dyDescent="0.2">
      <c r="C19" s="4"/>
      <c r="D19" s="4"/>
      <c r="E19" s="4"/>
      <c r="F19" s="4"/>
      <c r="G19" s="4"/>
      <c r="H19" s="4"/>
      <c r="J19" s="4"/>
    </row>
  </sheetData>
  <pageMargins left="0.7" right="0.7" top="0.75" bottom="0.75" header="0.3" footer="0.3"/>
  <pageSetup scale="96" orientation="portrait" r:id="rId1"/>
  <colBreaks count="1" manualBreakCount="1">
    <brk id="10" max="1048575" man="1"/>
  </colBreaks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3"/>
  <dimension ref="A1:R15"/>
  <sheetViews>
    <sheetView zoomScaleNormal="100" zoomScaleSheetLayoutView="100" workbookViewId="0"/>
  </sheetViews>
  <sheetFormatPr defaultColWidth="8.7421875" defaultRowHeight="15" x14ac:dyDescent="0.2"/>
  <cols>
    <col min="1" max="1" width="10.76171875" style="1" customWidth="1"/>
    <col min="2" max="2" width="8.7421875" style="1"/>
    <col min="3" max="3" width="20.04296875" style="1" bestFit="1" customWidth="1"/>
    <col min="4" max="4" width="16.6796875" style="1" bestFit="1" customWidth="1"/>
    <col min="5" max="5" width="11.97265625" style="1" bestFit="1" customWidth="1"/>
    <col min="6" max="16384" width="8.7421875" style="1"/>
  </cols>
  <sheetData>
    <row r="1" spans="1:18" x14ac:dyDescent="0.2">
      <c r="A1" s="1" t="s">
        <v>48</v>
      </c>
    </row>
    <row r="3" spans="1:18" x14ac:dyDescent="0.2">
      <c r="C3" s="1" t="s">
        <v>423</v>
      </c>
      <c r="D3" s="1" t="s">
        <v>422</v>
      </c>
      <c r="E3" s="1" t="s">
        <v>421</v>
      </c>
      <c r="I3" s="4"/>
      <c r="J3" s="4"/>
      <c r="K3" s="4"/>
    </row>
    <row r="4" spans="1:18" x14ac:dyDescent="0.2">
      <c r="A4" s="1" t="s">
        <v>156</v>
      </c>
      <c r="B4" s="1" t="s">
        <v>120</v>
      </c>
      <c r="C4" s="3">
        <v>0.39646866001842684</v>
      </c>
      <c r="D4" s="3">
        <v>-0.26544598801929253</v>
      </c>
      <c r="E4" s="3">
        <v>-0.19867051039938444</v>
      </c>
      <c r="I4" s="4"/>
      <c r="J4" s="4"/>
      <c r="K4" s="4"/>
      <c r="M4" s="4"/>
      <c r="N4" s="4"/>
      <c r="O4" s="4"/>
      <c r="P4" s="3"/>
      <c r="Q4" s="3"/>
      <c r="R4" s="3"/>
    </row>
    <row r="5" spans="1:18" x14ac:dyDescent="0.2">
      <c r="B5" s="1" t="s">
        <v>124</v>
      </c>
      <c r="C5" s="3">
        <v>0.36405138561058781</v>
      </c>
      <c r="D5" s="3">
        <v>-0.27567133116179321</v>
      </c>
      <c r="E5" s="3">
        <v>-0.21113462692141172</v>
      </c>
      <c r="I5" s="4"/>
      <c r="J5" s="4"/>
      <c r="K5" s="4"/>
      <c r="M5" s="4"/>
      <c r="N5" s="4"/>
      <c r="P5" s="3"/>
      <c r="Q5" s="3"/>
      <c r="R5" s="3"/>
    </row>
    <row r="6" spans="1:18" x14ac:dyDescent="0.2">
      <c r="B6" s="1" t="s">
        <v>129</v>
      </c>
      <c r="C6" s="3">
        <v>0.36348949721469093</v>
      </c>
      <c r="D6" s="3">
        <v>-0.32332405525067387</v>
      </c>
      <c r="E6" s="3">
        <v>-0.25403671912675574</v>
      </c>
      <c r="I6" s="4"/>
      <c r="J6" s="4"/>
      <c r="K6" s="4"/>
      <c r="M6" s="4"/>
      <c r="N6" s="4"/>
      <c r="P6" s="3"/>
      <c r="Q6" s="3"/>
      <c r="R6" s="3"/>
    </row>
    <row r="7" spans="1:18" x14ac:dyDescent="0.2">
      <c r="B7" s="1" t="s">
        <v>128</v>
      </c>
      <c r="C7" s="3">
        <v>0.36329530316531078</v>
      </c>
      <c r="D7" s="3">
        <v>-0.310162802632451</v>
      </c>
      <c r="E7" s="3">
        <v>-0.24222279487332166</v>
      </c>
      <c r="I7" s="4"/>
      <c r="J7" s="4"/>
      <c r="K7" s="4"/>
      <c r="M7" s="4"/>
      <c r="N7" s="4"/>
      <c r="P7" s="3"/>
      <c r="Q7" s="3"/>
      <c r="R7" s="3"/>
    </row>
    <row r="8" spans="1:18" x14ac:dyDescent="0.2">
      <c r="B8" s="1" t="s">
        <v>126</v>
      </c>
      <c r="C8" s="3">
        <v>0.36303016713039282</v>
      </c>
      <c r="D8" s="3">
        <v>-0.28984252486133333</v>
      </c>
      <c r="E8" s="3">
        <v>-0.22397922079086963</v>
      </c>
      <c r="I8" s="4"/>
      <c r="J8" s="4"/>
      <c r="K8" s="4"/>
      <c r="M8" s="4"/>
      <c r="N8" s="4"/>
      <c r="P8" s="3"/>
      <c r="Q8" s="3"/>
      <c r="R8" s="3"/>
    </row>
    <row r="9" spans="1:18" x14ac:dyDescent="0.2">
      <c r="B9" s="1" t="s">
        <v>125</v>
      </c>
      <c r="C9" s="3">
        <v>0.36232721574144522</v>
      </c>
      <c r="D9" s="3">
        <v>-0.31435574328095506</v>
      </c>
      <c r="E9" s="3">
        <v>-0.24609040483631539</v>
      </c>
      <c r="I9" s="4"/>
      <c r="J9" s="4"/>
      <c r="K9" s="4"/>
      <c r="M9" s="4"/>
      <c r="N9" s="4"/>
      <c r="P9" s="3"/>
      <c r="Q9" s="3"/>
      <c r="R9" s="3"/>
    </row>
    <row r="10" spans="1:18" x14ac:dyDescent="0.2">
      <c r="A10" s="1" t="s">
        <v>385</v>
      </c>
      <c r="B10" s="1" t="s">
        <v>120</v>
      </c>
      <c r="C10" s="3">
        <v>3.8325100409303703E-2</v>
      </c>
      <c r="D10" s="3">
        <v>-7.1562336946057736E-2</v>
      </c>
      <c r="E10" s="3">
        <v>-4.9606001923888421E-2</v>
      </c>
      <c r="I10" s="4"/>
      <c r="J10" s="4"/>
      <c r="K10" s="4"/>
      <c r="M10" s="4"/>
      <c r="N10" s="4"/>
      <c r="O10" s="4"/>
      <c r="P10" s="3"/>
      <c r="Q10" s="3"/>
      <c r="R10" s="3"/>
    </row>
    <row r="11" spans="1:18" x14ac:dyDescent="0.2">
      <c r="B11" s="1" t="s">
        <v>124</v>
      </c>
      <c r="C11" s="3">
        <v>-1.5032258108659491E-2</v>
      </c>
      <c r="D11" s="3">
        <v>-7.2155638543137446E-2</v>
      </c>
      <c r="E11" s="3">
        <v>-6.0741958248070937E-2</v>
      </c>
      <c r="I11" s="4"/>
      <c r="J11" s="4"/>
      <c r="K11" s="4"/>
      <c r="M11" s="4"/>
      <c r="N11" s="4"/>
      <c r="P11" s="3"/>
      <c r="Q11" s="3"/>
      <c r="R11" s="3"/>
    </row>
    <row r="12" spans="1:18" x14ac:dyDescent="0.2">
      <c r="B12" s="1" t="s">
        <v>129</v>
      </c>
      <c r="C12" s="3">
        <v>-1.7345398132212364E-2</v>
      </c>
      <c r="D12" s="3">
        <v>-7.610715421894898E-2</v>
      </c>
      <c r="E12" s="3">
        <v>-6.4366114167581867E-2</v>
      </c>
      <c r="I12" s="4"/>
      <c r="J12" s="4"/>
      <c r="K12" s="4"/>
      <c r="M12" s="4"/>
      <c r="N12" s="4"/>
      <c r="P12" s="3"/>
      <c r="Q12" s="3"/>
      <c r="R12" s="3"/>
    </row>
    <row r="13" spans="1:18" x14ac:dyDescent="0.2">
      <c r="B13" s="1" t="s">
        <v>128</v>
      </c>
      <c r="C13" s="3">
        <v>-1.7925678730946415E-2</v>
      </c>
      <c r="D13" s="3">
        <v>-7.397504984711889E-2</v>
      </c>
      <c r="E13" s="3">
        <v>-6.2775964677547424E-2</v>
      </c>
      <c r="I13" s="4"/>
      <c r="J13" s="4"/>
      <c r="K13" s="4"/>
      <c r="M13" s="4"/>
      <c r="N13" s="4"/>
      <c r="P13" s="3"/>
      <c r="Q13" s="3"/>
      <c r="R13" s="3"/>
    </row>
    <row r="14" spans="1:18" x14ac:dyDescent="0.2">
      <c r="B14" s="1" t="s">
        <v>126</v>
      </c>
      <c r="C14" s="3">
        <v>-1.8500762585256125E-2</v>
      </c>
      <c r="D14" s="3">
        <v>-8.6315324418166917E-2</v>
      </c>
      <c r="E14" s="3">
        <v>-7.2765465809944918E-2</v>
      </c>
      <c r="I14" s="4"/>
      <c r="J14" s="4"/>
      <c r="K14" s="4"/>
      <c r="M14" s="4"/>
      <c r="N14" s="4"/>
      <c r="O14" s="4"/>
      <c r="P14" s="3"/>
      <c r="Q14" s="3"/>
      <c r="R14" s="3"/>
    </row>
    <row r="15" spans="1:18" x14ac:dyDescent="0.2">
      <c r="B15" s="1" t="s">
        <v>125</v>
      </c>
      <c r="C15" s="3">
        <v>-1.9967715504678352E-2</v>
      </c>
      <c r="D15" s="3">
        <v>-7.9606186944779389E-2</v>
      </c>
      <c r="E15" s="3">
        <v>-6.7689972583401814E-2</v>
      </c>
      <c r="I15" s="4"/>
      <c r="J15" s="4"/>
      <c r="K15" s="4"/>
      <c r="M15" s="4"/>
      <c r="N15" s="4"/>
      <c r="P15" s="3"/>
      <c r="Q15" s="3"/>
      <c r="R15" s="3"/>
    </row>
  </sheetData>
  <pageMargins left="0.7" right="0.7" top="0.75" bottom="0.75" header="0.3" footer="0.3"/>
  <pageSetup paperSize="9" scale="92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4"/>
  <dimension ref="A1:D11"/>
  <sheetViews>
    <sheetView zoomScaleNormal="100" zoomScaleSheetLayoutView="100" workbookViewId="0"/>
  </sheetViews>
  <sheetFormatPr defaultColWidth="9.14453125" defaultRowHeight="15" x14ac:dyDescent="0.2"/>
  <cols>
    <col min="1" max="16384" width="9.14453125" style="1"/>
  </cols>
  <sheetData>
    <row r="1" spans="1:4" x14ac:dyDescent="0.2">
      <c r="A1" s="1" t="s">
        <v>49</v>
      </c>
    </row>
    <row r="3" spans="1:4" ht="15" customHeight="1" x14ac:dyDescent="0.2">
      <c r="C3" s="1" t="s">
        <v>385</v>
      </c>
      <c r="D3" s="1" t="s">
        <v>156</v>
      </c>
    </row>
    <row r="4" spans="1:4" ht="15" customHeight="1" x14ac:dyDescent="0.2">
      <c r="A4" s="1">
        <v>2000</v>
      </c>
      <c r="C4" s="3">
        <v>0.44653855545817828</v>
      </c>
      <c r="D4" s="3">
        <v>0.20980820815532225</v>
      </c>
    </row>
    <row r="5" spans="1:4" x14ac:dyDescent="0.2">
      <c r="A5" s="1">
        <v>2015</v>
      </c>
      <c r="C5" s="3">
        <v>0.48087582970368653</v>
      </c>
      <c r="D5" s="3">
        <v>0.2435034562268579</v>
      </c>
    </row>
    <row r="6" spans="1:4" x14ac:dyDescent="0.2">
      <c r="A6" s="1">
        <v>2030</v>
      </c>
      <c r="B6" s="1" t="s">
        <v>120</v>
      </c>
      <c r="C6" s="7">
        <v>0.5868762421424607</v>
      </c>
      <c r="D6" s="7">
        <v>0.37078207680530023</v>
      </c>
    </row>
    <row r="7" spans="1:4" x14ac:dyDescent="0.2">
      <c r="B7" s="1" t="s">
        <v>124</v>
      </c>
      <c r="C7" s="7">
        <v>0.60224806890739635</v>
      </c>
      <c r="D7" s="7">
        <v>0.37751859738991733</v>
      </c>
    </row>
    <row r="8" spans="1:4" x14ac:dyDescent="0.2">
      <c r="B8" s="1" t="s">
        <v>129</v>
      </c>
      <c r="C8" s="7">
        <v>0.60267096877664617</v>
      </c>
      <c r="D8" s="7">
        <v>0.4250055038999771</v>
      </c>
    </row>
    <row r="9" spans="1:4" x14ac:dyDescent="0.2">
      <c r="B9" s="1" t="s">
        <v>128</v>
      </c>
      <c r="C9" s="7">
        <v>0.61048560912288596</v>
      </c>
      <c r="D9" s="7">
        <v>0.40552840162697545</v>
      </c>
    </row>
    <row r="10" spans="1:4" x14ac:dyDescent="0.2">
      <c r="B10" s="1" t="s">
        <v>126</v>
      </c>
      <c r="C10" s="7">
        <v>0.62273016707130469</v>
      </c>
      <c r="D10" s="7">
        <v>0.4076017247211689</v>
      </c>
    </row>
    <row r="11" spans="1:4" x14ac:dyDescent="0.2">
      <c r="B11" s="1" t="s">
        <v>125</v>
      </c>
      <c r="C11" s="7">
        <v>0.62259823888878307</v>
      </c>
      <c r="D11" s="7">
        <v>0.41477076211561276</v>
      </c>
    </row>
  </sheetData>
  <pageMargins left="0.7" right="0.7" top="0.75" bottom="0.75" header="0.3" footer="0.3"/>
  <pageSetup paperSize="9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5"/>
  <dimension ref="A1:E9"/>
  <sheetViews>
    <sheetView zoomScaleNormal="100" zoomScaleSheetLayoutView="100" workbookViewId="0"/>
  </sheetViews>
  <sheetFormatPr defaultColWidth="9.14453125" defaultRowHeight="15" x14ac:dyDescent="0.2"/>
  <cols>
    <col min="1" max="3" width="9.14453125" style="1"/>
    <col min="4" max="4" width="13.046875" style="1" customWidth="1"/>
    <col min="5" max="5" width="9.68359375" style="1" customWidth="1"/>
    <col min="6" max="16384" width="9.14453125" style="1"/>
  </cols>
  <sheetData>
    <row r="1" spans="1:5" x14ac:dyDescent="0.2">
      <c r="A1" s="1" t="s">
        <v>50</v>
      </c>
    </row>
    <row r="3" spans="1:5" x14ac:dyDescent="0.2">
      <c r="C3" s="1" t="s">
        <v>426</v>
      </c>
      <c r="D3" s="1" t="s">
        <v>425</v>
      </c>
      <c r="E3" s="1" t="s">
        <v>424</v>
      </c>
    </row>
    <row r="4" spans="1:5" x14ac:dyDescent="0.2">
      <c r="A4" s="1">
        <v>2030</v>
      </c>
      <c r="B4" s="1" t="s">
        <v>120</v>
      </c>
      <c r="C4" s="9">
        <v>2.5568915605910236E-3</v>
      </c>
      <c r="D4" s="9">
        <v>6.9276657067718211E-3</v>
      </c>
      <c r="E4" s="9">
        <v>3.6120595359794318E-3</v>
      </c>
    </row>
    <row r="5" spans="1:5" x14ac:dyDescent="0.2">
      <c r="B5" s="1" t="s">
        <v>124</v>
      </c>
      <c r="C5" s="9">
        <v>3.5615623926204161E-3</v>
      </c>
      <c r="D5" s="9">
        <v>8.1355819466135907E-3</v>
      </c>
      <c r="E5" s="9">
        <v>3.1499417616427162E-3</v>
      </c>
    </row>
    <row r="6" spans="1:5" x14ac:dyDescent="0.2">
      <c r="B6" s="1" t="s">
        <v>129</v>
      </c>
      <c r="C6" s="9">
        <v>1.6528661083294087E-2</v>
      </c>
      <c r="D6" s="9">
        <v>6.6121933355073135E-3</v>
      </c>
      <c r="E6" s="9">
        <v>1.4128375574646804E-3</v>
      </c>
    </row>
    <row r="7" spans="1:5" x14ac:dyDescent="0.2">
      <c r="B7" s="1" t="s">
        <v>128</v>
      </c>
      <c r="C7" s="9">
        <v>1.2805705465844374E-2</v>
      </c>
      <c r="D7" s="9">
        <v>6.5007481884481501E-3</v>
      </c>
      <c r="E7" s="9">
        <v>1.6022757564806115E-3</v>
      </c>
    </row>
    <row r="8" spans="1:5" x14ac:dyDescent="0.2">
      <c r="B8" s="1" t="s">
        <v>126</v>
      </c>
      <c r="C8" s="9">
        <v>3.052880512381592E-3</v>
      </c>
      <c r="D8" s="9">
        <v>7.7939311034002194E-3</v>
      </c>
      <c r="E8" s="9">
        <v>3.4408216710554995E-3</v>
      </c>
    </row>
    <row r="9" spans="1:5" x14ac:dyDescent="0.2">
      <c r="B9" s="1" t="s">
        <v>125</v>
      </c>
      <c r="C9" s="9">
        <v>1.2826590396457681E-2</v>
      </c>
      <c r="D9" s="9">
        <v>6.5932503091940984E-3</v>
      </c>
      <c r="E9" s="9">
        <v>1.5889886595324082E-3</v>
      </c>
    </row>
  </sheetData>
  <pageMargins left="0.7" right="0.7" top="0.75" bottom="0.75" header="0.3" footer="0.3"/>
  <pageSetup paperSize="9" scale="83"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6"/>
  <dimension ref="A1:E9"/>
  <sheetViews>
    <sheetView zoomScaleNormal="100" zoomScaleSheetLayoutView="100" workbookViewId="0"/>
  </sheetViews>
  <sheetFormatPr defaultColWidth="9.14453125" defaultRowHeight="15" x14ac:dyDescent="0.2"/>
  <cols>
    <col min="1" max="3" width="9.14453125" style="1"/>
    <col min="4" max="4" width="13.046875" style="1" customWidth="1"/>
    <col min="5" max="5" width="9.68359375" style="1" customWidth="1"/>
    <col min="6" max="16384" width="9.14453125" style="1"/>
  </cols>
  <sheetData>
    <row r="1" spans="1:5" x14ac:dyDescent="0.2">
      <c r="A1" s="1" t="s">
        <v>51</v>
      </c>
    </row>
    <row r="3" spans="1:5" x14ac:dyDescent="0.2">
      <c r="C3" s="1" t="s">
        <v>426</v>
      </c>
      <c r="D3" s="1" t="s">
        <v>425</v>
      </c>
      <c r="E3" s="1" t="s">
        <v>424</v>
      </c>
    </row>
    <row r="4" spans="1:5" x14ac:dyDescent="0.2">
      <c r="A4" s="1">
        <v>2030</v>
      </c>
      <c r="B4" s="1" t="s">
        <v>120</v>
      </c>
      <c r="C4" s="9">
        <v>4.1905667527681668E-4</v>
      </c>
      <c r="D4" s="9">
        <v>4.7906867737213176E-3</v>
      </c>
      <c r="E4" s="9">
        <v>2.1500385433812406E-3</v>
      </c>
    </row>
    <row r="5" spans="1:5" x14ac:dyDescent="0.2">
      <c r="B5" s="1" t="s">
        <v>124</v>
      </c>
      <c r="C5" s="9">
        <v>5.5586256777497467E-4</v>
      </c>
      <c r="D5" s="9">
        <v>5.6967479404010377E-3</v>
      </c>
      <c r="E5" s="9">
        <v>2.0897649419241745E-3</v>
      </c>
    </row>
    <row r="6" spans="1:5" x14ac:dyDescent="0.2">
      <c r="B6" s="1" t="s">
        <v>129</v>
      </c>
      <c r="C6" s="9">
        <v>1.5260874485762662E-3</v>
      </c>
      <c r="D6" s="9">
        <v>1.0076735826285493E-2</v>
      </c>
      <c r="E6" s="9">
        <v>3.5785929192118609E-3</v>
      </c>
    </row>
    <row r="7" spans="1:5" x14ac:dyDescent="0.2">
      <c r="B7" s="1" t="s">
        <v>128</v>
      </c>
      <c r="C7" s="9">
        <v>7.9093972300149661E-4</v>
      </c>
      <c r="D7" s="9">
        <v>7.9493822568558956E-3</v>
      </c>
      <c r="E7" s="9">
        <v>2.3603941859067471E-3</v>
      </c>
    </row>
    <row r="8" spans="1:5" x14ac:dyDescent="0.2">
      <c r="B8" s="1" t="s">
        <v>126</v>
      </c>
      <c r="C8" s="9">
        <v>7.1871506333115128E-4</v>
      </c>
      <c r="D8" s="9">
        <v>6.9404056476805942E-3</v>
      </c>
      <c r="E8" s="9">
        <v>2.1229971535648927E-3</v>
      </c>
    </row>
    <row r="9" spans="1:5" x14ac:dyDescent="0.2">
      <c r="B9" s="1" t="s">
        <v>125</v>
      </c>
      <c r="C9" s="9">
        <v>1.0269283736166095E-3</v>
      </c>
      <c r="D9" s="9">
        <v>8.7823571698284891E-3</v>
      </c>
      <c r="E9" s="9">
        <v>2.3032262189686165E-3</v>
      </c>
    </row>
  </sheetData>
  <pageMargins left="0.7" right="0.7" top="0.75" bottom="0.75" header="0.3" footer="0.3"/>
  <pageSetup paperSize="9" scale="91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7"/>
  <dimension ref="A1:M21"/>
  <sheetViews>
    <sheetView zoomScaleNormal="100" zoomScaleSheetLayoutView="100" workbookViewId="0"/>
  </sheetViews>
  <sheetFormatPr defaultColWidth="9.14453125" defaultRowHeight="15" x14ac:dyDescent="0.2"/>
  <cols>
    <col min="1" max="2" width="9.14453125" style="1"/>
    <col min="3" max="3" width="9.28125" style="1" bestFit="1" customWidth="1"/>
    <col min="4" max="4" width="9.14453125" style="1"/>
    <col min="5" max="5" width="15.33203125" style="1" customWidth="1"/>
    <col min="6" max="6" width="9.14453125" style="1"/>
    <col min="7" max="7" width="10.4921875" style="1" customWidth="1"/>
    <col min="8" max="8" width="17.484375" style="1" customWidth="1"/>
    <col min="9" max="10" width="9.14453125" style="1"/>
    <col min="11" max="11" width="10.76171875" style="1" customWidth="1"/>
    <col min="12" max="16384" width="9.14453125" style="1"/>
  </cols>
  <sheetData>
    <row r="1" spans="1:13" x14ac:dyDescent="0.2">
      <c r="A1" s="1" t="s">
        <v>52</v>
      </c>
    </row>
    <row r="3" spans="1:13" x14ac:dyDescent="0.2">
      <c r="A3" s="8"/>
      <c r="C3" s="1" t="s">
        <v>203</v>
      </c>
      <c r="D3" s="1" t="s">
        <v>343</v>
      </c>
      <c r="E3" s="1" t="s">
        <v>342</v>
      </c>
      <c r="F3" s="1" t="s">
        <v>339</v>
      </c>
      <c r="G3" s="1" t="s">
        <v>301</v>
      </c>
      <c r="H3" s="1" t="s">
        <v>354</v>
      </c>
      <c r="I3" s="1" t="s">
        <v>427</v>
      </c>
      <c r="J3" s="1" t="s">
        <v>352</v>
      </c>
      <c r="K3" s="1" t="s">
        <v>311</v>
      </c>
    </row>
    <row r="4" spans="1:13" x14ac:dyDescent="0.2">
      <c r="A4" s="1">
        <v>2000</v>
      </c>
      <c r="B4" s="1" t="s">
        <v>142</v>
      </c>
      <c r="C4" s="4">
        <v>7.974234</v>
      </c>
      <c r="D4" s="4">
        <v>54.521487999999998</v>
      </c>
      <c r="E4" s="4">
        <v>80.035345000000007</v>
      </c>
      <c r="F4" s="1">
        <v>0</v>
      </c>
      <c r="G4" s="1">
        <v>0</v>
      </c>
      <c r="H4" s="4">
        <v>23.249954000000002</v>
      </c>
      <c r="I4" s="4">
        <v>29.819936000000013</v>
      </c>
      <c r="J4" s="4">
        <v>0.55510999999999999</v>
      </c>
      <c r="K4" s="4">
        <v>52.082485999999996</v>
      </c>
    </row>
    <row r="5" spans="1:13" x14ac:dyDescent="0.2">
      <c r="A5" s="1">
        <v>2015</v>
      </c>
      <c r="B5" s="1" t="s">
        <v>142</v>
      </c>
      <c r="C5" s="4">
        <v>8.4511659999999988</v>
      </c>
      <c r="D5" s="4">
        <v>31.966491999999999</v>
      </c>
      <c r="E5" s="4">
        <v>75.694299999999998</v>
      </c>
      <c r="F5" s="1">
        <v>0</v>
      </c>
      <c r="G5" s="1">
        <v>0</v>
      </c>
      <c r="H5" s="4">
        <v>21.131826</v>
      </c>
      <c r="I5" s="4">
        <v>42.015706000000023</v>
      </c>
      <c r="J5" s="4">
        <v>5.219214</v>
      </c>
      <c r="K5" s="4">
        <v>59.380578</v>
      </c>
    </row>
    <row r="6" spans="1:13" x14ac:dyDescent="0.2">
      <c r="A6" s="1">
        <v>2030</v>
      </c>
      <c r="B6" s="1" t="s">
        <v>120</v>
      </c>
      <c r="C6" s="6">
        <v>1.5080076164303469</v>
      </c>
      <c r="D6" s="6">
        <v>6.2860755768941265</v>
      </c>
      <c r="E6" s="6">
        <v>58.757273920761399</v>
      </c>
      <c r="F6" s="6">
        <v>0</v>
      </c>
      <c r="G6" s="6">
        <v>0</v>
      </c>
      <c r="H6" s="6">
        <v>19.333244047867026</v>
      </c>
      <c r="I6" s="6">
        <v>36.144157685744403</v>
      </c>
      <c r="J6" s="6">
        <v>17.163951669147963</v>
      </c>
      <c r="K6" s="6">
        <v>74.449095628688255</v>
      </c>
      <c r="M6" s="4"/>
    </row>
    <row r="7" spans="1:13" x14ac:dyDescent="0.2">
      <c r="B7" s="1" t="s">
        <v>124</v>
      </c>
      <c r="C7" s="6">
        <v>0.83045693685435584</v>
      </c>
      <c r="D7" s="6">
        <v>6.3850679411222249</v>
      </c>
      <c r="E7" s="6">
        <v>47.448196602584751</v>
      </c>
      <c r="F7" s="6">
        <v>0</v>
      </c>
      <c r="G7" s="6">
        <v>0</v>
      </c>
      <c r="H7" s="6">
        <v>21.024445629887026</v>
      </c>
      <c r="I7" s="6">
        <v>40.091264625998363</v>
      </c>
      <c r="J7" s="6">
        <v>21.334613410515601</v>
      </c>
      <c r="K7" s="6">
        <v>73.204712988567891</v>
      </c>
    </row>
    <row r="8" spans="1:13" x14ac:dyDescent="0.2">
      <c r="B8" s="1" t="s">
        <v>129</v>
      </c>
      <c r="C8" s="6">
        <v>0.23366072090194739</v>
      </c>
      <c r="D8" s="6">
        <v>5.2296398517218226</v>
      </c>
      <c r="E8" s="6">
        <v>40.654350532917832</v>
      </c>
      <c r="F8" s="6">
        <v>0</v>
      </c>
      <c r="G8" s="6">
        <v>0</v>
      </c>
      <c r="H8" s="6">
        <v>17.431606339967527</v>
      </c>
      <c r="I8" s="6">
        <v>32.219073547807987</v>
      </c>
      <c r="J8" s="6">
        <v>29.162637604616691</v>
      </c>
      <c r="K8" s="6">
        <v>73.949697485424352</v>
      </c>
    </row>
    <row r="9" spans="1:13" x14ac:dyDescent="0.2">
      <c r="B9" s="1" t="s">
        <v>128</v>
      </c>
      <c r="C9" s="6">
        <v>0.24901518725719585</v>
      </c>
      <c r="D9" s="6">
        <v>5.8139191163989477</v>
      </c>
      <c r="E9" s="6">
        <v>42.05337239941867</v>
      </c>
      <c r="F9" s="6">
        <v>0</v>
      </c>
      <c r="G9" s="6">
        <v>0</v>
      </c>
      <c r="H9" s="6">
        <v>19.711283887844754</v>
      </c>
      <c r="I9" s="6">
        <v>36.038487938746101</v>
      </c>
      <c r="J9" s="6">
        <v>24.045357465895904</v>
      </c>
      <c r="K9" s="6">
        <v>74.118930863725993</v>
      </c>
    </row>
    <row r="10" spans="1:13" x14ac:dyDescent="0.2">
      <c r="B10" s="1" t="s">
        <v>126</v>
      </c>
      <c r="C10" s="6">
        <v>0.52973623486336974</v>
      </c>
      <c r="D10" s="6">
        <v>5.6566097217007778</v>
      </c>
      <c r="E10" s="6">
        <v>43.095779493736174</v>
      </c>
      <c r="F10" s="6">
        <v>0</v>
      </c>
      <c r="G10" s="6">
        <v>0</v>
      </c>
      <c r="H10" s="6">
        <v>21.338680065695719</v>
      </c>
      <c r="I10" s="6">
        <v>35.870347113104351</v>
      </c>
      <c r="J10" s="6">
        <v>23.594475915769351</v>
      </c>
      <c r="K10" s="6">
        <v>76.808642823245336</v>
      </c>
    </row>
    <row r="11" spans="1:13" x14ac:dyDescent="0.2">
      <c r="B11" s="1" t="s">
        <v>125</v>
      </c>
      <c r="C11" s="6">
        <v>0.15911258071165207</v>
      </c>
      <c r="D11" s="6">
        <v>5.3822363446048787</v>
      </c>
      <c r="E11" s="6">
        <v>38.989377731219129</v>
      </c>
      <c r="F11" s="6">
        <v>0</v>
      </c>
      <c r="G11" s="6">
        <v>0</v>
      </c>
      <c r="H11" s="6">
        <v>19.579908409937474</v>
      </c>
      <c r="I11" s="6">
        <v>36.669485772384412</v>
      </c>
      <c r="J11" s="6">
        <v>25.296427421982202</v>
      </c>
      <c r="K11" s="6">
        <v>74.922678238978136</v>
      </c>
    </row>
    <row r="12" spans="1:13" x14ac:dyDescent="0.2">
      <c r="A12" s="1">
        <v>2050</v>
      </c>
      <c r="B12" s="1" t="s">
        <v>120</v>
      </c>
      <c r="C12" s="6">
        <v>0.26379590398546082</v>
      </c>
      <c r="D12" s="6">
        <v>0.32785530010701464</v>
      </c>
      <c r="E12" s="6">
        <v>53.626170212780103</v>
      </c>
      <c r="F12" s="6">
        <v>0</v>
      </c>
      <c r="G12" s="6">
        <v>0</v>
      </c>
      <c r="H12" s="6">
        <v>17.235875212405407</v>
      </c>
      <c r="I12" s="6">
        <v>25.3313788670241</v>
      </c>
      <c r="J12" s="6">
        <v>25.669106808103322</v>
      </c>
      <c r="K12" s="6">
        <v>83.312766022470811</v>
      </c>
      <c r="M12" s="4"/>
    </row>
    <row r="13" spans="1:13" x14ac:dyDescent="0.2">
      <c r="B13" s="1" t="s">
        <v>129</v>
      </c>
      <c r="C13" s="6">
        <v>3.9723358135163658E-3</v>
      </c>
      <c r="D13" s="6">
        <v>0.15391439169134688</v>
      </c>
      <c r="E13" s="6">
        <v>1.7109643839623967</v>
      </c>
      <c r="F13" s="6">
        <v>11.089857758820386</v>
      </c>
      <c r="G13" s="6">
        <v>2.9634316356876029</v>
      </c>
      <c r="H13" s="6">
        <v>12.969870407912858</v>
      </c>
      <c r="I13" s="6">
        <v>24.411940071628543</v>
      </c>
      <c r="J13" s="6">
        <v>36.127436504184743</v>
      </c>
      <c r="K13" s="6">
        <v>78.315601959292835</v>
      </c>
    </row>
    <row r="14" spans="1:13" x14ac:dyDescent="0.2">
      <c r="B14" s="1" t="s">
        <v>128</v>
      </c>
      <c r="C14" s="6">
        <v>0</v>
      </c>
      <c r="D14" s="6">
        <v>4.8092688991948025E-2</v>
      </c>
      <c r="E14" s="6">
        <v>1.9875026661716308</v>
      </c>
      <c r="F14" s="6">
        <v>13.099553706694225</v>
      </c>
      <c r="G14" s="6">
        <v>3.5004625588575333</v>
      </c>
      <c r="H14" s="6">
        <v>16.661680341433261</v>
      </c>
      <c r="I14" s="6">
        <v>31.262538528711257</v>
      </c>
      <c r="J14" s="6">
        <v>32.797224481946387</v>
      </c>
      <c r="K14" s="6">
        <v>77.175910025774996</v>
      </c>
    </row>
    <row r="15" spans="1:13" x14ac:dyDescent="0.2">
      <c r="B15" s="1" t="s">
        <v>126</v>
      </c>
      <c r="C15" s="6">
        <v>0</v>
      </c>
      <c r="D15" s="6">
        <v>4.8521034355151149E-2</v>
      </c>
      <c r="E15" s="6">
        <v>2.3322104260971059</v>
      </c>
      <c r="F15" s="6">
        <v>15.908125687162652</v>
      </c>
      <c r="G15" s="6">
        <v>4.2509691243187699</v>
      </c>
      <c r="H15" s="6">
        <v>20.459792083214431</v>
      </c>
      <c r="I15" s="6">
        <v>33.086554930876261</v>
      </c>
      <c r="J15" s="6">
        <v>33.782365347777358</v>
      </c>
      <c r="K15" s="6">
        <v>82.93138843975251</v>
      </c>
    </row>
    <row r="16" spans="1:13" x14ac:dyDescent="0.2">
      <c r="B16" s="1" t="s">
        <v>125</v>
      </c>
      <c r="C16" s="6">
        <v>0</v>
      </c>
      <c r="D16" s="6">
        <v>3.3513378760464167E-2</v>
      </c>
      <c r="E16" s="6">
        <v>1.7982145598717807</v>
      </c>
      <c r="F16" s="6">
        <v>11.85196307111055</v>
      </c>
      <c r="G16" s="6">
        <v>3.16708140661185</v>
      </c>
      <c r="H16" s="6">
        <v>15.894901042499088</v>
      </c>
      <c r="I16" s="6">
        <v>32.145132128203649</v>
      </c>
      <c r="J16" s="6">
        <v>33.775902069029826</v>
      </c>
      <c r="K16" s="6">
        <v>77.304692758206286</v>
      </c>
    </row>
    <row r="17" spans="1:11" x14ac:dyDescent="0.2">
      <c r="A17" s="8"/>
    </row>
    <row r="21" spans="1:11" x14ac:dyDescent="0.2">
      <c r="C21" s="3"/>
      <c r="D21" s="3"/>
      <c r="E21" s="3"/>
      <c r="F21" s="3"/>
      <c r="G21" s="3"/>
      <c r="H21" s="3"/>
      <c r="I21" s="3"/>
      <c r="J21" s="3"/>
      <c r="K21" s="3"/>
    </row>
  </sheetData>
  <pageMargins left="0.7" right="0.7" top="0.75" bottom="0.75" header="0.3" footer="0.3"/>
  <pageSetup paperSize="9" scale="73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8"/>
  <dimension ref="A1:M21"/>
  <sheetViews>
    <sheetView zoomScaleNormal="100" workbookViewId="0"/>
  </sheetViews>
  <sheetFormatPr defaultColWidth="9.14453125" defaultRowHeight="15" x14ac:dyDescent="0.2"/>
  <cols>
    <col min="1" max="2" width="9.14453125" style="1"/>
    <col min="3" max="3" width="9.28125" style="1" bestFit="1" customWidth="1"/>
    <col min="4" max="4" width="9.14453125" style="1"/>
    <col min="5" max="5" width="15.33203125" style="1" customWidth="1"/>
    <col min="6" max="16384" width="9.14453125" style="1"/>
  </cols>
  <sheetData>
    <row r="1" spans="1:13" x14ac:dyDescent="0.2">
      <c r="A1" s="1" t="s">
        <v>53</v>
      </c>
    </row>
    <row r="3" spans="1:13" x14ac:dyDescent="0.2">
      <c r="A3" s="8"/>
      <c r="C3" s="1" t="s">
        <v>203</v>
      </c>
      <c r="D3" s="1" t="s">
        <v>343</v>
      </c>
      <c r="E3" s="1" t="s">
        <v>342</v>
      </c>
      <c r="F3" s="1" t="s">
        <v>339</v>
      </c>
      <c r="G3" s="1" t="s">
        <v>301</v>
      </c>
      <c r="H3" s="1" t="s">
        <v>354</v>
      </c>
      <c r="I3" s="1" t="s">
        <v>427</v>
      </c>
      <c r="J3" s="1" t="s">
        <v>352</v>
      </c>
      <c r="K3" s="1" t="s">
        <v>311</v>
      </c>
    </row>
    <row r="4" spans="1:13" x14ac:dyDescent="0.2">
      <c r="A4" s="1">
        <v>2000</v>
      </c>
      <c r="B4" s="1" t="s">
        <v>142</v>
      </c>
      <c r="C4" s="4">
        <v>1.6831010000000002</v>
      </c>
      <c r="D4" s="4">
        <v>21.282040000000002</v>
      </c>
      <c r="E4" s="4">
        <v>28.153395</v>
      </c>
      <c r="F4" s="1">
        <v>0</v>
      </c>
      <c r="G4" s="1">
        <v>0</v>
      </c>
      <c r="H4" s="4">
        <v>5.3707320000000003</v>
      </c>
      <c r="I4" s="4">
        <v>1.250867999999997</v>
      </c>
      <c r="J4" s="4">
        <v>0.29153399999999996</v>
      </c>
      <c r="K4" s="4">
        <v>46.820565999999999</v>
      </c>
      <c r="M4" s="4"/>
    </row>
    <row r="5" spans="1:13" x14ac:dyDescent="0.2">
      <c r="A5" s="1">
        <v>2015</v>
      </c>
      <c r="B5" s="1" t="s">
        <v>142</v>
      </c>
      <c r="C5" s="4">
        <v>1.0490119999999998</v>
      </c>
      <c r="D5" s="4">
        <v>14.607473000000001</v>
      </c>
      <c r="E5" s="4">
        <v>38.131186999999997</v>
      </c>
      <c r="F5" s="1">
        <v>0</v>
      </c>
      <c r="G5" s="1">
        <v>0</v>
      </c>
      <c r="H5" s="4">
        <v>8.4014299999999995</v>
      </c>
      <c r="I5" s="4">
        <v>3.7003300000000081</v>
      </c>
      <c r="J5" s="4">
        <v>1.614242</v>
      </c>
      <c r="K5" s="4">
        <v>62.530097999999995</v>
      </c>
      <c r="M5" s="31"/>
    </row>
    <row r="6" spans="1:13" x14ac:dyDescent="0.2">
      <c r="A6" s="1">
        <v>2030</v>
      </c>
      <c r="B6" s="1" t="s">
        <v>120</v>
      </c>
      <c r="C6" s="6">
        <v>5.0917361974936855E-2</v>
      </c>
      <c r="D6" s="6">
        <v>3.5557204635751924</v>
      </c>
      <c r="E6" s="6">
        <v>27.312142531140186</v>
      </c>
      <c r="F6" s="6">
        <v>0</v>
      </c>
      <c r="G6" s="6">
        <v>0</v>
      </c>
      <c r="H6" s="6">
        <v>8.6806429993477892</v>
      </c>
      <c r="I6" s="6">
        <v>4.4587828736593194</v>
      </c>
      <c r="J6" s="6">
        <v>12.193337581636968</v>
      </c>
      <c r="K6" s="6">
        <v>64.908969340339638</v>
      </c>
      <c r="M6" s="4"/>
    </row>
    <row r="7" spans="1:13" x14ac:dyDescent="0.2">
      <c r="B7" s="1" t="s">
        <v>124</v>
      </c>
      <c r="C7" s="6">
        <v>7.9179258453782805E-2</v>
      </c>
      <c r="D7" s="6">
        <v>3.2394701728236019</v>
      </c>
      <c r="E7" s="6">
        <v>22.771347941977076</v>
      </c>
      <c r="F7" s="6">
        <v>0</v>
      </c>
      <c r="G7" s="6">
        <v>0</v>
      </c>
      <c r="H7" s="6">
        <v>8.9081062682436603</v>
      </c>
      <c r="I7" s="6">
        <v>5.2009363524656056</v>
      </c>
      <c r="J7" s="6">
        <v>16.047854465325813</v>
      </c>
      <c r="K7" s="6">
        <v>63.493956757014693</v>
      </c>
    </row>
    <row r="8" spans="1:13" x14ac:dyDescent="0.2">
      <c r="B8" s="1" t="s">
        <v>129</v>
      </c>
      <c r="C8" s="6">
        <v>4.7298915515844517E-2</v>
      </c>
      <c r="D8" s="6">
        <v>3.8148799176403902</v>
      </c>
      <c r="E8" s="6">
        <v>23.966325527023113</v>
      </c>
      <c r="F8" s="6">
        <v>0</v>
      </c>
      <c r="G8" s="6">
        <v>0</v>
      </c>
      <c r="H8" s="6">
        <v>7.6536611541450856</v>
      </c>
      <c r="I8" s="6">
        <v>3.6155338345005821</v>
      </c>
      <c r="J8" s="6">
        <v>18.489005593631475</v>
      </c>
      <c r="K8" s="6">
        <v>61.692122532285289</v>
      </c>
    </row>
    <row r="9" spans="1:13" x14ac:dyDescent="0.2">
      <c r="B9" s="1" t="s">
        <v>128</v>
      </c>
      <c r="C9" s="6">
        <v>4.556857471989615E-2</v>
      </c>
      <c r="D9" s="6">
        <v>3.2431130605046632</v>
      </c>
      <c r="E9" s="6">
        <v>22.029676557387241</v>
      </c>
      <c r="F9" s="6">
        <v>0</v>
      </c>
      <c r="G9" s="6">
        <v>0</v>
      </c>
      <c r="H9" s="6">
        <v>8.7121543812757007</v>
      </c>
      <c r="I9" s="6">
        <v>4.6587826233975482</v>
      </c>
      <c r="J9" s="6">
        <v>17.493427026663895</v>
      </c>
      <c r="K9" s="6">
        <v>63.298824679356613</v>
      </c>
    </row>
    <row r="10" spans="1:13" x14ac:dyDescent="0.2">
      <c r="B10" s="1" t="s">
        <v>126</v>
      </c>
      <c r="C10" s="6">
        <v>4.8215769179694425E-2</v>
      </c>
      <c r="D10" s="6">
        <v>2.9617453434311853</v>
      </c>
      <c r="E10" s="6">
        <v>20.758217440583895</v>
      </c>
      <c r="F10" s="6">
        <v>0</v>
      </c>
      <c r="G10" s="6">
        <v>0</v>
      </c>
      <c r="H10" s="6">
        <v>9.0865453416953343</v>
      </c>
      <c r="I10" s="6">
        <v>4.3588346333164427</v>
      </c>
      <c r="J10" s="6">
        <v>16.653097148052225</v>
      </c>
      <c r="K10" s="6">
        <v>64.341384570038642</v>
      </c>
    </row>
    <row r="11" spans="1:13" x14ac:dyDescent="0.2">
      <c r="B11" s="1" t="s">
        <v>125</v>
      </c>
      <c r="C11" s="6">
        <v>3.6525415794422603E-2</v>
      </c>
      <c r="D11" s="6">
        <v>3.009618034902465</v>
      </c>
      <c r="E11" s="6">
        <v>20.588371291299122</v>
      </c>
      <c r="F11" s="6">
        <v>0</v>
      </c>
      <c r="G11" s="6">
        <v>0</v>
      </c>
      <c r="H11" s="6">
        <v>8.6051176377074494</v>
      </c>
      <c r="I11" s="6">
        <v>4.6468943864502341</v>
      </c>
      <c r="J11" s="6">
        <v>18.296850041630677</v>
      </c>
      <c r="K11" s="6">
        <v>63.671710205507203</v>
      </c>
    </row>
    <row r="12" spans="1:13" x14ac:dyDescent="0.2">
      <c r="A12" s="1">
        <v>2050</v>
      </c>
      <c r="B12" s="1" t="s">
        <v>120</v>
      </c>
      <c r="C12" s="6">
        <v>2.0653804854168961E-4</v>
      </c>
      <c r="D12" s="6">
        <v>3.49171899317939E-2</v>
      </c>
      <c r="E12" s="6">
        <v>23.387355109840797</v>
      </c>
      <c r="F12" s="6">
        <v>0</v>
      </c>
      <c r="G12" s="6">
        <v>0</v>
      </c>
      <c r="H12" s="6">
        <v>7.1576454804705492</v>
      </c>
      <c r="I12" s="6">
        <v>2.6452160775597182</v>
      </c>
      <c r="J12" s="6">
        <v>15.847080738442784</v>
      </c>
      <c r="K12" s="6">
        <v>68.903160867707271</v>
      </c>
      <c r="M12" s="4"/>
    </row>
    <row r="13" spans="1:13" x14ac:dyDescent="0.2">
      <c r="B13" s="1" t="s">
        <v>129</v>
      </c>
      <c r="C13" s="6">
        <v>1.4436000277823479E-4</v>
      </c>
      <c r="D13" s="6">
        <v>2.6355569391560144E-2</v>
      </c>
      <c r="E13" s="6">
        <v>1.2502901525006287</v>
      </c>
      <c r="F13" s="6">
        <v>8.1039325414680814</v>
      </c>
      <c r="G13" s="6">
        <v>2.1655327407390699</v>
      </c>
      <c r="H13" s="6">
        <v>4.7633901218152817</v>
      </c>
      <c r="I13" s="6">
        <v>4.531088202051202</v>
      </c>
      <c r="J13" s="6">
        <v>22.33679391172771</v>
      </c>
      <c r="K13" s="6">
        <v>63.539054114491037</v>
      </c>
    </row>
    <row r="14" spans="1:13" x14ac:dyDescent="0.2">
      <c r="B14" s="1" t="s">
        <v>128</v>
      </c>
      <c r="C14" s="6">
        <v>0</v>
      </c>
      <c r="D14" s="6">
        <v>2.3685866191223278E-3</v>
      </c>
      <c r="E14" s="6">
        <v>1.241537721732028</v>
      </c>
      <c r="F14" s="6">
        <v>8.1829274201894613</v>
      </c>
      <c r="G14" s="6">
        <v>2.1866417511295833</v>
      </c>
      <c r="H14" s="6">
        <v>6.1286859505404676</v>
      </c>
      <c r="I14" s="6">
        <v>5.2036059827273702</v>
      </c>
      <c r="J14" s="6">
        <v>20.756771146048322</v>
      </c>
      <c r="K14" s="6">
        <v>64.031065453693515</v>
      </c>
    </row>
    <row r="15" spans="1:13" x14ac:dyDescent="0.2">
      <c r="B15" s="1" t="s">
        <v>126</v>
      </c>
      <c r="C15" s="6">
        <v>0</v>
      </c>
      <c r="D15" s="6">
        <v>1.0087573984022295E-2</v>
      </c>
      <c r="E15" s="6">
        <v>1.3025564911240917</v>
      </c>
      <c r="F15" s="6">
        <v>8.8848039368849161</v>
      </c>
      <c r="G15" s="6">
        <v>2.3741971841347733</v>
      </c>
      <c r="H15" s="6">
        <v>7.2940615012879908</v>
      </c>
      <c r="I15" s="6">
        <v>4.6267256671256005</v>
      </c>
      <c r="J15" s="6">
        <v>19.051052690111774</v>
      </c>
      <c r="K15" s="6">
        <v>65.858823416138506</v>
      </c>
    </row>
    <row r="16" spans="1:13" x14ac:dyDescent="0.2">
      <c r="B16" s="1" t="s">
        <v>125</v>
      </c>
      <c r="C16" s="6">
        <v>0</v>
      </c>
      <c r="D16" s="6">
        <v>1.12566339263802E-3</v>
      </c>
      <c r="E16" s="6">
        <v>1.1665994070433001</v>
      </c>
      <c r="F16" s="6">
        <v>7.6890118674395307</v>
      </c>
      <c r="G16" s="6">
        <v>2.0546576440103439</v>
      </c>
      <c r="H16" s="6">
        <v>5.9188882083709649</v>
      </c>
      <c r="I16" s="6">
        <v>5.122626174271911</v>
      </c>
      <c r="J16" s="6">
        <v>20.983126089679232</v>
      </c>
      <c r="K16" s="6">
        <v>63.990504634120107</v>
      </c>
    </row>
    <row r="17" spans="1:11" x14ac:dyDescent="0.2">
      <c r="A17" s="8"/>
    </row>
    <row r="21" spans="1:11" x14ac:dyDescent="0.2">
      <c r="C21" s="3"/>
      <c r="D21" s="3"/>
      <c r="E21" s="3"/>
      <c r="F21" s="3"/>
      <c r="G21" s="3"/>
      <c r="H21" s="3"/>
      <c r="I21" s="3"/>
      <c r="J21" s="3"/>
      <c r="K21" s="3"/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N27"/>
  <sheetViews>
    <sheetView zoomScaleNormal="100" zoomScaleSheetLayoutView="115" workbookViewId="0"/>
  </sheetViews>
  <sheetFormatPr defaultColWidth="9.14453125" defaultRowHeight="15" x14ac:dyDescent="0.2"/>
  <cols>
    <col min="1" max="2" width="9.14453125" style="1"/>
    <col min="3" max="3" width="19.50390625" style="1" bestFit="1" customWidth="1"/>
    <col min="4" max="4" width="20.17578125" style="1" bestFit="1" customWidth="1"/>
    <col min="5" max="5" width="5.78125" style="1" bestFit="1" customWidth="1"/>
    <col min="6" max="6" width="4.5703125" style="1" bestFit="1" customWidth="1"/>
    <col min="7" max="7" width="10.76171875" style="1" bestFit="1" customWidth="1"/>
    <col min="8" max="8" width="7.80078125" style="1" bestFit="1" customWidth="1"/>
    <col min="9" max="9" width="8.875" style="1" bestFit="1" customWidth="1"/>
    <col min="10" max="10" width="5.78125" style="1" bestFit="1" customWidth="1"/>
    <col min="11" max="11" width="17.21875" style="1" bestFit="1" customWidth="1"/>
    <col min="12" max="12" width="11.97265625" style="1" bestFit="1" customWidth="1"/>
    <col min="13" max="13" width="9.14453125" style="1"/>
    <col min="14" max="14" width="5.51171875" style="1" bestFit="1" customWidth="1"/>
    <col min="15" max="15" width="9.68359375" style="1" bestFit="1" customWidth="1"/>
    <col min="16" max="16" width="9.01171875" style="1" bestFit="1" customWidth="1"/>
    <col min="17" max="17" width="8.7421875" style="1" bestFit="1" customWidth="1"/>
    <col min="18" max="16384" width="9.14453125" style="1"/>
  </cols>
  <sheetData>
    <row r="1" spans="1:14" x14ac:dyDescent="0.2">
      <c r="A1" s="1" t="s">
        <v>464</v>
      </c>
    </row>
    <row r="3" spans="1:14" x14ac:dyDescent="0.2">
      <c r="C3" s="1" t="s">
        <v>346</v>
      </c>
      <c r="D3" s="1" t="s">
        <v>345</v>
      </c>
      <c r="E3" s="1" t="s">
        <v>344</v>
      </c>
      <c r="F3" s="1" t="s">
        <v>343</v>
      </c>
      <c r="G3" s="1" t="s">
        <v>342</v>
      </c>
      <c r="H3" s="1" t="s">
        <v>341</v>
      </c>
      <c r="I3" s="1" t="s">
        <v>340</v>
      </c>
      <c r="J3" s="1" t="s">
        <v>339</v>
      </c>
      <c r="K3" s="1" t="s">
        <v>338</v>
      </c>
      <c r="L3" s="1" t="s">
        <v>337</v>
      </c>
      <c r="N3" s="1" t="s">
        <v>114</v>
      </c>
    </row>
    <row r="4" spans="1:14" x14ac:dyDescent="0.2">
      <c r="A4" s="1">
        <v>2000</v>
      </c>
      <c r="C4" s="3">
        <v>5.6900639316691655E-2</v>
      </c>
      <c r="D4" s="3">
        <v>9.6779711842325585E-3</v>
      </c>
      <c r="E4" s="3">
        <v>0.19445188285758808</v>
      </c>
      <c r="F4" s="7">
        <v>0.33011723980968588</v>
      </c>
      <c r="G4" s="7">
        <v>0.19630303472616323</v>
      </c>
      <c r="H4" s="3">
        <v>0.14821369397405235</v>
      </c>
      <c r="I4" s="3">
        <v>0</v>
      </c>
      <c r="J4" s="3">
        <v>0</v>
      </c>
      <c r="K4" s="3">
        <v>2.0958988520461644E-2</v>
      </c>
      <c r="L4" s="3">
        <v>4.3376549611124526E-2</v>
      </c>
      <c r="N4" s="4">
        <v>1498.1839399999999</v>
      </c>
    </row>
    <row r="5" spans="1:14" x14ac:dyDescent="0.2">
      <c r="A5" s="1">
        <v>2015</v>
      </c>
      <c r="C5" s="3">
        <v>5.0261884960686745E-2</v>
      </c>
      <c r="D5" s="3">
        <v>9.5682525372697592E-3</v>
      </c>
      <c r="E5" s="3">
        <v>0.16573600754689521</v>
      </c>
      <c r="F5" s="3">
        <v>0.28903817088239386</v>
      </c>
      <c r="G5" s="7">
        <v>0.19470078286797982</v>
      </c>
      <c r="H5" s="3">
        <v>0.14120706093133065</v>
      </c>
      <c r="I5" s="3">
        <v>0</v>
      </c>
      <c r="J5" s="3">
        <v>0</v>
      </c>
      <c r="K5" s="3">
        <v>5.2946194300013599E-2</v>
      </c>
      <c r="L5" s="3">
        <v>9.6541645973430457E-2</v>
      </c>
      <c r="N5" s="4">
        <v>1449.0282260000001</v>
      </c>
    </row>
    <row r="6" spans="1:14" x14ac:dyDescent="0.2">
      <c r="A6" s="1">
        <v>2030</v>
      </c>
      <c r="B6" s="1" t="s">
        <v>120</v>
      </c>
      <c r="C6" s="3">
        <v>6.7744060611376708E-2</v>
      </c>
      <c r="D6" s="3">
        <v>1.3498739430833507E-2</v>
      </c>
      <c r="E6" s="3">
        <v>8.2194167304825108E-2</v>
      </c>
      <c r="F6" s="3">
        <v>0.25324374532137561</v>
      </c>
      <c r="G6" s="7">
        <v>0.19892546015219609</v>
      </c>
      <c r="H6" s="3">
        <v>0.12438632711913941</v>
      </c>
      <c r="I6" s="3">
        <v>0</v>
      </c>
      <c r="J6" s="3">
        <v>0</v>
      </c>
      <c r="K6" s="3">
        <v>0.14469371064897102</v>
      </c>
      <c r="L6" s="3">
        <v>0.11531378941128261</v>
      </c>
      <c r="N6" s="6">
        <v>1225.2231639398419</v>
      </c>
    </row>
    <row r="7" spans="1:14" x14ac:dyDescent="0.2">
      <c r="B7" s="1" t="s">
        <v>124</v>
      </c>
      <c r="C7" s="3">
        <v>6.9819577967035973E-2</v>
      </c>
      <c r="D7" s="3">
        <v>1.390123427919728E-2</v>
      </c>
      <c r="E7" s="3">
        <v>7.2090679876752148E-2</v>
      </c>
      <c r="F7" s="3">
        <v>0.25157113754963761</v>
      </c>
      <c r="G7" s="7">
        <v>0.18076613650060835</v>
      </c>
      <c r="H7" s="3">
        <v>0.1266470611079151</v>
      </c>
      <c r="I7" s="3">
        <v>3.0745811331380884E-4</v>
      </c>
      <c r="J7" s="3">
        <v>0</v>
      </c>
      <c r="K7" s="3">
        <v>0.16403904023728469</v>
      </c>
      <c r="L7" s="3">
        <v>0.12085767436825498</v>
      </c>
      <c r="N7" s="6">
        <v>1189.2812284391482</v>
      </c>
    </row>
    <row r="8" spans="1:14" x14ac:dyDescent="0.2">
      <c r="B8" s="1" t="s">
        <v>129</v>
      </c>
      <c r="C8" s="3">
        <v>7.2508861942660097E-2</v>
      </c>
      <c r="D8" s="3">
        <v>1.4437584527866414E-2</v>
      </c>
      <c r="E8" s="3">
        <v>5.5862963132837784E-2</v>
      </c>
      <c r="F8" s="3">
        <v>0.24906394237616997</v>
      </c>
      <c r="G8" s="7">
        <v>0.17947007510287735</v>
      </c>
      <c r="H8" s="3">
        <v>0.10602114921607476</v>
      </c>
      <c r="I8" s="3">
        <v>8.9421763363974169E-4</v>
      </c>
      <c r="J8" s="3">
        <v>0</v>
      </c>
      <c r="K8" s="3">
        <v>0.19043118166538614</v>
      </c>
      <c r="L8" s="3">
        <v>0.13131002440248768</v>
      </c>
      <c r="N8" s="6">
        <v>1145.0996998163491</v>
      </c>
    </row>
    <row r="9" spans="1:14" x14ac:dyDescent="0.2">
      <c r="B9" s="1" t="s">
        <v>128</v>
      </c>
      <c r="C9" s="3">
        <v>7.2551055844482987E-2</v>
      </c>
      <c r="D9" s="3">
        <v>1.444345011840264E-2</v>
      </c>
      <c r="E9" s="3">
        <v>5.3173196157816509E-2</v>
      </c>
      <c r="F9" s="3">
        <v>0.25597882214190426</v>
      </c>
      <c r="G9" s="7">
        <v>0.17781484313468543</v>
      </c>
      <c r="H9" s="3">
        <v>0.10632337955885914</v>
      </c>
      <c r="I9" s="3">
        <v>4.4843280030388194E-4</v>
      </c>
      <c r="J9" s="3">
        <v>0</v>
      </c>
      <c r="K9" s="3">
        <v>0.18811014505790755</v>
      </c>
      <c r="L9" s="3">
        <v>0.1311566751856377</v>
      </c>
      <c r="N9" s="6">
        <v>1144.5136016900615</v>
      </c>
    </row>
    <row r="10" spans="1:14" x14ac:dyDescent="0.2">
      <c r="B10" s="1" t="s">
        <v>126</v>
      </c>
      <c r="C10" s="3">
        <v>7.1996400751778197E-2</v>
      </c>
      <c r="D10" s="3">
        <v>1.4359318118220376E-2</v>
      </c>
      <c r="E10" s="3">
        <v>4.9526104553360213E-2</v>
      </c>
      <c r="F10" s="3">
        <v>0.25529565220268602</v>
      </c>
      <c r="G10" s="7">
        <v>0.18225908676030028</v>
      </c>
      <c r="H10" s="3">
        <v>0.11165064870095617</v>
      </c>
      <c r="I10" s="3">
        <v>4.4484101505032662E-4</v>
      </c>
      <c r="J10" s="3">
        <v>0</v>
      </c>
      <c r="K10" s="3">
        <v>0.18363065911238505</v>
      </c>
      <c r="L10" s="3">
        <v>0.13083728878526343</v>
      </c>
      <c r="N10" s="6">
        <v>1151.1828025852396</v>
      </c>
    </row>
    <row r="11" spans="1:14" x14ac:dyDescent="0.2">
      <c r="B11" s="1" t="s">
        <v>125</v>
      </c>
      <c r="C11" s="3">
        <v>7.3300254616312219E-2</v>
      </c>
      <c r="D11" s="3">
        <v>1.4609733504508723E-2</v>
      </c>
      <c r="E11" s="3">
        <v>4.0020633080736757E-2</v>
      </c>
      <c r="F11" s="3">
        <v>0.25119366461594467</v>
      </c>
      <c r="G11" s="7">
        <v>0.17466918179192459</v>
      </c>
      <c r="H11" s="3">
        <v>0.10807355158077314</v>
      </c>
      <c r="I11" s="3">
        <v>9.1037344589750362E-4</v>
      </c>
      <c r="J11" s="3">
        <v>0</v>
      </c>
      <c r="K11" s="3">
        <v>0.19204178224110016</v>
      </c>
      <c r="L11" s="3">
        <v>0.14518082512280225</v>
      </c>
      <c r="N11" s="6">
        <v>1131.413694549374</v>
      </c>
    </row>
    <row r="12" spans="1:14" x14ac:dyDescent="0.2">
      <c r="A12" s="1">
        <v>2050</v>
      </c>
      <c r="B12" s="1" t="s">
        <v>120</v>
      </c>
      <c r="C12" s="7">
        <v>8.0791580461307841E-2</v>
      </c>
      <c r="D12" s="3">
        <v>1.6208440231476696E-2</v>
      </c>
      <c r="E12" s="3">
        <v>2.4729420687664941E-2</v>
      </c>
      <c r="F12" s="3">
        <v>0.18945607744954557</v>
      </c>
      <c r="G12" s="7">
        <v>0.22449492550829461</v>
      </c>
      <c r="H12" s="3">
        <v>0.11729912119846805</v>
      </c>
      <c r="I12" s="3">
        <v>0</v>
      </c>
      <c r="J12" s="3">
        <v>0</v>
      </c>
      <c r="K12" s="3">
        <v>0.22935956002131325</v>
      </c>
      <c r="L12" s="3">
        <v>0.11766087444192901</v>
      </c>
      <c r="N12" s="6">
        <v>1111.5010001434669</v>
      </c>
    </row>
    <row r="13" spans="1:14" x14ac:dyDescent="0.2">
      <c r="B13" s="1" t="s">
        <v>129</v>
      </c>
      <c r="C13" s="7">
        <v>6.4105802023434216E-2</v>
      </c>
      <c r="D13" s="3">
        <v>1.1436267993097372E-2</v>
      </c>
      <c r="E13" s="3">
        <v>7.2518798024243762E-3</v>
      </c>
      <c r="F13" s="3">
        <v>2.9325819145657961E-2</v>
      </c>
      <c r="G13" s="7">
        <v>6.2924746258357145E-2</v>
      </c>
      <c r="H13" s="3">
        <v>0.14014622884117156</v>
      </c>
      <c r="I13" s="3">
        <v>2.2187874098875474E-2</v>
      </c>
      <c r="J13" s="3">
        <v>3.8022790348285491E-2</v>
      </c>
      <c r="K13" s="3">
        <v>0.4299679584933136</v>
      </c>
      <c r="L13" s="3">
        <v>0.194630632995383</v>
      </c>
      <c r="N13" s="6">
        <v>1175.3024968516056</v>
      </c>
    </row>
    <row r="14" spans="1:14" x14ac:dyDescent="0.2">
      <c r="B14" s="1" t="s">
        <v>128</v>
      </c>
      <c r="C14" s="7">
        <v>6.2277208546326235E-2</v>
      </c>
      <c r="D14" s="3">
        <v>1.1109029082050491E-2</v>
      </c>
      <c r="E14" s="3">
        <v>6.2601216214010214E-3</v>
      </c>
      <c r="F14" s="3">
        <v>2.913362978806236E-2</v>
      </c>
      <c r="G14" s="7">
        <v>6.5800967387853959E-2</v>
      </c>
      <c r="H14" s="3">
        <v>0.14273087297806403</v>
      </c>
      <c r="I14" s="3">
        <v>2.518937666503426E-2</v>
      </c>
      <c r="J14" s="3">
        <v>3.8992314559216708E-2</v>
      </c>
      <c r="K14" s="3">
        <v>0.42126270453236381</v>
      </c>
      <c r="L14" s="3">
        <v>0.19724377483962718</v>
      </c>
      <c r="N14" s="6">
        <v>1209.925602374653</v>
      </c>
    </row>
    <row r="15" spans="1:14" x14ac:dyDescent="0.2">
      <c r="B15" s="1" t="s">
        <v>126</v>
      </c>
      <c r="C15" s="7">
        <v>6.0367160919835322E-2</v>
      </c>
      <c r="D15" s="3">
        <v>1.0759056073549151E-2</v>
      </c>
      <c r="E15" s="3">
        <v>5.4215169252206747E-3</v>
      </c>
      <c r="F15" s="3">
        <v>2.7982361111058299E-2</v>
      </c>
      <c r="G15" s="7">
        <v>7.335713178197617E-2</v>
      </c>
      <c r="H15" s="3">
        <v>0.12873566460171768</v>
      </c>
      <c r="I15" s="3">
        <v>2.7726118078403635E-2</v>
      </c>
      <c r="J15" s="3">
        <v>4.2862893475435378E-2</v>
      </c>
      <c r="K15" s="3">
        <v>0.39761526096004851</v>
      </c>
      <c r="L15" s="3">
        <v>0.22517283607275518</v>
      </c>
      <c r="N15" s="6">
        <v>1248.18310438608</v>
      </c>
    </row>
    <row r="16" spans="1:14" x14ac:dyDescent="0.2">
      <c r="B16" s="1" t="s">
        <v>125</v>
      </c>
      <c r="C16" s="7">
        <v>6.3268425656850702E-2</v>
      </c>
      <c r="D16" s="7">
        <v>1.1282236992756956E-2</v>
      </c>
      <c r="E16" s="3">
        <v>5.6011322733376476E-3</v>
      </c>
      <c r="F16" s="7">
        <v>2.7588868221134807E-2</v>
      </c>
      <c r="G16" s="7">
        <v>6.5305108944253926E-2</v>
      </c>
      <c r="H16" s="7">
        <v>0.13171111037564465</v>
      </c>
      <c r="I16" s="7">
        <v>2.5318916341517301E-2</v>
      </c>
      <c r="J16" s="7">
        <v>3.6643158507421496E-2</v>
      </c>
      <c r="K16" s="7">
        <v>0.40548229057057966</v>
      </c>
      <c r="L16" s="7">
        <v>0.22779875211650275</v>
      </c>
      <c r="N16" s="6">
        <v>1191.2573079327544</v>
      </c>
    </row>
    <row r="17" spans="2:14" x14ac:dyDescent="0.2">
      <c r="C17" s="5"/>
      <c r="D17" s="5"/>
      <c r="E17" s="5"/>
      <c r="F17" s="5"/>
      <c r="G17" s="5"/>
      <c r="H17" s="5"/>
      <c r="I17" s="5"/>
      <c r="J17" s="5"/>
      <c r="K17" s="3"/>
      <c r="L17" s="5"/>
      <c r="N17" s="4"/>
    </row>
    <row r="18" spans="2:14" x14ac:dyDescent="0.2">
      <c r="B18" s="1" t="s">
        <v>336</v>
      </c>
      <c r="C18" s="3"/>
    </row>
    <row r="19" spans="2:14" x14ac:dyDescent="0.2">
      <c r="B19" s="1" t="s">
        <v>335</v>
      </c>
      <c r="C19" s="3"/>
      <c r="F19" s="3"/>
    </row>
    <row r="20" spans="2:14" x14ac:dyDescent="0.2">
      <c r="B20" s="1" t="s">
        <v>334</v>
      </c>
      <c r="C20" s="3"/>
      <c r="F20" s="3"/>
    </row>
    <row r="21" spans="2:14" x14ac:dyDescent="0.2">
      <c r="C21" s="2"/>
      <c r="D21" s="2"/>
    </row>
    <row r="22" spans="2:14" x14ac:dyDescent="0.2">
      <c r="C22" s="2"/>
      <c r="D22" s="2"/>
    </row>
    <row r="23" spans="2:14" x14ac:dyDescent="0.2">
      <c r="C23" s="2"/>
      <c r="D23" s="2"/>
    </row>
    <row r="24" spans="2:14" x14ac:dyDescent="0.2">
      <c r="C24" s="2"/>
      <c r="D24" s="2"/>
      <c r="F24" s="2"/>
      <c r="G24" s="2"/>
    </row>
    <row r="25" spans="2:14" x14ac:dyDescent="0.2">
      <c r="C25" s="2"/>
      <c r="D25" s="2"/>
      <c r="F25" s="2"/>
      <c r="G25" s="2"/>
    </row>
    <row r="26" spans="2:14" x14ac:dyDescent="0.2">
      <c r="C26" s="2"/>
      <c r="D26" s="2"/>
      <c r="F26" s="2"/>
      <c r="G26" s="2"/>
    </row>
    <row r="27" spans="2:14" x14ac:dyDescent="0.2">
      <c r="C27" s="2"/>
      <c r="D27" s="2"/>
      <c r="F27" s="2"/>
      <c r="G27" s="2"/>
    </row>
  </sheetData>
  <pageMargins left="0.7" right="0.7" top="0.75" bottom="0.75" header="0.3" footer="0.3"/>
  <pageSetup scale="62"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49"/>
  <dimension ref="A1:K16"/>
  <sheetViews>
    <sheetView zoomScaleNormal="100" zoomScaleSheetLayoutView="100" workbookViewId="0"/>
  </sheetViews>
  <sheetFormatPr defaultColWidth="9.14453125" defaultRowHeight="15" x14ac:dyDescent="0.2"/>
  <cols>
    <col min="1" max="2" width="9.14453125" style="1"/>
    <col min="3" max="3" width="4.83984375" style="1" bestFit="1" customWidth="1"/>
    <col min="4" max="4" width="3.49609375" style="1" bestFit="1" customWidth="1"/>
    <col min="5" max="5" width="10.76171875" style="1" bestFit="1" customWidth="1"/>
    <col min="6" max="6" width="6.72265625" style="1" bestFit="1" customWidth="1"/>
    <col min="7" max="7" width="5.78125" style="1" bestFit="1" customWidth="1"/>
    <col min="8" max="8" width="9.55078125" style="1" bestFit="1" customWidth="1"/>
    <col min="9" max="9" width="15.6015625" style="1" bestFit="1" customWidth="1"/>
    <col min="10" max="10" width="15.73828125" style="1" bestFit="1" customWidth="1"/>
    <col min="11" max="11" width="9.68359375" style="1" bestFit="1" customWidth="1"/>
    <col min="12" max="16384" width="9.14453125" style="1"/>
  </cols>
  <sheetData>
    <row r="1" spans="1:11" x14ac:dyDescent="0.2">
      <c r="A1" s="1" t="s">
        <v>54</v>
      </c>
    </row>
    <row r="3" spans="1:11" x14ac:dyDescent="0.2">
      <c r="C3" s="1" t="s">
        <v>203</v>
      </c>
      <c r="D3" s="1" t="s">
        <v>343</v>
      </c>
      <c r="E3" s="1" t="s">
        <v>342</v>
      </c>
      <c r="F3" s="1" t="s">
        <v>242</v>
      </c>
      <c r="G3" s="1" t="s">
        <v>339</v>
      </c>
      <c r="H3" s="1" t="s">
        <v>301</v>
      </c>
      <c r="I3" s="1" t="s">
        <v>354</v>
      </c>
      <c r="J3" s="1" t="s">
        <v>428</v>
      </c>
      <c r="K3" s="1" t="s">
        <v>352</v>
      </c>
    </row>
    <row r="4" spans="1:11" x14ac:dyDescent="0.2">
      <c r="A4" s="1">
        <v>2000</v>
      </c>
      <c r="C4" s="4">
        <v>9.6573349999999998</v>
      </c>
      <c r="D4" s="4">
        <v>75.803528</v>
      </c>
      <c r="E4" s="4">
        <v>108.18874000000001</v>
      </c>
      <c r="F4" s="4">
        <v>0.14548900000000001</v>
      </c>
      <c r="G4" s="1">
        <v>0</v>
      </c>
      <c r="H4" s="1">
        <v>0</v>
      </c>
      <c r="I4" s="4">
        <v>28.620686000000003</v>
      </c>
      <c r="J4" s="4">
        <v>30.182687999999999</v>
      </c>
      <c r="K4" s="4">
        <v>0.84664400000000006</v>
      </c>
    </row>
    <row r="5" spans="1:11" x14ac:dyDescent="0.2">
      <c r="A5" s="1">
        <v>2015</v>
      </c>
      <c r="C5" s="4">
        <v>9.5001779999999982</v>
      </c>
      <c r="D5" s="4">
        <v>46.573965000000001</v>
      </c>
      <c r="E5" s="4">
        <v>113.825487</v>
      </c>
      <c r="F5" s="4">
        <v>1.0496639999999999</v>
      </c>
      <c r="G5" s="4">
        <v>0</v>
      </c>
      <c r="H5" s="4">
        <v>0</v>
      </c>
      <c r="I5" s="4">
        <v>29.533256000000002</v>
      </c>
      <c r="J5" s="4">
        <v>44.209257999999998</v>
      </c>
      <c r="K5" s="4">
        <v>6.833456</v>
      </c>
    </row>
    <row r="6" spans="1:11" x14ac:dyDescent="0.2">
      <c r="A6" s="1">
        <v>2030</v>
      </c>
      <c r="B6" s="1" t="s">
        <v>120</v>
      </c>
      <c r="C6" s="6">
        <v>1.5589249784052837</v>
      </c>
      <c r="D6" s="6">
        <v>9.841796040469319</v>
      </c>
      <c r="E6" s="6">
        <v>86.069416451901589</v>
      </c>
      <c r="F6" s="6">
        <v>1.4673695181959165</v>
      </c>
      <c r="G6" s="6">
        <v>0</v>
      </c>
      <c r="H6" s="6">
        <v>0</v>
      </c>
      <c r="I6" s="6">
        <v>28.013887047214816</v>
      </c>
      <c r="J6" s="6">
        <v>39.135571041207804</v>
      </c>
      <c r="K6" s="6">
        <v>29.35728925078493</v>
      </c>
    </row>
    <row r="7" spans="1:11" x14ac:dyDescent="0.2">
      <c r="B7" s="1" t="s">
        <v>124</v>
      </c>
      <c r="C7" s="6">
        <v>0.90963619530813866</v>
      </c>
      <c r="D7" s="6">
        <v>9.6245381139458264</v>
      </c>
      <c r="E7" s="6">
        <v>70.219544544561828</v>
      </c>
      <c r="F7" s="6">
        <v>1.5593914040236898</v>
      </c>
      <c r="G7" s="6">
        <v>0</v>
      </c>
      <c r="H7" s="6">
        <v>0</v>
      </c>
      <c r="I7" s="6">
        <v>29.932551898130686</v>
      </c>
      <c r="J7" s="6">
        <v>43.732809574440275</v>
      </c>
      <c r="K7" s="6">
        <v>37.382467875841513</v>
      </c>
    </row>
    <row r="8" spans="1:11" x14ac:dyDescent="0.2">
      <c r="B8" s="1" t="s">
        <v>129</v>
      </c>
      <c r="C8" s="6">
        <v>0.28095963641779192</v>
      </c>
      <c r="D8" s="6">
        <v>9.0445197693622124</v>
      </c>
      <c r="E8" s="6">
        <v>64.620676059940948</v>
      </c>
      <c r="F8" s="6">
        <v>1.2665497768251079</v>
      </c>
      <c r="G8" s="6">
        <v>0</v>
      </c>
      <c r="H8" s="6">
        <v>0</v>
      </c>
      <c r="I8" s="6">
        <v>25.085267494112614</v>
      </c>
      <c r="J8" s="6">
        <v>34.56805760548346</v>
      </c>
      <c r="K8" s="6">
        <v>47.651643198248166</v>
      </c>
    </row>
    <row r="9" spans="1:11" x14ac:dyDescent="0.2">
      <c r="B9" s="1" t="s">
        <v>128</v>
      </c>
      <c r="C9" s="6">
        <v>0.29458376197709202</v>
      </c>
      <c r="D9" s="6">
        <v>9.0570321769036113</v>
      </c>
      <c r="E9" s="6">
        <v>64.083048956805911</v>
      </c>
      <c r="F9" s="6">
        <v>2.1134963093804666</v>
      </c>
      <c r="G9" s="6">
        <v>0</v>
      </c>
      <c r="H9" s="6">
        <v>0</v>
      </c>
      <c r="I9" s="6">
        <v>28.423438269120453</v>
      </c>
      <c r="J9" s="6">
        <v>38.583774252763185</v>
      </c>
      <c r="K9" s="6">
        <v>41.538784492559813</v>
      </c>
    </row>
    <row r="10" spans="1:11" x14ac:dyDescent="0.2">
      <c r="B10" s="1" t="s">
        <v>126</v>
      </c>
      <c r="C10" s="6">
        <v>0.57795200404306413</v>
      </c>
      <c r="D10" s="6">
        <v>8.6183550651319631</v>
      </c>
      <c r="E10" s="6">
        <v>63.853996934320065</v>
      </c>
      <c r="F10" s="6">
        <v>3.1140491328608162</v>
      </c>
      <c r="G10" s="6">
        <v>0</v>
      </c>
      <c r="H10" s="6">
        <v>0</v>
      </c>
      <c r="I10" s="6">
        <v>30.425225407391054</v>
      </c>
      <c r="J10" s="6">
        <v>37.115132613559979</v>
      </c>
      <c r="K10" s="6">
        <v>40.247573063821619</v>
      </c>
    </row>
    <row r="11" spans="1:11" x14ac:dyDescent="0.2">
      <c r="B11" s="1" t="s">
        <v>125</v>
      </c>
      <c r="C11" s="6">
        <v>0.19563799650607466</v>
      </c>
      <c r="D11" s="6">
        <v>8.3918543795073433</v>
      </c>
      <c r="E11" s="6">
        <v>59.577749022518248</v>
      </c>
      <c r="F11" s="6">
        <v>2.0475183409986433</v>
      </c>
      <c r="G11" s="6">
        <v>0</v>
      </c>
      <c r="H11" s="6">
        <v>0</v>
      </c>
      <c r="I11" s="6">
        <v>28.185026047644925</v>
      </c>
      <c r="J11" s="6">
        <v>39.268861817836004</v>
      </c>
      <c r="K11" s="6">
        <v>43.593277463612964</v>
      </c>
    </row>
    <row r="12" spans="1:11" x14ac:dyDescent="0.2">
      <c r="A12" s="1">
        <v>2050</v>
      </c>
      <c r="B12" s="1" t="s">
        <v>120</v>
      </c>
      <c r="C12" s="6">
        <v>0.26400244203400253</v>
      </c>
      <c r="D12" s="6">
        <v>0.36277249003880851</v>
      </c>
      <c r="E12" s="6">
        <v>77.013525322620893</v>
      </c>
      <c r="F12" s="6">
        <v>1.0561210373596466</v>
      </c>
      <c r="G12" s="6">
        <v>0</v>
      </c>
      <c r="H12" s="6">
        <v>0</v>
      </c>
      <c r="I12" s="6">
        <v>24.393520692875956</v>
      </c>
      <c r="J12" s="6">
        <v>26.920473907224171</v>
      </c>
      <c r="K12" s="6">
        <v>41.516187546546149</v>
      </c>
    </row>
    <row r="13" spans="1:11" x14ac:dyDescent="0.2">
      <c r="B13" s="1" t="s">
        <v>129</v>
      </c>
      <c r="C13" s="6">
        <v>4.1166958162946006E-3</v>
      </c>
      <c r="D13" s="6">
        <v>0.18026996108290702</v>
      </c>
      <c r="E13" s="6">
        <v>2.9612545364630272</v>
      </c>
      <c r="F13" s="6">
        <v>5.9994380369111671</v>
      </c>
      <c r="G13" s="6">
        <v>19.19379030028847</v>
      </c>
      <c r="H13" s="6">
        <v>5.1289643764266728</v>
      </c>
      <c r="I13" s="6">
        <v>17.733260529728138</v>
      </c>
      <c r="J13" s="6">
        <v>22.943590236768578</v>
      </c>
      <c r="K13" s="6">
        <v>58.464230415912482</v>
      </c>
    </row>
    <row r="14" spans="1:11" x14ac:dyDescent="0.2">
      <c r="B14" s="1" t="s">
        <v>128</v>
      </c>
      <c r="C14" s="6">
        <v>0</v>
      </c>
      <c r="D14" s="6">
        <v>5.0461275611070354E-2</v>
      </c>
      <c r="E14" s="6">
        <v>3.2290403879036624</v>
      </c>
      <c r="F14" s="6">
        <v>6.8445583757494353</v>
      </c>
      <c r="G14" s="6">
        <v>21.282481126883688</v>
      </c>
      <c r="H14" s="6">
        <v>5.6871043099871166</v>
      </c>
      <c r="I14" s="6">
        <v>22.790366291973729</v>
      </c>
      <c r="J14" s="6">
        <v>29.621586135689192</v>
      </c>
      <c r="K14" s="6">
        <v>53.553995627994738</v>
      </c>
    </row>
    <row r="15" spans="1:11" x14ac:dyDescent="0.2">
      <c r="B15" s="1" t="s">
        <v>126</v>
      </c>
      <c r="C15" s="6">
        <v>0</v>
      </c>
      <c r="D15" s="6">
        <v>5.8608608339173446E-2</v>
      </c>
      <c r="E15" s="6">
        <v>3.6347669172211994</v>
      </c>
      <c r="F15" s="6">
        <v>7.718751089080861</v>
      </c>
      <c r="G15" s="6">
        <v>24.792929624047567</v>
      </c>
      <c r="H15" s="6">
        <v>6.6251663084535437</v>
      </c>
      <c r="I15" s="6">
        <v>27.753853584502423</v>
      </c>
      <c r="J15" s="6">
        <v>29.994529508920998</v>
      </c>
      <c r="K15" s="6">
        <v>52.833418037889118</v>
      </c>
    </row>
    <row r="16" spans="1:11" x14ac:dyDescent="0.2">
      <c r="B16" s="1" t="s">
        <v>125</v>
      </c>
      <c r="C16" s="6">
        <v>0.19563799650607466</v>
      </c>
      <c r="D16" s="6">
        <v>8.3918543795073433</v>
      </c>
      <c r="E16" s="6">
        <v>59.577749022518248</v>
      </c>
      <c r="F16" s="6">
        <v>2.0475183409986433</v>
      </c>
      <c r="G16" s="6">
        <v>0</v>
      </c>
      <c r="H16" s="6">
        <v>0</v>
      </c>
      <c r="I16" s="6">
        <v>28.185026047644925</v>
      </c>
      <c r="J16" s="6">
        <v>39.268861817836004</v>
      </c>
      <c r="K16" s="6">
        <v>43.593277463612964</v>
      </c>
    </row>
  </sheetData>
  <pageMargins left="0.7" right="0.7" top="0.75" bottom="0.75" header="0.3" footer="0.3"/>
  <pageSetup paperSize="9" scale="86" orientation="portrait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0"/>
  <dimension ref="A1:D7"/>
  <sheetViews>
    <sheetView zoomScaleNormal="100" zoomScaleSheetLayoutView="100" workbookViewId="0"/>
  </sheetViews>
  <sheetFormatPr defaultColWidth="9.14453125" defaultRowHeight="15" x14ac:dyDescent="0.2"/>
  <cols>
    <col min="1" max="1" width="9.14453125" style="1"/>
    <col min="2" max="2" width="9.55078125" style="1" customWidth="1"/>
    <col min="3" max="16384" width="9.14453125" style="1"/>
  </cols>
  <sheetData>
    <row r="1" spans="1:4" x14ac:dyDescent="0.2">
      <c r="A1" s="1" t="s">
        <v>55</v>
      </c>
    </row>
    <row r="3" spans="1:4" x14ac:dyDescent="0.2">
      <c r="A3" s="60"/>
      <c r="B3" s="60" t="s">
        <v>290</v>
      </c>
      <c r="C3" s="60" t="s">
        <v>289</v>
      </c>
      <c r="D3" s="60">
        <v>2050</v>
      </c>
    </row>
    <row r="4" spans="1:4" x14ac:dyDescent="0.2">
      <c r="A4" s="60" t="s">
        <v>288</v>
      </c>
      <c r="B4" s="60">
        <v>4856.3870305525916</v>
      </c>
      <c r="C4" s="60">
        <v>5991.2727403382933</v>
      </c>
      <c r="D4" s="60">
        <v>7540.5194397483056</v>
      </c>
    </row>
    <row r="5" spans="1:4" x14ac:dyDescent="0.2">
      <c r="A5" s="60" t="s">
        <v>287</v>
      </c>
      <c r="B5" s="60">
        <v>4136.3634698165197</v>
      </c>
      <c r="C5" s="60">
        <v>5168.7727329123181</v>
      </c>
      <c r="D5" s="60">
        <v>6460.2019988259171</v>
      </c>
    </row>
    <row r="6" spans="1:4" x14ac:dyDescent="0.2">
      <c r="A6" s="60" t="s">
        <v>286</v>
      </c>
      <c r="B6" s="60">
        <v>1044.1830875931353</v>
      </c>
      <c r="C6" s="60">
        <v>1323.7338653470397</v>
      </c>
      <c r="D6" s="60">
        <v>1652.873291364461</v>
      </c>
    </row>
    <row r="7" spans="1:4" x14ac:dyDescent="0.2">
      <c r="A7" s="60" t="s">
        <v>285</v>
      </c>
      <c r="B7" s="60">
        <v>4231.945323842182</v>
      </c>
      <c r="C7" s="60">
        <v>5097.2381232618163</v>
      </c>
      <c r="D7" s="60">
        <v>6309.6490791730648</v>
      </c>
    </row>
  </sheetData>
  <pageMargins left="0.7" right="0.7" top="0.75" bottom="0.75" header="0.3" footer="0.3"/>
  <pageSetup orientation="portrait" r:id="rId1"/>
  <ignoredErrors>
    <ignoredError sqref="B3:C3" numberStoredAsText="1"/>
  </ignoredErrors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1"/>
  <dimension ref="A1:P11"/>
  <sheetViews>
    <sheetView zoomScaleNormal="100" zoomScaleSheetLayoutView="100" workbookViewId="0"/>
  </sheetViews>
  <sheetFormatPr defaultColWidth="9.14453125" defaultRowHeight="15" x14ac:dyDescent="0.2"/>
  <cols>
    <col min="1" max="1" width="26.5" style="1" customWidth="1"/>
    <col min="2" max="16384" width="9.14453125" style="1"/>
  </cols>
  <sheetData>
    <row r="1" spans="1:16" x14ac:dyDescent="0.2">
      <c r="A1" s="1" t="s">
        <v>56</v>
      </c>
    </row>
    <row r="3" spans="1:16" x14ac:dyDescent="0.2">
      <c r="B3" s="1">
        <v>2015</v>
      </c>
      <c r="C3" s="1">
        <v>2030</v>
      </c>
      <c r="D3" s="1">
        <v>2030</v>
      </c>
      <c r="E3" s="1">
        <v>2030</v>
      </c>
      <c r="F3" s="1">
        <v>2030</v>
      </c>
      <c r="G3" s="1">
        <v>2030</v>
      </c>
      <c r="H3" s="1">
        <v>2030</v>
      </c>
      <c r="I3" s="1">
        <v>2030</v>
      </c>
      <c r="J3" s="1">
        <v>2050</v>
      </c>
      <c r="K3" s="1">
        <v>2050</v>
      </c>
      <c r="L3" s="1">
        <v>2050</v>
      </c>
      <c r="M3" s="1">
        <v>2050</v>
      </c>
      <c r="N3" s="1">
        <v>2050</v>
      </c>
      <c r="O3" s="1">
        <v>2050</v>
      </c>
      <c r="P3" s="1">
        <v>2050</v>
      </c>
    </row>
    <row r="4" spans="1:16" x14ac:dyDescent="0.2">
      <c r="B4" s="61" t="s">
        <v>120</v>
      </c>
      <c r="C4" s="61" t="s">
        <v>186</v>
      </c>
      <c r="D4" s="61" t="s">
        <v>120</v>
      </c>
      <c r="E4" s="61" t="s">
        <v>299</v>
      </c>
      <c r="F4" s="61" t="s">
        <v>129</v>
      </c>
      <c r="G4" s="61" t="s">
        <v>128</v>
      </c>
      <c r="H4" s="61" t="s">
        <v>126</v>
      </c>
      <c r="I4" s="61" t="s">
        <v>298</v>
      </c>
      <c r="J4" s="61" t="s">
        <v>186</v>
      </c>
      <c r="K4" s="61" t="s">
        <v>120</v>
      </c>
      <c r="L4" s="61" t="s">
        <v>299</v>
      </c>
      <c r="M4" s="61" t="s">
        <v>129</v>
      </c>
      <c r="N4" s="61" t="s">
        <v>128</v>
      </c>
      <c r="O4" s="61" t="s">
        <v>126</v>
      </c>
      <c r="P4" s="61" t="s">
        <v>298</v>
      </c>
    </row>
    <row r="5" spans="1:16" x14ac:dyDescent="0.2">
      <c r="A5" s="1" t="s">
        <v>297</v>
      </c>
      <c r="B5" s="62">
        <v>1</v>
      </c>
      <c r="C5" s="62">
        <v>1</v>
      </c>
      <c r="D5" s="62">
        <v>1</v>
      </c>
      <c r="E5" s="62">
        <v>1</v>
      </c>
      <c r="F5" s="62">
        <v>1</v>
      </c>
      <c r="G5" s="62">
        <v>1</v>
      </c>
      <c r="H5" s="62">
        <v>1</v>
      </c>
      <c r="I5" s="62">
        <v>1</v>
      </c>
      <c r="J5" s="62">
        <v>1</v>
      </c>
      <c r="K5" s="62">
        <v>1</v>
      </c>
      <c r="L5" s="62">
        <v>1</v>
      </c>
      <c r="M5" s="62">
        <v>1</v>
      </c>
      <c r="N5" s="62">
        <v>1</v>
      </c>
      <c r="O5" s="62">
        <v>1</v>
      </c>
      <c r="P5" s="62">
        <v>1</v>
      </c>
    </row>
    <row r="6" spans="1:16" x14ac:dyDescent="0.2">
      <c r="A6" s="1" t="s">
        <v>296</v>
      </c>
      <c r="B6" s="62">
        <v>0.44094887535275901</v>
      </c>
      <c r="C6" s="62">
        <v>0.37033690359488497</v>
      </c>
      <c r="D6" s="62">
        <v>0.37032560813302645</v>
      </c>
      <c r="E6" s="62">
        <v>0.36078801059751464</v>
      </c>
      <c r="F6" s="62">
        <v>0.34115933983383628</v>
      </c>
      <c r="G6" s="62">
        <v>0.35427799059563486</v>
      </c>
      <c r="H6" s="62">
        <v>0.36363160040084608</v>
      </c>
      <c r="I6" s="62">
        <v>0.35197725222725063</v>
      </c>
      <c r="J6" s="62">
        <v>0.22550643605517759</v>
      </c>
      <c r="K6" s="62">
        <v>0.22551662812488801</v>
      </c>
      <c r="L6" s="62">
        <v>2.746510283760074E-2</v>
      </c>
      <c r="M6" s="62">
        <v>5.4331483776577164E-3</v>
      </c>
      <c r="N6" s="62">
        <v>2.5790643044477375E-2</v>
      </c>
      <c r="O6" s="62">
        <v>5.2307220591804357E-2</v>
      </c>
      <c r="P6" s="62">
        <v>2.6297571275141235E-2</v>
      </c>
    </row>
    <row r="7" spans="1:16" x14ac:dyDescent="0.2">
      <c r="A7" s="1" t="s">
        <v>295</v>
      </c>
      <c r="B7" s="62">
        <v>0.52395373523828126</v>
      </c>
      <c r="C7" s="62">
        <v>0.4108583461384066</v>
      </c>
      <c r="D7" s="62">
        <v>0.4108458198331279</v>
      </c>
      <c r="E7" s="62">
        <v>0.40411765320100257</v>
      </c>
      <c r="F7" s="62">
        <v>0.40296434666693531</v>
      </c>
      <c r="G7" s="62">
        <v>0.39743286513920295</v>
      </c>
      <c r="H7" s="62">
        <v>0.40709577075715014</v>
      </c>
      <c r="I7" s="62">
        <v>0.39591676249394331</v>
      </c>
      <c r="J7" s="62">
        <v>0.1788146039747775</v>
      </c>
      <c r="K7" s="62">
        <v>0.17883197488185817</v>
      </c>
      <c r="L7" s="62">
        <v>2.0068144602921275E-2</v>
      </c>
      <c r="M7" s="62">
        <v>3.7308306313572613E-3</v>
      </c>
      <c r="N7" s="62">
        <v>1.8225658554927162E-2</v>
      </c>
      <c r="O7" s="62">
        <v>3.9404007102708E-2</v>
      </c>
      <c r="P7" s="62">
        <v>1.8357974846206732E-2</v>
      </c>
    </row>
    <row r="8" spans="1:16" x14ac:dyDescent="0.2">
      <c r="A8" s="1" t="s">
        <v>294</v>
      </c>
      <c r="B8" s="62">
        <v>3.3967142549394772E-2</v>
      </c>
      <c r="C8" s="62">
        <v>5.7499923299623987E-2</v>
      </c>
      <c r="D8" s="62">
        <v>5.7493648452096396E-2</v>
      </c>
      <c r="E8" s="62">
        <v>5.9002572893455695E-2</v>
      </c>
      <c r="F8" s="62">
        <v>5.8886017608019162E-2</v>
      </c>
      <c r="G8" s="62">
        <v>5.8481038217620858E-2</v>
      </c>
      <c r="H8" s="62">
        <v>5.9367837331754186E-2</v>
      </c>
      <c r="I8" s="62">
        <v>5.8399014811988663E-2</v>
      </c>
      <c r="J8" s="62">
        <v>5.8833244183658491E-2</v>
      </c>
      <c r="K8" s="62">
        <v>5.8834015323640895E-2</v>
      </c>
      <c r="L8" s="62">
        <v>1.3093307862971649E-2</v>
      </c>
      <c r="M8" s="62">
        <v>4.0043287560524591E-3</v>
      </c>
      <c r="N8" s="62">
        <v>1.3031907867900828E-2</v>
      </c>
      <c r="O8" s="62">
        <v>2.3391154373716919E-2</v>
      </c>
      <c r="P8" s="62">
        <v>1.286454958440853E-2</v>
      </c>
    </row>
    <row r="9" spans="1:16" x14ac:dyDescent="0.2">
      <c r="A9" s="1" t="s">
        <v>293</v>
      </c>
      <c r="B9" s="62">
        <v>5.7728508513517839E-4</v>
      </c>
      <c r="C9" s="62">
        <v>5.2336985282177582E-2</v>
      </c>
      <c r="D9" s="62">
        <v>5.2321108141981321E-2</v>
      </c>
      <c r="E9" s="62">
        <v>5.4540041755448597E-2</v>
      </c>
      <c r="F9" s="62">
        <v>5.8426276991665478E-2</v>
      </c>
      <c r="G9" s="62">
        <v>5.6230058021932504E-2</v>
      </c>
      <c r="H9" s="62">
        <v>5.464249564777808E-2</v>
      </c>
      <c r="I9" s="62">
        <v>5.6530599630092507E-2</v>
      </c>
      <c r="J9" s="62">
        <v>0.18904837623948639</v>
      </c>
      <c r="K9" s="62">
        <v>0.18907586161485621</v>
      </c>
      <c r="L9" s="62">
        <v>9.3285519296748498E-2</v>
      </c>
      <c r="M9" s="62">
        <v>4.2774950709798525E-2</v>
      </c>
      <c r="N9" s="62">
        <v>9.4488865290923665E-2</v>
      </c>
      <c r="O9" s="62">
        <v>0.13174166641930449</v>
      </c>
      <c r="P9" s="62">
        <v>9.2407272983319147E-2</v>
      </c>
    </row>
    <row r="10" spans="1:16" x14ac:dyDescent="0.2">
      <c r="A10" s="1" t="s">
        <v>292</v>
      </c>
      <c r="B10" s="62">
        <v>5.5296177442989254E-4</v>
      </c>
      <c r="C10" s="62">
        <v>0.1078806184481286</v>
      </c>
      <c r="D10" s="62">
        <v>0.10785487181870071</v>
      </c>
      <c r="E10" s="62">
        <v>0.12036451875556094</v>
      </c>
      <c r="F10" s="62">
        <v>0.13747129503750793</v>
      </c>
      <c r="G10" s="62">
        <v>0.13258136429952908</v>
      </c>
      <c r="H10" s="62">
        <v>0.11415384092662072</v>
      </c>
      <c r="I10" s="62">
        <v>0.13610376433373453</v>
      </c>
      <c r="J10" s="62">
        <v>0.29934875937962901</v>
      </c>
      <c r="K10" s="62">
        <v>0.2993873961403874</v>
      </c>
      <c r="L10" s="62">
        <v>0.69697416639627507</v>
      </c>
      <c r="M10" s="62">
        <v>0.78597878176602365</v>
      </c>
      <c r="N10" s="62">
        <v>0.70040975664093275</v>
      </c>
      <c r="O10" s="62">
        <v>0.61319752337382694</v>
      </c>
      <c r="P10" s="62">
        <v>0.70158019675609118</v>
      </c>
    </row>
    <row r="11" spans="1:16" x14ac:dyDescent="0.2">
      <c r="A11" s="1" t="s">
        <v>291</v>
      </c>
      <c r="B11" s="62">
        <v>0</v>
      </c>
      <c r="C11" s="62">
        <v>1.0872232367783062E-3</v>
      </c>
      <c r="D11" s="62">
        <v>1.158943621067112E-3</v>
      </c>
      <c r="E11" s="62">
        <v>1.1872027970176529E-3</v>
      </c>
      <c r="F11" s="62">
        <v>1.0927238620359095E-3</v>
      </c>
      <c r="G11" s="62">
        <v>9.9668372607982815E-4</v>
      </c>
      <c r="H11" s="62">
        <v>1.1084549358506607E-3</v>
      </c>
      <c r="I11" s="62">
        <v>1.0726065029900552E-3</v>
      </c>
      <c r="J11" s="62">
        <v>4.8448580167270959E-2</v>
      </c>
      <c r="K11" s="62">
        <v>4.8354123914369392E-2</v>
      </c>
      <c r="L11" s="62">
        <v>0.14911375900348292</v>
      </c>
      <c r="M11" s="62">
        <v>0.15807795975911043</v>
      </c>
      <c r="N11" s="62">
        <v>0.14805316860083814</v>
      </c>
      <c r="O11" s="62">
        <v>0.13995842813863901</v>
      </c>
      <c r="P11" s="62">
        <v>0.14849243455483307</v>
      </c>
    </row>
  </sheetData>
  <pageMargins left="0.7" right="0.7" top="0.75" bottom="0.75" header="0.3" footer="0.3"/>
  <pageSetup scale="55" orientation="portrait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2"/>
  <dimension ref="A1:P11"/>
  <sheetViews>
    <sheetView zoomScaleNormal="100" zoomScaleSheetLayoutView="100" workbookViewId="0"/>
  </sheetViews>
  <sheetFormatPr defaultColWidth="9.14453125" defaultRowHeight="15" x14ac:dyDescent="0.2"/>
  <cols>
    <col min="1" max="1" width="19.234375" style="1" customWidth="1"/>
    <col min="2" max="16384" width="9.14453125" style="1"/>
  </cols>
  <sheetData>
    <row r="1" spans="1:16" x14ac:dyDescent="0.2">
      <c r="A1" s="1" t="s">
        <v>57</v>
      </c>
    </row>
    <row r="3" spans="1:16" x14ac:dyDescent="0.2">
      <c r="B3" s="1">
        <v>2015</v>
      </c>
      <c r="C3" s="1">
        <v>2030</v>
      </c>
      <c r="D3" s="1">
        <v>2030</v>
      </c>
      <c r="E3" s="1">
        <v>2030</v>
      </c>
      <c r="F3" s="1">
        <v>2030</v>
      </c>
      <c r="G3" s="1">
        <v>2030</v>
      </c>
      <c r="H3" s="1">
        <v>2030</v>
      </c>
      <c r="I3" s="1">
        <v>2030</v>
      </c>
      <c r="J3" s="1">
        <v>2050</v>
      </c>
      <c r="K3" s="1">
        <v>2050</v>
      </c>
      <c r="L3" s="1">
        <v>2050</v>
      </c>
      <c r="M3" s="1">
        <v>2050</v>
      </c>
      <c r="N3" s="1">
        <v>2050</v>
      </c>
      <c r="O3" s="1">
        <v>2050</v>
      </c>
      <c r="P3" s="1">
        <v>2050</v>
      </c>
    </row>
    <row r="4" spans="1:16" x14ac:dyDescent="0.2">
      <c r="A4" s="61"/>
      <c r="B4" s="61" t="s">
        <v>120</v>
      </c>
      <c r="C4" s="61" t="s">
        <v>186</v>
      </c>
      <c r="D4" s="61" t="s">
        <v>120</v>
      </c>
      <c r="E4" s="61" t="s">
        <v>299</v>
      </c>
      <c r="F4" s="61" t="s">
        <v>129</v>
      </c>
      <c r="G4" s="61" t="s">
        <v>128</v>
      </c>
      <c r="H4" s="61" t="s">
        <v>126</v>
      </c>
      <c r="I4" s="61" t="s">
        <v>298</v>
      </c>
      <c r="J4" s="61" t="s">
        <v>186</v>
      </c>
      <c r="K4" s="61" t="s">
        <v>120</v>
      </c>
      <c r="L4" s="61" t="s">
        <v>299</v>
      </c>
      <c r="M4" s="61" t="s">
        <v>129</v>
      </c>
      <c r="N4" s="61" t="s">
        <v>128</v>
      </c>
      <c r="O4" s="61" t="s">
        <v>126</v>
      </c>
      <c r="P4" s="61" t="s">
        <v>298</v>
      </c>
    </row>
    <row r="5" spans="1:16" x14ac:dyDescent="0.2">
      <c r="A5" s="1" t="s">
        <v>300</v>
      </c>
      <c r="B5" s="62">
        <v>1</v>
      </c>
      <c r="C5" s="62">
        <v>1</v>
      </c>
      <c r="D5" s="62">
        <v>1</v>
      </c>
      <c r="E5" s="62">
        <v>1</v>
      </c>
      <c r="F5" s="62">
        <v>1</v>
      </c>
      <c r="G5" s="62">
        <v>1</v>
      </c>
      <c r="H5" s="62">
        <v>1</v>
      </c>
      <c r="I5" s="62">
        <v>1</v>
      </c>
      <c r="J5" s="62">
        <v>1</v>
      </c>
      <c r="K5" s="62">
        <v>1</v>
      </c>
      <c r="L5" s="62">
        <v>1</v>
      </c>
      <c r="M5" s="62">
        <v>1</v>
      </c>
      <c r="N5" s="62">
        <v>1</v>
      </c>
      <c r="O5" s="62">
        <v>1</v>
      </c>
      <c r="P5" s="62">
        <v>1</v>
      </c>
    </row>
    <row r="6" spans="1:16" x14ac:dyDescent="0.2">
      <c r="A6" s="1" t="s">
        <v>296</v>
      </c>
      <c r="B6" s="62">
        <v>0.90090790381918551</v>
      </c>
      <c r="C6" s="62">
        <v>0.84765537263201551</v>
      </c>
      <c r="D6" s="62">
        <v>0.83474649748973551</v>
      </c>
      <c r="E6" s="62">
        <v>0.83403502505031424</v>
      </c>
      <c r="F6" s="62">
        <v>0.80911938768368108</v>
      </c>
      <c r="G6" s="62">
        <v>0.82239570837387588</v>
      </c>
      <c r="H6" s="62">
        <v>0.82997105922091718</v>
      </c>
      <c r="I6" s="62">
        <v>0.8175787961182589</v>
      </c>
      <c r="J6" s="62">
        <v>0.45264568572742159</v>
      </c>
      <c r="K6" s="62">
        <v>0.45229794022286074</v>
      </c>
      <c r="L6" s="62">
        <v>7.1342893708393015E-2</v>
      </c>
      <c r="M6" s="62">
        <v>2.4254059852461228E-2</v>
      </c>
      <c r="N6" s="62">
        <v>6.6884129019330413E-2</v>
      </c>
      <c r="O6" s="62">
        <v>0.11967826381085653</v>
      </c>
      <c r="P6" s="62">
        <v>6.5067200695354335E-2</v>
      </c>
    </row>
    <row r="7" spans="1:16" x14ac:dyDescent="0.2">
      <c r="A7" s="1" t="s">
        <v>295</v>
      </c>
      <c r="B7" s="62">
        <v>9.6459626971579088E-2</v>
      </c>
      <c r="C7" s="62">
        <v>4.9893606185625633E-2</v>
      </c>
      <c r="D7" s="62">
        <v>4.9375206128122018E-2</v>
      </c>
      <c r="E7" s="62">
        <v>5.0525898670601921E-2</v>
      </c>
      <c r="F7" s="62">
        <v>5.1267327447991326E-2</v>
      </c>
      <c r="G7" s="62">
        <v>5.0115495522782487E-2</v>
      </c>
      <c r="H7" s="62">
        <v>5.047228447319204E-2</v>
      </c>
      <c r="I7" s="62">
        <v>5.0284186979432231E-2</v>
      </c>
      <c r="J7" s="62">
        <v>2.6601350597640662E-2</v>
      </c>
      <c r="K7" s="62">
        <v>2.6576404945105318E-2</v>
      </c>
      <c r="L7" s="62">
        <v>5.79397975186049E-3</v>
      </c>
      <c r="M7" s="62">
        <v>1.9751601707186381E-3</v>
      </c>
      <c r="N7" s="62">
        <v>5.4677848206023455E-3</v>
      </c>
      <c r="O7" s="62">
        <v>9.3875676570382115E-3</v>
      </c>
      <c r="P7" s="62">
        <v>5.4306762386694745E-3</v>
      </c>
    </row>
    <row r="8" spans="1:16" x14ac:dyDescent="0.2">
      <c r="A8" s="1" t="s">
        <v>294</v>
      </c>
      <c r="B8" s="62">
        <v>1.0600883235091551E-4</v>
      </c>
      <c r="C8" s="62">
        <v>3.0193379050675977E-3</v>
      </c>
      <c r="D8" s="62">
        <v>2.9859735863811605E-3</v>
      </c>
      <c r="E8" s="62">
        <v>3.1348104975611308E-3</v>
      </c>
      <c r="F8" s="62">
        <v>3.110613187261674E-3</v>
      </c>
      <c r="G8" s="62">
        <v>3.1003493480285913E-3</v>
      </c>
      <c r="H8" s="62">
        <v>3.1409806790394217E-3</v>
      </c>
      <c r="I8" s="62">
        <v>3.1175775653650832E-3</v>
      </c>
      <c r="J8" s="62">
        <v>2.9158949041424454E-3</v>
      </c>
      <c r="K8" s="62">
        <v>2.9178455844203442E-3</v>
      </c>
      <c r="L8" s="62">
        <v>5.3054147156757713E-4</v>
      </c>
      <c r="M8" s="62">
        <v>1.3693239894882516E-4</v>
      </c>
      <c r="N8" s="62">
        <v>4.9967489487249661E-4</v>
      </c>
      <c r="O8" s="62">
        <v>9.8740684431092014E-4</v>
      </c>
      <c r="P8" s="62">
        <v>5.0119425865394738E-4</v>
      </c>
    </row>
    <row r="9" spans="1:16" x14ac:dyDescent="0.2">
      <c r="A9" s="1" t="s">
        <v>293</v>
      </c>
      <c r="B9" s="62">
        <v>4.9659069293510154E-4</v>
      </c>
      <c r="C9" s="62">
        <v>4.9360359046903036E-2</v>
      </c>
      <c r="D9" s="62">
        <v>4.7004068280401261E-2</v>
      </c>
      <c r="E9" s="62">
        <v>5.3659973850676723E-2</v>
      </c>
      <c r="F9" s="62">
        <v>6.1009469183716893E-2</v>
      </c>
      <c r="G9" s="62">
        <v>5.8229058000019089E-2</v>
      </c>
      <c r="H9" s="62">
        <v>5.1268890955125192E-2</v>
      </c>
      <c r="I9" s="62">
        <v>5.9651037650750728E-2</v>
      </c>
      <c r="J9" s="62">
        <v>0.17473451295531472</v>
      </c>
      <c r="K9" s="62">
        <v>0.17516423236329079</v>
      </c>
      <c r="L9" s="62">
        <v>8.139414116319546E-2</v>
      </c>
      <c r="M9" s="62">
        <v>4.06387272963976E-2</v>
      </c>
      <c r="N9" s="62">
        <v>8.272981306002633E-2</v>
      </c>
      <c r="O9" s="62">
        <v>0.12147290726824529</v>
      </c>
      <c r="P9" s="62">
        <v>8.0732510584861333E-2</v>
      </c>
    </row>
    <row r="10" spans="1:16" x14ac:dyDescent="0.2">
      <c r="A10" s="1" t="s">
        <v>292</v>
      </c>
      <c r="B10" s="62">
        <v>2.0298696839496609E-3</v>
      </c>
      <c r="C10" s="62">
        <v>4.8901717756262383E-2</v>
      </c>
      <c r="D10" s="62">
        <v>6.4865818040416481E-2</v>
      </c>
      <c r="E10" s="62">
        <v>5.7388958967935035E-2</v>
      </c>
      <c r="F10" s="62">
        <v>7.4287760485968621E-2</v>
      </c>
      <c r="G10" s="62">
        <v>6.5063649630735285E-2</v>
      </c>
      <c r="H10" s="62">
        <v>6.402824314866136E-2</v>
      </c>
      <c r="I10" s="62">
        <v>6.8210822283651384E-2</v>
      </c>
      <c r="J10" s="62">
        <v>0.25605833764756425</v>
      </c>
      <c r="K10" s="62">
        <v>0.25635481186676873</v>
      </c>
      <c r="L10" s="62">
        <v>0.6268930827003234</v>
      </c>
      <c r="M10" s="62">
        <v>0.70536077352298376</v>
      </c>
      <c r="N10" s="62">
        <v>0.63042731337997227</v>
      </c>
      <c r="O10" s="62">
        <v>0.54876939884505138</v>
      </c>
      <c r="P10" s="62">
        <v>0.63247315844764684</v>
      </c>
    </row>
    <row r="11" spans="1:16" x14ac:dyDescent="0.2">
      <c r="A11" s="1" t="s">
        <v>291</v>
      </c>
      <c r="B11" s="62">
        <v>0</v>
      </c>
      <c r="C11" s="62">
        <v>1.1696064741260361E-3</v>
      </c>
      <c r="D11" s="62">
        <v>1.0224364749436413E-3</v>
      </c>
      <c r="E11" s="62">
        <v>1.2553329629110418E-3</v>
      </c>
      <c r="F11" s="62">
        <v>1.2054420113806182E-3</v>
      </c>
      <c r="G11" s="62">
        <v>1.0957391245584346E-3</v>
      </c>
      <c r="H11" s="62">
        <v>1.1185415230645839E-3</v>
      </c>
      <c r="I11" s="62">
        <v>1.1575794025414634E-3</v>
      </c>
      <c r="J11" s="62">
        <v>8.7044218167916493E-2</v>
      </c>
      <c r="K11" s="62">
        <v>8.6688765017554223E-2</v>
      </c>
      <c r="L11" s="62">
        <v>0.21404536120466022</v>
      </c>
      <c r="M11" s="62">
        <v>0.22763434675849023</v>
      </c>
      <c r="N11" s="62">
        <v>0.21399128482519658</v>
      </c>
      <c r="O11" s="62">
        <v>0.19970445557449751</v>
      </c>
      <c r="P11" s="62">
        <v>0.21579525977481398</v>
      </c>
    </row>
  </sheetData>
  <pageMargins left="0.7" right="0.7" top="0.75" bottom="0.75" header="0.3" footer="0.3"/>
  <pageSetup scale="57" orientation="portrait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3"/>
  <dimension ref="A1:P11"/>
  <sheetViews>
    <sheetView zoomScaleNormal="100" zoomScaleSheetLayoutView="100" workbookViewId="0"/>
  </sheetViews>
  <sheetFormatPr defaultColWidth="9.14453125" defaultRowHeight="15" x14ac:dyDescent="0.2"/>
  <cols>
    <col min="1" max="1" width="26.5" style="1" customWidth="1"/>
    <col min="2" max="16384" width="9.14453125" style="1"/>
  </cols>
  <sheetData>
    <row r="1" spans="1:16" x14ac:dyDescent="0.2">
      <c r="A1" s="1" t="s">
        <v>58</v>
      </c>
    </row>
    <row r="3" spans="1:16" x14ac:dyDescent="0.2">
      <c r="B3" s="1">
        <v>2015</v>
      </c>
      <c r="C3" s="1">
        <v>2030</v>
      </c>
      <c r="D3" s="1">
        <v>2030</v>
      </c>
      <c r="E3" s="1">
        <v>2030</v>
      </c>
      <c r="F3" s="1">
        <v>2030</v>
      </c>
      <c r="G3" s="1">
        <v>2030</v>
      </c>
      <c r="H3" s="1">
        <v>2030</v>
      </c>
      <c r="I3" s="1">
        <v>2030</v>
      </c>
      <c r="J3" s="1">
        <v>2050</v>
      </c>
      <c r="K3" s="1">
        <v>2050</v>
      </c>
      <c r="L3" s="1">
        <v>2050</v>
      </c>
      <c r="M3" s="1">
        <v>2050</v>
      </c>
      <c r="N3" s="1">
        <v>2050</v>
      </c>
      <c r="O3" s="1">
        <v>2050</v>
      </c>
      <c r="P3" s="1">
        <v>2050</v>
      </c>
    </row>
    <row r="4" spans="1:16" x14ac:dyDescent="0.2">
      <c r="B4" s="61" t="s">
        <v>120</v>
      </c>
      <c r="C4" s="61" t="s">
        <v>186</v>
      </c>
      <c r="D4" s="61" t="s">
        <v>120</v>
      </c>
      <c r="E4" s="61" t="s">
        <v>299</v>
      </c>
      <c r="F4" s="61" t="s">
        <v>129</v>
      </c>
      <c r="G4" s="61" t="s">
        <v>128</v>
      </c>
      <c r="H4" s="61" t="s">
        <v>126</v>
      </c>
      <c r="I4" s="61" t="s">
        <v>298</v>
      </c>
      <c r="J4" s="61" t="s">
        <v>186</v>
      </c>
      <c r="K4" s="61" t="s">
        <v>120</v>
      </c>
      <c r="L4" s="61" t="s">
        <v>299</v>
      </c>
      <c r="M4" s="61" t="s">
        <v>129</v>
      </c>
      <c r="N4" s="61" t="s">
        <v>128</v>
      </c>
      <c r="O4" s="61" t="s">
        <v>126</v>
      </c>
      <c r="P4" s="61" t="s">
        <v>298</v>
      </c>
    </row>
    <row r="5" spans="1:16" x14ac:dyDescent="0.2">
      <c r="A5" s="1" t="s">
        <v>305</v>
      </c>
      <c r="B5" s="62">
        <v>1</v>
      </c>
      <c r="C5" s="62">
        <v>1</v>
      </c>
      <c r="D5" s="62">
        <v>1</v>
      </c>
      <c r="E5" s="62">
        <v>1</v>
      </c>
      <c r="F5" s="62">
        <v>1</v>
      </c>
      <c r="G5" s="62">
        <v>1</v>
      </c>
      <c r="H5" s="62">
        <v>1</v>
      </c>
      <c r="I5" s="62">
        <v>1</v>
      </c>
      <c r="J5" s="62">
        <v>1</v>
      </c>
      <c r="K5" s="62">
        <v>1</v>
      </c>
      <c r="L5" s="62">
        <v>1</v>
      </c>
      <c r="M5" s="62">
        <v>1</v>
      </c>
      <c r="N5" s="62">
        <v>1</v>
      </c>
      <c r="O5" s="62">
        <v>1</v>
      </c>
      <c r="P5" s="62">
        <v>1</v>
      </c>
    </row>
    <row r="6" spans="1:16" x14ac:dyDescent="0.2">
      <c r="A6" s="1" t="s">
        <v>304</v>
      </c>
      <c r="B6" s="62">
        <v>0.99854005327666984</v>
      </c>
      <c r="C6" s="62">
        <v>0.77603778861263417</v>
      </c>
      <c r="D6" s="62">
        <v>0.77606817056924315</v>
      </c>
      <c r="E6" s="62">
        <v>0.75763450594006454</v>
      </c>
      <c r="F6" s="62">
        <v>0.74119166269569559</v>
      </c>
      <c r="G6" s="62">
        <v>0.75754912722422563</v>
      </c>
      <c r="H6" s="62">
        <v>0.75487875974481222</v>
      </c>
      <c r="I6" s="62">
        <v>0.75631642872461302</v>
      </c>
      <c r="J6" s="62">
        <v>0.47266954661462524</v>
      </c>
      <c r="K6" s="62">
        <v>0.4725541697497978</v>
      </c>
      <c r="L6" s="62">
        <v>0.13093643352777948</v>
      </c>
      <c r="M6" s="62">
        <v>0.11639100567918476</v>
      </c>
      <c r="N6" s="62">
        <v>0.1312408144807404</v>
      </c>
      <c r="O6" s="62">
        <v>0.15779929553620928</v>
      </c>
      <c r="P6" s="62">
        <v>0.12933931965744114</v>
      </c>
    </row>
    <row r="7" spans="1:16" x14ac:dyDescent="0.2">
      <c r="A7" s="1" t="s">
        <v>303</v>
      </c>
      <c r="B7" s="62">
        <v>1.4535383346025643E-3</v>
      </c>
      <c r="C7" s="62">
        <v>0.1642766623526967</v>
      </c>
      <c r="D7" s="62">
        <v>0.16425264496644165</v>
      </c>
      <c r="E7" s="62">
        <v>0.15155946597865638</v>
      </c>
      <c r="F7" s="62">
        <v>0.16029463269917729</v>
      </c>
      <c r="G7" s="62">
        <v>0.15190247848452079</v>
      </c>
      <c r="H7" s="62">
        <v>0.1530312548005073</v>
      </c>
      <c r="I7" s="62">
        <v>0.15193733899411704</v>
      </c>
      <c r="J7" s="62">
        <v>0.35111257079339586</v>
      </c>
      <c r="K7" s="62">
        <v>0.3512636459540755</v>
      </c>
      <c r="L7" s="62">
        <v>0.26172375632728334</v>
      </c>
      <c r="M7" s="62">
        <v>0.24783884328767133</v>
      </c>
      <c r="N7" s="62">
        <v>0.26101766650618885</v>
      </c>
      <c r="O7" s="62">
        <v>0.28040995372301786</v>
      </c>
      <c r="P7" s="62">
        <v>0.25762779739068309</v>
      </c>
    </row>
    <row r="8" spans="1:16" x14ac:dyDescent="0.2">
      <c r="A8" s="1" t="s">
        <v>294</v>
      </c>
      <c r="B8" s="62">
        <v>6.3918544651621721E-6</v>
      </c>
      <c r="C8" s="62">
        <v>5.8761255426253572E-2</v>
      </c>
      <c r="D8" s="62">
        <v>5.8734127745797067E-2</v>
      </c>
      <c r="E8" s="62">
        <v>7.7414293278572549E-2</v>
      </c>
      <c r="F8" s="62">
        <v>9.0102994581456722E-2</v>
      </c>
      <c r="G8" s="62">
        <v>7.8058063286938525E-2</v>
      </c>
      <c r="H8" s="62">
        <v>7.8912492852384761E-2</v>
      </c>
      <c r="I8" s="62">
        <v>7.8378646493633602E-2</v>
      </c>
      <c r="J8" s="62">
        <v>0.14730436138082284</v>
      </c>
      <c r="K8" s="62">
        <v>0.14741416178814801</v>
      </c>
      <c r="L8" s="62">
        <v>0.16685289716855023</v>
      </c>
      <c r="M8" s="62">
        <v>0.17282084388387334</v>
      </c>
      <c r="N8" s="62">
        <v>0.16710883013780736</v>
      </c>
      <c r="O8" s="62">
        <v>0.18792734921220614</v>
      </c>
      <c r="P8" s="62">
        <v>0.16611251797725654</v>
      </c>
    </row>
    <row r="9" spans="1:16" x14ac:dyDescent="0.2">
      <c r="A9" s="1" t="s">
        <v>302</v>
      </c>
      <c r="B9" s="62">
        <v>1.6534262504345984E-8</v>
      </c>
      <c r="C9" s="62">
        <v>6.089740173621307E-4</v>
      </c>
      <c r="D9" s="62">
        <v>5.9662489651539634E-4</v>
      </c>
      <c r="E9" s="62">
        <v>2.6648500312063529E-3</v>
      </c>
      <c r="F9" s="62">
        <v>5.9361419724574017E-3</v>
      </c>
      <c r="G9" s="62">
        <v>2.4016533772840197E-3</v>
      </c>
      <c r="H9" s="62">
        <v>2.4570117992669688E-3</v>
      </c>
      <c r="I9" s="62">
        <v>2.4021908333988601E-3</v>
      </c>
      <c r="J9" s="62">
        <v>1.3378630246073171E-2</v>
      </c>
      <c r="K9" s="62">
        <v>1.3695792483065896E-2</v>
      </c>
      <c r="L9" s="62">
        <v>0.1765682296576388</v>
      </c>
      <c r="M9" s="62">
        <v>0.20425362344880157</v>
      </c>
      <c r="N9" s="62">
        <v>0.17862053730603103</v>
      </c>
      <c r="O9" s="62">
        <v>0.14426923319837082</v>
      </c>
      <c r="P9" s="62">
        <v>0.1788179852113827</v>
      </c>
    </row>
    <row r="10" spans="1:16" x14ac:dyDescent="0.2">
      <c r="A10" s="1" t="s">
        <v>301</v>
      </c>
      <c r="B10" s="62">
        <v>0</v>
      </c>
      <c r="C10" s="62">
        <v>3.1531959105345406E-4</v>
      </c>
      <c r="D10" s="62">
        <v>3.4843182200274621E-4</v>
      </c>
      <c r="E10" s="62">
        <v>1.0726884771500154E-2</v>
      </c>
      <c r="F10" s="62">
        <v>2.4745680512130285E-3</v>
      </c>
      <c r="G10" s="62">
        <v>1.0088677627030839E-2</v>
      </c>
      <c r="H10" s="62">
        <v>1.0720480803028743E-2</v>
      </c>
      <c r="I10" s="62">
        <v>1.0965394954237621E-2</v>
      </c>
      <c r="J10" s="62">
        <v>1.5534890965082997E-2</v>
      </c>
      <c r="K10" s="62">
        <v>1.5072230024912658E-2</v>
      </c>
      <c r="L10" s="62">
        <v>0.26391868331874835</v>
      </c>
      <c r="M10" s="62">
        <v>0.25869568370046891</v>
      </c>
      <c r="N10" s="62">
        <v>0.26201215156923213</v>
      </c>
      <c r="O10" s="62">
        <v>0.229594168330196</v>
      </c>
      <c r="P10" s="62">
        <v>0.26810237976323648</v>
      </c>
    </row>
    <row r="11" spans="1:16" x14ac:dyDescent="0.2"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</row>
  </sheetData>
  <pageMargins left="0.7" right="0.7" top="0.75" bottom="0.75" header="0.3" footer="0.3"/>
  <pageSetup scale="55" orientation="portrait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4"/>
  <dimension ref="A1:I13"/>
  <sheetViews>
    <sheetView zoomScaleNormal="100" zoomScaleSheetLayoutView="100" workbookViewId="0"/>
  </sheetViews>
  <sheetFormatPr defaultColWidth="9.14453125" defaultRowHeight="15" x14ac:dyDescent="0.2"/>
  <cols>
    <col min="1" max="1" width="26.5" style="1" customWidth="1"/>
    <col min="2" max="16384" width="9.14453125" style="1"/>
  </cols>
  <sheetData>
    <row r="1" spans="1:9" x14ac:dyDescent="0.2">
      <c r="A1" s="1" t="s">
        <v>59</v>
      </c>
    </row>
    <row r="3" spans="1:9" x14ac:dyDescent="0.2">
      <c r="B3" s="1">
        <v>2015</v>
      </c>
      <c r="C3" s="1">
        <v>2030</v>
      </c>
      <c r="D3" s="1">
        <v>2030</v>
      </c>
      <c r="E3" s="1">
        <v>2030</v>
      </c>
      <c r="F3" s="1">
        <v>2030</v>
      </c>
      <c r="G3" s="1">
        <v>2030</v>
      </c>
      <c r="H3" s="1">
        <v>2030</v>
      </c>
      <c r="I3" s="1">
        <v>2030</v>
      </c>
    </row>
    <row r="4" spans="1:9" x14ac:dyDescent="0.2">
      <c r="A4" s="1" t="s">
        <v>312</v>
      </c>
      <c r="B4" s="1" t="s">
        <v>120</v>
      </c>
      <c r="C4" s="1" t="s">
        <v>186</v>
      </c>
      <c r="D4" s="1" t="s">
        <v>120</v>
      </c>
      <c r="E4" s="1" t="s">
        <v>124</v>
      </c>
      <c r="F4" s="1" t="s">
        <v>129</v>
      </c>
      <c r="G4" s="1" t="s">
        <v>128</v>
      </c>
      <c r="H4" s="1" t="s">
        <v>126</v>
      </c>
      <c r="I4" s="1" t="s">
        <v>125</v>
      </c>
    </row>
    <row r="5" spans="1:9" x14ac:dyDescent="0.2">
      <c r="A5" s="63" t="s">
        <v>311</v>
      </c>
      <c r="B5" s="64">
        <v>1.2142346287834546E-2</v>
      </c>
      <c r="C5" s="64">
        <v>3.3632060613971677E-2</v>
      </c>
      <c r="D5" s="64">
        <v>3.4117253054841076E-2</v>
      </c>
      <c r="E5" s="64">
        <v>3.6466410542347651E-2</v>
      </c>
      <c r="F5" s="64">
        <v>4.0980256183611355E-2</v>
      </c>
      <c r="G5" s="64">
        <v>3.8418732077422718E-2</v>
      </c>
      <c r="H5" s="64">
        <v>3.4647329956812585E-2</v>
      </c>
      <c r="I5" s="64">
        <v>3.9283008179920045E-2</v>
      </c>
    </row>
    <row r="6" spans="1:9" x14ac:dyDescent="0.2">
      <c r="A6" s="63" t="s">
        <v>301</v>
      </c>
      <c r="B6" s="64">
        <v>4.7383640948061487E-10</v>
      </c>
      <c r="C6" s="64">
        <v>4.5826308782313569E-4</v>
      </c>
      <c r="D6" s="64">
        <v>4.6646565886713847E-4</v>
      </c>
      <c r="E6" s="64">
        <v>3.1327400171874318E-3</v>
      </c>
      <c r="F6" s="64">
        <v>1.2304896666936445E-3</v>
      </c>
      <c r="G6" s="64">
        <v>2.9854462537368853E-3</v>
      </c>
      <c r="H6" s="64">
        <v>3.1501577343388252E-3</v>
      </c>
      <c r="I6" s="64">
        <v>3.2798692039432433E-3</v>
      </c>
    </row>
    <row r="7" spans="1:9" x14ac:dyDescent="0.2">
      <c r="A7" s="63" t="s">
        <v>310</v>
      </c>
      <c r="B7" s="64">
        <v>6.4880578428197038E-13</v>
      </c>
      <c r="C7" s="64">
        <v>6.6707589791852204E-13</v>
      </c>
      <c r="D7" s="64">
        <v>6.6744138994720619E-13</v>
      </c>
      <c r="E7" s="64">
        <v>1.3173768018231125E-5</v>
      </c>
      <c r="F7" s="64">
        <v>2.014229703923373E-5</v>
      </c>
      <c r="G7" s="64">
        <v>1.34805890155076E-5</v>
      </c>
      <c r="H7" s="64">
        <v>6.7826313216538913E-6</v>
      </c>
      <c r="I7" s="64">
        <v>1.0693728167848162E-4</v>
      </c>
    </row>
    <row r="8" spans="1:9" x14ac:dyDescent="0.2">
      <c r="A8" s="63" t="s">
        <v>242</v>
      </c>
      <c r="B8" s="64">
        <v>7.3273477796875023E-5</v>
      </c>
      <c r="C8" s="64">
        <v>1.4645069633516504E-3</v>
      </c>
      <c r="D8" s="64">
        <v>1.4648352840439139E-3</v>
      </c>
      <c r="E8" s="64">
        <v>1.9619037240593386E-3</v>
      </c>
      <c r="F8" s="64">
        <v>3.3647955337320762E-3</v>
      </c>
      <c r="G8" s="64">
        <v>2.6269834070139098E-3</v>
      </c>
      <c r="H8" s="64">
        <v>2.4927262852506953E-3</v>
      </c>
      <c r="I8" s="64">
        <v>3.8052175388246564E-3</v>
      </c>
    </row>
    <row r="9" spans="1:9" x14ac:dyDescent="0.2">
      <c r="A9" s="63" t="s">
        <v>202</v>
      </c>
      <c r="B9" s="64">
        <v>4.9130991012524402E-3</v>
      </c>
      <c r="C9" s="64">
        <v>2.7097735480257124E-2</v>
      </c>
      <c r="D9" s="64">
        <v>2.7096385393703588E-2</v>
      </c>
      <c r="E9" s="64">
        <v>3.1344230246331574E-2</v>
      </c>
      <c r="F9" s="64">
        <v>3.5577553691905753E-2</v>
      </c>
      <c r="G9" s="64">
        <v>3.1146674965510844E-2</v>
      </c>
      <c r="H9" s="64">
        <v>3.1647770932511733E-2</v>
      </c>
      <c r="I9" s="64">
        <v>3.0375456660633026E-2</v>
      </c>
    </row>
    <row r="10" spans="1:9" x14ac:dyDescent="0.2">
      <c r="A10" s="63" t="s">
        <v>309</v>
      </c>
      <c r="B10" s="64">
        <v>3.7716506700021794E-2</v>
      </c>
      <c r="C10" s="64">
        <v>4.9445175098211787E-2</v>
      </c>
      <c r="D10" s="64">
        <v>4.9388018531090691E-2</v>
      </c>
      <c r="E10" s="64">
        <v>5.763276793457825E-2</v>
      </c>
      <c r="F10" s="64">
        <v>6.5576612994195371E-2</v>
      </c>
      <c r="G10" s="64">
        <v>6.2968126747928344E-2</v>
      </c>
      <c r="H10" s="64">
        <v>6.1319661392749983E-2</v>
      </c>
      <c r="I10" s="64">
        <v>7.2602207784879011E-2</v>
      </c>
    </row>
    <row r="11" spans="1:9" x14ac:dyDescent="0.2">
      <c r="A11" s="63" t="s">
        <v>308</v>
      </c>
      <c r="B11" s="64">
        <v>1.2976115685639408E-12</v>
      </c>
      <c r="C11" s="64">
        <v>1.3341517958370441E-12</v>
      </c>
      <c r="D11" s="64">
        <v>1.3348827798944124E-12</v>
      </c>
      <c r="E11" s="64">
        <v>1.2701995489574054E-3</v>
      </c>
      <c r="F11" s="64">
        <v>4.0419284042797808E-3</v>
      </c>
      <c r="G11" s="64">
        <v>1.9385803973589954E-3</v>
      </c>
      <c r="H11" s="64">
        <v>2.0583941172150812E-3</v>
      </c>
      <c r="I11" s="64">
        <v>5.3279827961844189E-3</v>
      </c>
    </row>
    <row r="12" spans="1:9" x14ac:dyDescent="0.2">
      <c r="A12" s="63" t="s">
        <v>307</v>
      </c>
      <c r="B12" s="64">
        <v>0.94515477395731151</v>
      </c>
      <c r="C12" s="64">
        <v>0.88790225875438344</v>
      </c>
      <c r="D12" s="64">
        <v>0.88746704207545135</v>
      </c>
      <c r="E12" s="64">
        <v>0.86817857421852007</v>
      </c>
      <c r="F12" s="64">
        <v>0.84920822122854278</v>
      </c>
      <c r="G12" s="64">
        <v>0.85990197556201275</v>
      </c>
      <c r="H12" s="64">
        <v>0.8646771769497994</v>
      </c>
      <c r="I12" s="64">
        <v>0.845219320553937</v>
      </c>
    </row>
    <row r="13" spans="1:9" x14ac:dyDescent="0.2">
      <c r="A13" s="63" t="s">
        <v>306</v>
      </c>
      <c r="B13" s="64">
        <v>1</v>
      </c>
      <c r="C13" s="64">
        <v>1</v>
      </c>
      <c r="D13" s="64">
        <v>1</v>
      </c>
      <c r="E13" s="64">
        <v>1</v>
      </c>
      <c r="F13" s="64">
        <v>1</v>
      </c>
      <c r="G13" s="64">
        <v>1</v>
      </c>
      <c r="H13" s="64">
        <v>1</v>
      </c>
      <c r="I13" s="64">
        <v>1</v>
      </c>
    </row>
  </sheetData>
  <pageMargins left="0.7" right="0.7" top="0.75" bottom="0.75" header="0.3" footer="0.3"/>
  <pageSetup scale="90" orientation="portrait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5"/>
  <dimension ref="A1:P13"/>
  <sheetViews>
    <sheetView zoomScaleNormal="100" zoomScaleSheetLayoutView="100" workbookViewId="0"/>
  </sheetViews>
  <sheetFormatPr defaultColWidth="9.14453125" defaultRowHeight="15" x14ac:dyDescent="0.2"/>
  <cols>
    <col min="1" max="1" width="26.5" style="1" customWidth="1"/>
    <col min="2" max="16384" width="9.14453125" style="1"/>
  </cols>
  <sheetData>
    <row r="1" spans="1:16" x14ac:dyDescent="0.2">
      <c r="A1" s="1" t="s">
        <v>60</v>
      </c>
    </row>
    <row r="3" spans="1:16" x14ac:dyDescent="0.2">
      <c r="B3" s="1">
        <v>2015</v>
      </c>
      <c r="C3" s="1">
        <v>2030</v>
      </c>
      <c r="D3" s="1">
        <v>2030</v>
      </c>
      <c r="E3" s="1">
        <v>2030</v>
      </c>
      <c r="F3" s="1">
        <v>2030</v>
      </c>
      <c r="G3" s="1">
        <v>2030</v>
      </c>
      <c r="H3" s="1">
        <v>2030</v>
      </c>
      <c r="I3" s="1">
        <v>2030</v>
      </c>
      <c r="J3" s="1">
        <v>2050</v>
      </c>
      <c r="K3" s="1">
        <v>2050</v>
      </c>
      <c r="L3" s="1">
        <v>2050</v>
      </c>
      <c r="M3" s="1">
        <v>2050</v>
      </c>
      <c r="N3" s="1">
        <v>2050</v>
      </c>
      <c r="O3" s="1">
        <v>2050</v>
      </c>
      <c r="P3" s="1">
        <v>2050</v>
      </c>
    </row>
    <row r="4" spans="1:16" x14ac:dyDescent="0.2">
      <c r="A4" s="1" t="s">
        <v>312</v>
      </c>
      <c r="B4" s="1" t="s">
        <v>120</v>
      </c>
      <c r="C4" s="1" t="s">
        <v>186</v>
      </c>
      <c r="D4" s="1" t="s">
        <v>120</v>
      </c>
      <c r="E4" s="1" t="s">
        <v>124</v>
      </c>
      <c r="F4" s="1" t="s">
        <v>129</v>
      </c>
      <c r="G4" s="1" t="s">
        <v>128</v>
      </c>
      <c r="H4" s="1" t="s">
        <v>126</v>
      </c>
      <c r="I4" s="1" t="s">
        <v>125</v>
      </c>
      <c r="J4" s="1" t="s">
        <v>186</v>
      </c>
      <c r="K4" s="1" t="s">
        <v>120</v>
      </c>
      <c r="L4" s="1" t="s">
        <v>299</v>
      </c>
      <c r="M4" s="1" t="s">
        <v>129</v>
      </c>
      <c r="N4" s="1" t="s">
        <v>128</v>
      </c>
      <c r="O4" s="1" t="s">
        <v>126</v>
      </c>
      <c r="P4" s="1" t="s">
        <v>125</v>
      </c>
    </row>
    <row r="5" spans="1:16" x14ac:dyDescent="0.2">
      <c r="A5" s="63" t="s">
        <v>311</v>
      </c>
      <c r="B5" s="65">
        <v>4.1172817013028506</v>
      </c>
      <c r="C5" s="65">
        <v>11.091771353396293</v>
      </c>
      <c r="D5" s="65">
        <v>11.245625136701126</v>
      </c>
      <c r="E5" s="65">
        <v>11.80424123091773</v>
      </c>
      <c r="F5" s="65">
        <v>13.03773652516726</v>
      </c>
      <c r="G5" s="65">
        <v>12.317249662046692</v>
      </c>
      <c r="H5" s="65">
        <v>11.145106832709105</v>
      </c>
      <c r="I5" s="65">
        <v>12.49617943050754</v>
      </c>
      <c r="J5" s="65">
        <v>24.851226989636601</v>
      </c>
      <c r="K5" s="65">
        <v>24.879610330107699</v>
      </c>
      <c r="L5" s="65">
        <v>42.854462922984261</v>
      </c>
      <c r="M5" s="65">
        <v>45.71771560478394</v>
      </c>
      <c r="N5" s="65">
        <v>43.138565315213441</v>
      </c>
      <c r="O5" s="65">
        <v>40.837566931418415</v>
      </c>
      <c r="P5" s="65">
        <v>42.963889502519478</v>
      </c>
    </row>
    <row r="6" spans="1:16" x14ac:dyDescent="0.2">
      <c r="A6" s="63" t="s">
        <v>301</v>
      </c>
      <c r="B6" s="65">
        <v>1.6067059297429287E-7</v>
      </c>
      <c r="C6" s="65">
        <v>0.15113404581948184</v>
      </c>
      <c r="D6" s="65">
        <v>0.15375499106953469</v>
      </c>
      <c r="E6" s="65">
        <v>1.0140734535329758</v>
      </c>
      <c r="F6" s="65">
        <v>0.39147632458452963</v>
      </c>
      <c r="G6" s="65">
        <v>0.95714993367803147</v>
      </c>
      <c r="H6" s="65">
        <v>1.0133203491539973</v>
      </c>
      <c r="I6" s="65">
        <v>1.0433476452045511</v>
      </c>
      <c r="J6" s="65">
        <v>7.2847467280351212</v>
      </c>
      <c r="K6" s="65">
        <v>7.2213131194536544</v>
      </c>
      <c r="L6" s="65">
        <v>40.273830509213191</v>
      </c>
      <c r="M6" s="65">
        <v>39.916721821665995</v>
      </c>
      <c r="N6" s="65">
        <v>39.971847603499285</v>
      </c>
      <c r="O6" s="65">
        <v>38.689063270977869</v>
      </c>
      <c r="P6" s="65">
        <v>40.460457111819444</v>
      </c>
    </row>
    <row r="7" spans="1:16" x14ac:dyDescent="0.2">
      <c r="A7" s="63" t="s">
        <v>310</v>
      </c>
      <c r="B7" s="65">
        <v>2.2000000000000009E-10</v>
      </c>
      <c r="C7" s="65">
        <v>2.2000000000000009E-10</v>
      </c>
      <c r="D7" s="65">
        <v>2.2000000000000009E-10</v>
      </c>
      <c r="E7" s="65">
        <v>4.264371877971458E-3</v>
      </c>
      <c r="F7" s="65">
        <v>6.4082069334209712E-3</v>
      </c>
      <c r="G7" s="65">
        <v>4.3219484745314956E-3</v>
      </c>
      <c r="H7" s="65">
        <v>2.1817886336678001E-3</v>
      </c>
      <c r="I7" s="65">
        <v>3.4017442186316617E-2</v>
      </c>
      <c r="J7" s="65">
        <v>2.2000000000000009E-10</v>
      </c>
      <c r="K7" s="65">
        <v>2.2000000000000009E-10</v>
      </c>
      <c r="L7" s="65">
        <v>6.3988193067612684</v>
      </c>
      <c r="M7" s="65">
        <v>6.1824886318967476</v>
      </c>
      <c r="N7" s="65">
        <v>6.4009766727425568</v>
      </c>
      <c r="O7" s="65">
        <v>7.3829900885908302</v>
      </c>
      <c r="P7" s="65">
        <v>6.4858165137845951</v>
      </c>
    </row>
    <row r="8" spans="1:16" x14ac:dyDescent="0.2">
      <c r="A8" s="63" t="s">
        <v>242</v>
      </c>
      <c r="B8" s="65">
        <v>2.4845902280530078E-2</v>
      </c>
      <c r="C8" s="65">
        <v>0.48299081550195111</v>
      </c>
      <c r="D8" s="65">
        <v>0.48283454898586958</v>
      </c>
      <c r="E8" s="65">
        <v>0.63507168614082521</v>
      </c>
      <c r="F8" s="65">
        <v>1.0704988625083895</v>
      </c>
      <c r="G8" s="65">
        <v>0.84222484013884191</v>
      </c>
      <c r="H8" s="65">
        <v>0.80184247353116711</v>
      </c>
      <c r="I8" s="65">
        <v>1.2104643544476126</v>
      </c>
      <c r="J8" s="65">
        <v>0.99360505918533726</v>
      </c>
      <c r="K8" s="65">
        <v>0.9932563069244541</v>
      </c>
      <c r="L8" s="65">
        <v>8.1433028431030561</v>
      </c>
      <c r="M8" s="65">
        <v>8.096116699774262</v>
      </c>
      <c r="N8" s="65">
        <v>8.1074440044702971</v>
      </c>
      <c r="O8" s="65">
        <v>8.4336895201759088</v>
      </c>
      <c r="P8" s="65">
        <v>8.4252088715487954</v>
      </c>
    </row>
    <row r="9" spans="1:16" x14ac:dyDescent="0.2">
      <c r="A9" s="63" t="s">
        <v>202</v>
      </c>
      <c r="B9" s="65">
        <v>1.6659558660867104</v>
      </c>
      <c r="C9" s="65">
        <v>8.9367669020245728</v>
      </c>
      <c r="D9" s="65">
        <v>8.931428102003558</v>
      </c>
      <c r="E9" s="65">
        <v>10.146182460032879</v>
      </c>
      <c r="F9" s="65">
        <v>11.318884127194892</v>
      </c>
      <c r="G9" s="65">
        <v>9.9857895080891712</v>
      </c>
      <c r="H9" s="65">
        <v>10.180230006168063</v>
      </c>
      <c r="I9" s="65">
        <v>9.6626295770521171</v>
      </c>
      <c r="J9" s="65">
        <v>20.699414607724815</v>
      </c>
      <c r="K9" s="65">
        <v>20.712306382771114</v>
      </c>
      <c r="L9" s="65">
        <v>1.8373508408410928</v>
      </c>
      <c r="M9" s="65">
        <v>1.6762134343605799</v>
      </c>
      <c r="N9" s="65">
        <v>1.8289721483128778</v>
      </c>
      <c r="O9" s="65">
        <v>2.2313765370153913</v>
      </c>
      <c r="P9" s="65">
        <v>1.8685890059005275</v>
      </c>
    </row>
    <row r="10" spans="1:16" x14ac:dyDescent="0.2">
      <c r="A10" s="63" t="s">
        <v>309</v>
      </c>
      <c r="B10" s="65">
        <v>12.789083690410896</v>
      </c>
      <c r="C10" s="65">
        <v>16.306897844081981</v>
      </c>
      <c r="D10" s="65">
        <v>16.279128385639066</v>
      </c>
      <c r="E10" s="65">
        <v>18.655828346890118</v>
      </c>
      <c r="F10" s="65">
        <v>20.862988230246717</v>
      </c>
      <c r="G10" s="65">
        <v>20.187916049458124</v>
      </c>
      <c r="H10" s="65">
        <v>19.724872826264328</v>
      </c>
      <c r="I10" s="65">
        <v>23.095232711699271</v>
      </c>
      <c r="J10" s="65">
        <v>13.071773942016973</v>
      </c>
      <c r="K10" s="65">
        <v>13.074044849887928</v>
      </c>
      <c r="L10" s="65">
        <v>41.594838851880745</v>
      </c>
      <c r="M10" s="65">
        <v>38.555138803410188</v>
      </c>
      <c r="N10" s="65">
        <v>40.693607785798562</v>
      </c>
      <c r="O10" s="65">
        <v>50.389457491204197</v>
      </c>
      <c r="P10" s="65">
        <v>40.859080306346556</v>
      </c>
    </row>
    <row r="11" spans="1:16" x14ac:dyDescent="0.2">
      <c r="A11" s="63" t="s">
        <v>308</v>
      </c>
      <c r="B11" s="65">
        <v>4.4000000000000019E-10</v>
      </c>
      <c r="C11" s="65">
        <v>4.4000000000000019E-10</v>
      </c>
      <c r="D11" s="65">
        <v>4.4000000000000019E-10</v>
      </c>
      <c r="E11" s="65">
        <v>0.4111658280675638</v>
      </c>
      <c r="F11" s="65">
        <v>1.2859265045215629</v>
      </c>
      <c r="G11" s="65">
        <v>0.62151917705406645</v>
      </c>
      <c r="H11" s="65">
        <v>0.66212958888253992</v>
      </c>
      <c r="I11" s="65">
        <v>1.694865849347317</v>
      </c>
      <c r="J11" s="65">
        <v>4.4000000000000019E-10</v>
      </c>
      <c r="K11" s="65">
        <v>4.4000000000000019E-10</v>
      </c>
      <c r="L11" s="65">
        <v>38.299324056048178</v>
      </c>
      <c r="M11" s="65">
        <v>34.379430930130454</v>
      </c>
      <c r="N11" s="65">
        <v>37.994348865958521</v>
      </c>
      <c r="O11" s="65">
        <v>42.262546366359082</v>
      </c>
      <c r="P11" s="65">
        <v>37.775181970230477</v>
      </c>
    </row>
    <row r="12" spans="1:16" x14ac:dyDescent="0.2">
      <c r="A12" s="63" t="s">
        <v>307</v>
      </c>
      <c r="B12" s="65">
        <v>320.48735585908503</v>
      </c>
      <c r="C12" s="65">
        <v>292.82799383920099</v>
      </c>
      <c r="D12" s="65">
        <v>292.52418593944685</v>
      </c>
      <c r="E12" s="65">
        <v>281.03093145645977</v>
      </c>
      <c r="F12" s="65">
        <v>270.17286065213659</v>
      </c>
      <c r="G12" s="65">
        <v>275.68914290403654</v>
      </c>
      <c r="H12" s="65">
        <v>278.14320829117611</v>
      </c>
      <c r="I12" s="65">
        <v>268.86974234250624</v>
      </c>
      <c r="J12" s="65">
        <v>226.93652407875169</v>
      </c>
      <c r="K12" s="65">
        <v>226.96334098789694</v>
      </c>
      <c r="L12" s="65">
        <v>26.59159561274712</v>
      </c>
      <c r="M12" s="65">
        <v>25.376494577968824</v>
      </c>
      <c r="N12" s="65">
        <v>27.022939339445195</v>
      </c>
      <c r="O12" s="65">
        <v>27.067708743936091</v>
      </c>
      <c r="P12" s="65">
        <v>25.399516334360658</v>
      </c>
    </row>
    <row r="13" spans="1:16" x14ac:dyDescent="0.2">
      <c r="A13" s="63" t="s">
        <v>306</v>
      </c>
      <c r="B13" s="65">
        <v>339.08452318049666</v>
      </c>
      <c r="C13" s="65">
        <v>329.79755480068525</v>
      </c>
      <c r="D13" s="65">
        <v>329.61695710450596</v>
      </c>
      <c r="E13" s="65">
        <v>323.70175883391983</v>
      </c>
      <c r="F13" s="65">
        <v>318.14677943329337</v>
      </c>
      <c r="G13" s="65">
        <v>320.60531402297602</v>
      </c>
      <c r="H13" s="65">
        <v>321.67289215651897</v>
      </c>
      <c r="I13" s="65">
        <v>318.106479352951</v>
      </c>
      <c r="J13" s="65">
        <v>293.83729140601054</v>
      </c>
      <c r="K13" s="65">
        <v>293.84387197770178</v>
      </c>
      <c r="L13" s="65">
        <v>205.99352494357893</v>
      </c>
      <c r="M13" s="65">
        <v>199.90032050399097</v>
      </c>
      <c r="N13" s="65">
        <v>205.15870173544076</v>
      </c>
      <c r="O13" s="65">
        <v>217.29439894967777</v>
      </c>
      <c r="P13" s="65">
        <v>204.23773961651054</v>
      </c>
    </row>
  </sheetData>
  <pageMargins left="0.7" right="0.7" top="0.75" bottom="0.75" header="0.3" footer="0.3"/>
  <pageSetup scale="55" orientation="portrait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6"/>
  <dimension ref="A1:I11"/>
  <sheetViews>
    <sheetView zoomScaleNormal="100" zoomScaleSheetLayoutView="100" workbookViewId="0"/>
  </sheetViews>
  <sheetFormatPr defaultColWidth="9.14453125" defaultRowHeight="15" x14ac:dyDescent="0.2"/>
  <cols>
    <col min="1" max="1" width="26.76953125" style="1" customWidth="1"/>
    <col min="2" max="2" width="8.875" style="1" customWidth="1"/>
    <col min="3" max="16384" width="9.14453125" style="1"/>
  </cols>
  <sheetData>
    <row r="1" spans="1:9" x14ac:dyDescent="0.2">
      <c r="A1" s="1" t="s">
        <v>61</v>
      </c>
    </row>
    <row r="3" spans="1:9" x14ac:dyDescent="0.2">
      <c r="B3" s="1">
        <v>2015</v>
      </c>
      <c r="C3" s="1">
        <v>2030</v>
      </c>
      <c r="D3" s="1">
        <v>2030</v>
      </c>
      <c r="E3" s="1">
        <v>2030</v>
      </c>
      <c r="F3" s="1">
        <v>2030</v>
      </c>
      <c r="G3" s="1">
        <v>2030</v>
      </c>
      <c r="H3" s="1">
        <v>2030</v>
      </c>
      <c r="I3" s="1">
        <v>2030</v>
      </c>
    </row>
    <row r="4" spans="1:9" x14ac:dyDescent="0.2">
      <c r="B4" s="66">
        <v>2015</v>
      </c>
      <c r="C4" s="66" t="s">
        <v>186</v>
      </c>
      <c r="D4" s="66" t="s">
        <v>120</v>
      </c>
      <c r="E4" s="66" t="s">
        <v>299</v>
      </c>
      <c r="F4" s="66" t="s">
        <v>129</v>
      </c>
      <c r="G4" s="66" t="s">
        <v>128</v>
      </c>
      <c r="H4" s="66" t="s">
        <v>126</v>
      </c>
      <c r="I4" s="66" t="s">
        <v>125</v>
      </c>
    </row>
    <row r="5" spans="1:9" x14ac:dyDescent="0.2">
      <c r="A5" s="1" t="s">
        <v>319</v>
      </c>
      <c r="B5" s="67">
        <v>450.09128995944911</v>
      </c>
      <c r="C5" s="67">
        <v>345.30557830195164</v>
      </c>
      <c r="D5" s="67">
        <v>345.29364274533481</v>
      </c>
      <c r="E5" s="67">
        <v>338.68859501510394</v>
      </c>
      <c r="F5" s="67">
        <v>326.01766468537943</v>
      </c>
      <c r="G5" s="67">
        <v>331.64911775619299</v>
      </c>
      <c r="H5" s="67">
        <v>338.65592801498661</v>
      </c>
      <c r="I5" s="67">
        <v>327.51325292381665</v>
      </c>
    </row>
    <row r="6" spans="1:9" x14ac:dyDescent="0.2">
      <c r="A6" s="1" t="s">
        <v>318</v>
      </c>
      <c r="B6" s="67">
        <v>153.77742629941991</v>
      </c>
      <c r="C6" s="67">
        <v>151.59639682049212</v>
      </c>
      <c r="D6" s="67">
        <v>151.59700337209415</v>
      </c>
      <c r="E6" s="67">
        <v>144.45167238957077</v>
      </c>
      <c r="F6" s="67">
        <v>143.79131217111092</v>
      </c>
      <c r="G6" s="67">
        <v>143.9361109789306</v>
      </c>
      <c r="H6" s="67">
        <v>144.04859265093589</v>
      </c>
      <c r="I6" s="67">
        <v>142.25151920001065</v>
      </c>
    </row>
    <row r="7" spans="1:9" x14ac:dyDescent="0.2">
      <c r="A7" s="1" t="s">
        <v>317</v>
      </c>
      <c r="B7" s="67">
        <v>91.017355864323761</v>
      </c>
      <c r="C7" s="67">
        <v>80.178638356170211</v>
      </c>
      <c r="D7" s="67">
        <v>79.236268961267967</v>
      </c>
      <c r="E7" s="67">
        <v>78.771628575704426</v>
      </c>
      <c r="F7" s="67">
        <v>76.008547610172911</v>
      </c>
      <c r="G7" s="67">
        <v>77.218378989298543</v>
      </c>
      <c r="H7" s="67">
        <v>77.736454735207559</v>
      </c>
      <c r="I7" s="67">
        <v>76.032730447077256</v>
      </c>
    </row>
    <row r="8" spans="1:9" x14ac:dyDescent="0.2">
      <c r="A8" s="1" t="s">
        <v>316</v>
      </c>
      <c r="B8" s="67">
        <v>36.885237189508842</v>
      </c>
      <c r="C8" s="67">
        <v>35.526930330745131</v>
      </c>
      <c r="D8" s="67">
        <v>35.526003328981218</v>
      </c>
      <c r="E8" s="67">
        <v>35.903907234162176</v>
      </c>
      <c r="F8" s="67">
        <v>34.272388639892775</v>
      </c>
      <c r="G8" s="67">
        <v>35.734606561438035</v>
      </c>
      <c r="H8" s="67">
        <v>33.388492711165583</v>
      </c>
      <c r="I8" s="67">
        <v>35.297378906000745</v>
      </c>
    </row>
    <row r="9" spans="1:9" x14ac:dyDescent="0.2">
      <c r="A9" s="1" t="s">
        <v>315</v>
      </c>
      <c r="B9" s="67">
        <v>4.3077061579174769</v>
      </c>
      <c r="C9" s="67">
        <v>3.3852486811521829</v>
      </c>
      <c r="D9" s="67">
        <v>3.3850745765837784</v>
      </c>
      <c r="E9" s="67">
        <v>3.5272847941740748</v>
      </c>
      <c r="F9" s="67">
        <v>3.550367988696133</v>
      </c>
      <c r="G9" s="67">
        <v>3.5274474389352188</v>
      </c>
      <c r="H9" s="67">
        <v>3.4016196197063033</v>
      </c>
      <c r="I9" s="67">
        <v>3.5275639235572966</v>
      </c>
    </row>
    <row r="10" spans="1:9" x14ac:dyDescent="0.2">
      <c r="A10" s="1" t="s">
        <v>314</v>
      </c>
      <c r="B10" s="67">
        <v>12.074873219611577</v>
      </c>
      <c r="C10" s="67">
        <v>12.870889223648566</v>
      </c>
      <c r="D10" s="67">
        <v>12.866919993977566</v>
      </c>
      <c r="E10" s="67">
        <v>12.762049669746339</v>
      </c>
      <c r="F10" s="67">
        <v>12.670527450954328</v>
      </c>
      <c r="G10" s="67">
        <v>12.622629591875368</v>
      </c>
      <c r="H10" s="67">
        <v>12.447116902761667</v>
      </c>
      <c r="I10" s="67">
        <v>12.539172273152781</v>
      </c>
    </row>
    <row r="11" spans="1:9" x14ac:dyDescent="0.2">
      <c r="A11" s="1" t="s">
        <v>313</v>
      </c>
      <c r="B11" s="67">
        <v>119.54656698483531</v>
      </c>
      <c r="C11" s="67">
        <v>148.96528859908727</v>
      </c>
      <c r="D11" s="67">
        <v>148.9669265658853</v>
      </c>
      <c r="E11" s="67">
        <v>144.31401155645474</v>
      </c>
      <c r="F11" s="67">
        <v>135.79054921870741</v>
      </c>
      <c r="G11" s="67">
        <v>140.54800952539662</v>
      </c>
      <c r="H11" s="67">
        <v>141.945066199769</v>
      </c>
      <c r="I11" s="67">
        <v>135.29393260291801</v>
      </c>
    </row>
  </sheetData>
  <pageMargins left="0.7" right="0.7" top="0.75" bottom="0.75" header="0.3" footer="0.3"/>
  <pageSetup scale="90" orientation="portrait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57"/>
  <dimension ref="A1:M15"/>
  <sheetViews>
    <sheetView zoomScaleNormal="100" zoomScaleSheetLayoutView="100" workbookViewId="0"/>
  </sheetViews>
  <sheetFormatPr defaultColWidth="9.14453125" defaultRowHeight="15" x14ac:dyDescent="0.2"/>
  <cols>
    <col min="1" max="1" width="20.3125" style="1" bestFit="1" customWidth="1"/>
    <col min="2" max="3" width="10.76171875" style="1" customWidth="1"/>
    <col min="4" max="7" width="9.14453125" style="1"/>
    <col min="8" max="8" width="14.66015625" style="1" customWidth="1"/>
    <col min="9" max="16384" width="9.14453125" style="1"/>
  </cols>
  <sheetData>
    <row r="1" spans="1:13" x14ac:dyDescent="0.2">
      <c r="A1" s="1" t="s">
        <v>62</v>
      </c>
    </row>
    <row r="2" spans="1:13" ht="17.25" customHeight="1" x14ac:dyDescent="0.2">
      <c r="B2" s="58">
        <v>2015</v>
      </c>
      <c r="C2" s="105">
        <v>2030</v>
      </c>
      <c r="D2" s="105"/>
      <c r="E2" s="105"/>
      <c r="F2" s="105"/>
      <c r="G2" s="105"/>
      <c r="H2" s="105"/>
      <c r="I2" s="105">
        <v>2050</v>
      </c>
      <c r="J2" s="105"/>
      <c r="K2" s="105"/>
      <c r="L2" s="105"/>
      <c r="M2" s="105"/>
    </row>
    <row r="3" spans="1:13" ht="16.5" customHeight="1" x14ac:dyDescent="0.2">
      <c r="B3" s="58" t="s">
        <v>120</v>
      </c>
      <c r="C3" s="58" t="s">
        <v>120</v>
      </c>
      <c r="D3" s="58" t="s">
        <v>124</v>
      </c>
      <c r="E3" s="58" t="s">
        <v>129</v>
      </c>
      <c r="F3" s="58" t="s">
        <v>128</v>
      </c>
      <c r="G3" s="58" t="s">
        <v>126</v>
      </c>
      <c r="H3" s="58" t="s">
        <v>125</v>
      </c>
      <c r="I3" s="58" t="s">
        <v>120</v>
      </c>
      <c r="J3" s="58" t="s">
        <v>129</v>
      </c>
      <c r="K3" s="58" t="s">
        <v>128</v>
      </c>
      <c r="L3" s="58" t="s">
        <v>126</v>
      </c>
      <c r="M3" s="58" t="s">
        <v>125</v>
      </c>
    </row>
    <row r="4" spans="1:13" x14ac:dyDescent="0.2">
      <c r="A4" s="1" t="s">
        <v>185</v>
      </c>
      <c r="B4" s="68">
        <v>267.75122979709363</v>
      </c>
      <c r="C4" s="68">
        <v>251.30289991303925</v>
      </c>
      <c r="D4" s="68">
        <v>249.98920124997758</v>
      </c>
      <c r="E4" s="68">
        <v>251.33222221883159</v>
      </c>
      <c r="F4" s="68">
        <v>246.92438306322634</v>
      </c>
      <c r="G4" s="68">
        <v>244.56704088886067</v>
      </c>
      <c r="H4" s="68">
        <v>243.46500886619881</v>
      </c>
      <c r="I4" s="68">
        <v>233.15863837103475</v>
      </c>
      <c r="J4" s="68">
        <v>44.478650110218219</v>
      </c>
      <c r="K4" s="68">
        <v>29.457064458356545</v>
      </c>
      <c r="L4" s="68">
        <v>20.107794412331529</v>
      </c>
      <c r="M4" s="68">
        <v>20.063261532978952</v>
      </c>
    </row>
    <row r="5" spans="1:13" x14ac:dyDescent="0.2">
      <c r="A5" s="1" t="s">
        <v>184</v>
      </c>
      <c r="B5" s="68">
        <v>100.85738113355137</v>
      </c>
      <c r="C5" s="68">
        <v>73.584801660094001</v>
      </c>
      <c r="D5" s="68">
        <v>72.452967993396868</v>
      </c>
      <c r="E5" s="68">
        <v>72.947392317293364</v>
      </c>
      <c r="F5" s="68">
        <v>71.006229707965304</v>
      </c>
      <c r="G5" s="68">
        <v>69.955206174897171</v>
      </c>
      <c r="H5" s="68">
        <v>69.047733264972706</v>
      </c>
      <c r="I5" s="68">
        <v>45.804411071393311</v>
      </c>
      <c r="J5" s="68">
        <v>16.18251828454159</v>
      </c>
      <c r="K5" s="68">
        <v>14.473935448300535</v>
      </c>
      <c r="L5" s="68">
        <v>13.244583635481403</v>
      </c>
      <c r="M5" s="68">
        <v>12.815980236634887</v>
      </c>
    </row>
    <row r="6" spans="1:13" x14ac:dyDescent="0.2">
      <c r="A6" s="1" t="s">
        <v>183</v>
      </c>
      <c r="B6" s="68">
        <v>71.308157055054892</v>
      </c>
      <c r="C6" s="68">
        <v>46.449147174895884</v>
      </c>
      <c r="D6" s="68">
        <v>42.500529268709791</v>
      </c>
      <c r="E6" s="68">
        <v>41.262325086198238</v>
      </c>
      <c r="F6" s="68">
        <v>40.834673590961017</v>
      </c>
      <c r="G6" s="68">
        <v>39.525834484181061</v>
      </c>
      <c r="H6" s="68">
        <v>38.768272839326322</v>
      </c>
      <c r="I6" s="68">
        <v>29.971042260026334</v>
      </c>
      <c r="J6" s="68">
        <v>2.1514513242233511</v>
      </c>
      <c r="K6" s="68">
        <v>1.9135046483108402</v>
      </c>
      <c r="L6" s="68">
        <v>1.8736424492322721</v>
      </c>
      <c r="M6" s="68">
        <v>2.0959683525008974</v>
      </c>
    </row>
    <row r="7" spans="1:13" x14ac:dyDescent="0.2">
      <c r="A7" s="1" t="s">
        <v>182</v>
      </c>
      <c r="B7" s="68">
        <v>69.334692687700809</v>
      </c>
      <c r="C7" s="68">
        <v>59.700768047570172</v>
      </c>
      <c r="D7" s="68">
        <v>56.982746101608519</v>
      </c>
      <c r="E7" s="68">
        <v>55.859495477396869</v>
      </c>
      <c r="F7" s="68">
        <v>55.209474362910832</v>
      </c>
      <c r="G7" s="68">
        <v>55.175710675675603</v>
      </c>
      <c r="H7" s="68">
        <v>50.862247380625192</v>
      </c>
      <c r="I7" s="68">
        <v>45.006616821757213</v>
      </c>
      <c r="J7" s="68">
        <v>4.9063739623397868</v>
      </c>
      <c r="K7" s="68">
        <v>3.904348012384351</v>
      </c>
      <c r="L7" s="68">
        <v>2.8677880229138251</v>
      </c>
      <c r="M7" s="68">
        <v>2.6047525239033247</v>
      </c>
    </row>
    <row r="8" spans="1:13" x14ac:dyDescent="0.2">
      <c r="A8" s="1" t="s">
        <v>181</v>
      </c>
      <c r="B8" s="68">
        <v>10.451851736728866</v>
      </c>
      <c r="C8" s="68">
        <v>8.02416905117121</v>
      </c>
      <c r="D8" s="68">
        <v>7.9031742820976261</v>
      </c>
      <c r="E8" s="68">
        <v>7.9287885314668154</v>
      </c>
      <c r="F8" s="68">
        <v>7.6168542868727247</v>
      </c>
      <c r="G8" s="68">
        <v>7.3518060634667854</v>
      </c>
      <c r="H8" s="68">
        <v>7.2060240073666471</v>
      </c>
      <c r="I8" s="68">
        <v>6.477546093496291</v>
      </c>
      <c r="J8" s="68">
        <v>0.40574689190202529</v>
      </c>
      <c r="K8" s="68">
        <v>0.34731448792630198</v>
      </c>
      <c r="L8" s="68">
        <v>0.30118148695608538</v>
      </c>
      <c r="M8" s="68">
        <v>0.30221331132826112</v>
      </c>
    </row>
    <row r="9" spans="1:13" x14ac:dyDescent="0.2">
      <c r="A9" s="1" t="s">
        <v>180</v>
      </c>
      <c r="B9" s="68">
        <v>21.086485546971666</v>
      </c>
      <c r="C9" s="68">
        <v>11.459094648247323</v>
      </c>
      <c r="D9" s="68">
        <v>10.591387647057067</v>
      </c>
      <c r="E9" s="68">
        <v>9.7982590891919692</v>
      </c>
      <c r="F9" s="68">
        <v>9.8678995004086829</v>
      </c>
      <c r="G9" s="68">
        <v>9.5910238428910795</v>
      </c>
      <c r="H9" s="68">
        <v>8.8718775474015281</v>
      </c>
      <c r="I9" s="68">
        <v>10.54737668300014</v>
      </c>
      <c r="J9" s="68">
        <v>1.2805880600843955</v>
      </c>
      <c r="K9" s="68">
        <v>1.1932777224752977</v>
      </c>
      <c r="L9" s="68">
        <v>1.1269867406674912</v>
      </c>
      <c r="M9" s="68">
        <v>1.1319986965241811</v>
      </c>
    </row>
    <row r="10" spans="1:13" x14ac:dyDescent="0.2">
      <c r="A10" s="1" t="s">
        <v>179</v>
      </c>
      <c r="B10" s="68">
        <v>38.729436581776476</v>
      </c>
      <c r="C10" s="68">
        <v>25.945985034569564</v>
      </c>
      <c r="D10" s="68">
        <v>24.026397851760056</v>
      </c>
      <c r="E10" s="68">
        <v>22.328978831600583</v>
      </c>
      <c r="F10" s="68">
        <v>22.295446265777976</v>
      </c>
      <c r="G10" s="68">
        <v>22.184019526291337</v>
      </c>
      <c r="H10" s="68">
        <v>19.957501996336134</v>
      </c>
      <c r="I10" s="68">
        <v>23.976198469852289</v>
      </c>
      <c r="J10" s="68">
        <v>2.3315394552891289</v>
      </c>
      <c r="K10" s="68">
        <v>2.2201954157494446</v>
      </c>
      <c r="L10" s="68">
        <v>2.253187284016628</v>
      </c>
      <c r="M10" s="68">
        <v>2.2667531355589352</v>
      </c>
    </row>
    <row r="11" spans="1:13" x14ac:dyDescent="0.2">
      <c r="A11" s="1" t="s">
        <v>178</v>
      </c>
      <c r="B11" s="68">
        <v>22.969374423611221</v>
      </c>
      <c r="C11" s="68">
        <v>23.21505494076316</v>
      </c>
      <c r="D11" s="68">
        <v>22.390334122554243</v>
      </c>
      <c r="E11" s="68">
        <v>22.434582945592592</v>
      </c>
      <c r="F11" s="68">
        <v>21.641120967658711</v>
      </c>
      <c r="G11" s="68">
        <v>20.845527586559037</v>
      </c>
      <c r="H11" s="68">
        <v>21.019890281718585</v>
      </c>
      <c r="I11" s="68">
        <v>26.063861188750174</v>
      </c>
      <c r="J11" s="68">
        <v>2.0153281864773387</v>
      </c>
      <c r="K11" s="68">
        <v>1.9400534154357127</v>
      </c>
      <c r="L11" s="68">
        <v>1.861185610317083</v>
      </c>
      <c r="M11" s="68">
        <v>1.8101730374851397</v>
      </c>
    </row>
    <row r="12" spans="1:13" s="69" customFormat="1" x14ac:dyDescent="0.2">
      <c r="A12" s="1" t="s">
        <v>177</v>
      </c>
      <c r="B12" s="68">
        <v>4.7334775676158607</v>
      </c>
      <c r="C12" s="68">
        <v>2.9923518437435046</v>
      </c>
      <c r="D12" s="68">
        <v>2.7662605872127894</v>
      </c>
      <c r="E12" s="68">
        <v>2.7573035575163978</v>
      </c>
      <c r="F12" s="68">
        <v>2.679897732493743</v>
      </c>
      <c r="G12" s="68">
        <v>2.5163332013313711</v>
      </c>
      <c r="H12" s="68">
        <v>2.4359647866362661</v>
      </c>
      <c r="I12" s="68">
        <v>2.1054137283512193</v>
      </c>
      <c r="J12" s="68">
        <v>0.26887865396353466</v>
      </c>
      <c r="K12" s="68">
        <v>0.2602562676565861</v>
      </c>
      <c r="L12" s="68">
        <v>0.22247139535126317</v>
      </c>
      <c r="M12" s="68">
        <v>0.2359575062963962</v>
      </c>
    </row>
    <row r="13" spans="1:13" x14ac:dyDescent="0.2">
      <c r="A13" s="1" t="s">
        <v>176</v>
      </c>
      <c r="B13" s="68">
        <v>28.437179451427561</v>
      </c>
      <c r="C13" s="68">
        <v>17.481927425548637</v>
      </c>
      <c r="D13" s="68">
        <v>16.81743273456652</v>
      </c>
      <c r="E13" s="68">
        <v>15.555477316066602</v>
      </c>
      <c r="F13" s="68">
        <v>15.347883172949457</v>
      </c>
      <c r="G13" s="68">
        <v>15.553606161786094</v>
      </c>
      <c r="H13" s="68">
        <v>14.193566072630615</v>
      </c>
      <c r="I13" s="68">
        <v>15.320207581645075</v>
      </c>
      <c r="J13" s="68">
        <v>1.4963230941468544</v>
      </c>
      <c r="K13" s="68">
        <v>1.6079836113211206</v>
      </c>
      <c r="L13" s="68">
        <v>1.526474985143935</v>
      </c>
      <c r="M13" s="68">
        <v>1.2986430300938847</v>
      </c>
    </row>
    <row r="14" spans="1:13" x14ac:dyDescent="0.2">
      <c r="A14" s="1" t="s">
        <v>175</v>
      </c>
      <c r="B14" s="68">
        <v>85.203660215207236</v>
      </c>
      <c r="C14" s="68">
        <v>64.784294819864954</v>
      </c>
      <c r="D14" s="68">
        <v>62.137998444517997</v>
      </c>
      <c r="E14" s="68">
        <v>55.328050201821114</v>
      </c>
      <c r="F14" s="68">
        <v>60.442444699715793</v>
      </c>
      <c r="G14" s="68">
        <v>57.433231043950336</v>
      </c>
      <c r="H14" s="68">
        <v>55.025378523332705</v>
      </c>
      <c r="I14" s="68">
        <v>48.504818033023284</v>
      </c>
      <c r="J14" s="68">
        <v>9.2481204968138169</v>
      </c>
      <c r="K14" s="68">
        <v>10.114400557546668</v>
      </c>
      <c r="L14" s="68">
        <v>9.1585381544514064</v>
      </c>
      <c r="M14" s="68">
        <v>8.7518159680231769</v>
      </c>
    </row>
    <row r="15" spans="1:13" x14ac:dyDescent="0.2">
      <c r="B15" s="68"/>
      <c r="C15" s="68"/>
      <c r="D15" s="68"/>
      <c r="E15" s="68"/>
      <c r="F15" s="68"/>
      <c r="G15" s="68"/>
      <c r="H15" s="68"/>
      <c r="I15" s="68"/>
      <c r="J15" s="14"/>
      <c r="K15" s="14"/>
    </row>
  </sheetData>
  <mergeCells count="2">
    <mergeCell ref="C2:H2"/>
    <mergeCell ref="I2:M2"/>
  </mergeCells>
  <pageMargins left="0.7" right="0.7" top="0.75" bottom="0.75" header="0.3" footer="0.3"/>
  <pageSetup paperSize="9" scale="59" orientation="portrait" r:id="rId1"/>
  <colBreaks count="1" manualBreakCount="1">
    <brk id="13" max="27" man="1"/>
  </colBreaks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58"/>
  <dimension ref="A1:P59"/>
  <sheetViews>
    <sheetView zoomScaleNormal="100" zoomScaleSheetLayoutView="100" workbookViewId="0"/>
  </sheetViews>
  <sheetFormatPr defaultColWidth="9.14453125" defaultRowHeight="15" x14ac:dyDescent="0.2"/>
  <cols>
    <col min="1" max="1" width="9.14453125" style="1"/>
    <col min="2" max="2" width="9.14453125" style="1" customWidth="1"/>
    <col min="3" max="12" width="11.296875" style="1" customWidth="1"/>
    <col min="13" max="16384" width="9.14453125" style="1"/>
  </cols>
  <sheetData>
    <row r="1" spans="1:13" x14ac:dyDescent="0.2">
      <c r="A1" s="1" t="s">
        <v>63</v>
      </c>
    </row>
    <row r="3" spans="1:13" s="29" customFormat="1" ht="41.25" x14ac:dyDescent="0.2">
      <c r="A3" s="38"/>
      <c r="C3" s="29" t="s">
        <v>431</v>
      </c>
      <c r="D3" s="29" t="s">
        <v>183</v>
      </c>
      <c r="E3" s="29" t="s">
        <v>181</v>
      </c>
      <c r="F3" s="29" t="s">
        <v>182</v>
      </c>
      <c r="G3" s="29" t="s">
        <v>180</v>
      </c>
      <c r="H3" s="29" t="s">
        <v>430</v>
      </c>
      <c r="I3" s="29" t="s">
        <v>177</v>
      </c>
      <c r="J3" s="29" t="s">
        <v>178</v>
      </c>
      <c r="K3" s="29" t="s">
        <v>364</v>
      </c>
      <c r="L3" s="29" t="s">
        <v>175</v>
      </c>
    </row>
    <row r="4" spans="1:13" x14ac:dyDescent="0.2">
      <c r="A4" s="1">
        <v>2000</v>
      </c>
      <c r="B4" s="1" t="s">
        <v>142</v>
      </c>
      <c r="C4" s="4">
        <v>43.553618</v>
      </c>
      <c r="D4" s="4">
        <v>52.546027000000002</v>
      </c>
      <c r="E4" s="4">
        <v>10.391454</v>
      </c>
      <c r="F4" s="4">
        <v>41.967197999999996</v>
      </c>
      <c r="G4" s="4">
        <v>32.888438000000001</v>
      </c>
      <c r="H4" s="4">
        <v>27.557130000000001</v>
      </c>
      <c r="I4" s="4">
        <v>9.7575690000000002</v>
      </c>
      <c r="J4" s="4">
        <v>24.856951000000002</v>
      </c>
      <c r="K4" s="4">
        <v>35.836271000000011</v>
      </c>
      <c r="L4" s="4">
        <v>38.964050999999998</v>
      </c>
      <c r="M4" s="4"/>
    </row>
    <row r="5" spans="1:13" x14ac:dyDescent="0.2">
      <c r="A5" s="1">
        <v>2015</v>
      </c>
      <c r="B5" s="1" t="s">
        <v>142</v>
      </c>
      <c r="C5" s="4">
        <v>32.951576000000003</v>
      </c>
      <c r="D5" s="4">
        <v>48.185642999999999</v>
      </c>
      <c r="E5" s="4">
        <v>9.0921139999999987</v>
      </c>
      <c r="F5" s="4">
        <v>32.087287000000003</v>
      </c>
      <c r="G5" s="4">
        <v>31.619779999999999</v>
      </c>
      <c r="H5" s="4">
        <v>26.231477999999999</v>
      </c>
      <c r="I5" s="4">
        <v>3.6909969999999999</v>
      </c>
      <c r="J5" s="4">
        <v>23.736392000000002</v>
      </c>
      <c r="K5" s="4">
        <v>31.869367000000011</v>
      </c>
      <c r="L5" s="4">
        <v>39.460724999999996</v>
      </c>
      <c r="M5" s="4"/>
    </row>
    <row r="6" spans="1:13" x14ac:dyDescent="0.2">
      <c r="A6" s="1">
        <v>2030</v>
      </c>
      <c r="B6" s="1" t="s">
        <v>120</v>
      </c>
      <c r="C6" s="30">
        <v>30.285800074907144</v>
      </c>
      <c r="D6" s="6">
        <v>38.837458080577946</v>
      </c>
      <c r="E6" s="6">
        <v>9.033578307538761</v>
      </c>
      <c r="F6" s="6">
        <v>31.060414571656899</v>
      </c>
      <c r="G6" s="6">
        <v>26.8562646445152</v>
      </c>
      <c r="H6" s="6">
        <v>24.037458427156377</v>
      </c>
      <c r="I6" s="6">
        <v>2.790991892236403</v>
      </c>
      <c r="J6" s="6">
        <v>27.107368095426438</v>
      </c>
      <c r="K6" s="6">
        <v>27.32368056612026</v>
      </c>
      <c r="L6" s="6">
        <v>31.965563037980889</v>
      </c>
      <c r="M6" s="6"/>
    </row>
    <row r="7" spans="1:13" x14ac:dyDescent="0.2">
      <c r="B7" s="1" t="s">
        <v>124</v>
      </c>
      <c r="C7" s="30">
        <v>29.913295870718777</v>
      </c>
      <c r="D7" s="6">
        <v>36.627761310663665</v>
      </c>
      <c r="E7" s="6">
        <v>9.0051773564206155</v>
      </c>
      <c r="F7" s="6">
        <v>30.357592891791896</v>
      </c>
      <c r="G7" s="6">
        <v>26.127038077238389</v>
      </c>
      <c r="H7" s="6">
        <v>22.422614934051488</v>
      </c>
      <c r="I7" s="6">
        <v>2.6264295931482722</v>
      </c>
      <c r="J7" s="6">
        <v>26.477913914463183</v>
      </c>
      <c r="K7" s="6">
        <v>26.000874744596103</v>
      </c>
      <c r="L7" s="6">
        <v>30.905939423827842</v>
      </c>
      <c r="M7" s="6"/>
    </row>
    <row r="8" spans="1:13" x14ac:dyDescent="0.2">
      <c r="B8" s="1" t="s">
        <v>129</v>
      </c>
      <c r="C8" s="30">
        <v>29.907429561877482</v>
      </c>
      <c r="D8" s="6">
        <v>36.679016657511234</v>
      </c>
      <c r="E8" s="6">
        <v>8.9770120805840232</v>
      </c>
      <c r="F8" s="6">
        <v>30.116369024084307</v>
      </c>
      <c r="G8" s="6">
        <v>26.389430065900765</v>
      </c>
      <c r="H8" s="6">
        <v>22.618139459488319</v>
      </c>
      <c r="I8" s="6">
        <v>2.6563991578601756</v>
      </c>
      <c r="J8" s="6">
        <v>26.4847957123322</v>
      </c>
      <c r="K8" s="6">
        <v>26.204486496307368</v>
      </c>
      <c r="L8" s="6">
        <v>27.791794814543362</v>
      </c>
      <c r="M8" s="6"/>
    </row>
    <row r="9" spans="1:13" x14ac:dyDescent="0.2">
      <c r="B9" s="1" t="s">
        <v>128</v>
      </c>
      <c r="C9" s="30">
        <v>29.661582435158572</v>
      </c>
      <c r="D9" s="6">
        <v>36.007451598415898</v>
      </c>
      <c r="E9" s="6">
        <v>8.8892345619808246</v>
      </c>
      <c r="F9" s="6">
        <v>29.933870647469682</v>
      </c>
      <c r="G9" s="6">
        <v>25.726020994813002</v>
      </c>
      <c r="H9" s="6">
        <v>22.241020088015247</v>
      </c>
      <c r="I9" s="6">
        <v>2.6058272290177995</v>
      </c>
      <c r="J9" s="6">
        <v>26.242262498526436</v>
      </c>
      <c r="K9" s="6">
        <v>25.852673664707368</v>
      </c>
      <c r="L9" s="6">
        <v>30.257225250195447</v>
      </c>
      <c r="M9" s="6"/>
    </row>
    <row r="10" spans="1:13" x14ac:dyDescent="0.2">
      <c r="B10" s="1" t="s">
        <v>126</v>
      </c>
      <c r="C10" s="30">
        <v>29.805437425779161</v>
      </c>
      <c r="D10" s="6">
        <v>35.316567568301089</v>
      </c>
      <c r="E10" s="6">
        <v>8.8460974296889123</v>
      </c>
      <c r="F10" s="6">
        <v>30.128418572008812</v>
      </c>
      <c r="G10" s="6">
        <v>25.043628152940656</v>
      </c>
      <c r="H10" s="6">
        <v>22.082898311659044</v>
      </c>
      <c r="I10" s="6">
        <v>2.5503905035433103</v>
      </c>
      <c r="J10" s="6">
        <v>26.243312837194193</v>
      </c>
      <c r="K10" s="6">
        <v>25.742159536435935</v>
      </c>
      <c r="L10" s="6">
        <v>29.106442224914236</v>
      </c>
      <c r="M10" s="6"/>
    </row>
    <row r="11" spans="1:13" x14ac:dyDescent="0.2">
      <c r="B11" s="1" t="s">
        <v>125</v>
      </c>
      <c r="C11" s="30">
        <v>29.413890714994427</v>
      </c>
      <c r="D11" s="6">
        <v>35.477077776362769</v>
      </c>
      <c r="E11" s="6">
        <v>8.7385934482423213</v>
      </c>
      <c r="F11" s="6">
        <v>28.60500737784912</v>
      </c>
      <c r="G11" s="6">
        <v>25.418593937298578</v>
      </c>
      <c r="H11" s="6">
        <v>21.666366129818993</v>
      </c>
      <c r="I11" s="6">
        <v>2.5496496727771127</v>
      </c>
      <c r="J11" s="6">
        <v>26.149827124010937</v>
      </c>
      <c r="K11" s="6">
        <v>25.748869058586507</v>
      </c>
      <c r="L11" s="6">
        <v>28.069816991900058</v>
      </c>
      <c r="M11" s="6"/>
    </row>
    <row r="12" spans="1:13" x14ac:dyDescent="0.2">
      <c r="A12" s="1">
        <v>2050</v>
      </c>
      <c r="B12" s="1" t="s">
        <v>120</v>
      </c>
      <c r="C12" s="30">
        <v>24.890257301775257</v>
      </c>
      <c r="D12" s="6">
        <v>36.111780693600345</v>
      </c>
      <c r="E12" s="6">
        <v>8.5219139625773987</v>
      </c>
      <c r="F12" s="6">
        <v>30.008745364163339</v>
      </c>
      <c r="G12" s="6">
        <v>25.515117634801488</v>
      </c>
      <c r="H12" s="6">
        <v>26.932032276128758</v>
      </c>
      <c r="I12" s="6">
        <v>2.1824928579862819</v>
      </c>
      <c r="J12" s="6">
        <v>31.978844466542139</v>
      </c>
      <c r="K12" s="6">
        <v>30.530660995421044</v>
      </c>
      <c r="L12" s="6">
        <v>25.71815283750778</v>
      </c>
      <c r="M12" s="6"/>
    </row>
    <row r="13" spans="1:13" x14ac:dyDescent="0.2">
      <c r="B13" s="1" t="s">
        <v>129</v>
      </c>
      <c r="C13" s="30">
        <v>24.148996373259745</v>
      </c>
      <c r="D13" s="6">
        <v>37.597332978660248</v>
      </c>
      <c r="E13" s="6">
        <v>7.9121012519470604</v>
      </c>
      <c r="F13" s="6">
        <v>28.334465320335941</v>
      </c>
      <c r="G13" s="6">
        <v>22.363475324187185</v>
      </c>
      <c r="H13" s="6">
        <v>23.260418233777024</v>
      </c>
      <c r="I13" s="6">
        <v>1.8445496156953876</v>
      </c>
      <c r="J13" s="6">
        <v>27.716112807944977</v>
      </c>
      <c r="K13" s="6">
        <v>27.976002420889529</v>
      </c>
      <c r="L13" s="6">
        <v>13.537055829867548</v>
      </c>
      <c r="M13" s="6"/>
    </row>
    <row r="14" spans="1:13" x14ac:dyDescent="0.2">
      <c r="B14" s="1" t="s">
        <v>128</v>
      </c>
      <c r="C14" s="30">
        <v>24.332833247639737</v>
      </c>
      <c r="D14" s="6">
        <v>37.945242309631908</v>
      </c>
      <c r="E14" s="6">
        <v>8.0298742646162875</v>
      </c>
      <c r="F14" s="6">
        <v>28.897804849244793</v>
      </c>
      <c r="G14" s="6">
        <v>22.62582306480936</v>
      </c>
      <c r="H14" s="6">
        <v>23.619517408169763</v>
      </c>
      <c r="I14" s="6">
        <v>1.8877847197207327</v>
      </c>
      <c r="J14" s="6">
        <v>28.087729674759434</v>
      </c>
      <c r="K14" s="6">
        <v>28.080213899792028</v>
      </c>
      <c r="L14" s="6">
        <v>15.227408107923727</v>
      </c>
      <c r="M14" s="6"/>
    </row>
    <row r="15" spans="1:13" x14ac:dyDescent="0.2">
      <c r="B15" s="1" t="s">
        <v>126</v>
      </c>
      <c r="C15" s="30">
        <v>24.324967866806261</v>
      </c>
      <c r="D15" s="6">
        <v>33.706455433296249</v>
      </c>
      <c r="E15" s="6">
        <v>8.1229040151934218</v>
      </c>
      <c r="F15" s="6">
        <v>29.209805358960409</v>
      </c>
      <c r="G15" s="6">
        <v>22.559673347495082</v>
      </c>
      <c r="H15" s="6">
        <v>24.029516032736787</v>
      </c>
      <c r="I15" s="6">
        <v>1.9036814146567937</v>
      </c>
      <c r="J15" s="6">
        <v>28.415408809664292</v>
      </c>
      <c r="K15" s="6">
        <v>28.238303353502999</v>
      </c>
      <c r="L15" s="6">
        <v>15.093021975487158</v>
      </c>
      <c r="M15" s="6"/>
    </row>
    <row r="16" spans="1:13" x14ac:dyDescent="0.2">
      <c r="B16" s="1" t="s">
        <v>125</v>
      </c>
      <c r="C16" s="30">
        <v>23.981393015278059</v>
      </c>
      <c r="D16" s="6">
        <v>38.440251412565495</v>
      </c>
      <c r="E16" s="6">
        <v>7.9890057734640161</v>
      </c>
      <c r="F16" s="6">
        <v>28.410905940961477</v>
      </c>
      <c r="G16" s="6">
        <v>22.122850394534851</v>
      </c>
      <c r="H16" s="6">
        <v>23.07132285554751</v>
      </c>
      <c r="I16" s="6">
        <v>1.8558302150836941</v>
      </c>
      <c r="J16" s="6">
        <v>27.898824440242556</v>
      </c>
      <c r="K16" s="6">
        <v>27.966547020562615</v>
      </c>
      <c r="L16" s="6">
        <v>15.079420986465646</v>
      </c>
      <c r="M16" s="6"/>
    </row>
    <row r="17" spans="1:16" x14ac:dyDescent="0.2">
      <c r="A17" s="8"/>
      <c r="E17" s="4"/>
      <c r="F17" s="4"/>
    </row>
    <row r="18" spans="1:16" x14ac:dyDescent="0.2">
      <c r="A18" s="8"/>
      <c r="C18" s="1" t="s">
        <v>429</v>
      </c>
    </row>
    <row r="21" spans="1:16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31" spans="1:16" x14ac:dyDescent="0.2"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</row>
    <row r="32" spans="1:16" x14ac:dyDescent="0.2"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6" spans="3:13" x14ac:dyDescent="0.2">
      <c r="C36" s="14"/>
      <c r="D36" s="14"/>
      <c r="E36" s="35"/>
      <c r="F36" s="14"/>
      <c r="G36" s="14"/>
      <c r="H36" s="14"/>
      <c r="I36" s="14"/>
      <c r="J36" s="14"/>
      <c r="K36" s="14"/>
      <c r="L36" s="14"/>
      <c r="M36" s="14"/>
    </row>
    <row r="37" spans="3:13" x14ac:dyDescent="0.2"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</row>
    <row r="38" spans="3:13" x14ac:dyDescent="0.2"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3:13" x14ac:dyDescent="0.2"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</row>
    <row r="40" spans="3:13" x14ac:dyDescent="0.2"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3:13" x14ac:dyDescent="0.2"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 spans="3:13" x14ac:dyDescent="0.2"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</row>
    <row r="43" spans="3:13" x14ac:dyDescent="0.2"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</row>
    <row r="44" spans="3:13" x14ac:dyDescent="0.2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</row>
    <row r="45" spans="3:13" x14ac:dyDescent="0.2"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</row>
    <row r="46" spans="3:13" x14ac:dyDescent="0.2"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9" spans="3:13" x14ac:dyDescent="0.2"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</row>
    <row r="50" spans="3:13" x14ac:dyDescent="0.2"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</row>
    <row r="51" spans="3:13" x14ac:dyDescent="0.2"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</row>
    <row r="52" spans="3:13" x14ac:dyDescent="0.2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</row>
    <row r="53" spans="3:13" x14ac:dyDescent="0.2"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</row>
    <row r="54" spans="3:13" x14ac:dyDescent="0.2"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</row>
    <row r="55" spans="3:13" x14ac:dyDescent="0.2"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</row>
    <row r="56" spans="3:13" x14ac:dyDescent="0.2"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</row>
    <row r="57" spans="3:13" x14ac:dyDescent="0.2"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</row>
    <row r="58" spans="3:13" x14ac:dyDescent="0.2"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</row>
    <row r="59" spans="3:13" x14ac:dyDescent="0.2"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</row>
  </sheetData>
  <pageMargins left="0.7" right="0.7" top="0.75" bottom="0.75" header="0.3" footer="0.3"/>
  <pageSetup paperSize="9" scale="66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U23"/>
  <sheetViews>
    <sheetView zoomScaleNormal="100" zoomScaleSheetLayoutView="85" workbookViewId="0"/>
  </sheetViews>
  <sheetFormatPr defaultColWidth="9.14453125" defaultRowHeight="15" x14ac:dyDescent="0.2"/>
  <cols>
    <col min="1" max="2" width="9.14453125" style="1"/>
    <col min="3" max="3" width="5.78125" style="1" bestFit="1" customWidth="1"/>
    <col min="4" max="4" width="4.03515625" style="1" bestFit="1" customWidth="1"/>
    <col min="5" max="5" width="8.875" style="1" bestFit="1" customWidth="1"/>
    <col min="6" max="6" width="12.77734375" style="1" bestFit="1" customWidth="1"/>
    <col min="7" max="7" width="5.78125" style="1" bestFit="1" customWidth="1"/>
    <col min="8" max="8" width="9.55078125" style="1" bestFit="1" customWidth="1"/>
    <col min="9" max="9" width="15.6015625" style="1" bestFit="1" customWidth="1"/>
    <col min="10" max="10" width="13.1796875" style="1" bestFit="1" customWidth="1"/>
    <col min="11" max="12" width="9.68359375" style="1" bestFit="1" customWidth="1"/>
    <col min="13" max="13" width="5.51171875" style="1" bestFit="1" customWidth="1"/>
    <col min="14" max="16384" width="9.14453125" style="1"/>
  </cols>
  <sheetData>
    <row r="1" spans="1:21" x14ac:dyDescent="0.2">
      <c r="A1" s="1" t="s">
        <v>465</v>
      </c>
    </row>
    <row r="3" spans="1:21" x14ac:dyDescent="0.2">
      <c r="A3" s="8"/>
      <c r="C3" s="4" t="s">
        <v>344</v>
      </c>
      <c r="D3" s="4" t="s">
        <v>343</v>
      </c>
      <c r="E3" s="4" t="s">
        <v>340</v>
      </c>
      <c r="F3" s="4" t="s">
        <v>355</v>
      </c>
      <c r="G3" s="4" t="s">
        <v>339</v>
      </c>
      <c r="H3" s="4" t="s">
        <v>301</v>
      </c>
      <c r="I3" s="4" t="s">
        <v>354</v>
      </c>
      <c r="J3" s="4" t="s">
        <v>353</v>
      </c>
      <c r="K3" s="4" t="s">
        <v>352</v>
      </c>
      <c r="L3" s="4" t="s">
        <v>311</v>
      </c>
      <c r="M3" s="4" t="s">
        <v>114</v>
      </c>
      <c r="N3" s="4"/>
      <c r="O3" s="4"/>
      <c r="P3" s="4"/>
      <c r="Q3" s="4"/>
      <c r="R3" s="4"/>
      <c r="S3" s="4"/>
      <c r="T3" s="4"/>
      <c r="U3" s="4"/>
    </row>
    <row r="4" spans="1:21" x14ac:dyDescent="0.2">
      <c r="A4" s="1">
        <v>2000</v>
      </c>
      <c r="C4" s="4">
        <v>34.155619999999885</v>
      </c>
      <c r="D4" s="4">
        <v>397.43684000000002</v>
      </c>
      <c r="E4" s="4">
        <v>0</v>
      </c>
      <c r="F4" s="4">
        <v>213.43162000000001</v>
      </c>
      <c r="G4" s="4">
        <v>0</v>
      </c>
      <c r="H4" s="4">
        <v>0</v>
      </c>
      <c r="I4" s="4">
        <v>42.894260000000003</v>
      </c>
      <c r="J4" s="4">
        <v>48.688749999999999</v>
      </c>
      <c r="K4" s="4">
        <v>0.99904000000000004</v>
      </c>
      <c r="L4" s="4">
        <v>189.00309999999999</v>
      </c>
      <c r="M4" s="4">
        <v>926.60923000000003</v>
      </c>
      <c r="O4" s="3"/>
    </row>
    <row r="5" spans="1:21" x14ac:dyDescent="0.2">
      <c r="A5" s="1">
        <v>2015</v>
      </c>
      <c r="C5" s="4">
        <v>23.870930000000158</v>
      </c>
      <c r="D5" s="4">
        <v>338.90098</v>
      </c>
      <c r="E5" s="4">
        <v>0</v>
      </c>
      <c r="F5" s="4">
        <v>196.95872</v>
      </c>
      <c r="G5" s="4">
        <v>0</v>
      </c>
      <c r="H5" s="4">
        <v>0</v>
      </c>
      <c r="I5" s="4">
        <v>45.090530000000001</v>
      </c>
      <c r="J5" s="4">
        <v>85.01451999999999</v>
      </c>
      <c r="K5" s="4">
        <v>8.3598599999999994</v>
      </c>
      <c r="L5" s="4">
        <v>210.89527000000001</v>
      </c>
      <c r="M5" s="4">
        <v>909.09081000000003</v>
      </c>
      <c r="O5" s="3"/>
    </row>
    <row r="6" spans="1:21" x14ac:dyDescent="0.2">
      <c r="A6" s="1">
        <v>2030</v>
      </c>
      <c r="B6" s="1" t="s">
        <v>120</v>
      </c>
      <c r="C6" s="6">
        <v>11.94951978375817</v>
      </c>
      <c r="D6" s="4">
        <v>243.16766238383775</v>
      </c>
      <c r="E6" s="4">
        <v>0</v>
      </c>
      <c r="F6" s="4">
        <v>160.10558381344617</v>
      </c>
      <c r="G6" s="4">
        <v>0</v>
      </c>
      <c r="H6" s="4">
        <v>0.15375399938336945</v>
      </c>
      <c r="I6" s="4">
        <v>43.878834035502479</v>
      </c>
      <c r="J6" s="4">
        <v>86.131126625135423</v>
      </c>
      <c r="K6" s="4">
        <v>30.599778974517221</v>
      </c>
      <c r="L6" s="4">
        <v>238.12208656642139</v>
      </c>
      <c r="M6" s="4">
        <v>814.10834618200192</v>
      </c>
      <c r="O6" s="3"/>
    </row>
    <row r="7" spans="1:21" x14ac:dyDescent="0.2">
      <c r="B7" s="1" t="s">
        <v>124</v>
      </c>
      <c r="C7" s="6">
        <v>10.746123809977508</v>
      </c>
      <c r="D7" s="4">
        <v>235.40645521551954</v>
      </c>
      <c r="E7" s="4">
        <v>0.30890540999588539</v>
      </c>
      <c r="F7" s="4">
        <v>139.51639466627748</v>
      </c>
      <c r="G7" s="4">
        <v>0</v>
      </c>
      <c r="H7" s="4">
        <v>1.014072674425863</v>
      </c>
      <c r="I7" s="4">
        <v>44.789759715926628</v>
      </c>
      <c r="J7" s="4">
        <v>89.043964288741506</v>
      </c>
      <c r="K7" s="4">
        <v>41.178795622154325</v>
      </c>
      <c r="L7" s="4">
        <v>234.94436999344785</v>
      </c>
      <c r="M7" s="4">
        <v>796.94884139646661</v>
      </c>
      <c r="O7" s="3"/>
    </row>
    <row r="8" spans="1:21" x14ac:dyDescent="0.2">
      <c r="B8" s="1" t="s">
        <v>129</v>
      </c>
      <c r="C8" s="6">
        <v>9.7316867330493864</v>
      </c>
      <c r="D8" s="4">
        <v>225.9767833976467</v>
      </c>
      <c r="E8" s="4">
        <v>0.86594012434263112</v>
      </c>
      <c r="F8" s="4">
        <v>134.54227069720292</v>
      </c>
      <c r="G8" s="4">
        <v>0</v>
      </c>
      <c r="H8" s="4">
        <v>0.39147556143301276</v>
      </c>
      <c r="I8" s="4">
        <v>39.739671601802982</v>
      </c>
      <c r="J8" s="4">
        <v>83.37649601835875</v>
      </c>
      <c r="K8" s="4">
        <v>51.375291108483111</v>
      </c>
      <c r="L8" s="4">
        <v>234.39655630402049</v>
      </c>
      <c r="M8" s="4">
        <v>780.39617154633993</v>
      </c>
      <c r="O8" s="3"/>
    </row>
    <row r="9" spans="1:21" x14ac:dyDescent="0.2">
      <c r="B9" s="1" t="s">
        <v>128</v>
      </c>
      <c r="C9" s="6">
        <v>9.8602541982361238</v>
      </c>
      <c r="D9" s="4">
        <v>230.8714234301664</v>
      </c>
      <c r="E9" s="4">
        <v>0.43384727933964806</v>
      </c>
      <c r="F9" s="4">
        <v>130.58733808077952</v>
      </c>
      <c r="G9" s="4">
        <v>0</v>
      </c>
      <c r="H9" s="4">
        <v>0.9571491506350589</v>
      </c>
      <c r="I9" s="4">
        <v>43.090473544636588</v>
      </c>
      <c r="J9" s="4">
        <v>86.316025049664418</v>
      </c>
      <c r="K9" s="4">
        <v>45.355027802182008</v>
      </c>
      <c r="L9" s="4">
        <v>235.79996933390231</v>
      </c>
      <c r="M9" s="4">
        <v>783.27150786954212</v>
      </c>
      <c r="O9" s="3"/>
    </row>
    <row r="10" spans="1:21" x14ac:dyDescent="0.2">
      <c r="B10" s="1" t="s">
        <v>126</v>
      </c>
      <c r="C10" s="6">
        <v>10.189853495963055</v>
      </c>
      <c r="D10" s="4">
        <v>232.49317649917279</v>
      </c>
      <c r="E10" s="4">
        <v>0.4327324088521346</v>
      </c>
      <c r="F10" s="4">
        <v>128.8808446648747</v>
      </c>
      <c r="G10" s="4">
        <v>0</v>
      </c>
      <c r="H10" s="4">
        <v>1.013319520092717</v>
      </c>
      <c r="I10" s="4">
        <v>44.661070953344108</v>
      </c>
      <c r="J10" s="4">
        <v>85.281033176281767</v>
      </c>
      <c r="K10" s="4">
        <v>44.248839816077179</v>
      </c>
      <c r="L10" s="4">
        <v>239.04306716778251</v>
      </c>
      <c r="M10" s="4">
        <v>786.24393770244092</v>
      </c>
      <c r="O10" s="3"/>
    </row>
    <row r="11" spans="1:21" x14ac:dyDescent="0.2">
      <c r="B11" s="1" t="s">
        <v>125</v>
      </c>
      <c r="C11" s="6">
        <v>9.1800814861644042</v>
      </c>
      <c r="D11" s="4">
        <v>225.57751118888027</v>
      </c>
      <c r="E11" s="4">
        <v>0.87142381727964435</v>
      </c>
      <c r="F11" s="4">
        <v>123.24307441430135</v>
      </c>
      <c r="G11" s="4">
        <v>0</v>
      </c>
      <c r="H11" s="4">
        <v>1.0433468105136123</v>
      </c>
      <c r="I11" s="4">
        <v>42.393356461007016</v>
      </c>
      <c r="J11" s="4">
        <v>89.389489620130391</v>
      </c>
      <c r="K11" s="4">
        <v>47.535566785649848</v>
      </c>
      <c r="L11" s="4">
        <v>236.7019967841135</v>
      </c>
      <c r="M11" s="4">
        <v>775.93584736804007</v>
      </c>
      <c r="O11" s="3"/>
    </row>
    <row r="12" spans="1:21" x14ac:dyDescent="0.2">
      <c r="A12" s="1">
        <v>2050</v>
      </c>
      <c r="B12" s="1" t="s">
        <v>120</v>
      </c>
      <c r="C12" s="6">
        <v>4.7597065776752379</v>
      </c>
      <c r="D12" s="4">
        <v>152.34704072908039</v>
      </c>
      <c r="E12" s="4">
        <v>0</v>
      </c>
      <c r="F12" s="4">
        <v>155.3586795438467</v>
      </c>
      <c r="G12" s="4">
        <v>0</v>
      </c>
      <c r="H12" s="4">
        <v>7.2213120979030556</v>
      </c>
      <c r="I12" s="4">
        <v>44.777555504236702</v>
      </c>
      <c r="J12" s="4">
        <v>71.429058351863006</v>
      </c>
      <c r="K12" s="4">
        <v>45.257966754017161</v>
      </c>
      <c r="L12" s="4">
        <v>273.73123697427326</v>
      </c>
      <c r="M12" s="4">
        <v>754.88255653289548</v>
      </c>
      <c r="O12" s="3"/>
    </row>
    <row r="13" spans="1:21" x14ac:dyDescent="0.2">
      <c r="B13" s="1" t="s">
        <v>129</v>
      </c>
      <c r="C13" s="6">
        <v>0.87247126403055564</v>
      </c>
      <c r="D13" s="4">
        <v>12.338749808875495</v>
      </c>
      <c r="E13" s="4">
        <v>10.66779569777</v>
      </c>
      <c r="F13" s="4">
        <v>7.3730347795607685</v>
      </c>
      <c r="G13" s="4">
        <v>40.976617366550414</v>
      </c>
      <c r="H13" s="4">
        <v>56.165981446810854</v>
      </c>
      <c r="I13" s="4">
        <v>40.163734961113974</v>
      </c>
      <c r="J13" s="4">
        <v>72.73564436271198</v>
      </c>
      <c r="K13" s="4">
        <v>60.152432062197477</v>
      </c>
      <c r="L13" s="4">
        <v>296.31642248708056</v>
      </c>
      <c r="M13" s="4">
        <v>597.76288423670212</v>
      </c>
      <c r="O13" s="3"/>
    </row>
    <row r="14" spans="1:21" x14ac:dyDescent="0.2">
      <c r="B14" s="1" t="s">
        <v>128</v>
      </c>
      <c r="C14" s="6">
        <v>0.58812555328946126</v>
      </c>
      <c r="D14" s="4">
        <v>13.984336950178676</v>
      </c>
      <c r="E14" s="4">
        <v>13.942767615482811</v>
      </c>
      <c r="F14" s="4">
        <v>7.6326339376174701</v>
      </c>
      <c r="G14" s="4">
        <v>43.289047248624549</v>
      </c>
      <c r="H14" s="4">
        <v>57.111793079939638</v>
      </c>
      <c r="I14" s="4">
        <v>46.381958248818606</v>
      </c>
      <c r="J14" s="4">
        <v>81.436098472363753</v>
      </c>
      <c r="K14" s="4">
        <v>55.410455419723121</v>
      </c>
      <c r="L14" s="4">
        <v>295.70923088473961</v>
      </c>
      <c r="M14" s="4">
        <v>615.48644741077771</v>
      </c>
      <c r="O14" s="3"/>
    </row>
    <row r="15" spans="1:21" x14ac:dyDescent="0.2">
      <c r="B15" s="1" t="s">
        <v>126</v>
      </c>
      <c r="C15" s="6">
        <v>0.31894173181638658</v>
      </c>
      <c r="D15" s="4">
        <v>16.05131680545119</v>
      </c>
      <c r="E15" s="4">
        <v>18.195414185049312</v>
      </c>
      <c r="F15" s="4">
        <v>8.2156133894442362</v>
      </c>
      <c r="G15" s="4">
        <v>48.528242566727066</v>
      </c>
      <c r="H15" s="4">
        <v>57.664209720880358</v>
      </c>
      <c r="I15" s="4">
        <v>55.497965772113929</v>
      </c>
      <c r="J15" s="4">
        <v>91.081053831775122</v>
      </c>
      <c r="K15" s="4">
        <v>54.661285144790213</v>
      </c>
      <c r="L15" s="4">
        <v>292.54876235612369</v>
      </c>
      <c r="M15" s="4">
        <v>642.76280550417152</v>
      </c>
      <c r="O15" s="3"/>
    </row>
    <row r="16" spans="1:21" x14ac:dyDescent="0.2">
      <c r="B16" s="1" t="s">
        <v>125</v>
      </c>
      <c r="C16" s="6">
        <v>0.29977871397127687</v>
      </c>
      <c r="D16" s="4">
        <v>12.780453899405886</v>
      </c>
      <c r="E16" s="4">
        <v>13.367852532293563</v>
      </c>
      <c r="F16" s="4">
        <v>6.9997931649023144</v>
      </c>
      <c r="G16" s="4">
        <v>39.44317056894112</v>
      </c>
      <c r="H16" s="4">
        <v>56.419933422873584</v>
      </c>
      <c r="I16" s="4">
        <v>44.797067961055177</v>
      </c>
      <c r="J16" s="4">
        <v>84.992861329071843</v>
      </c>
      <c r="K16" s="4">
        <v>56.604044045610863</v>
      </c>
      <c r="L16" s="4">
        <v>295.73853992747297</v>
      </c>
      <c r="M16" s="4">
        <v>611.4434955655986</v>
      </c>
      <c r="O16" s="3"/>
    </row>
    <row r="17" spans="1:13" x14ac:dyDescent="0.2">
      <c r="A17" s="8"/>
      <c r="E17" s="4"/>
      <c r="F17" s="4"/>
      <c r="G17" s="4"/>
    </row>
    <row r="18" spans="1:13" x14ac:dyDescent="0.2">
      <c r="A18" s="8"/>
      <c r="B18" s="1" t="s">
        <v>351</v>
      </c>
    </row>
    <row r="19" spans="1:13" x14ac:dyDescent="0.2">
      <c r="B19" s="1" t="s">
        <v>350</v>
      </c>
    </row>
    <row r="20" spans="1:13" x14ac:dyDescent="0.2">
      <c r="B20" s="1" t="s">
        <v>349</v>
      </c>
    </row>
    <row r="21" spans="1:13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">
      <c r="B22" s="1" t="s">
        <v>348</v>
      </c>
    </row>
    <row r="23" spans="1:13" x14ac:dyDescent="0.2">
      <c r="B23" s="1" t="s">
        <v>347</v>
      </c>
    </row>
  </sheetData>
  <pageMargins left="0.7" right="0.7" top="0.75" bottom="0.75" header="0.3" footer="0.3"/>
  <pageSetup scale="76" orientation="portrait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59"/>
  <dimension ref="A1:N20"/>
  <sheetViews>
    <sheetView zoomScaleNormal="100" zoomScaleSheetLayoutView="100" workbookViewId="0"/>
  </sheetViews>
  <sheetFormatPr defaultColWidth="9.14453125" defaultRowHeight="15" x14ac:dyDescent="0.2"/>
  <cols>
    <col min="1" max="2" width="9.14453125" style="1"/>
    <col min="3" max="11" width="11.1640625" style="1" customWidth="1"/>
    <col min="12" max="16384" width="9.14453125" style="1"/>
  </cols>
  <sheetData>
    <row r="1" spans="1:14" x14ac:dyDescent="0.2">
      <c r="A1" s="1" t="s">
        <v>64</v>
      </c>
    </row>
    <row r="3" spans="1:14" s="29" customFormat="1" ht="27.75" x14ac:dyDescent="0.2">
      <c r="A3" s="38"/>
      <c r="C3" s="29" t="s">
        <v>203</v>
      </c>
      <c r="D3" s="29" t="s">
        <v>343</v>
      </c>
      <c r="E3" s="29" t="s">
        <v>412</v>
      </c>
      <c r="F3" s="29" t="s">
        <v>339</v>
      </c>
      <c r="G3" s="29" t="s">
        <v>301</v>
      </c>
      <c r="H3" s="29" t="s">
        <v>434</v>
      </c>
      <c r="I3" s="29" t="s">
        <v>337</v>
      </c>
      <c r="J3" s="29" t="s">
        <v>352</v>
      </c>
      <c r="K3" s="29" t="s">
        <v>311</v>
      </c>
    </row>
    <row r="4" spans="1:14" x14ac:dyDescent="0.2">
      <c r="A4" s="1">
        <v>2030</v>
      </c>
      <c r="B4" s="1" t="s">
        <v>124</v>
      </c>
      <c r="C4" s="6">
        <v>-0.46460531883548306</v>
      </c>
      <c r="D4" s="6">
        <v>-2.7419704509288962</v>
      </c>
      <c r="E4" s="6">
        <v>-2.646779806261236</v>
      </c>
      <c r="F4" s="6">
        <v>0</v>
      </c>
      <c r="G4" s="6">
        <v>-1.0885819394384895E-11</v>
      </c>
      <c r="H4" s="6">
        <v>-0.89588185924243646</v>
      </c>
      <c r="I4" s="6">
        <v>-1.1366724111551108</v>
      </c>
      <c r="J4" s="6">
        <v>-3.2022373112056357E-2</v>
      </c>
      <c r="K4" s="6">
        <v>-0.91600736164997443</v>
      </c>
      <c r="L4" s="6"/>
      <c r="M4" s="4"/>
    </row>
    <row r="5" spans="1:14" x14ac:dyDescent="0.2">
      <c r="B5" s="1" t="s">
        <v>129</v>
      </c>
      <c r="C5" s="6">
        <v>-0.83911600597278735</v>
      </c>
      <c r="D5" s="6">
        <v>-5.9314095428260281</v>
      </c>
      <c r="E5" s="6">
        <v>-4.2850261772229032</v>
      </c>
      <c r="F5" s="6">
        <v>0</v>
      </c>
      <c r="G5" s="6">
        <v>-1.0885819506075092E-11</v>
      </c>
      <c r="H5" s="6">
        <v>-1.2109012827475709</v>
      </c>
      <c r="I5" s="6">
        <v>2.4908019869862486</v>
      </c>
      <c r="J5" s="6">
        <v>-4.4576457998118713E-2</v>
      </c>
      <c r="K5" s="6">
        <v>-1.6534771878350369</v>
      </c>
      <c r="L5" s="6"/>
      <c r="M5" s="4"/>
    </row>
    <row r="6" spans="1:14" x14ac:dyDescent="0.2">
      <c r="B6" s="1" t="s">
        <v>128</v>
      </c>
      <c r="C6" s="6">
        <v>-0.71975987471476266</v>
      </c>
      <c r="D6" s="6">
        <v>-3.7115572618357824</v>
      </c>
      <c r="E6" s="6">
        <v>-5.7192856177662321</v>
      </c>
      <c r="F6" s="6">
        <v>0</v>
      </c>
      <c r="G6" s="6">
        <v>-1.0885819505278286E-11</v>
      </c>
      <c r="H6" s="6">
        <v>-1.074997599808647</v>
      </c>
      <c r="I6" s="6">
        <v>0.55993204918610573</v>
      </c>
      <c r="J6" s="6">
        <v>-1.9735227733008287E-2</v>
      </c>
      <c r="K6" s="6">
        <v>-1.1960051971327914</v>
      </c>
      <c r="L6" s="6"/>
      <c r="M6" s="4"/>
    </row>
    <row r="7" spans="1:14" x14ac:dyDescent="0.2">
      <c r="B7" s="1" t="s">
        <v>126</v>
      </c>
      <c r="C7" s="6">
        <v>-0.66443476054531736</v>
      </c>
      <c r="D7" s="6">
        <v>-4.5853486218691906</v>
      </c>
      <c r="E7" s="6">
        <v>-7.2630602809560401</v>
      </c>
      <c r="F7" s="6">
        <v>0</v>
      </c>
      <c r="G7" s="6">
        <v>-1.0885819519050232E-11</v>
      </c>
      <c r="H7" s="6">
        <v>-1.5026237518938217</v>
      </c>
      <c r="I7" s="6">
        <v>-1.3432973399275738E-2</v>
      </c>
      <c r="J7" s="6">
        <v>2.7457314056334781E-2</v>
      </c>
      <c r="K7" s="6">
        <v>-0.43178206103276295</v>
      </c>
      <c r="L7" s="6"/>
      <c r="M7" s="4"/>
    </row>
    <row r="8" spans="1:14" x14ac:dyDescent="0.2">
      <c r="B8" s="1" t="s">
        <v>125</v>
      </c>
      <c r="C8" s="6">
        <v>-1.2722912790055965</v>
      </c>
      <c r="D8" s="6">
        <v>-6.9868896323643952</v>
      </c>
      <c r="E8" s="6">
        <v>-8.7592800383913385</v>
      </c>
      <c r="F8" s="6">
        <v>0</v>
      </c>
      <c r="G8" s="6">
        <v>-1.0885819519193958E-11</v>
      </c>
      <c r="H8" s="6">
        <v>-1.5287940625489149</v>
      </c>
      <c r="I8" s="6">
        <v>2.651392348079586</v>
      </c>
      <c r="J8" s="6">
        <v>7.2103745213496495E-3</v>
      </c>
      <c r="K8" s="6">
        <v>-1.5722331765552866</v>
      </c>
      <c r="L8" s="6"/>
      <c r="M8" s="4"/>
    </row>
    <row r="9" spans="1:14" x14ac:dyDescent="0.2">
      <c r="A9" s="1">
        <v>2050</v>
      </c>
      <c r="B9" s="1" t="s">
        <v>129</v>
      </c>
      <c r="C9" s="6">
        <v>-3.5394769177646181</v>
      </c>
      <c r="D9" s="6">
        <v>-12.168231864885524</v>
      </c>
      <c r="E9" s="6">
        <v>-68.674495682044636</v>
      </c>
      <c r="F9" s="6">
        <v>18.752902469644866</v>
      </c>
      <c r="G9" s="6">
        <v>15.877075923343122</v>
      </c>
      <c r="H9" s="6">
        <v>3.2678195916668216</v>
      </c>
      <c r="I9" s="6">
        <v>5.420943947670775</v>
      </c>
      <c r="J9" s="6">
        <v>0.134002793599592</v>
      </c>
      <c r="K9" s="6">
        <v>13.229971504830417</v>
      </c>
      <c r="L9" s="6"/>
      <c r="M9" s="4"/>
    </row>
    <row r="10" spans="1:14" x14ac:dyDescent="0.2">
      <c r="B10" s="1" t="s">
        <v>128</v>
      </c>
      <c r="C10" s="6">
        <v>-3.8134268788333991</v>
      </c>
      <c r="D10" s="6">
        <v>-12.093551245482445</v>
      </c>
      <c r="E10" s="6">
        <v>-68.718860793593592</v>
      </c>
      <c r="F10" s="6">
        <v>19.587624656403364</v>
      </c>
      <c r="G10" s="6">
        <v>16.679994625533048</v>
      </c>
      <c r="H10" s="6">
        <v>4.5506454448605673</v>
      </c>
      <c r="I10" s="6">
        <v>3.9631565643558311</v>
      </c>
      <c r="J10" s="6">
        <v>0.14939001016742282</v>
      </c>
      <c r="K10" s="6">
        <v>16.039260772393163</v>
      </c>
      <c r="L10" s="6"/>
      <c r="M10" s="4"/>
    </row>
    <row r="11" spans="1:14" x14ac:dyDescent="0.2">
      <c r="B11" s="1" t="s">
        <v>126</v>
      </c>
      <c r="C11" s="6">
        <v>-4.0740283257549788</v>
      </c>
      <c r="D11" s="6">
        <v>-12.791707087018224</v>
      </c>
      <c r="E11" s="6">
        <v>-68.806729596206907</v>
      </c>
      <c r="F11" s="6">
        <v>20.225967078870102</v>
      </c>
      <c r="G11" s="6">
        <v>18.070085259401722</v>
      </c>
      <c r="H11" s="6">
        <v>8.7173435098620082</v>
      </c>
      <c r="I11" s="6">
        <v>3.9626240653955662</v>
      </c>
      <c r="J11" s="6">
        <v>0.14009417160627891</v>
      </c>
      <c r="K11" s="6">
        <v>7.7700901411400309</v>
      </c>
      <c r="L11" s="6"/>
      <c r="M11" s="4"/>
    </row>
    <row r="12" spans="1:14" x14ac:dyDescent="0.2">
      <c r="B12" s="1" t="s">
        <v>125</v>
      </c>
      <c r="C12" s="6">
        <v>-4.0891528706067248</v>
      </c>
      <c r="D12" s="6">
        <v>-12.806516169583599</v>
      </c>
      <c r="E12" s="6">
        <v>-69.140629228826683</v>
      </c>
      <c r="F12" s="6">
        <v>17.844560305811886</v>
      </c>
      <c r="G12" s="6">
        <v>16.215335987301273</v>
      </c>
      <c r="H12" s="6">
        <v>3.9834465697548929</v>
      </c>
      <c r="I12" s="6">
        <v>6.1471340223246749</v>
      </c>
      <c r="J12" s="6">
        <v>8.8964190178927538E-2</v>
      </c>
      <c r="K12" s="6">
        <v>16.183210857847442</v>
      </c>
      <c r="L12" s="6"/>
      <c r="M12" s="4"/>
    </row>
    <row r="13" spans="1:14" x14ac:dyDescent="0.2">
      <c r="A13" s="1" t="s">
        <v>120</v>
      </c>
      <c r="B13" s="1">
        <v>2030</v>
      </c>
      <c r="C13" s="6">
        <v>9.9605930644376066</v>
      </c>
      <c r="D13" s="6">
        <v>34.24790351945822</v>
      </c>
      <c r="E13" s="6">
        <v>73.863305486275792</v>
      </c>
      <c r="F13" s="6">
        <v>0</v>
      </c>
      <c r="G13" s="6">
        <v>1.0885819519284753E-11</v>
      </c>
      <c r="H13" s="6">
        <v>18.457363277494025</v>
      </c>
      <c r="I13" s="6">
        <v>26.300693756012247</v>
      </c>
      <c r="J13" s="6">
        <v>0.24242324545977567</v>
      </c>
      <c r="K13" s="6">
        <v>86.226295348967767</v>
      </c>
      <c r="L13" s="6"/>
      <c r="M13" s="4"/>
      <c r="N13" s="3"/>
    </row>
    <row r="14" spans="1:14" x14ac:dyDescent="0.2">
      <c r="A14" s="1" t="s">
        <v>120</v>
      </c>
      <c r="B14" s="1">
        <v>2050</v>
      </c>
      <c r="C14" s="6">
        <v>4.3540410128695148</v>
      </c>
      <c r="D14" s="6">
        <v>17.669539665846163</v>
      </c>
      <c r="E14" s="6">
        <v>74.092999648718589</v>
      </c>
      <c r="F14" s="6">
        <v>0</v>
      </c>
      <c r="G14" s="6">
        <v>0.26257181834141613</v>
      </c>
      <c r="H14" s="6">
        <v>23.274214020518738</v>
      </c>
      <c r="I14" s="6">
        <v>27.448186894074215</v>
      </c>
      <c r="J14" s="6">
        <v>0.61391781319267125</v>
      </c>
      <c r="K14" s="6">
        <v>94.674527516942518</v>
      </c>
      <c r="L14" s="6"/>
      <c r="M14" s="4"/>
    </row>
    <row r="15" spans="1:14" x14ac:dyDescent="0.2">
      <c r="E15" s="4"/>
      <c r="F15" s="4"/>
    </row>
    <row r="16" spans="1:14" x14ac:dyDescent="0.2">
      <c r="B16" s="1" t="s">
        <v>410</v>
      </c>
    </row>
    <row r="17" spans="2:12" x14ac:dyDescent="0.2">
      <c r="B17" s="1" t="s">
        <v>433</v>
      </c>
    </row>
    <row r="18" spans="2:12" x14ac:dyDescent="0.2">
      <c r="B18" s="1" t="s">
        <v>432</v>
      </c>
    </row>
    <row r="20" spans="2:12" x14ac:dyDescent="0.2">
      <c r="C20" s="3"/>
      <c r="D20" s="3"/>
      <c r="E20" s="3"/>
      <c r="F20" s="3"/>
      <c r="G20" s="3"/>
      <c r="H20" s="3"/>
      <c r="I20" s="3"/>
      <c r="J20" s="3"/>
      <c r="K20" s="3"/>
      <c r="L20" s="3"/>
    </row>
  </sheetData>
  <pageMargins left="0.7" right="0.7" top="0.75" bottom="0.75" header="0.3" footer="0.3"/>
  <pageSetup paperSize="9" scale="73" orientation="portrait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60"/>
  <dimension ref="A1:J14"/>
  <sheetViews>
    <sheetView zoomScaleNormal="100" workbookViewId="0"/>
  </sheetViews>
  <sheetFormatPr defaultColWidth="9.14453125" defaultRowHeight="15" x14ac:dyDescent="0.2"/>
  <cols>
    <col min="1" max="1" width="50.578125" style="71" customWidth="1"/>
    <col min="2" max="7" width="20.71484375" style="71" customWidth="1"/>
    <col min="8" max="8" width="20.71484375" style="1" customWidth="1"/>
    <col min="9" max="9" width="9.14453125" style="1"/>
    <col min="10" max="10" width="11.97265625" style="1" bestFit="1" customWidth="1"/>
    <col min="11" max="16384" width="9.14453125" style="1"/>
  </cols>
  <sheetData>
    <row r="1" spans="1:10" x14ac:dyDescent="0.2">
      <c r="A1" s="70" t="s">
        <v>65</v>
      </c>
    </row>
    <row r="2" spans="1:10" x14ac:dyDescent="0.2">
      <c r="B2" s="72">
        <v>2013</v>
      </c>
      <c r="C2" s="72">
        <v>2014</v>
      </c>
      <c r="D2" s="72">
        <v>2015</v>
      </c>
      <c r="E2" s="72">
        <v>2016</v>
      </c>
      <c r="F2" s="72">
        <v>2017</v>
      </c>
      <c r="G2" s="72">
        <v>2018</v>
      </c>
      <c r="H2" s="72">
        <v>2019</v>
      </c>
    </row>
    <row r="3" spans="1:10" s="74" customFormat="1" x14ac:dyDescent="0.2">
      <c r="A3" s="73" t="s">
        <v>194</v>
      </c>
      <c r="B3" s="73">
        <v>26423385</v>
      </c>
      <c r="C3" s="73">
        <v>25412506</v>
      </c>
      <c r="D3" s="73">
        <v>25651465</v>
      </c>
      <c r="E3" s="73">
        <v>25898770</v>
      </c>
      <c r="F3" s="73">
        <v>26471280</v>
      </c>
      <c r="G3" s="73">
        <v>26411444</v>
      </c>
      <c r="H3" s="73">
        <v>25961081</v>
      </c>
      <c r="I3" s="49"/>
    </row>
    <row r="4" spans="1:10" s="74" customFormat="1" x14ac:dyDescent="0.2">
      <c r="A4" s="73" t="s">
        <v>175</v>
      </c>
      <c r="B4" s="73">
        <v>114604590.20858797</v>
      </c>
      <c r="C4" s="73">
        <v>112324024.1073546</v>
      </c>
      <c r="D4" s="73">
        <v>114891605.49282104</v>
      </c>
      <c r="E4" s="73">
        <v>114674014.66987944</v>
      </c>
      <c r="F4" s="73">
        <v>113845218.26857989</v>
      </c>
      <c r="G4" s="73">
        <v>112076728.92117265</v>
      </c>
      <c r="H4" s="73">
        <v>110769399.14010768</v>
      </c>
      <c r="I4" s="49"/>
    </row>
    <row r="5" spans="1:10" s="74" customFormat="1" x14ac:dyDescent="0.2">
      <c r="A5" s="73" t="s">
        <v>193</v>
      </c>
      <c r="B5" s="73">
        <v>87567827.926863655</v>
      </c>
      <c r="C5" s="73">
        <v>87675024.951527849</v>
      </c>
      <c r="D5" s="73">
        <v>87996936.414497033</v>
      </c>
      <c r="E5" s="73">
        <v>88385313.147110552</v>
      </c>
      <c r="F5" s="73">
        <v>92126094.511564478</v>
      </c>
      <c r="G5" s="73">
        <v>88917728.648508012</v>
      </c>
      <c r="H5" s="73">
        <v>87812928.025730982</v>
      </c>
      <c r="I5" s="49"/>
    </row>
    <row r="6" spans="1:10" x14ac:dyDescent="0.2">
      <c r="A6" s="73" t="s">
        <v>192</v>
      </c>
      <c r="B6" s="73">
        <v>39141986.007030524</v>
      </c>
      <c r="C6" s="73">
        <v>38844777.131358288</v>
      </c>
      <c r="D6" s="73">
        <v>37871310.654905215</v>
      </c>
      <c r="E6" s="73">
        <v>36881898.275197804</v>
      </c>
      <c r="F6" s="73">
        <v>37204847.684862152</v>
      </c>
      <c r="G6" s="73">
        <v>36216514.779051229</v>
      </c>
      <c r="H6" s="73">
        <v>35100905.708065398</v>
      </c>
      <c r="I6" s="49"/>
    </row>
    <row r="7" spans="1:10" s="74" customFormat="1" x14ac:dyDescent="0.2">
      <c r="A7" s="73" t="s">
        <v>191</v>
      </c>
      <c r="B7" s="73">
        <v>15582110.186860384</v>
      </c>
      <c r="C7" s="73">
        <v>15817786.215228749</v>
      </c>
      <c r="D7" s="73">
        <v>16141553.723137731</v>
      </c>
      <c r="E7" s="73">
        <v>16509728.865334753</v>
      </c>
      <c r="F7" s="73">
        <v>16571134.580278385</v>
      </c>
      <c r="G7" s="73">
        <v>16663884.992695391</v>
      </c>
      <c r="H7" s="73">
        <v>16663884.992695391</v>
      </c>
      <c r="I7" s="49"/>
    </row>
    <row r="8" spans="1:10" s="74" customFormat="1" x14ac:dyDescent="0.2">
      <c r="A8" s="73" t="s">
        <v>190</v>
      </c>
      <c r="B8" s="73">
        <v>13539507.535349227</v>
      </c>
      <c r="C8" s="73">
        <v>13497936.223951129</v>
      </c>
      <c r="D8" s="73">
        <v>13762879.731850948</v>
      </c>
      <c r="E8" s="73">
        <v>14314928.335806072</v>
      </c>
      <c r="F8" s="73">
        <v>14921616.676124446</v>
      </c>
      <c r="G8" s="73">
        <v>15348887.842693781</v>
      </c>
      <c r="H8" s="73">
        <v>15158030.27110419</v>
      </c>
      <c r="I8" s="49"/>
    </row>
    <row r="9" spans="1:10" s="74" customFormat="1" x14ac:dyDescent="0.2">
      <c r="A9" s="75" t="s">
        <v>189</v>
      </c>
      <c r="B9" s="73">
        <v>104748019.67450081</v>
      </c>
      <c r="C9" s="73">
        <v>109388112.93690847</v>
      </c>
      <c r="D9" s="73">
        <v>108522625.85420892</v>
      </c>
      <c r="E9" s="73">
        <v>109186999.93418686</v>
      </c>
      <c r="F9" s="73">
        <v>112872794.62695257</v>
      </c>
      <c r="G9" s="73">
        <v>115988037.91103113</v>
      </c>
      <c r="H9" s="73">
        <v>115988037.91103113</v>
      </c>
      <c r="I9" s="49"/>
      <c r="J9" s="76"/>
    </row>
    <row r="10" spans="1:10" x14ac:dyDescent="0.2">
      <c r="A10" s="73" t="s">
        <v>188</v>
      </c>
      <c r="B10" s="73">
        <v>24329659.811139658</v>
      </c>
      <c r="C10" s="73">
        <v>24425879.05447416</v>
      </c>
      <c r="D10" s="73">
        <v>24102355.772223379</v>
      </c>
      <c r="E10" s="73">
        <v>23921253.416131798</v>
      </c>
      <c r="F10" s="73">
        <v>24646453.843221273</v>
      </c>
      <c r="G10" s="73">
        <v>24708387.969558224</v>
      </c>
      <c r="H10" s="73">
        <v>23312002.914574325</v>
      </c>
      <c r="I10" s="49"/>
    </row>
    <row r="11" spans="1:10" s="74" customFormat="1" x14ac:dyDescent="0.2">
      <c r="A11" s="73" t="s">
        <v>187</v>
      </c>
      <c r="B11" s="73">
        <v>171258687.31478176</v>
      </c>
      <c r="C11" s="73">
        <v>173373812.72734356</v>
      </c>
      <c r="D11" s="73">
        <v>172784294.79615706</v>
      </c>
      <c r="E11" s="73">
        <v>172701020.73231402</v>
      </c>
      <c r="F11" s="73">
        <v>177443430.9176906</v>
      </c>
      <c r="G11" s="73">
        <v>174100000.68343222</v>
      </c>
      <c r="H11" s="73">
        <v>167194102.97515789</v>
      </c>
      <c r="I11" s="49"/>
    </row>
    <row r="12" spans="1:10" s="74" customFormat="1" x14ac:dyDescent="0.2">
      <c r="A12" s="73" t="s">
        <v>181</v>
      </c>
      <c r="B12" s="73">
        <v>16016945.862177152</v>
      </c>
      <c r="C12" s="73">
        <v>15904206.245837143</v>
      </c>
      <c r="D12" s="73">
        <v>16036907.798234152</v>
      </c>
      <c r="E12" s="73">
        <v>16383015.12499431</v>
      </c>
      <c r="F12" s="73">
        <v>16882309.79894945</v>
      </c>
      <c r="G12" s="73">
        <v>17205103.962925911</v>
      </c>
      <c r="H12" s="73">
        <v>16981349.893976778</v>
      </c>
      <c r="I12" s="49"/>
    </row>
    <row r="13" spans="1:10" x14ac:dyDescent="0.2">
      <c r="A13" s="75" t="s">
        <v>114</v>
      </c>
      <c r="B13" s="73">
        <v>613212719.52729118</v>
      </c>
      <c r="C13" s="73">
        <v>616664065.59398389</v>
      </c>
      <c r="D13" s="73">
        <v>617761935.23803532</v>
      </c>
      <c r="E13" s="73">
        <v>618856942.50095558</v>
      </c>
      <c r="F13" s="73">
        <v>632985180.90822327</v>
      </c>
      <c r="G13" s="73">
        <v>627636719.71106863</v>
      </c>
      <c r="H13" s="73">
        <v>614941722.83244383</v>
      </c>
      <c r="I13" s="49"/>
    </row>
    <row r="14" spans="1:10" x14ac:dyDescent="0.2">
      <c r="A14" s="75"/>
      <c r="B14" s="75"/>
      <c r="C14" s="75"/>
      <c r="D14" s="75"/>
      <c r="E14" s="75"/>
      <c r="F14" s="75"/>
      <c r="G14" s="75"/>
      <c r="H14" s="49"/>
      <c r="I14" s="49"/>
    </row>
  </sheetData>
  <pageMargins left="0.7" right="0.7" top="0.75" bottom="0.75" header="0.3" footer="0.3"/>
  <pageSetup paperSize="9" orientation="portrait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61"/>
  <dimension ref="A1:M37"/>
  <sheetViews>
    <sheetView zoomScaleNormal="100" zoomScaleSheetLayoutView="100" workbookViewId="0"/>
  </sheetViews>
  <sheetFormatPr defaultColWidth="9.14453125" defaultRowHeight="15" x14ac:dyDescent="0.2"/>
  <cols>
    <col min="1" max="1" width="16.140625" style="77" customWidth="1"/>
    <col min="2" max="2" width="11.97265625" style="77" customWidth="1"/>
    <col min="3" max="3" width="2.6875" style="77" customWidth="1"/>
    <col min="4" max="4" width="15.6015625" style="77" bestFit="1" customWidth="1"/>
    <col min="5" max="5" width="12.77734375" style="77" customWidth="1"/>
    <col min="6" max="6" width="3.2265625" style="77" customWidth="1"/>
    <col min="7" max="7" width="15.73828125" style="77" customWidth="1"/>
    <col min="8" max="8" width="11.97265625" style="77" customWidth="1"/>
    <col min="9" max="9" width="2.95703125" style="77" customWidth="1"/>
    <col min="10" max="10" width="15.73828125" style="77" customWidth="1"/>
    <col min="11" max="11" width="11.97265625" style="77" customWidth="1"/>
    <col min="12" max="16384" width="9.14453125" style="77"/>
  </cols>
  <sheetData>
    <row r="1" spans="1:13" x14ac:dyDescent="0.2">
      <c r="A1" s="1" t="s">
        <v>66</v>
      </c>
    </row>
    <row r="2" spans="1:13" ht="41.25" x14ac:dyDescent="0.2">
      <c r="A2" s="78" t="s">
        <v>110</v>
      </c>
      <c r="B2" s="78" t="s">
        <v>109</v>
      </c>
      <c r="C2" s="78"/>
      <c r="D2" s="78" t="s">
        <v>110</v>
      </c>
      <c r="E2" s="78" t="s">
        <v>109</v>
      </c>
      <c r="F2" s="78"/>
      <c r="G2" s="78" t="s">
        <v>110</v>
      </c>
      <c r="H2" s="78" t="s">
        <v>109</v>
      </c>
      <c r="I2" s="78"/>
      <c r="J2" s="78" t="s">
        <v>110</v>
      </c>
      <c r="K2" s="78" t="s">
        <v>109</v>
      </c>
      <c r="L2" s="78"/>
      <c r="M2" s="78"/>
    </row>
    <row r="3" spans="1:13" x14ac:dyDescent="0.2">
      <c r="A3" s="77">
        <v>0</v>
      </c>
      <c r="B3" s="77">
        <v>0</v>
      </c>
      <c r="D3" s="77">
        <v>35</v>
      </c>
      <c r="E3" s="77">
        <v>76</v>
      </c>
      <c r="G3" s="77">
        <v>84</v>
      </c>
      <c r="H3" s="77">
        <v>109</v>
      </c>
      <c r="J3" s="77">
        <v>131</v>
      </c>
      <c r="K3" s="77">
        <v>122</v>
      </c>
    </row>
    <row r="4" spans="1:13" x14ac:dyDescent="0.2">
      <c r="A4" s="77">
        <v>0</v>
      </c>
      <c r="B4" s="77">
        <v>58</v>
      </c>
      <c r="D4" s="77">
        <v>36</v>
      </c>
      <c r="E4" s="77">
        <v>76</v>
      </c>
      <c r="G4" s="77">
        <v>86</v>
      </c>
      <c r="H4" s="77">
        <v>109</v>
      </c>
      <c r="J4" s="77">
        <v>132</v>
      </c>
      <c r="K4" s="77">
        <v>122</v>
      </c>
    </row>
    <row r="5" spans="1:13" x14ac:dyDescent="0.2">
      <c r="A5" s="77">
        <v>1</v>
      </c>
      <c r="B5" s="77">
        <v>58</v>
      </c>
      <c r="D5" s="77">
        <v>37</v>
      </c>
      <c r="E5" s="77">
        <v>76</v>
      </c>
      <c r="G5" s="77">
        <v>87</v>
      </c>
      <c r="H5" s="77">
        <v>109</v>
      </c>
      <c r="J5" s="77">
        <v>133</v>
      </c>
      <c r="K5" s="77">
        <v>122</v>
      </c>
    </row>
    <row r="6" spans="1:13" x14ac:dyDescent="0.2">
      <c r="A6" s="77">
        <v>2</v>
      </c>
      <c r="B6" s="77">
        <v>61</v>
      </c>
      <c r="D6" s="77">
        <v>38</v>
      </c>
      <c r="E6" s="77">
        <v>76</v>
      </c>
      <c r="G6" s="77">
        <v>89</v>
      </c>
      <c r="H6" s="77">
        <v>109</v>
      </c>
      <c r="J6" s="77">
        <v>135</v>
      </c>
      <c r="K6" s="77">
        <v>122</v>
      </c>
    </row>
    <row r="7" spans="1:13" x14ac:dyDescent="0.2">
      <c r="A7" s="77">
        <v>3</v>
      </c>
      <c r="B7" s="77">
        <v>61</v>
      </c>
      <c r="D7" s="77">
        <v>39</v>
      </c>
      <c r="E7" s="77">
        <v>76</v>
      </c>
      <c r="G7" s="77">
        <v>91</v>
      </c>
      <c r="H7" s="77">
        <v>109</v>
      </c>
      <c r="J7" s="77">
        <v>138</v>
      </c>
      <c r="K7" s="77">
        <v>123</v>
      </c>
    </row>
    <row r="8" spans="1:13" x14ac:dyDescent="0.2">
      <c r="A8" s="77">
        <v>4</v>
      </c>
      <c r="B8" s="77">
        <v>63</v>
      </c>
      <c r="D8" s="77">
        <v>41</v>
      </c>
      <c r="E8" s="77">
        <v>76</v>
      </c>
      <c r="G8" s="77">
        <v>92</v>
      </c>
      <c r="H8" s="77">
        <v>109</v>
      </c>
      <c r="J8" s="77">
        <v>139</v>
      </c>
      <c r="K8" s="77">
        <v>123</v>
      </c>
    </row>
    <row r="9" spans="1:13" x14ac:dyDescent="0.2">
      <c r="A9" s="77">
        <v>5</v>
      </c>
      <c r="B9" s="77">
        <v>64</v>
      </c>
      <c r="D9" s="77">
        <v>42</v>
      </c>
      <c r="E9" s="77">
        <v>76</v>
      </c>
      <c r="G9" s="77">
        <v>93</v>
      </c>
      <c r="H9" s="77">
        <v>109</v>
      </c>
      <c r="J9" s="77">
        <v>141</v>
      </c>
      <c r="K9" s="77">
        <v>123</v>
      </c>
    </row>
    <row r="10" spans="1:13" x14ac:dyDescent="0.2">
      <c r="A10" s="77">
        <v>6</v>
      </c>
      <c r="B10" s="77">
        <v>64</v>
      </c>
      <c r="D10" s="77">
        <v>43</v>
      </c>
      <c r="E10" s="77">
        <v>77</v>
      </c>
      <c r="G10" s="77">
        <v>94</v>
      </c>
      <c r="H10" s="77">
        <v>109</v>
      </c>
      <c r="J10" s="77">
        <v>145</v>
      </c>
      <c r="K10" s="77">
        <v>123</v>
      </c>
    </row>
    <row r="11" spans="1:13" x14ac:dyDescent="0.2">
      <c r="A11" s="77">
        <v>8</v>
      </c>
      <c r="B11" s="77">
        <v>64</v>
      </c>
      <c r="D11" s="77">
        <v>44</v>
      </c>
      <c r="E11" s="77">
        <v>78</v>
      </c>
      <c r="G11" s="77">
        <v>95</v>
      </c>
      <c r="H11" s="77">
        <v>109</v>
      </c>
      <c r="J11" s="77">
        <v>147</v>
      </c>
      <c r="K11" s="77">
        <v>123</v>
      </c>
    </row>
    <row r="12" spans="1:13" x14ac:dyDescent="0.2">
      <c r="A12" s="77">
        <v>9</v>
      </c>
      <c r="B12" s="77">
        <v>65</v>
      </c>
      <c r="D12" s="77">
        <v>46</v>
      </c>
      <c r="E12" s="77">
        <v>78</v>
      </c>
      <c r="G12" s="77">
        <v>96</v>
      </c>
      <c r="H12" s="77">
        <v>109</v>
      </c>
      <c r="J12" s="77">
        <v>151</v>
      </c>
      <c r="K12" s="77">
        <v>123</v>
      </c>
    </row>
    <row r="13" spans="1:13" x14ac:dyDescent="0.2">
      <c r="A13" s="77">
        <v>10</v>
      </c>
      <c r="B13" s="77">
        <v>65</v>
      </c>
      <c r="D13" s="77">
        <v>47</v>
      </c>
      <c r="E13" s="77">
        <v>78</v>
      </c>
      <c r="G13" s="77">
        <v>97</v>
      </c>
      <c r="H13" s="77">
        <v>109</v>
      </c>
      <c r="J13" s="77">
        <v>153</v>
      </c>
      <c r="K13" s="77">
        <v>123</v>
      </c>
    </row>
    <row r="14" spans="1:13" x14ac:dyDescent="0.2">
      <c r="A14" s="77">
        <v>11</v>
      </c>
      <c r="B14" s="77">
        <v>68</v>
      </c>
      <c r="D14" s="77">
        <v>48</v>
      </c>
      <c r="E14" s="77">
        <v>78</v>
      </c>
      <c r="G14" s="77">
        <v>98</v>
      </c>
      <c r="H14" s="77">
        <v>109</v>
      </c>
      <c r="J14" s="77">
        <v>160</v>
      </c>
      <c r="K14" s="77">
        <v>123</v>
      </c>
    </row>
    <row r="15" spans="1:13" x14ac:dyDescent="0.2">
      <c r="A15" s="77">
        <v>12</v>
      </c>
      <c r="B15" s="77">
        <v>68</v>
      </c>
      <c r="D15" s="77">
        <v>49</v>
      </c>
      <c r="E15" s="77">
        <v>78</v>
      </c>
      <c r="G15" s="77">
        <v>99</v>
      </c>
      <c r="H15" s="77">
        <v>110</v>
      </c>
      <c r="J15" s="77">
        <v>164</v>
      </c>
      <c r="K15" s="77">
        <v>123</v>
      </c>
    </row>
    <row r="16" spans="1:13" x14ac:dyDescent="0.2">
      <c r="A16" s="77">
        <v>13</v>
      </c>
      <c r="B16" s="77">
        <v>68</v>
      </c>
      <c r="D16" s="77">
        <v>50</v>
      </c>
      <c r="E16" s="77">
        <v>82</v>
      </c>
      <c r="G16" s="77">
        <v>100</v>
      </c>
      <c r="H16" s="77">
        <v>110</v>
      </c>
      <c r="J16" s="77">
        <v>165</v>
      </c>
      <c r="K16" s="77">
        <v>124</v>
      </c>
    </row>
    <row r="17" spans="1:11" x14ac:dyDescent="0.2">
      <c r="A17" s="77">
        <v>14</v>
      </c>
      <c r="B17" s="77">
        <v>68</v>
      </c>
      <c r="D17" s="77">
        <v>52</v>
      </c>
      <c r="E17" s="77">
        <v>82</v>
      </c>
      <c r="G17" s="77">
        <v>101</v>
      </c>
      <c r="H17" s="77">
        <v>111</v>
      </c>
      <c r="J17" s="77">
        <v>166</v>
      </c>
      <c r="K17" s="77">
        <v>124</v>
      </c>
    </row>
    <row r="18" spans="1:11" x14ac:dyDescent="0.2">
      <c r="A18" s="77">
        <v>15</v>
      </c>
      <c r="B18" s="77">
        <v>68</v>
      </c>
      <c r="D18" s="77">
        <v>54</v>
      </c>
      <c r="E18" s="77">
        <v>82</v>
      </c>
      <c r="G18" s="77">
        <v>102</v>
      </c>
      <c r="H18" s="77">
        <v>114</v>
      </c>
      <c r="J18" s="77">
        <v>168</v>
      </c>
      <c r="K18" s="77">
        <v>124</v>
      </c>
    </row>
    <row r="19" spans="1:11" x14ac:dyDescent="0.2">
      <c r="A19" s="77">
        <v>16</v>
      </c>
      <c r="B19" s="77">
        <v>69</v>
      </c>
      <c r="D19" s="77">
        <v>55</v>
      </c>
      <c r="E19" s="77">
        <v>91</v>
      </c>
      <c r="G19" s="77">
        <v>103</v>
      </c>
      <c r="H19" s="77">
        <v>114</v>
      </c>
      <c r="J19" s="77">
        <v>170</v>
      </c>
      <c r="K19" s="77">
        <v>124</v>
      </c>
    </row>
    <row r="20" spans="1:11" x14ac:dyDescent="0.2">
      <c r="A20" s="77">
        <v>17</v>
      </c>
      <c r="B20" s="77">
        <v>69</v>
      </c>
      <c r="D20" s="77">
        <v>56</v>
      </c>
      <c r="E20" s="77">
        <v>91</v>
      </c>
      <c r="G20" s="77">
        <v>105</v>
      </c>
      <c r="H20" s="77">
        <v>114</v>
      </c>
      <c r="J20" s="77">
        <v>173</v>
      </c>
      <c r="K20" s="77">
        <v>124</v>
      </c>
    </row>
    <row r="21" spans="1:11" x14ac:dyDescent="0.2">
      <c r="A21" s="77">
        <v>18</v>
      </c>
      <c r="B21" s="77">
        <v>69</v>
      </c>
      <c r="D21" s="77">
        <v>57</v>
      </c>
      <c r="E21" s="77">
        <v>91</v>
      </c>
      <c r="G21" s="77">
        <v>106</v>
      </c>
      <c r="H21" s="77">
        <v>114</v>
      </c>
      <c r="J21" s="77">
        <v>177</v>
      </c>
      <c r="K21" s="77">
        <v>124</v>
      </c>
    </row>
    <row r="22" spans="1:11" x14ac:dyDescent="0.2">
      <c r="A22" s="77">
        <v>19</v>
      </c>
      <c r="B22" s="77">
        <v>69</v>
      </c>
      <c r="D22" s="77">
        <v>59</v>
      </c>
      <c r="E22" s="77">
        <v>96</v>
      </c>
      <c r="G22" s="77">
        <v>107</v>
      </c>
      <c r="H22" s="77">
        <v>114</v>
      </c>
      <c r="J22" s="77">
        <v>179</v>
      </c>
      <c r="K22" s="77">
        <v>136</v>
      </c>
    </row>
    <row r="23" spans="1:11" x14ac:dyDescent="0.2">
      <c r="A23" s="77">
        <v>20</v>
      </c>
      <c r="B23" s="77">
        <v>69</v>
      </c>
      <c r="D23" s="77">
        <v>60</v>
      </c>
      <c r="E23" s="77">
        <v>102</v>
      </c>
      <c r="G23" s="77">
        <v>108</v>
      </c>
      <c r="H23" s="77">
        <v>115</v>
      </c>
      <c r="J23" s="77">
        <v>183</v>
      </c>
      <c r="K23" s="77">
        <v>136</v>
      </c>
    </row>
    <row r="24" spans="1:11" x14ac:dyDescent="0.2">
      <c r="A24" s="77">
        <v>21</v>
      </c>
      <c r="B24" s="77">
        <v>69</v>
      </c>
      <c r="D24" s="77">
        <v>62</v>
      </c>
      <c r="E24" s="77">
        <v>102</v>
      </c>
      <c r="G24" s="77">
        <v>109</v>
      </c>
      <c r="H24" s="77">
        <v>115</v>
      </c>
      <c r="J24" s="77">
        <v>187</v>
      </c>
      <c r="K24" s="77">
        <v>136</v>
      </c>
    </row>
    <row r="25" spans="1:11" x14ac:dyDescent="0.2">
      <c r="A25" s="77">
        <v>22</v>
      </c>
      <c r="B25" s="77">
        <v>72</v>
      </c>
      <c r="D25" s="77">
        <v>63</v>
      </c>
      <c r="E25" s="77">
        <v>102</v>
      </c>
      <c r="G25" s="77">
        <v>111</v>
      </c>
      <c r="H25" s="77">
        <v>118</v>
      </c>
      <c r="J25" s="77">
        <v>189</v>
      </c>
      <c r="K25" s="77">
        <v>136</v>
      </c>
    </row>
    <row r="26" spans="1:11" x14ac:dyDescent="0.2">
      <c r="A26" s="77">
        <v>23</v>
      </c>
      <c r="B26" s="77">
        <v>72</v>
      </c>
      <c r="D26" s="77">
        <v>64</v>
      </c>
      <c r="E26" s="77">
        <v>102</v>
      </c>
      <c r="G26" s="77">
        <v>112</v>
      </c>
      <c r="H26" s="77">
        <v>119</v>
      </c>
      <c r="J26" s="77">
        <v>192</v>
      </c>
      <c r="K26" s="77">
        <v>136</v>
      </c>
    </row>
    <row r="27" spans="1:11" x14ac:dyDescent="0.2">
      <c r="A27" s="77">
        <v>24</v>
      </c>
      <c r="B27" s="77">
        <v>72</v>
      </c>
      <c r="D27" s="77">
        <v>65</v>
      </c>
      <c r="E27" s="77">
        <v>102</v>
      </c>
      <c r="G27" s="77">
        <v>114</v>
      </c>
      <c r="H27" s="77">
        <v>119</v>
      </c>
      <c r="J27" s="77">
        <v>196</v>
      </c>
      <c r="K27" s="77">
        <v>136</v>
      </c>
    </row>
    <row r="28" spans="1:11" x14ac:dyDescent="0.2">
      <c r="A28" s="77">
        <v>25</v>
      </c>
      <c r="B28" s="77">
        <v>72</v>
      </c>
      <c r="D28" s="77">
        <v>69</v>
      </c>
      <c r="E28" s="77">
        <v>102</v>
      </c>
      <c r="G28" s="77">
        <v>115</v>
      </c>
      <c r="H28" s="77">
        <v>122</v>
      </c>
    </row>
    <row r="29" spans="1:11" x14ac:dyDescent="0.2">
      <c r="A29" s="77">
        <v>26</v>
      </c>
      <c r="B29" s="77">
        <v>73</v>
      </c>
      <c r="D29" s="77">
        <v>71</v>
      </c>
      <c r="E29" s="77">
        <v>102</v>
      </c>
      <c r="G29" s="77">
        <v>116</v>
      </c>
      <c r="H29" s="77">
        <v>122</v>
      </c>
    </row>
    <row r="30" spans="1:11" x14ac:dyDescent="0.2">
      <c r="A30" s="77">
        <v>27</v>
      </c>
      <c r="B30" s="77">
        <v>73</v>
      </c>
      <c r="D30" s="77">
        <v>72</v>
      </c>
      <c r="E30" s="77">
        <v>102</v>
      </c>
      <c r="G30" s="77">
        <v>117</v>
      </c>
      <c r="H30" s="77">
        <v>122</v>
      </c>
    </row>
    <row r="31" spans="1:11" x14ac:dyDescent="0.2">
      <c r="A31" s="77">
        <v>28</v>
      </c>
      <c r="B31" s="77">
        <v>73</v>
      </c>
      <c r="D31" s="77">
        <v>74</v>
      </c>
      <c r="E31" s="77">
        <v>107</v>
      </c>
      <c r="G31" s="77">
        <v>119</v>
      </c>
      <c r="H31" s="77">
        <v>122</v>
      </c>
    </row>
    <row r="32" spans="1:11" x14ac:dyDescent="0.2">
      <c r="A32" s="77">
        <v>29</v>
      </c>
      <c r="B32" s="77">
        <v>75</v>
      </c>
      <c r="D32" s="77">
        <v>76</v>
      </c>
      <c r="E32" s="77">
        <v>107</v>
      </c>
      <c r="G32" s="77">
        <v>122</v>
      </c>
      <c r="H32" s="77">
        <v>122</v>
      </c>
    </row>
    <row r="33" spans="1:8" x14ac:dyDescent="0.2">
      <c r="A33" s="77">
        <v>30</v>
      </c>
      <c r="B33" s="77">
        <v>75</v>
      </c>
      <c r="D33" s="77">
        <v>77</v>
      </c>
      <c r="E33" s="77">
        <v>108</v>
      </c>
      <c r="G33" s="77">
        <v>124</v>
      </c>
      <c r="H33" s="77">
        <v>122</v>
      </c>
    </row>
    <row r="34" spans="1:8" x14ac:dyDescent="0.2">
      <c r="A34" s="77">
        <v>31</v>
      </c>
      <c r="B34" s="77">
        <v>75</v>
      </c>
      <c r="D34" s="77">
        <v>78</v>
      </c>
      <c r="E34" s="77">
        <v>108</v>
      </c>
      <c r="G34" s="77">
        <v>126</v>
      </c>
      <c r="H34" s="77">
        <v>122</v>
      </c>
    </row>
    <row r="35" spans="1:8" x14ac:dyDescent="0.2">
      <c r="A35" s="77">
        <v>32</v>
      </c>
      <c r="B35" s="77">
        <v>75</v>
      </c>
      <c r="D35" s="77">
        <v>81</v>
      </c>
      <c r="E35" s="77">
        <v>108</v>
      </c>
      <c r="G35" s="77">
        <v>127</v>
      </c>
      <c r="H35" s="77">
        <v>122</v>
      </c>
    </row>
    <row r="36" spans="1:8" x14ac:dyDescent="0.2">
      <c r="A36" s="77">
        <v>33</v>
      </c>
      <c r="B36" s="77">
        <v>75</v>
      </c>
      <c r="D36" s="77">
        <v>82</v>
      </c>
      <c r="E36" s="77">
        <v>108</v>
      </c>
      <c r="G36" s="77">
        <v>128</v>
      </c>
      <c r="H36" s="77">
        <v>122</v>
      </c>
    </row>
    <row r="37" spans="1:8" x14ac:dyDescent="0.2">
      <c r="A37" s="77">
        <v>34</v>
      </c>
      <c r="B37" s="77">
        <v>76</v>
      </c>
      <c r="D37" s="77">
        <v>83</v>
      </c>
      <c r="E37" s="77">
        <v>108</v>
      </c>
      <c r="G37" s="77">
        <v>129</v>
      </c>
      <c r="H37" s="77">
        <v>122</v>
      </c>
    </row>
  </sheetData>
  <pageMargins left="0.7" right="0.7" top="0.75" bottom="0.75" header="0.3" footer="0.3"/>
  <pageSetup scale="44" orientation="portrait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62"/>
  <dimension ref="A1:N43"/>
  <sheetViews>
    <sheetView zoomScaleNormal="100" zoomScaleSheetLayoutView="100" workbookViewId="0"/>
  </sheetViews>
  <sheetFormatPr defaultColWidth="9.14453125" defaultRowHeight="15" x14ac:dyDescent="0.2"/>
  <cols>
    <col min="1" max="1" width="16.54296875" style="77" customWidth="1"/>
    <col min="2" max="2" width="12.23828125" style="77" customWidth="1"/>
    <col min="3" max="3" width="3.2265625" style="77" customWidth="1"/>
    <col min="4" max="4" width="16.140625" style="77" customWidth="1"/>
    <col min="5" max="5" width="12.23828125" style="77" customWidth="1"/>
    <col min="6" max="6" width="3.2265625" style="77" customWidth="1"/>
    <col min="7" max="7" width="16.140625" style="77" customWidth="1"/>
    <col min="8" max="8" width="11.8359375" style="77" customWidth="1"/>
    <col min="9" max="9" width="9.14453125" style="77"/>
    <col min="10" max="10" width="15.19921875" style="77" customWidth="1"/>
    <col min="11" max="11" width="12.23828125" style="77" customWidth="1"/>
    <col min="12" max="12" width="9.14453125" style="77"/>
    <col min="13" max="13" width="14.9296875" style="77" customWidth="1"/>
    <col min="14" max="14" width="11.56640625" style="77" customWidth="1"/>
    <col min="15" max="16384" width="9.14453125" style="77"/>
  </cols>
  <sheetData>
    <row r="1" spans="1:14" x14ac:dyDescent="0.2">
      <c r="A1" s="1" t="s">
        <v>67</v>
      </c>
    </row>
    <row r="2" spans="1:14" x14ac:dyDescent="0.2">
      <c r="A2" s="107" t="s">
        <v>113</v>
      </c>
      <c r="B2" s="107"/>
      <c r="C2" s="107"/>
      <c r="D2" s="107"/>
      <c r="E2" s="107"/>
      <c r="F2" s="107"/>
      <c r="G2" s="107"/>
      <c r="H2" s="107"/>
      <c r="J2" s="107" t="s">
        <v>112</v>
      </c>
      <c r="K2" s="107"/>
      <c r="M2" s="107" t="s">
        <v>111</v>
      </c>
      <c r="N2" s="107"/>
    </row>
    <row r="3" spans="1:14" ht="41.25" x14ac:dyDescent="0.2">
      <c r="A3" s="78" t="s">
        <v>110</v>
      </c>
      <c r="B3" s="78" t="s">
        <v>109</v>
      </c>
      <c r="C3" s="78"/>
      <c r="D3" s="78" t="s">
        <v>110</v>
      </c>
      <c r="E3" s="78" t="s">
        <v>109</v>
      </c>
      <c r="F3" s="78"/>
      <c r="G3" s="78" t="s">
        <v>110</v>
      </c>
      <c r="H3" s="78" t="s">
        <v>109</v>
      </c>
      <c r="J3" s="78" t="s">
        <v>110</v>
      </c>
      <c r="K3" s="78" t="s">
        <v>109</v>
      </c>
      <c r="M3" s="78" t="s">
        <v>110</v>
      </c>
      <c r="N3" s="78" t="s">
        <v>109</v>
      </c>
    </row>
    <row r="4" spans="1:14" x14ac:dyDescent="0.2">
      <c r="A4" s="77">
        <v>0</v>
      </c>
      <c r="B4" s="77">
        <v>0</v>
      </c>
      <c r="D4" s="77">
        <v>43</v>
      </c>
      <c r="E4" s="77">
        <v>44</v>
      </c>
      <c r="G4" s="77">
        <v>103</v>
      </c>
      <c r="H4" s="77">
        <v>50</v>
      </c>
      <c r="J4" s="77">
        <v>0</v>
      </c>
      <c r="K4" s="77">
        <v>0</v>
      </c>
      <c r="M4" s="77">
        <v>0</v>
      </c>
      <c r="N4" s="77">
        <v>0</v>
      </c>
    </row>
    <row r="5" spans="1:14" x14ac:dyDescent="0.2">
      <c r="A5" s="77">
        <v>0</v>
      </c>
      <c r="B5" s="77">
        <v>29</v>
      </c>
      <c r="D5" s="77">
        <v>44</v>
      </c>
      <c r="E5" s="77">
        <v>44</v>
      </c>
      <c r="G5" s="77">
        <v>105</v>
      </c>
      <c r="H5" s="77">
        <v>50</v>
      </c>
      <c r="J5" s="77">
        <v>0</v>
      </c>
      <c r="K5" s="77">
        <v>11</v>
      </c>
      <c r="M5" s="77">
        <v>0</v>
      </c>
      <c r="N5" s="77">
        <v>18</v>
      </c>
    </row>
    <row r="6" spans="1:14" x14ac:dyDescent="0.2">
      <c r="A6" s="77">
        <v>1</v>
      </c>
      <c r="B6" s="77">
        <v>29</v>
      </c>
      <c r="D6" s="77">
        <v>46</v>
      </c>
      <c r="E6" s="77">
        <v>44</v>
      </c>
      <c r="G6" s="77">
        <v>106</v>
      </c>
      <c r="H6" s="77">
        <v>50</v>
      </c>
      <c r="J6" s="77">
        <v>22</v>
      </c>
      <c r="K6" s="77">
        <v>12</v>
      </c>
      <c r="M6" s="77">
        <v>4</v>
      </c>
      <c r="N6" s="77">
        <v>20</v>
      </c>
    </row>
    <row r="7" spans="1:14" x14ac:dyDescent="0.2">
      <c r="A7" s="77">
        <v>2</v>
      </c>
      <c r="B7" s="77">
        <v>32</v>
      </c>
      <c r="D7" s="77">
        <v>47</v>
      </c>
      <c r="E7" s="77">
        <v>44</v>
      </c>
      <c r="G7" s="77">
        <v>107</v>
      </c>
      <c r="H7" s="77">
        <v>50</v>
      </c>
      <c r="J7" s="77">
        <v>50</v>
      </c>
      <c r="K7" s="77">
        <v>16</v>
      </c>
      <c r="M7" s="77">
        <v>9</v>
      </c>
      <c r="N7" s="77">
        <v>20</v>
      </c>
    </row>
    <row r="8" spans="1:14" x14ac:dyDescent="0.2">
      <c r="A8" s="77">
        <v>3</v>
      </c>
      <c r="B8" s="77">
        <v>32</v>
      </c>
      <c r="D8" s="77">
        <v>48</v>
      </c>
      <c r="E8" s="77">
        <v>44</v>
      </c>
      <c r="G8" s="77">
        <v>108</v>
      </c>
      <c r="H8" s="77">
        <v>51</v>
      </c>
      <c r="J8" s="77">
        <v>55</v>
      </c>
      <c r="K8" s="77">
        <v>25</v>
      </c>
      <c r="M8" s="77">
        <v>13</v>
      </c>
      <c r="N8" s="77">
        <v>20</v>
      </c>
    </row>
    <row r="9" spans="1:14" x14ac:dyDescent="0.2">
      <c r="A9" s="77">
        <v>5</v>
      </c>
      <c r="B9" s="77">
        <v>33</v>
      </c>
      <c r="D9" s="77">
        <v>49</v>
      </c>
      <c r="E9" s="77">
        <v>45</v>
      </c>
      <c r="G9" s="77">
        <v>109</v>
      </c>
      <c r="H9" s="77">
        <v>51</v>
      </c>
      <c r="J9" s="77">
        <v>59</v>
      </c>
      <c r="K9" s="77">
        <v>30</v>
      </c>
      <c r="M9" s="77">
        <v>16</v>
      </c>
      <c r="N9" s="77">
        <v>21</v>
      </c>
    </row>
    <row r="10" spans="1:14" x14ac:dyDescent="0.2">
      <c r="A10" s="77">
        <v>6</v>
      </c>
      <c r="B10" s="77">
        <v>33</v>
      </c>
      <c r="D10" s="77">
        <v>52</v>
      </c>
      <c r="E10" s="77">
        <v>45</v>
      </c>
      <c r="G10" s="77">
        <v>111</v>
      </c>
      <c r="H10" s="77">
        <v>51</v>
      </c>
      <c r="J10" s="77">
        <v>60</v>
      </c>
      <c r="K10" s="77">
        <v>35</v>
      </c>
      <c r="M10" s="77">
        <v>19</v>
      </c>
      <c r="N10" s="77">
        <v>21</v>
      </c>
    </row>
    <row r="11" spans="1:14" x14ac:dyDescent="0.2">
      <c r="A11" s="77">
        <v>8</v>
      </c>
      <c r="B11" s="77">
        <v>33</v>
      </c>
      <c r="D11" s="77">
        <v>54</v>
      </c>
      <c r="E11" s="77">
        <v>45</v>
      </c>
      <c r="G11" s="77">
        <v>112</v>
      </c>
      <c r="H11" s="77">
        <v>51</v>
      </c>
      <c r="J11" s="77">
        <v>74</v>
      </c>
      <c r="K11" s="77">
        <v>39</v>
      </c>
      <c r="M11" s="77">
        <v>22</v>
      </c>
      <c r="N11" s="77">
        <v>21</v>
      </c>
    </row>
    <row r="12" spans="1:14" x14ac:dyDescent="0.2">
      <c r="A12" s="77">
        <v>9</v>
      </c>
      <c r="B12" s="77">
        <v>34</v>
      </c>
      <c r="D12" s="77">
        <v>55</v>
      </c>
      <c r="E12" s="77">
        <v>45</v>
      </c>
      <c r="G12" s="77">
        <v>114</v>
      </c>
      <c r="H12" s="77">
        <v>51</v>
      </c>
      <c r="J12" s="77">
        <v>102</v>
      </c>
      <c r="K12" s="77">
        <v>43</v>
      </c>
      <c r="M12" s="77">
        <v>23</v>
      </c>
      <c r="N12" s="77">
        <v>21</v>
      </c>
    </row>
    <row r="13" spans="1:14" x14ac:dyDescent="0.2">
      <c r="A13" s="77">
        <v>10</v>
      </c>
      <c r="B13" s="77">
        <v>34</v>
      </c>
      <c r="D13" s="77">
        <v>56</v>
      </c>
      <c r="E13" s="77">
        <v>45</v>
      </c>
      <c r="G13" s="77">
        <v>116</v>
      </c>
      <c r="H13" s="77">
        <v>51</v>
      </c>
      <c r="J13" s="77">
        <v>111</v>
      </c>
      <c r="K13" s="77">
        <v>46</v>
      </c>
      <c r="M13" s="77">
        <v>24</v>
      </c>
      <c r="N13" s="77">
        <v>21</v>
      </c>
    </row>
    <row r="14" spans="1:14" x14ac:dyDescent="0.2">
      <c r="A14" s="77">
        <v>11</v>
      </c>
      <c r="B14" s="77">
        <v>37</v>
      </c>
      <c r="D14" s="77">
        <v>57</v>
      </c>
      <c r="E14" s="77">
        <v>45</v>
      </c>
      <c r="G14" s="77">
        <v>117</v>
      </c>
      <c r="H14" s="77">
        <v>51</v>
      </c>
      <c r="J14" s="77">
        <v>115</v>
      </c>
      <c r="K14" s="77">
        <v>49</v>
      </c>
      <c r="M14" s="77">
        <v>25</v>
      </c>
      <c r="N14" s="77">
        <v>21</v>
      </c>
    </row>
    <row r="15" spans="1:14" x14ac:dyDescent="0.2">
      <c r="A15" s="77">
        <v>12</v>
      </c>
      <c r="B15" s="77">
        <v>37</v>
      </c>
      <c r="D15" s="77">
        <v>59</v>
      </c>
      <c r="E15" s="77">
        <v>45</v>
      </c>
      <c r="G15" s="77">
        <v>119</v>
      </c>
      <c r="H15" s="77">
        <v>51</v>
      </c>
      <c r="J15" s="77">
        <v>179</v>
      </c>
      <c r="K15" s="77">
        <v>61</v>
      </c>
      <c r="M15" s="77">
        <v>26</v>
      </c>
      <c r="N15" s="77">
        <v>21</v>
      </c>
    </row>
    <row r="16" spans="1:14" x14ac:dyDescent="0.2">
      <c r="A16" s="77">
        <v>13</v>
      </c>
      <c r="B16" s="77">
        <v>38</v>
      </c>
      <c r="D16" s="77">
        <v>60</v>
      </c>
      <c r="E16" s="77">
        <v>45</v>
      </c>
      <c r="G16" s="77">
        <v>124</v>
      </c>
      <c r="H16" s="77">
        <v>51</v>
      </c>
      <c r="M16" s="77">
        <v>27</v>
      </c>
      <c r="N16" s="77">
        <v>21</v>
      </c>
    </row>
    <row r="17" spans="1:14" x14ac:dyDescent="0.2">
      <c r="A17" s="77">
        <v>14</v>
      </c>
      <c r="B17" s="77">
        <v>38</v>
      </c>
      <c r="D17" s="77">
        <v>62</v>
      </c>
      <c r="E17" s="77">
        <v>46</v>
      </c>
      <c r="G17" s="77">
        <v>126</v>
      </c>
      <c r="H17" s="77">
        <v>51</v>
      </c>
      <c r="M17" s="77">
        <v>28</v>
      </c>
      <c r="N17" s="77">
        <v>21</v>
      </c>
    </row>
    <row r="18" spans="1:14" x14ac:dyDescent="0.2">
      <c r="A18" s="77">
        <v>15</v>
      </c>
      <c r="B18" s="77">
        <v>38</v>
      </c>
      <c r="D18" s="77">
        <v>63</v>
      </c>
      <c r="E18" s="77">
        <v>46</v>
      </c>
      <c r="G18" s="77">
        <v>127</v>
      </c>
      <c r="H18" s="77">
        <v>51</v>
      </c>
      <c r="M18" s="77">
        <v>34</v>
      </c>
      <c r="N18" s="77">
        <v>21</v>
      </c>
    </row>
    <row r="19" spans="1:14" x14ac:dyDescent="0.2">
      <c r="A19" s="77">
        <v>16</v>
      </c>
      <c r="B19" s="77">
        <v>38</v>
      </c>
      <c r="D19" s="77">
        <v>64</v>
      </c>
      <c r="E19" s="77">
        <v>46</v>
      </c>
      <c r="G19" s="77">
        <v>129</v>
      </c>
      <c r="H19" s="77">
        <v>51</v>
      </c>
      <c r="M19" s="77">
        <v>72</v>
      </c>
      <c r="N19" s="77">
        <v>21</v>
      </c>
    </row>
    <row r="20" spans="1:14" x14ac:dyDescent="0.2">
      <c r="A20" s="77">
        <v>17</v>
      </c>
      <c r="B20" s="77">
        <v>38</v>
      </c>
      <c r="D20" s="77">
        <v>65</v>
      </c>
      <c r="E20" s="77">
        <v>46</v>
      </c>
      <c r="G20" s="77">
        <v>131</v>
      </c>
      <c r="H20" s="77">
        <v>52</v>
      </c>
      <c r="M20" s="77">
        <v>74</v>
      </c>
      <c r="N20" s="77">
        <v>22</v>
      </c>
    </row>
    <row r="21" spans="1:14" x14ac:dyDescent="0.2">
      <c r="A21" s="77">
        <v>18</v>
      </c>
      <c r="B21" s="77">
        <v>38</v>
      </c>
      <c r="D21" s="77">
        <v>69</v>
      </c>
      <c r="E21" s="77">
        <v>46</v>
      </c>
      <c r="G21" s="77">
        <v>132</v>
      </c>
      <c r="H21" s="77">
        <v>52</v>
      </c>
      <c r="M21" s="77">
        <v>76</v>
      </c>
      <c r="N21" s="77">
        <v>22</v>
      </c>
    </row>
    <row r="22" spans="1:14" x14ac:dyDescent="0.2">
      <c r="A22" s="77">
        <v>19</v>
      </c>
      <c r="B22" s="77">
        <v>38</v>
      </c>
      <c r="D22" s="77">
        <v>71</v>
      </c>
      <c r="E22" s="77">
        <v>46</v>
      </c>
      <c r="G22" s="77">
        <v>133</v>
      </c>
      <c r="H22" s="77">
        <v>52</v>
      </c>
      <c r="M22" s="77">
        <v>81</v>
      </c>
      <c r="N22" s="77">
        <v>22</v>
      </c>
    </row>
    <row r="23" spans="1:14" x14ac:dyDescent="0.2">
      <c r="A23" s="77">
        <v>20</v>
      </c>
      <c r="B23" s="77">
        <v>38</v>
      </c>
      <c r="D23" s="77">
        <v>74</v>
      </c>
      <c r="E23" s="77">
        <v>46</v>
      </c>
      <c r="G23" s="77">
        <v>135</v>
      </c>
      <c r="H23" s="77">
        <v>52</v>
      </c>
      <c r="M23" s="77">
        <v>122</v>
      </c>
      <c r="N23" s="77">
        <v>22</v>
      </c>
    </row>
    <row r="24" spans="1:14" x14ac:dyDescent="0.2">
      <c r="A24" s="77">
        <v>21</v>
      </c>
      <c r="B24" s="77">
        <v>38</v>
      </c>
      <c r="D24" s="77">
        <v>76</v>
      </c>
      <c r="E24" s="77">
        <v>46</v>
      </c>
      <c r="G24" s="77">
        <v>138</v>
      </c>
      <c r="H24" s="77">
        <v>52</v>
      </c>
      <c r="M24" s="77">
        <v>128</v>
      </c>
      <c r="N24" s="77">
        <v>22</v>
      </c>
    </row>
    <row r="25" spans="1:14" x14ac:dyDescent="0.2">
      <c r="A25" s="77">
        <v>22</v>
      </c>
      <c r="B25" s="77">
        <v>39</v>
      </c>
      <c r="D25" s="77">
        <v>77</v>
      </c>
      <c r="E25" s="77">
        <v>47</v>
      </c>
      <c r="G25" s="77">
        <v>139</v>
      </c>
      <c r="H25" s="77">
        <v>52</v>
      </c>
      <c r="M25" s="77">
        <v>164</v>
      </c>
      <c r="N25" s="77">
        <v>22</v>
      </c>
    </row>
    <row r="26" spans="1:14" x14ac:dyDescent="0.2">
      <c r="A26" s="77">
        <v>24</v>
      </c>
      <c r="B26" s="77">
        <v>39</v>
      </c>
      <c r="D26" s="77">
        <v>78</v>
      </c>
      <c r="E26" s="77">
        <v>48</v>
      </c>
      <c r="G26" s="77">
        <v>141</v>
      </c>
      <c r="H26" s="77">
        <v>52</v>
      </c>
      <c r="M26" s="77">
        <v>165</v>
      </c>
      <c r="N26" s="77">
        <v>23</v>
      </c>
    </row>
    <row r="27" spans="1:14" x14ac:dyDescent="0.2">
      <c r="A27" s="77">
        <v>25</v>
      </c>
      <c r="B27" s="77">
        <v>39</v>
      </c>
      <c r="D27" s="77">
        <v>82</v>
      </c>
      <c r="E27" s="77">
        <v>48</v>
      </c>
      <c r="G27" s="77">
        <v>145</v>
      </c>
      <c r="H27" s="77">
        <v>52</v>
      </c>
      <c r="M27" s="77">
        <v>196</v>
      </c>
      <c r="N27" s="77">
        <v>23</v>
      </c>
    </row>
    <row r="28" spans="1:14" x14ac:dyDescent="0.2">
      <c r="A28" s="77">
        <v>26</v>
      </c>
      <c r="B28" s="77">
        <v>40</v>
      </c>
      <c r="D28" s="77">
        <v>83</v>
      </c>
      <c r="E28" s="77">
        <v>48</v>
      </c>
      <c r="G28" s="77">
        <v>147</v>
      </c>
      <c r="H28" s="77">
        <v>52</v>
      </c>
    </row>
    <row r="29" spans="1:14" x14ac:dyDescent="0.2">
      <c r="A29" s="77">
        <v>27</v>
      </c>
      <c r="B29" s="77">
        <v>40</v>
      </c>
      <c r="D29" s="77">
        <v>84</v>
      </c>
      <c r="E29" s="77">
        <v>48</v>
      </c>
      <c r="G29" s="77">
        <v>151</v>
      </c>
      <c r="H29" s="77">
        <v>52</v>
      </c>
    </row>
    <row r="30" spans="1:14" x14ac:dyDescent="0.2">
      <c r="A30" s="77">
        <v>28</v>
      </c>
      <c r="B30" s="77">
        <v>40</v>
      </c>
      <c r="D30" s="77">
        <v>86</v>
      </c>
      <c r="E30" s="77">
        <v>48</v>
      </c>
      <c r="G30" s="77">
        <v>153</v>
      </c>
      <c r="H30" s="77">
        <v>52</v>
      </c>
    </row>
    <row r="31" spans="1:14" x14ac:dyDescent="0.2">
      <c r="A31" s="77">
        <v>29</v>
      </c>
      <c r="B31" s="77">
        <v>41</v>
      </c>
      <c r="D31" s="77">
        <v>87</v>
      </c>
      <c r="E31" s="77">
        <v>48</v>
      </c>
      <c r="G31" s="77">
        <v>160</v>
      </c>
      <c r="H31" s="77">
        <v>52</v>
      </c>
    </row>
    <row r="32" spans="1:14" x14ac:dyDescent="0.2">
      <c r="A32" s="77">
        <v>30</v>
      </c>
      <c r="B32" s="77">
        <v>42</v>
      </c>
      <c r="D32" s="77">
        <v>89</v>
      </c>
      <c r="E32" s="77">
        <v>48</v>
      </c>
      <c r="G32" s="77">
        <v>164</v>
      </c>
      <c r="H32" s="77">
        <v>52</v>
      </c>
    </row>
    <row r="33" spans="1:8" x14ac:dyDescent="0.2">
      <c r="A33" s="77">
        <v>31</v>
      </c>
      <c r="B33" s="77">
        <v>42</v>
      </c>
      <c r="D33" s="77">
        <v>91</v>
      </c>
      <c r="E33" s="77">
        <v>48</v>
      </c>
      <c r="G33" s="77">
        <v>166</v>
      </c>
      <c r="H33" s="77">
        <v>52</v>
      </c>
    </row>
    <row r="34" spans="1:8" x14ac:dyDescent="0.2">
      <c r="A34" s="77">
        <v>32</v>
      </c>
      <c r="B34" s="77">
        <v>42</v>
      </c>
      <c r="D34" s="77">
        <v>92</v>
      </c>
      <c r="E34" s="77">
        <v>48</v>
      </c>
      <c r="G34" s="77">
        <v>168</v>
      </c>
      <c r="H34" s="77">
        <v>52</v>
      </c>
    </row>
    <row r="35" spans="1:8" x14ac:dyDescent="0.2">
      <c r="A35" s="77">
        <v>33</v>
      </c>
      <c r="B35" s="77">
        <v>42</v>
      </c>
      <c r="D35" s="77">
        <v>93</v>
      </c>
      <c r="E35" s="77">
        <v>48</v>
      </c>
      <c r="G35" s="77">
        <v>170</v>
      </c>
      <c r="H35" s="77">
        <v>52</v>
      </c>
    </row>
    <row r="36" spans="1:8" x14ac:dyDescent="0.2">
      <c r="A36" s="77">
        <v>34</v>
      </c>
      <c r="B36" s="77">
        <v>42</v>
      </c>
      <c r="D36" s="77">
        <v>94</v>
      </c>
      <c r="E36" s="77">
        <v>48</v>
      </c>
      <c r="G36" s="77">
        <v>173</v>
      </c>
      <c r="H36" s="77">
        <v>52</v>
      </c>
    </row>
    <row r="37" spans="1:8" x14ac:dyDescent="0.2">
      <c r="A37" s="77">
        <v>35</v>
      </c>
      <c r="B37" s="77">
        <v>43</v>
      </c>
      <c r="D37" s="77">
        <v>95</v>
      </c>
      <c r="E37" s="77">
        <v>48</v>
      </c>
      <c r="G37" s="77">
        <v>177</v>
      </c>
      <c r="H37" s="77">
        <v>52</v>
      </c>
    </row>
    <row r="38" spans="1:8" x14ac:dyDescent="0.2">
      <c r="A38" s="77">
        <v>36</v>
      </c>
      <c r="B38" s="77">
        <v>43</v>
      </c>
      <c r="D38" s="77">
        <v>96</v>
      </c>
      <c r="E38" s="77">
        <v>48</v>
      </c>
      <c r="G38" s="77">
        <v>183</v>
      </c>
      <c r="H38" s="77">
        <v>52</v>
      </c>
    </row>
    <row r="39" spans="1:8" x14ac:dyDescent="0.2">
      <c r="A39" s="77">
        <v>37</v>
      </c>
      <c r="B39" s="77">
        <v>43</v>
      </c>
      <c r="D39" s="77">
        <v>97</v>
      </c>
      <c r="E39" s="77">
        <v>49</v>
      </c>
      <c r="G39" s="77">
        <v>187</v>
      </c>
      <c r="H39" s="77">
        <v>52</v>
      </c>
    </row>
    <row r="40" spans="1:8" x14ac:dyDescent="0.2">
      <c r="A40" s="77">
        <v>38</v>
      </c>
      <c r="B40" s="77">
        <v>43</v>
      </c>
      <c r="D40" s="77">
        <v>98</v>
      </c>
      <c r="E40" s="77">
        <v>49</v>
      </c>
      <c r="G40" s="77">
        <v>189</v>
      </c>
      <c r="H40" s="77">
        <v>52</v>
      </c>
    </row>
    <row r="41" spans="1:8" x14ac:dyDescent="0.2">
      <c r="A41" s="77">
        <v>39</v>
      </c>
      <c r="B41" s="77">
        <v>43</v>
      </c>
      <c r="D41" s="77">
        <v>99</v>
      </c>
      <c r="E41" s="77">
        <v>49</v>
      </c>
      <c r="G41" s="77">
        <v>192</v>
      </c>
      <c r="H41" s="77">
        <v>52</v>
      </c>
    </row>
    <row r="42" spans="1:8" x14ac:dyDescent="0.2">
      <c r="A42" s="77">
        <v>41</v>
      </c>
      <c r="B42" s="77">
        <v>43</v>
      </c>
      <c r="D42" s="77">
        <v>100</v>
      </c>
      <c r="E42" s="77">
        <v>49</v>
      </c>
    </row>
    <row r="43" spans="1:8" x14ac:dyDescent="0.2">
      <c r="A43" s="77">
        <v>42</v>
      </c>
      <c r="B43" s="77">
        <v>43</v>
      </c>
      <c r="D43" s="77">
        <v>101</v>
      </c>
      <c r="E43" s="77">
        <v>50</v>
      </c>
    </row>
  </sheetData>
  <mergeCells count="3">
    <mergeCell ref="A2:H2"/>
    <mergeCell ref="J2:K2"/>
    <mergeCell ref="M2:N2"/>
  </mergeCells>
  <pageMargins left="0.7" right="0.7" top="0.75" bottom="0.75" header="0.3" footer="0.3"/>
  <pageSetup scale="36" orientation="portrait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Sheet63"/>
  <dimension ref="A1:XFD34"/>
  <sheetViews>
    <sheetView zoomScaleNormal="100" zoomScaleSheetLayoutView="100" workbookViewId="0"/>
  </sheetViews>
  <sheetFormatPr defaultColWidth="9.14453125" defaultRowHeight="15" x14ac:dyDescent="0.2"/>
  <cols>
    <col min="1" max="1" width="17.484375" style="77" customWidth="1"/>
    <col min="2" max="2" width="11.8359375" style="77" customWidth="1"/>
    <col min="3" max="3" width="3.2265625" style="77" customWidth="1"/>
    <col min="4" max="4" width="17.484375" style="77" customWidth="1"/>
    <col min="5" max="5" width="11.8359375" style="77" customWidth="1"/>
    <col min="6" max="6" width="2.95703125" style="77" customWidth="1"/>
    <col min="7" max="7" width="17.484375" style="77" customWidth="1"/>
    <col min="8" max="8" width="11.8359375" style="77" customWidth="1"/>
    <col min="9" max="16384" width="9.14453125" style="77"/>
  </cols>
  <sheetData>
    <row r="1" spans="1:16384" x14ac:dyDescent="0.2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ht="41.25" x14ac:dyDescent="0.2">
      <c r="A2" s="78" t="s">
        <v>110</v>
      </c>
      <c r="B2" s="78" t="s">
        <v>109</v>
      </c>
      <c r="C2" s="78"/>
      <c r="D2" s="78" t="s">
        <v>110</v>
      </c>
      <c r="E2" s="78" t="s">
        <v>109</v>
      </c>
      <c r="G2" s="78" t="s">
        <v>110</v>
      </c>
      <c r="H2" s="78" t="s">
        <v>109</v>
      </c>
    </row>
    <row r="3" spans="1:16384" x14ac:dyDescent="0.2">
      <c r="A3" s="77">
        <v>0</v>
      </c>
      <c r="B3" s="77">
        <v>0</v>
      </c>
      <c r="D3" s="77">
        <v>48</v>
      </c>
      <c r="E3" s="77">
        <v>17</v>
      </c>
      <c r="G3" s="77">
        <v>105</v>
      </c>
      <c r="H3" s="77">
        <v>50</v>
      </c>
    </row>
    <row r="4" spans="1:16384" x14ac:dyDescent="0.2">
      <c r="A4" s="77">
        <v>0</v>
      </c>
      <c r="B4" s="77">
        <v>12</v>
      </c>
      <c r="D4" s="77">
        <v>49</v>
      </c>
      <c r="E4" s="77">
        <v>18</v>
      </c>
      <c r="G4" s="77">
        <v>106</v>
      </c>
      <c r="H4" s="77">
        <v>50</v>
      </c>
    </row>
    <row r="5" spans="1:16384" x14ac:dyDescent="0.2">
      <c r="A5" s="77">
        <v>1</v>
      </c>
      <c r="B5" s="77">
        <v>12</v>
      </c>
      <c r="D5" s="77">
        <v>50</v>
      </c>
      <c r="E5" s="77">
        <v>22</v>
      </c>
      <c r="G5" s="77">
        <v>108</v>
      </c>
      <c r="H5" s="77">
        <v>50</v>
      </c>
    </row>
    <row r="6" spans="1:16384" x14ac:dyDescent="0.2">
      <c r="A6" s="77">
        <v>5</v>
      </c>
      <c r="B6" s="77">
        <v>12</v>
      </c>
      <c r="D6" s="77">
        <v>52</v>
      </c>
      <c r="E6" s="77">
        <v>22</v>
      </c>
      <c r="G6" s="77">
        <v>111</v>
      </c>
      <c r="H6" s="77">
        <v>54</v>
      </c>
    </row>
    <row r="7" spans="1:16384" x14ac:dyDescent="0.2">
      <c r="A7" s="77">
        <v>8</v>
      </c>
      <c r="B7" s="77">
        <v>12</v>
      </c>
      <c r="D7" s="77">
        <v>55</v>
      </c>
      <c r="E7" s="77">
        <v>31</v>
      </c>
      <c r="G7" s="77">
        <v>112</v>
      </c>
      <c r="H7" s="77">
        <v>54</v>
      </c>
    </row>
    <row r="8" spans="1:16384" x14ac:dyDescent="0.2">
      <c r="A8" s="77">
        <v>15</v>
      </c>
      <c r="B8" s="77">
        <v>12</v>
      </c>
      <c r="D8" s="77">
        <v>56</v>
      </c>
      <c r="E8" s="77">
        <v>31</v>
      </c>
      <c r="G8" s="77">
        <v>115</v>
      </c>
      <c r="H8" s="77">
        <v>57</v>
      </c>
    </row>
    <row r="9" spans="1:16384" x14ac:dyDescent="0.2">
      <c r="A9" s="77">
        <v>18</v>
      </c>
      <c r="B9" s="77">
        <v>12</v>
      </c>
      <c r="D9" s="77">
        <v>57</v>
      </c>
      <c r="E9" s="77">
        <v>31</v>
      </c>
      <c r="G9" s="77">
        <v>116</v>
      </c>
      <c r="H9" s="77">
        <v>57</v>
      </c>
    </row>
    <row r="10" spans="1:16384" x14ac:dyDescent="0.2">
      <c r="A10" s="77">
        <v>19</v>
      </c>
      <c r="B10" s="77">
        <v>12</v>
      </c>
      <c r="D10" s="77">
        <v>59</v>
      </c>
      <c r="E10" s="77">
        <v>36</v>
      </c>
      <c r="G10" s="77">
        <v>117</v>
      </c>
      <c r="H10" s="77">
        <v>57</v>
      </c>
    </row>
    <row r="11" spans="1:16384" x14ac:dyDescent="0.2">
      <c r="A11" s="77">
        <v>20</v>
      </c>
      <c r="B11" s="77">
        <v>12</v>
      </c>
      <c r="D11" s="77">
        <v>60</v>
      </c>
      <c r="E11" s="77">
        <v>41</v>
      </c>
      <c r="G11" s="77">
        <v>119</v>
      </c>
      <c r="H11" s="77">
        <v>57</v>
      </c>
    </row>
    <row r="12" spans="1:16384" x14ac:dyDescent="0.2">
      <c r="A12" s="77">
        <v>21</v>
      </c>
      <c r="B12" s="77">
        <v>12</v>
      </c>
      <c r="D12" s="77">
        <v>62</v>
      </c>
      <c r="E12" s="77">
        <v>41</v>
      </c>
      <c r="G12" s="77">
        <v>124</v>
      </c>
      <c r="H12" s="77">
        <v>57</v>
      </c>
    </row>
    <row r="13" spans="1:16384" x14ac:dyDescent="0.2">
      <c r="A13" s="77">
        <v>22</v>
      </c>
      <c r="B13" s="77">
        <v>13</v>
      </c>
      <c r="D13" s="77">
        <v>65</v>
      </c>
      <c r="E13" s="77">
        <v>41</v>
      </c>
      <c r="G13" s="77">
        <v>126</v>
      </c>
      <c r="H13" s="77">
        <v>57</v>
      </c>
    </row>
    <row r="14" spans="1:16384" x14ac:dyDescent="0.2">
      <c r="A14" s="77">
        <v>24</v>
      </c>
      <c r="B14" s="77">
        <v>13</v>
      </c>
      <c r="D14" s="77">
        <v>69</v>
      </c>
      <c r="E14" s="77">
        <v>41</v>
      </c>
      <c r="G14" s="77">
        <v>127</v>
      </c>
      <c r="H14" s="77">
        <v>57</v>
      </c>
    </row>
    <row r="15" spans="1:16384" x14ac:dyDescent="0.2">
      <c r="A15" s="77">
        <v>25</v>
      </c>
      <c r="B15" s="77">
        <v>13</v>
      </c>
      <c r="D15" s="77">
        <v>71</v>
      </c>
      <c r="E15" s="77">
        <v>41</v>
      </c>
      <c r="G15" s="77">
        <v>131</v>
      </c>
      <c r="H15" s="77">
        <v>57</v>
      </c>
    </row>
    <row r="16" spans="1:16384" x14ac:dyDescent="0.2">
      <c r="A16" s="77">
        <v>26</v>
      </c>
      <c r="B16" s="77">
        <v>13</v>
      </c>
      <c r="D16" s="77">
        <v>74</v>
      </c>
      <c r="E16" s="77">
        <v>45</v>
      </c>
      <c r="G16" s="77">
        <v>132</v>
      </c>
      <c r="H16" s="77">
        <v>57</v>
      </c>
    </row>
    <row r="17" spans="1:8" x14ac:dyDescent="0.2">
      <c r="A17" s="77">
        <v>27</v>
      </c>
      <c r="B17" s="77">
        <v>13</v>
      </c>
      <c r="D17" s="77">
        <v>76</v>
      </c>
      <c r="E17" s="77">
        <v>45</v>
      </c>
      <c r="G17" s="77">
        <v>133</v>
      </c>
      <c r="H17" s="77">
        <v>57</v>
      </c>
    </row>
    <row r="18" spans="1:8" x14ac:dyDescent="0.2">
      <c r="A18" s="77">
        <v>28</v>
      </c>
      <c r="B18" s="77">
        <v>14</v>
      </c>
      <c r="D18" s="77">
        <v>77</v>
      </c>
      <c r="E18" s="77">
        <v>45</v>
      </c>
      <c r="G18" s="77">
        <v>135</v>
      </c>
      <c r="H18" s="77">
        <v>57</v>
      </c>
    </row>
    <row r="19" spans="1:8" x14ac:dyDescent="0.2">
      <c r="A19" s="77">
        <v>29</v>
      </c>
      <c r="B19" s="77">
        <v>15</v>
      </c>
      <c r="D19" s="77">
        <v>78</v>
      </c>
      <c r="E19" s="77">
        <v>45</v>
      </c>
      <c r="G19" s="77">
        <v>139</v>
      </c>
      <c r="H19" s="77">
        <v>57</v>
      </c>
    </row>
    <row r="20" spans="1:8" x14ac:dyDescent="0.2">
      <c r="A20" s="77">
        <v>30</v>
      </c>
      <c r="B20" s="77">
        <v>15</v>
      </c>
      <c r="D20" s="77">
        <v>83</v>
      </c>
      <c r="E20" s="77">
        <v>46</v>
      </c>
      <c r="G20" s="77">
        <v>141</v>
      </c>
      <c r="H20" s="77">
        <v>57</v>
      </c>
    </row>
    <row r="21" spans="1:8" x14ac:dyDescent="0.2">
      <c r="A21" s="77">
        <v>31</v>
      </c>
      <c r="B21" s="77">
        <v>15</v>
      </c>
      <c r="D21" s="77">
        <v>86</v>
      </c>
      <c r="E21" s="77">
        <v>46</v>
      </c>
      <c r="G21" s="77">
        <v>145</v>
      </c>
      <c r="H21" s="77">
        <v>58</v>
      </c>
    </row>
    <row r="22" spans="1:8" x14ac:dyDescent="0.2">
      <c r="A22" s="77">
        <v>32</v>
      </c>
      <c r="B22" s="77">
        <v>15</v>
      </c>
      <c r="D22" s="77">
        <v>87</v>
      </c>
      <c r="E22" s="77">
        <v>46</v>
      </c>
      <c r="G22" s="77">
        <v>151</v>
      </c>
      <c r="H22" s="77">
        <v>58</v>
      </c>
    </row>
    <row r="23" spans="1:8" x14ac:dyDescent="0.2">
      <c r="A23" s="77">
        <v>33</v>
      </c>
      <c r="B23" s="77">
        <v>16</v>
      </c>
      <c r="D23" s="77">
        <v>89</v>
      </c>
      <c r="E23" s="77">
        <v>46</v>
      </c>
      <c r="G23" s="77">
        <v>153</v>
      </c>
      <c r="H23" s="77">
        <v>58</v>
      </c>
    </row>
    <row r="24" spans="1:8" x14ac:dyDescent="0.2">
      <c r="A24" s="77">
        <v>34</v>
      </c>
      <c r="B24" s="77">
        <v>16</v>
      </c>
      <c r="D24" s="77">
        <v>91</v>
      </c>
      <c r="E24" s="77">
        <v>46</v>
      </c>
      <c r="G24" s="77">
        <v>160</v>
      </c>
      <c r="H24" s="77">
        <v>58</v>
      </c>
    </row>
    <row r="25" spans="1:8" x14ac:dyDescent="0.2">
      <c r="A25" s="77">
        <v>35</v>
      </c>
      <c r="B25" s="77">
        <v>16</v>
      </c>
      <c r="D25" s="77">
        <v>92</v>
      </c>
      <c r="E25" s="77">
        <v>46</v>
      </c>
      <c r="G25" s="77">
        <v>164</v>
      </c>
      <c r="H25" s="77">
        <v>58</v>
      </c>
    </row>
    <row r="26" spans="1:8" x14ac:dyDescent="0.2">
      <c r="A26" s="77">
        <v>36</v>
      </c>
      <c r="B26" s="77">
        <v>16</v>
      </c>
      <c r="D26" s="77">
        <v>93</v>
      </c>
      <c r="E26" s="77">
        <v>46</v>
      </c>
      <c r="G26" s="77">
        <v>166</v>
      </c>
      <c r="H26" s="77">
        <v>58</v>
      </c>
    </row>
    <row r="27" spans="1:8" x14ac:dyDescent="0.2">
      <c r="A27" s="77">
        <v>37</v>
      </c>
      <c r="B27" s="77">
        <v>16</v>
      </c>
      <c r="D27" s="77">
        <v>94</v>
      </c>
      <c r="E27" s="77">
        <v>46</v>
      </c>
      <c r="G27" s="77">
        <v>168</v>
      </c>
      <c r="H27" s="77">
        <v>58</v>
      </c>
    </row>
    <row r="28" spans="1:8" x14ac:dyDescent="0.2">
      <c r="A28" s="77">
        <v>38</v>
      </c>
      <c r="B28" s="77">
        <v>16</v>
      </c>
      <c r="D28" s="77">
        <v>95</v>
      </c>
      <c r="E28" s="77">
        <v>46</v>
      </c>
      <c r="G28" s="77">
        <v>170</v>
      </c>
      <c r="H28" s="77">
        <v>58</v>
      </c>
    </row>
    <row r="29" spans="1:8" x14ac:dyDescent="0.2">
      <c r="A29" s="77">
        <v>39</v>
      </c>
      <c r="B29" s="77">
        <v>17</v>
      </c>
      <c r="D29" s="77">
        <v>97</v>
      </c>
      <c r="E29" s="77">
        <v>46</v>
      </c>
      <c r="G29" s="77">
        <v>173</v>
      </c>
      <c r="H29" s="77">
        <v>58</v>
      </c>
    </row>
    <row r="30" spans="1:8" x14ac:dyDescent="0.2">
      <c r="A30" s="77">
        <v>41</v>
      </c>
      <c r="B30" s="77">
        <v>17</v>
      </c>
      <c r="D30" s="77">
        <v>99</v>
      </c>
      <c r="E30" s="77">
        <v>46</v>
      </c>
      <c r="G30" s="77">
        <v>177</v>
      </c>
      <c r="H30" s="77">
        <v>58</v>
      </c>
    </row>
    <row r="31" spans="1:8" x14ac:dyDescent="0.2">
      <c r="A31" s="77">
        <v>42</v>
      </c>
      <c r="B31" s="77">
        <v>17</v>
      </c>
      <c r="D31" s="77">
        <v>100</v>
      </c>
      <c r="E31" s="77">
        <v>47</v>
      </c>
      <c r="G31" s="77">
        <v>179</v>
      </c>
      <c r="H31" s="77">
        <v>70</v>
      </c>
    </row>
    <row r="32" spans="1:8" x14ac:dyDescent="0.2">
      <c r="A32" s="77">
        <v>44</v>
      </c>
      <c r="B32" s="77">
        <v>17</v>
      </c>
      <c r="D32" s="77">
        <v>101</v>
      </c>
      <c r="E32" s="77">
        <v>47</v>
      </c>
      <c r="G32" s="77">
        <v>183</v>
      </c>
      <c r="H32" s="77">
        <v>70</v>
      </c>
    </row>
    <row r="33" spans="1:5" x14ac:dyDescent="0.2">
      <c r="A33" s="77">
        <v>46</v>
      </c>
      <c r="B33" s="77">
        <v>17</v>
      </c>
      <c r="D33" s="77">
        <v>102</v>
      </c>
      <c r="E33" s="77">
        <v>50</v>
      </c>
    </row>
    <row r="34" spans="1:5" x14ac:dyDescent="0.2">
      <c r="A34" s="77">
        <v>47</v>
      </c>
      <c r="B34" s="77">
        <v>17</v>
      </c>
      <c r="D34" s="77">
        <v>103</v>
      </c>
      <c r="E34" s="77">
        <v>50</v>
      </c>
    </row>
  </sheetData>
  <pageMargins left="0.7" right="0.7" top="0.75" bottom="0.75" header="0.3" footer="0.3"/>
  <pageSetup scale="48" orientation="portrait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64"/>
  <dimension ref="A1:P111"/>
  <sheetViews>
    <sheetView zoomScaleNormal="100" zoomScaleSheetLayoutView="100" workbookViewId="0"/>
  </sheetViews>
  <sheetFormatPr defaultColWidth="9.14453125" defaultRowHeight="15" x14ac:dyDescent="0.2"/>
  <cols>
    <col min="1" max="1" width="9.14453125" style="1"/>
    <col min="2" max="2" width="15.6015625" style="1" bestFit="1" customWidth="1"/>
    <col min="3" max="3" width="11.1640625" style="1" bestFit="1" customWidth="1"/>
    <col min="4" max="4" width="10.22265625" style="1" customWidth="1"/>
    <col min="5" max="5" width="11.02734375" style="1" bestFit="1" customWidth="1"/>
    <col min="6" max="6" width="9.01171875" style="1" customWidth="1"/>
    <col min="7" max="7" width="7.3984375" style="1" customWidth="1"/>
    <col min="8" max="8" width="8.875" style="1" customWidth="1"/>
    <col min="9" max="9" width="12.77734375" style="1" customWidth="1"/>
    <col min="10" max="10" width="9.4140625" style="1" customWidth="1"/>
    <col min="11" max="16384" width="9.14453125" style="1"/>
  </cols>
  <sheetData>
    <row r="1" spans="1:16" x14ac:dyDescent="0.2">
      <c r="A1" s="1" t="s">
        <v>69</v>
      </c>
    </row>
    <row r="2" spans="1:16" x14ac:dyDescent="0.2">
      <c r="A2" s="15" t="s">
        <v>108</v>
      </c>
      <c r="B2" s="15" t="s">
        <v>107</v>
      </c>
      <c r="C2" s="15"/>
      <c r="D2" s="15" t="s">
        <v>106</v>
      </c>
      <c r="E2" s="15" t="s">
        <v>105</v>
      </c>
      <c r="F2" s="15" t="s">
        <v>104</v>
      </c>
      <c r="G2" s="15" t="s">
        <v>103</v>
      </c>
      <c r="H2" s="15" t="s">
        <v>102</v>
      </c>
      <c r="I2" s="15"/>
      <c r="J2" s="15"/>
      <c r="K2" s="15"/>
      <c r="L2" s="15"/>
      <c r="M2" s="15"/>
      <c r="N2" s="15"/>
      <c r="O2" s="15"/>
      <c r="P2" s="15"/>
    </row>
    <row r="3" spans="1:16" x14ac:dyDescent="0.2">
      <c r="A3" s="15">
        <v>1990</v>
      </c>
      <c r="B3" s="79">
        <v>1013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</row>
    <row r="4" spans="1:16" x14ac:dyDescent="0.2">
      <c r="A4" s="15">
        <v>1995</v>
      </c>
      <c r="B4" s="79">
        <v>958</v>
      </c>
      <c r="C4" s="15"/>
      <c r="D4" s="15"/>
      <c r="E4" s="15"/>
      <c r="F4" s="15"/>
      <c r="G4" s="15"/>
      <c r="H4" s="15"/>
      <c r="I4" s="15"/>
      <c r="J4" s="79"/>
      <c r="K4" s="79"/>
      <c r="L4" s="79"/>
      <c r="M4" s="79"/>
      <c r="N4" s="79"/>
      <c r="O4" s="79"/>
      <c r="P4" s="15"/>
    </row>
    <row r="5" spans="1:16" x14ac:dyDescent="0.2">
      <c r="A5" s="15">
        <v>2000</v>
      </c>
      <c r="B5" s="79">
        <v>962</v>
      </c>
      <c r="C5" s="15"/>
      <c r="D5" s="15"/>
      <c r="E5" s="15"/>
      <c r="F5" s="15"/>
      <c r="G5" s="15"/>
      <c r="H5" s="15"/>
      <c r="I5" s="15"/>
      <c r="J5" s="79"/>
      <c r="K5" s="79"/>
      <c r="L5" s="79"/>
      <c r="M5" s="79"/>
      <c r="N5" s="79"/>
      <c r="O5" s="79"/>
      <c r="P5" s="15"/>
    </row>
    <row r="6" spans="1:16" x14ac:dyDescent="0.2">
      <c r="A6" s="15">
        <v>2005</v>
      </c>
      <c r="B6" s="79">
        <v>957</v>
      </c>
      <c r="C6" s="15"/>
      <c r="D6" s="15"/>
      <c r="E6" s="15"/>
      <c r="F6" s="15"/>
      <c r="G6" s="15"/>
      <c r="H6" s="15"/>
      <c r="I6" s="15"/>
      <c r="J6" s="79"/>
      <c r="K6" s="79"/>
      <c r="L6" s="79"/>
      <c r="M6" s="79"/>
      <c r="N6" s="79"/>
      <c r="O6" s="79"/>
      <c r="P6" s="15"/>
    </row>
    <row r="7" spans="1:16" x14ac:dyDescent="0.2">
      <c r="A7" s="15">
        <v>2010</v>
      </c>
      <c r="B7" s="79">
        <v>945</v>
      </c>
      <c r="C7" s="15"/>
      <c r="D7" s="15">
        <v>945</v>
      </c>
      <c r="E7" s="15">
        <v>945</v>
      </c>
      <c r="F7" s="15">
        <v>945</v>
      </c>
      <c r="G7" s="15">
        <v>945</v>
      </c>
      <c r="H7" s="15">
        <v>945</v>
      </c>
      <c r="I7" s="15"/>
      <c r="J7" s="79"/>
      <c r="K7" s="79"/>
      <c r="L7" s="79"/>
      <c r="M7" s="79"/>
      <c r="N7" s="79"/>
      <c r="O7" s="79"/>
      <c r="P7" s="15"/>
    </row>
    <row r="8" spans="1:16" x14ac:dyDescent="0.2">
      <c r="A8" s="15">
        <v>2015</v>
      </c>
      <c r="B8" s="15"/>
      <c r="C8" s="17"/>
      <c r="D8" s="17">
        <v>928.70175438596493</v>
      </c>
      <c r="E8" s="17">
        <v>925.50877192982455</v>
      </c>
      <c r="F8" s="17">
        <v>921.33333333333337</v>
      </c>
      <c r="G8" s="17">
        <v>918.10526315789468</v>
      </c>
      <c r="H8" s="17">
        <v>911.33333333333337</v>
      </c>
      <c r="I8" s="15"/>
      <c r="J8" s="79"/>
      <c r="K8" s="79"/>
      <c r="L8" s="79"/>
      <c r="M8" s="79"/>
      <c r="N8" s="79"/>
      <c r="O8" s="79"/>
      <c r="P8" s="15"/>
    </row>
    <row r="9" spans="1:16" x14ac:dyDescent="0.2">
      <c r="A9" s="15">
        <v>2020</v>
      </c>
      <c r="B9" s="15"/>
      <c r="C9" s="17"/>
      <c r="D9" s="17">
        <v>930.45614035087715</v>
      </c>
      <c r="E9" s="17">
        <v>919.28070175438597</v>
      </c>
      <c r="F9" s="17">
        <v>904.66666666666663</v>
      </c>
      <c r="G9" s="17">
        <v>893.36842105263156</v>
      </c>
      <c r="H9" s="17">
        <v>869.66666666666663</v>
      </c>
      <c r="I9" s="15"/>
      <c r="J9" s="79"/>
      <c r="K9" s="79"/>
      <c r="L9" s="79"/>
      <c r="M9" s="79"/>
      <c r="N9" s="79"/>
      <c r="O9" s="79"/>
      <c r="P9" s="15"/>
    </row>
    <row r="10" spans="1:16" x14ac:dyDescent="0.2">
      <c r="A10" s="15">
        <v>2025</v>
      </c>
      <c r="B10" s="15"/>
      <c r="C10" s="17"/>
      <c r="D10" s="17">
        <v>932.21052631578948</v>
      </c>
      <c r="E10" s="17">
        <v>913.0526315789474</v>
      </c>
      <c r="F10" s="17">
        <v>888</v>
      </c>
      <c r="G10" s="17">
        <v>868.63157894736844</v>
      </c>
      <c r="H10" s="17">
        <v>828</v>
      </c>
      <c r="I10" s="15"/>
      <c r="J10" s="79"/>
      <c r="K10" s="79"/>
      <c r="L10" s="79"/>
      <c r="M10" s="79"/>
      <c r="N10" s="79"/>
      <c r="O10" s="79"/>
      <c r="P10" s="15"/>
    </row>
    <row r="11" spans="1:16" x14ac:dyDescent="0.2">
      <c r="A11" s="15">
        <v>2030</v>
      </c>
      <c r="B11" s="15"/>
      <c r="C11" s="17"/>
      <c r="D11" s="17">
        <v>933.96491228070181</v>
      </c>
      <c r="E11" s="17">
        <v>906.82456140350882</v>
      </c>
      <c r="F11" s="17">
        <v>871.33333333333337</v>
      </c>
      <c r="G11" s="17">
        <v>843.8947368421052</v>
      </c>
      <c r="H11" s="17">
        <v>786.33333333333326</v>
      </c>
      <c r="I11" s="15"/>
      <c r="J11" s="15"/>
      <c r="K11" s="15"/>
      <c r="L11" s="15"/>
      <c r="M11" s="15"/>
      <c r="N11" s="15"/>
      <c r="O11" s="15"/>
      <c r="P11" s="15"/>
    </row>
    <row r="12" spans="1:16" x14ac:dyDescent="0.2">
      <c r="A12" s="15"/>
      <c r="B12" s="79"/>
      <c r="C12" s="15"/>
      <c r="D12" s="17"/>
      <c r="E12" s="17"/>
      <c r="F12" s="17"/>
      <c r="G12" s="17"/>
      <c r="H12" s="17"/>
      <c r="I12" s="15"/>
      <c r="J12" s="15"/>
      <c r="K12" s="15"/>
      <c r="L12" s="15"/>
      <c r="M12" s="15"/>
      <c r="N12" s="15"/>
      <c r="O12" s="15"/>
      <c r="P12" s="15"/>
    </row>
    <row r="13" spans="1:16" x14ac:dyDescent="0.2"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</row>
    <row r="14" spans="1:16" x14ac:dyDescent="0.2">
      <c r="A14" s="15"/>
      <c r="B14" s="79"/>
      <c r="C14" s="15"/>
      <c r="D14" s="17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</row>
    <row r="15" spans="1:16" x14ac:dyDescent="0.2">
      <c r="A15" s="15"/>
      <c r="B15" s="79"/>
      <c r="C15" s="15"/>
      <c r="D15" s="17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</row>
    <row r="16" spans="1:16" x14ac:dyDescent="0.2">
      <c r="A16" s="15"/>
      <c r="B16" s="79"/>
      <c r="C16" s="15"/>
      <c r="D16" s="17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</row>
    <row r="17" spans="1:16" x14ac:dyDescent="0.2">
      <c r="A17" s="15"/>
      <c r="B17" s="79"/>
      <c r="C17" s="15"/>
      <c r="D17" s="17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</row>
    <row r="18" spans="1:16" x14ac:dyDescent="0.2">
      <c r="C18" s="15"/>
      <c r="D18" s="17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</row>
    <row r="19" spans="1:16" x14ac:dyDescent="0.2">
      <c r="A19" s="15"/>
      <c r="B19" s="79"/>
      <c r="C19" s="15"/>
      <c r="D19" s="17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</row>
    <row r="20" spans="1:16" x14ac:dyDescent="0.2">
      <c r="A20" s="15"/>
      <c r="B20" s="79"/>
      <c r="C20" s="15"/>
      <c r="D20" s="17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</row>
    <row r="21" spans="1:16" x14ac:dyDescent="0.2">
      <c r="A21" s="15"/>
      <c r="B21" s="79"/>
      <c r="C21" s="15"/>
      <c r="D21" s="17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</row>
    <row r="22" spans="1:16" x14ac:dyDescent="0.2">
      <c r="A22" s="15"/>
      <c r="B22" s="79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</row>
    <row r="23" spans="1:16" x14ac:dyDescent="0.2"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</row>
    <row r="24" spans="1:16" x14ac:dyDescent="0.2">
      <c r="A24" s="15"/>
      <c r="B24" s="79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</row>
    <row r="25" spans="1:16" x14ac:dyDescent="0.2">
      <c r="A25" s="15"/>
      <c r="B25" s="79"/>
      <c r="C25" s="15"/>
      <c r="D25" s="17"/>
      <c r="E25" s="17"/>
      <c r="F25" s="17"/>
      <c r="G25" s="17"/>
      <c r="H25" s="17"/>
      <c r="I25" s="15"/>
      <c r="J25" s="15"/>
      <c r="K25" s="15"/>
      <c r="L25" s="15"/>
      <c r="M25" s="15"/>
      <c r="N25" s="15"/>
      <c r="O25" s="15"/>
      <c r="P25" s="15"/>
    </row>
    <row r="26" spans="1:16" x14ac:dyDescent="0.2">
      <c r="A26" s="15"/>
      <c r="B26" s="79"/>
      <c r="C26" s="17"/>
      <c r="I26" s="15"/>
      <c r="J26" s="15"/>
      <c r="K26" s="15"/>
      <c r="L26" s="15"/>
      <c r="M26" s="15"/>
      <c r="N26" s="15"/>
      <c r="O26" s="15"/>
      <c r="P26" s="15"/>
    </row>
    <row r="27" spans="1:16" x14ac:dyDescent="0.2">
      <c r="I27" s="15"/>
      <c r="J27" s="15"/>
      <c r="K27" s="15"/>
      <c r="L27" s="15"/>
      <c r="M27" s="15"/>
      <c r="N27" s="15"/>
      <c r="O27" s="15"/>
      <c r="P27" s="15"/>
    </row>
    <row r="28" spans="1:16" x14ac:dyDescent="0.2">
      <c r="I28" s="15"/>
      <c r="J28" s="15"/>
      <c r="K28" s="15"/>
      <c r="L28" s="15"/>
      <c r="M28" s="15"/>
      <c r="N28" s="15"/>
      <c r="O28" s="15"/>
      <c r="P28" s="15"/>
    </row>
    <row r="29" spans="1:16" x14ac:dyDescent="0.2">
      <c r="I29" s="15"/>
      <c r="J29" s="15"/>
      <c r="K29" s="15"/>
      <c r="L29" s="15"/>
      <c r="M29" s="15"/>
      <c r="N29" s="15"/>
      <c r="O29" s="15"/>
      <c r="P29" s="15"/>
    </row>
    <row r="30" spans="1:16" x14ac:dyDescent="0.2">
      <c r="I30" s="15"/>
      <c r="J30" s="15"/>
      <c r="K30" s="15"/>
      <c r="L30" s="15"/>
      <c r="M30" s="15"/>
      <c r="N30" s="15"/>
      <c r="O30" s="15"/>
      <c r="P30" s="15"/>
    </row>
    <row r="31" spans="1:16" x14ac:dyDescent="0.2">
      <c r="A31" s="15"/>
      <c r="B31" s="15"/>
      <c r="C31" s="17"/>
      <c r="D31" s="17"/>
      <c r="E31" s="17"/>
      <c r="F31" s="17"/>
      <c r="G31" s="17"/>
      <c r="H31" s="17"/>
      <c r="I31" s="15"/>
      <c r="J31" s="15"/>
      <c r="K31" s="15"/>
      <c r="L31" s="15"/>
      <c r="M31" s="15"/>
      <c r="N31" s="15"/>
      <c r="O31" s="15"/>
      <c r="P31" s="15"/>
    </row>
    <row r="32" spans="1:16" x14ac:dyDescent="0.2">
      <c r="A32" s="15"/>
      <c r="B32" s="15"/>
      <c r="C32" s="17"/>
      <c r="D32" s="17"/>
      <c r="E32" s="17"/>
      <c r="F32" s="17"/>
      <c r="G32" s="17"/>
      <c r="H32" s="17"/>
      <c r="I32" s="15"/>
      <c r="J32" s="15"/>
      <c r="K32" s="15"/>
      <c r="L32" s="15"/>
      <c r="M32" s="15"/>
      <c r="N32" s="15"/>
      <c r="O32" s="15"/>
      <c r="P32" s="15"/>
    </row>
    <row r="33" spans="1:16" x14ac:dyDescent="0.2">
      <c r="A33" s="15"/>
      <c r="B33" s="15"/>
      <c r="C33" s="17"/>
      <c r="D33" s="17"/>
      <c r="E33" s="17"/>
      <c r="F33" s="17"/>
      <c r="G33" s="17"/>
      <c r="H33" s="17"/>
      <c r="I33" s="15"/>
      <c r="J33" s="15"/>
      <c r="K33" s="15"/>
      <c r="L33" s="15"/>
      <c r="M33" s="15"/>
      <c r="N33" s="15"/>
      <c r="O33" s="15"/>
      <c r="P33" s="15"/>
    </row>
    <row r="34" spans="1:16" x14ac:dyDescent="0.2">
      <c r="A34" s="15"/>
      <c r="B34" s="15"/>
      <c r="C34" s="17"/>
      <c r="D34" s="17"/>
      <c r="E34" s="17"/>
      <c r="F34" s="17"/>
      <c r="G34" s="17"/>
      <c r="H34" s="17"/>
      <c r="I34" s="15"/>
      <c r="J34" s="15"/>
      <c r="K34" s="15"/>
      <c r="L34" s="15"/>
      <c r="M34" s="15"/>
      <c r="N34" s="15"/>
      <c r="O34" s="15"/>
      <c r="P34" s="15"/>
    </row>
    <row r="35" spans="1:16" x14ac:dyDescent="0.2">
      <c r="A35" s="15"/>
      <c r="B35" s="15"/>
      <c r="C35" s="17"/>
      <c r="D35" s="17"/>
      <c r="E35" s="17"/>
      <c r="F35" s="17"/>
      <c r="G35" s="17"/>
      <c r="H35" s="17"/>
      <c r="I35" s="15"/>
      <c r="J35" s="15"/>
      <c r="K35" s="15"/>
      <c r="L35" s="15"/>
      <c r="M35" s="15"/>
      <c r="N35" s="15"/>
      <c r="O35" s="15"/>
      <c r="P35" s="15"/>
    </row>
    <row r="36" spans="1:16" x14ac:dyDescent="0.2">
      <c r="A36" s="15"/>
      <c r="B36" s="15"/>
      <c r="C36" s="80"/>
      <c r="D36" s="80"/>
      <c r="E36" s="80"/>
      <c r="F36" s="80"/>
      <c r="G36" s="80"/>
      <c r="H36" s="80"/>
      <c r="I36" s="15"/>
      <c r="J36" s="15"/>
      <c r="K36" s="15"/>
      <c r="L36" s="15"/>
      <c r="M36" s="15"/>
      <c r="N36" s="15"/>
      <c r="O36" s="15"/>
      <c r="P36" s="15"/>
    </row>
    <row r="37" spans="1:16" x14ac:dyDescent="0.2">
      <c r="C37" s="4"/>
      <c r="D37" s="4"/>
      <c r="F37" s="4"/>
      <c r="G37" s="4"/>
    </row>
    <row r="38" spans="1:16" x14ac:dyDescent="0.2">
      <c r="C38" s="4"/>
      <c r="D38" s="4"/>
      <c r="E38" s="4"/>
      <c r="F38" s="4"/>
      <c r="G38" s="4"/>
    </row>
    <row r="39" spans="1:16" x14ac:dyDescent="0.2">
      <c r="C39" s="4"/>
      <c r="D39" s="4"/>
      <c r="E39" s="4"/>
      <c r="F39" s="4"/>
      <c r="G39" s="4"/>
    </row>
    <row r="40" spans="1:16" x14ac:dyDescent="0.2">
      <c r="C40" s="4"/>
      <c r="D40" s="4"/>
      <c r="E40" s="4"/>
      <c r="F40" s="4"/>
      <c r="G40" s="4"/>
      <c r="H40" s="4"/>
    </row>
    <row r="43" spans="1:16" x14ac:dyDescent="0.2">
      <c r="I43" s="20"/>
    </row>
    <row r="44" spans="1:16" x14ac:dyDescent="0.2">
      <c r="I44" s="20"/>
      <c r="J44" s="34"/>
    </row>
    <row r="45" spans="1:16" x14ac:dyDescent="0.2">
      <c r="I45" s="20"/>
      <c r="J45" s="34"/>
    </row>
    <row r="46" spans="1:16" x14ac:dyDescent="0.2">
      <c r="I46" s="20"/>
      <c r="J46" s="34"/>
    </row>
    <row r="47" spans="1:16" x14ac:dyDescent="0.2">
      <c r="I47" s="20"/>
      <c r="J47" s="34"/>
    </row>
    <row r="48" spans="1:16" x14ac:dyDescent="0.2">
      <c r="I48" s="20"/>
      <c r="J48" s="34"/>
    </row>
    <row r="49" spans="1:10" x14ac:dyDescent="0.2">
      <c r="I49" s="20"/>
      <c r="J49" s="34"/>
    </row>
    <row r="50" spans="1:10" x14ac:dyDescent="0.2">
      <c r="A50" s="74"/>
      <c r="C50" s="20"/>
      <c r="D50" s="20"/>
      <c r="E50" s="20"/>
      <c r="F50" s="20"/>
      <c r="G50" s="20"/>
      <c r="H50" s="20"/>
      <c r="I50" s="20"/>
      <c r="J50" s="34"/>
    </row>
    <row r="51" spans="1:10" x14ac:dyDescent="0.2">
      <c r="C51" s="20"/>
      <c r="D51" s="20"/>
      <c r="E51" s="20"/>
      <c r="F51" s="20"/>
      <c r="G51" s="20"/>
      <c r="H51" s="20"/>
      <c r="I51" s="20"/>
    </row>
    <row r="52" spans="1:10" x14ac:dyDescent="0.2">
      <c r="A52" s="74"/>
      <c r="C52" s="20"/>
      <c r="D52" s="20"/>
      <c r="E52" s="20"/>
      <c r="F52" s="20"/>
      <c r="G52" s="20"/>
      <c r="H52" s="20"/>
      <c r="I52" s="20"/>
    </row>
    <row r="53" spans="1:10" x14ac:dyDescent="0.2">
      <c r="C53" s="20"/>
      <c r="D53" s="20"/>
      <c r="E53" s="20"/>
      <c r="F53" s="20"/>
      <c r="G53" s="20"/>
      <c r="H53" s="20"/>
      <c r="I53" s="20"/>
    </row>
    <row r="106" spans="13:13" x14ac:dyDescent="0.2">
      <c r="M106" s="34"/>
    </row>
    <row r="107" spans="13:13" x14ac:dyDescent="0.2">
      <c r="M107" s="34"/>
    </row>
    <row r="108" spans="13:13" x14ac:dyDescent="0.2">
      <c r="M108" s="34"/>
    </row>
    <row r="109" spans="13:13" x14ac:dyDescent="0.2">
      <c r="M109" s="34"/>
    </row>
    <row r="110" spans="13:13" x14ac:dyDescent="0.2">
      <c r="M110" s="34"/>
    </row>
    <row r="111" spans="13:13" x14ac:dyDescent="0.2">
      <c r="M111" s="34"/>
    </row>
  </sheetData>
  <pageMargins left="0.7" right="0.7" top="0.75" bottom="0.75" header="0.3" footer="0.3"/>
  <pageSetup scale="95" orientation="portrait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65"/>
  <dimension ref="A1:H7"/>
  <sheetViews>
    <sheetView zoomScaleNormal="100" zoomScaleSheetLayoutView="100" workbookViewId="0"/>
  </sheetViews>
  <sheetFormatPr defaultColWidth="9.14453125" defaultRowHeight="15" x14ac:dyDescent="0.2"/>
  <cols>
    <col min="1" max="16384" width="9.14453125" style="1"/>
  </cols>
  <sheetData>
    <row r="1" spans="1:8" x14ac:dyDescent="0.2">
      <c r="A1" s="1" t="s">
        <v>70</v>
      </c>
    </row>
    <row r="2" spans="1:8" x14ac:dyDescent="0.2">
      <c r="B2" s="58">
        <v>2025</v>
      </c>
      <c r="C2" s="58">
        <v>2030</v>
      </c>
      <c r="E2" s="58"/>
      <c r="F2" s="58"/>
      <c r="G2" s="58"/>
      <c r="H2" s="58"/>
    </row>
    <row r="3" spans="1:8" x14ac:dyDescent="0.2">
      <c r="A3" s="1" t="s">
        <v>106</v>
      </c>
      <c r="B3" s="4">
        <v>-3.245754319827999</v>
      </c>
      <c r="C3" s="4">
        <v>-6.056062930621299</v>
      </c>
      <c r="E3" s="4"/>
      <c r="F3" s="4"/>
      <c r="G3" s="4"/>
      <c r="H3" s="4"/>
    </row>
    <row r="4" spans="1:8" x14ac:dyDescent="0.2">
      <c r="A4" s="1" t="s">
        <v>105</v>
      </c>
      <c r="B4" s="4">
        <v>-6.2830049357015998</v>
      </c>
      <c r="C4" s="4">
        <v>-12.126070588593002</v>
      </c>
      <c r="E4" s="4"/>
      <c r="F4" s="4"/>
      <c r="G4" s="4"/>
      <c r="H4" s="4"/>
    </row>
    <row r="5" spans="1:8" x14ac:dyDescent="0.2">
      <c r="A5" s="1" t="s">
        <v>104</v>
      </c>
      <c r="B5" s="4">
        <v>-10.473545750019001</v>
      </c>
      <c r="C5" s="4">
        <v>-20.385763944676999</v>
      </c>
      <c r="E5" s="4"/>
      <c r="F5" s="4"/>
      <c r="G5" s="4"/>
      <c r="H5" s="4"/>
    </row>
    <row r="6" spans="1:8" x14ac:dyDescent="0.2">
      <c r="A6" s="1" t="s">
        <v>103</v>
      </c>
      <c r="B6" s="4">
        <v>-13.962991821068799</v>
      </c>
      <c r="C6" s="4">
        <v>-27.392087444343002</v>
      </c>
      <c r="E6" s="4"/>
      <c r="F6" s="4"/>
      <c r="G6" s="4"/>
      <c r="H6" s="4"/>
    </row>
    <row r="7" spans="1:8" x14ac:dyDescent="0.2">
      <c r="A7" s="1" t="s">
        <v>102</v>
      </c>
      <c r="B7" s="4">
        <v>-16.003872901772002</v>
      </c>
      <c r="C7" s="4">
        <v>-31.446684786590009</v>
      </c>
      <c r="E7" s="4"/>
      <c r="F7" s="4"/>
      <c r="G7" s="4"/>
      <c r="H7" s="4"/>
    </row>
  </sheetData>
  <pageMargins left="0.7" right="0.7" top="0.75" bottom="0.75" header="0.3" footer="0.3"/>
  <pageSetup scale="98" orientation="portrait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66"/>
  <dimension ref="A1:AD10"/>
  <sheetViews>
    <sheetView zoomScaleNormal="100" zoomScaleSheetLayoutView="100" workbookViewId="0"/>
  </sheetViews>
  <sheetFormatPr defaultColWidth="9.14453125" defaultRowHeight="15" x14ac:dyDescent="0.2"/>
  <cols>
    <col min="1" max="1" width="27.0390625" style="1" customWidth="1"/>
    <col min="2" max="30" width="4.9765625" style="1" bestFit="1" customWidth="1"/>
    <col min="31" max="16384" width="9.14453125" style="1"/>
  </cols>
  <sheetData>
    <row r="1" spans="1:30" x14ac:dyDescent="0.2">
      <c r="A1" s="1" t="s">
        <v>71</v>
      </c>
    </row>
    <row r="2" spans="1:30" x14ac:dyDescent="0.2">
      <c r="B2" s="1">
        <v>1990</v>
      </c>
      <c r="C2" s="1">
        <v>1991</v>
      </c>
      <c r="D2" s="1">
        <v>1992</v>
      </c>
      <c r="E2" s="1">
        <v>1993</v>
      </c>
      <c r="F2" s="1">
        <v>1994</v>
      </c>
      <c r="G2" s="1">
        <v>1995</v>
      </c>
      <c r="H2" s="1">
        <v>1996</v>
      </c>
      <c r="I2" s="1">
        <v>1997</v>
      </c>
      <c r="J2" s="1">
        <v>1998</v>
      </c>
      <c r="K2" s="1">
        <v>1999</v>
      </c>
      <c r="L2" s="1">
        <v>2000</v>
      </c>
      <c r="M2" s="1">
        <v>2001</v>
      </c>
      <c r="N2" s="1">
        <v>2002</v>
      </c>
      <c r="O2" s="1">
        <v>2003</v>
      </c>
      <c r="P2" s="1">
        <v>2004</v>
      </c>
      <c r="Q2" s="1">
        <v>2005</v>
      </c>
      <c r="R2" s="1">
        <v>2006</v>
      </c>
      <c r="S2" s="1">
        <v>2007</v>
      </c>
      <c r="T2" s="1">
        <v>2008</v>
      </c>
      <c r="U2" s="1">
        <v>2009</v>
      </c>
      <c r="V2" s="1">
        <v>2010</v>
      </c>
      <c r="W2" s="1">
        <v>2011</v>
      </c>
      <c r="X2" s="1">
        <v>2012</v>
      </c>
      <c r="Y2" s="1">
        <v>2013</v>
      </c>
      <c r="Z2" s="1">
        <v>2014</v>
      </c>
      <c r="AA2" s="1">
        <v>2015</v>
      </c>
      <c r="AB2" s="1">
        <v>2016</v>
      </c>
      <c r="AC2" s="1">
        <v>2017</v>
      </c>
      <c r="AD2" s="1">
        <v>2018</v>
      </c>
    </row>
    <row r="3" spans="1:30" x14ac:dyDescent="0.2">
      <c r="A3" s="1" t="s">
        <v>231</v>
      </c>
      <c r="B3" s="4">
        <v>115.67473386302507</v>
      </c>
      <c r="C3" s="4">
        <v>114.23070759388767</v>
      </c>
      <c r="D3" s="4">
        <v>114.50802367766113</v>
      </c>
      <c r="E3" s="4">
        <v>115.28984442618449</v>
      </c>
      <c r="F3" s="4">
        <v>113.06573758190243</v>
      </c>
      <c r="G3" s="4">
        <v>112.27791403140367</v>
      </c>
      <c r="H3" s="4">
        <v>110.82895278815226</v>
      </c>
      <c r="I3" s="4">
        <v>111.11783319876395</v>
      </c>
      <c r="J3" s="4">
        <v>109.66233230357761</v>
      </c>
      <c r="K3" s="4">
        <v>112.8635281303057</v>
      </c>
      <c r="L3" s="4">
        <v>109.18800295793957</v>
      </c>
      <c r="M3" s="4">
        <v>107.35553332016266</v>
      </c>
      <c r="N3" s="4">
        <v>108.77544464374725</v>
      </c>
      <c r="O3" s="4">
        <v>109.8719425226373</v>
      </c>
      <c r="P3" s="4">
        <v>110.31153365372822</v>
      </c>
      <c r="Q3" s="4">
        <v>111.49940475697565</v>
      </c>
      <c r="R3" s="4">
        <v>113.19057744273906</v>
      </c>
      <c r="S3" s="4">
        <v>113.3597985344197</v>
      </c>
      <c r="T3" s="4">
        <v>116.56256876896596</v>
      </c>
      <c r="U3" s="4">
        <v>113.56118743895202</v>
      </c>
      <c r="V3" s="4">
        <v>112.2115519748332</v>
      </c>
      <c r="W3" s="4">
        <v>113.35572319628925</v>
      </c>
      <c r="X3" s="4">
        <v>114.18877054834664</v>
      </c>
      <c r="Y3" s="4">
        <v>119.6665028425891</v>
      </c>
      <c r="Z3" s="4">
        <v>119.6645644403732</v>
      </c>
      <c r="AA3" s="4">
        <v>114.22591364208309</v>
      </c>
      <c r="AB3" s="4">
        <v>118.51041457472557</v>
      </c>
      <c r="AC3" s="4">
        <v>115.56004104063453</v>
      </c>
      <c r="AD3" s="4">
        <v>116.26928734987942</v>
      </c>
    </row>
    <row r="4" spans="1:30" x14ac:dyDescent="0.2">
      <c r="A4" s="1" t="s">
        <v>230</v>
      </c>
      <c r="B4" s="4">
        <v>78.232157933560728</v>
      </c>
      <c r="C4" s="4">
        <v>75.159628997872062</v>
      </c>
      <c r="D4" s="4">
        <v>76.818485207227198</v>
      </c>
      <c r="E4" s="4">
        <v>73.801980467017742</v>
      </c>
      <c r="F4" s="4">
        <v>74.306893637565452</v>
      </c>
      <c r="G4" s="4">
        <v>73.766076027966591</v>
      </c>
      <c r="H4" s="4">
        <v>75.128131000274962</v>
      </c>
      <c r="I4" s="4">
        <v>74.262745704428269</v>
      </c>
      <c r="J4" s="4">
        <v>72.461873923069149</v>
      </c>
      <c r="K4" s="4">
        <v>74.517633141491956</v>
      </c>
      <c r="L4" s="4">
        <v>71.495064928128926</v>
      </c>
      <c r="M4" s="4">
        <v>69.630023618942047</v>
      </c>
      <c r="N4" s="4">
        <v>70.724598343386234</v>
      </c>
      <c r="O4" s="4">
        <v>70.718328584683775</v>
      </c>
      <c r="P4" s="4">
        <v>69.363096914014562</v>
      </c>
      <c r="Q4" s="4">
        <v>69.593463378791199</v>
      </c>
      <c r="R4" s="4">
        <v>68.461500612904956</v>
      </c>
      <c r="S4" s="4">
        <v>68.869987815197092</v>
      </c>
      <c r="T4" s="4">
        <v>70.297795146673039</v>
      </c>
      <c r="U4" s="4">
        <v>69.313136916353258</v>
      </c>
      <c r="V4" s="4">
        <v>68.985367733252858</v>
      </c>
      <c r="W4" s="4">
        <v>70.81941574964344</v>
      </c>
      <c r="X4" s="4">
        <v>71.687368300687112</v>
      </c>
      <c r="Y4" s="4">
        <v>77.042728194671639</v>
      </c>
      <c r="Z4" s="4">
        <v>75.183044428067632</v>
      </c>
      <c r="AA4" s="4">
        <v>69.967512034106164</v>
      </c>
      <c r="AB4" s="4">
        <v>68.110501889614227</v>
      </c>
      <c r="AC4" s="4">
        <v>69.777121396497222</v>
      </c>
      <c r="AD4" s="4">
        <v>70.002108551032919</v>
      </c>
    </row>
    <row r="5" spans="1:30" x14ac:dyDescent="0.2">
      <c r="A5" s="1" t="s">
        <v>229</v>
      </c>
      <c r="B5" s="4">
        <v>64.761376850038587</v>
      </c>
      <c r="C5" s="4">
        <v>61.772701220165807</v>
      </c>
      <c r="D5" s="4">
        <v>63.905887580727274</v>
      </c>
      <c r="E5" s="4">
        <v>61.444449873513854</v>
      </c>
      <c r="F5" s="4">
        <v>60.777942562981259</v>
      </c>
      <c r="G5" s="4">
        <v>60.720898065353758</v>
      </c>
      <c r="H5" s="4">
        <v>62.074474732129673</v>
      </c>
      <c r="I5" s="4">
        <v>61.11100554370725</v>
      </c>
      <c r="J5" s="4">
        <v>60.695533429851103</v>
      </c>
      <c r="K5" s="4">
        <v>60.607435591924265</v>
      </c>
      <c r="L5" s="4">
        <v>58.50041190901937</v>
      </c>
      <c r="M5" s="4">
        <v>55.250841075234248</v>
      </c>
      <c r="N5" s="4">
        <v>55.616973401328785</v>
      </c>
      <c r="O5" s="4">
        <v>55.064649008569994</v>
      </c>
      <c r="P5" s="4">
        <v>53.49754324329588</v>
      </c>
      <c r="Q5" s="4">
        <v>52.281708812325043</v>
      </c>
      <c r="R5" s="4">
        <v>51.026179699054552</v>
      </c>
      <c r="S5" s="4">
        <v>52.438720017868931</v>
      </c>
      <c r="T5" s="4">
        <v>54.705385092403155</v>
      </c>
      <c r="U5" s="4">
        <v>52.805007405000183</v>
      </c>
      <c r="V5" s="4">
        <v>51.967060340831644</v>
      </c>
      <c r="W5" s="4">
        <v>53.515007069524664</v>
      </c>
      <c r="X5" s="4">
        <v>55.667473714003599</v>
      </c>
      <c r="Y5" s="4">
        <v>59.411426604698455</v>
      </c>
      <c r="Z5" s="4">
        <v>58.072650985919502</v>
      </c>
      <c r="AA5" s="4">
        <v>51.948218327460957</v>
      </c>
      <c r="AB5" s="4">
        <v>51.186322281703816</v>
      </c>
      <c r="AC5" s="4">
        <v>51.598594707424589</v>
      </c>
      <c r="AD5" s="4">
        <v>53.227133010560863</v>
      </c>
    </row>
    <row r="6" spans="1:30" x14ac:dyDescent="0.2">
      <c r="A6" s="1" t="s">
        <v>228</v>
      </c>
      <c r="B6" s="4">
        <v>31.692470063847317</v>
      </c>
      <c r="C6" s="4">
        <v>27.241039872839451</v>
      </c>
      <c r="D6" s="4">
        <v>26.125632694414129</v>
      </c>
      <c r="E6" s="4">
        <v>28.930482472268864</v>
      </c>
      <c r="F6" s="4">
        <v>26.173103867321792</v>
      </c>
      <c r="G6" s="4">
        <v>20.321009549038315</v>
      </c>
      <c r="H6" s="4">
        <v>19.632559328561733</v>
      </c>
      <c r="I6" s="4">
        <v>21.924513074933994</v>
      </c>
      <c r="J6" s="4">
        <v>21.738826038705721</v>
      </c>
      <c r="K6" s="4">
        <v>19.748249217641664</v>
      </c>
      <c r="L6" s="4">
        <v>20.402687247821408</v>
      </c>
      <c r="M6" s="4">
        <v>17.068173936021914</v>
      </c>
      <c r="N6" s="4">
        <v>15.34924281176569</v>
      </c>
      <c r="O6" s="4">
        <v>16.638313373505554</v>
      </c>
      <c r="P6" s="4">
        <v>15.541607858904706</v>
      </c>
      <c r="Q6" s="4">
        <v>13.650585864254083</v>
      </c>
      <c r="R6" s="4">
        <v>13.120297130849149</v>
      </c>
      <c r="S6" s="4">
        <v>20.236756374781699</v>
      </c>
      <c r="T6" s="4">
        <v>13.311217638174531</v>
      </c>
      <c r="U6" s="4">
        <v>12.911469478369822</v>
      </c>
      <c r="V6" s="4">
        <v>8.8481786662980841</v>
      </c>
      <c r="W6" s="4">
        <v>9.5427804334971729</v>
      </c>
      <c r="X6" s="4">
        <v>12.737069181713043</v>
      </c>
      <c r="Y6" s="4">
        <v>7.6716358336721839</v>
      </c>
      <c r="Z6" s="4">
        <v>7.9249675739491821</v>
      </c>
      <c r="AA6" s="4">
        <v>7.1519278640926709</v>
      </c>
      <c r="AB6" s="4">
        <v>8.248636399036803</v>
      </c>
      <c r="AC6" s="4">
        <v>11.975235381274322</v>
      </c>
      <c r="AD6" s="4">
        <v>8.5162669615655666</v>
      </c>
    </row>
    <row r="7" spans="1:30" x14ac:dyDescent="0.2">
      <c r="A7" s="1" t="s">
        <v>227</v>
      </c>
      <c r="B7" s="4">
        <v>-342.294886152125</v>
      </c>
      <c r="C7" s="4">
        <v>-378.50555566544057</v>
      </c>
      <c r="D7" s="4">
        <v>-352.2017237493252</v>
      </c>
      <c r="E7" s="4">
        <v>-348.47108584481265</v>
      </c>
      <c r="F7" s="4">
        <v>-350.67013812091363</v>
      </c>
      <c r="G7" s="4">
        <v>-370.0765093240592</v>
      </c>
      <c r="H7" s="4">
        <v>-395.76535030910458</v>
      </c>
      <c r="I7" s="4">
        <v>-386.76136942822029</v>
      </c>
      <c r="J7" s="4">
        <v>-398.11686839815701</v>
      </c>
      <c r="K7" s="4">
        <v>-406.90003161929161</v>
      </c>
      <c r="L7" s="4">
        <v>-376.37054816070298</v>
      </c>
      <c r="M7" s="4">
        <v>-396.85161207589067</v>
      </c>
      <c r="N7" s="4">
        <v>-375.96578751837421</v>
      </c>
      <c r="O7" s="4">
        <v>-350.01104647510829</v>
      </c>
      <c r="P7" s="4">
        <v>-374.53332836134751</v>
      </c>
      <c r="Q7" s="4">
        <v>-369.64149476427764</v>
      </c>
      <c r="R7" s="4">
        <v>-386.51780287476652</v>
      </c>
      <c r="S7" s="4">
        <v>-349.1779503204977</v>
      </c>
      <c r="T7" s="4">
        <v>-404.9788931991589</v>
      </c>
      <c r="U7" s="4">
        <v>-416.12777513410975</v>
      </c>
      <c r="V7" s="4">
        <v>-401.52733543224559</v>
      </c>
      <c r="W7" s="4">
        <v>-399.38959670103515</v>
      </c>
      <c r="X7" s="4">
        <v>-406.95016378312266</v>
      </c>
      <c r="Y7" s="4">
        <v>-417.0901344470476</v>
      </c>
      <c r="Z7" s="4">
        <v>-391.90381007805456</v>
      </c>
      <c r="AA7" s="4">
        <v>-374.79820137759759</v>
      </c>
      <c r="AB7" s="4">
        <v>-369.48931881065658</v>
      </c>
      <c r="AC7" s="4">
        <v>-329.35473877508736</v>
      </c>
      <c r="AD7" s="4">
        <v>-338.33568451926038</v>
      </c>
    </row>
    <row r="8" spans="1:30" x14ac:dyDescent="0.2">
      <c r="A8" s="1" t="s">
        <v>226</v>
      </c>
      <c r="B8" s="4">
        <v>-371.66033365664998</v>
      </c>
      <c r="C8" s="4">
        <v>-396.0435510798132</v>
      </c>
      <c r="D8" s="4">
        <v>-364.16192849847573</v>
      </c>
      <c r="E8" s="4">
        <v>-365.24473616882159</v>
      </c>
      <c r="F8" s="4">
        <v>-375.22204310756268</v>
      </c>
      <c r="G8" s="4">
        <v>-397.66224152052087</v>
      </c>
      <c r="H8" s="4">
        <v>-423.04968203604994</v>
      </c>
      <c r="I8" s="4">
        <v>-419.8563596733656</v>
      </c>
      <c r="J8" s="4">
        <v>-432.21145761750824</v>
      </c>
      <c r="K8" s="4">
        <v>-444.50288882925042</v>
      </c>
      <c r="L8" s="4">
        <v>-421.8572402426222</v>
      </c>
      <c r="M8" s="4">
        <v>-435.81195509412697</v>
      </c>
      <c r="N8" s="4">
        <v>-419.96829552849539</v>
      </c>
      <c r="O8" s="4">
        <v>-399.6290223018529</v>
      </c>
      <c r="P8" s="4">
        <v>-429.38817828734449</v>
      </c>
      <c r="Q8" s="4">
        <v>-425.78741108020455</v>
      </c>
      <c r="R8" s="4">
        <v>-450.03209057345038</v>
      </c>
      <c r="S8" s="4">
        <v>-414.8668125205337</v>
      </c>
      <c r="T8" s="4">
        <v>-448.1853170623462</v>
      </c>
      <c r="U8" s="4">
        <v>-444.26559692514172</v>
      </c>
      <c r="V8" s="4">
        <v>-439.50715710336721</v>
      </c>
      <c r="W8" s="4">
        <v>-435.0980511564893</v>
      </c>
      <c r="X8" s="4">
        <v>-438.31489000216732</v>
      </c>
      <c r="Y8" s="4">
        <v>-445.35713647384318</v>
      </c>
      <c r="Z8" s="4">
        <v>-423.96831386477646</v>
      </c>
      <c r="AA8" s="4">
        <v>-409.20779751186296</v>
      </c>
      <c r="AB8" s="4">
        <v>-406.57464678186659</v>
      </c>
      <c r="AC8" s="4">
        <v>-368.94094107378208</v>
      </c>
      <c r="AD8" s="4">
        <v>-380.62644270337188</v>
      </c>
    </row>
    <row r="9" spans="1:30" x14ac:dyDescent="0.2">
      <c r="A9" s="1" t="s">
        <v>225</v>
      </c>
      <c r="B9" s="4">
        <v>-255.98559979362489</v>
      </c>
      <c r="C9" s="4">
        <v>-281.8128434859255</v>
      </c>
      <c r="D9" s="4">
        <v>-249.65390482081463</v>
      </c>
      <c r="E9" s="4">
        <v>-249.9548917426371</v>
      </c>
      <c r="F9" s="4">
        <v>-262.15630552566029</v>
      </c>
      <c r="G9" s="4">
        <v>-285.38432748911714</v>
      </c>
      <c r="H9" s="4">
        <v>-312.22072924789768</v>
      </c>
      <c r="I9" s="4">
        <v>-308.73852647460166</v>
      </c>
      <c r="J9" s="4">
        <v>-322.54912531393069</v>
      </c>
      <c r="K9" s="4">
        <v>-331.63936069894464</v>
      </c>
      <c r="L9" s="4">
        <v>-312.66923728468265</v>
      </c>
      <c r="M9" s="4">
        <v>-328.45642177396434</v>
      </c>
      <c r="N9" s="4">
        <v>-311.19285088474817</v>
      </c>
      <c r="O9" s="4">
        <v>-289.75707977921559</v>
      </c>
      <c r="P9" s="4">
        <v>-319.0766446336163</v>
      </c>
      <c r="Q9" s="4">
        <v>-314.2880063232289</v>
      </c>
      <c r="R9" s="4">
        <v>-336.84151313071135</v>
      </c>
      <c r="S9" s="4">
        <v>-301.50701398611398</v>
      </c>
      <c r="T9" s="4">
        <v>-331.62274829338025</v>
      </c>
      <c r="U9" s="4">
        <v>-330.70440948618972</v>
      </c>
      <c r="V9" s="4">
        <v>-327.29560512853396</v>
      </c>
      <c r="W9" s="4">
        <v>-321.7423279602001</v>
      </c>
      <c r="X9" s="4">
        <v>-324.12611945382071</v>
      </c>
      <c r="Y9" s="4">
        <v>-325.69063363125406</v>
      </c>
      <c r="Z9" s="4">
        <v>-304.30374942440324</v>
      </c>
      <c r="AA9" s="4">
        <v>-294.98188386977984</v>
      </c>
      <c r="AB9" s="4">
        <v>-288.064232207141</v>
      </c>
      <c r="AC9" s="4">
        <v>-253.38090003314761</v>
      </c>
      <c r="AD9" s="4">
        <v>-264.35715535349249</v>
      </c>
    </row>
    <row r="10" spans="1:30" x14ac:dyDescent="0.2">
      <c r="B10" s="14"/>
    </row>
  </sheetData>
  <pageMargins left="0.7" right="0.7" top="0.75" bottom="0.75" header="0.3" footer="0.3"/>
  <pageSetup scale="52" orientation="portrait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67"/>
  <dimension ref="A1:AE9"/>
  <sheetViews>
    <sheetView zoomScaleNormal="100" zoomScaleSheetLayoutView="100" workbookViewId="0"/>
  </sheetViews>
  <sheetFormatPr defaultColWidth="9.14453125" defaultRowHeight="15" x14ac:dyDescent="0.2"/>
  <cols>
    <col min="1" max="1" width="24.2109375" style="1" bestFit="1" customWidth="1"/>
    <col min="2" max="30" width="4.9765625" style="1" bestFit="1" customWidth="1"/>
    <col min="31" max="16384" width="9.14453125" style="1"/>
  </cols>
  <sheetData>
    <row r="1" spans="1:31" x14ac:dyDescent="0.2">
      <c r="A1" s="1" t="s">
        <v>72</v>
      </c>
    </row>
    <row r="2" spans="1:31" x14ac:dyDescent="0.2">
      <c r="B2" s="1">
        <v>1990</v>
      </c>
      <c r="C2" s="1">
        <f t="shared" ref="C2:AD2" si="0">B2+1</f>
        <v>1991</v>
      </c>
      <c r="D2" s="1">
        <f t="shared" si="0"/>
        <v>1992</v>
      </c>
      <c r="E2" s="1">
        <f t="shared" si="0"/>
        <v>1993</v>
      </c>
      <c r="F2" s="1">
        <f t="shared" si="0"/>
        <v>1994</v>
      </c>
      <c r="G2" s="1">
        <f t="shared" si="0"/>
        <v>1995</v>
      </c>
      <c r="H2" s="1">
        <f t="shared" si="0"/>
        <v>1996</v>
      </c>
      <c r="I2" s="1">
        <f t="shared" si="0"/>
        <v>1997</v>
      </c>
      <c r="J2" s="1">
        <f t="shared" si="0"/>
        <v>1998</v>
      </c>
      <c r="K2" s="1">
        <f t="shared" si="0"/>
        <v>1999</v>
      </c>
      <c r="L2" s="1">
        <f t="shared" si="0"/>
        <v>2000</v>
      </c>
      <c r="M2" s="1">
        <f t="shared" si="0"/>
        <v>2001</v>
      </c>
      <c r="N2" s="1">
        <f t="shared" si="0"/>
        <v>2002</v>
      </c>
      <c r="O2" s="1">
        <f t="shared" si="0"/>
        <v>2003</v>
      </c>
      <c r="P2" s="1">
        <f t="shared" si="0"/>
        <v>2004</v>
      </c>
      <c r="Q2" s="1">
        <f t="shared" si="0"/>
        <v>2005</v>
      </c>
      <c r="R2" s="1">
        <f t="shared" si="0"/>
        <v>2006</v>
      </c>
      <c r="S2" s="1">
        <f t="shared" si="0"/>
        <v>2007</v>
      </c>
      <c r="T2" s="1">
        <f t="shared" si="0"/>
        <v>2008</v>
      </c>
      <c r="U2" s="1">
        <f t="shared" si="0"/>
        <v>2009</v>
      </c>
      <c r="V2" s="1">
        <f t="shared" si="0"/>
        <v>2010</v>
      </c>
      <c r="W2" s="1">
        <f t="shared" si="0"/>
        <v>2011</v>
      </c>
      <c r="X2" s="1">
        <f t="shared" si="0"/>
        <v>2012</v>
      </c>
      <c r="Y2" s="1">
        <f t="shared" si="0"/>
        <v>2013</v>
      </c>
      <c r="Z2" s="1">
        <f t="shared" si="0"/>
        <v>2014</v>
      </c>
      <c r="AA2" s="1">
        <f t="shared" si="0"/>
        <v>2015</v>
      </c>
      <c r="AB2" s="1">
        <f t="shared" si="0"/>
        <v>2016</v>
      </c>
      <c r="AC2" s="1">
        <f t="shared" si="0"/>
        <v>2017</v>
      </c>
      <c r="AD2" s="1">
        <f t="shared" si="0"/>
        <v>2018</v>
      </c>
      <c r="AE2" s="4"/>
    </row>
    <row r="3" spans="1:31" x14ac:dyDescent="0.2">
      <c r="A3" s="1" t="s">
        <v>227</v>
      </c>
      <c r="B3" s="4">
        <v>0</v>
      </c>
      <c r="C3" s="4">
        <v>-31.759239322307678</v>
      </c>
      <c r="D3" s="4">
        <v>-4.3400002277670069</v>
      </c>
      <c r="E3" s="4">
        <v>-3.4142121011091717</v>
      </c>
      <c r="F3" s="4">
        <v>-2.8558857722630933</v>
      </c>
      <c r="G3" s="4">
        <v>-16.41016265712517</v>
      </c>
      <c r="H3" s="4">
        <v>-41.410553421693976</v>
      </c>
      <c r="I3" s="4">
        <v>-34.698526287181949</v>
      </c>
      <c r="J3" s="4">
        <v>-45.868338220890394</v>
      </c>
      <c r="K3" s="4">
        <v>-52.660924620960941</v>
      </c>
      <c r="L3" s="4">
        <v>-22.785879192552045</v>
      </c>
      <c r="M3" s="4">
        <v>-39.932429795940266</v>
      </c>
      <c r="N3" s="4">
        <v>-17.327674114167564</v>
      </c>
      <c r="O3" s="4">
        <v>7.337996367358528</v>
      </c>
      <c r="P3" s="4">
        <v>-16.087580004279857</v>
      </c>
      <c r="Q3" s="4">
        <v>-9.3047244125593807</v>
      </c>
      <c r="R3" s="4">
        <v>-25.650743789643343</v>
      </c>
      <c r="S3" s="4">
        <v>4.5726495206929485</v>
      </c>
      <c r="T3" s="4">
        <v>-44.302754621361089</v>
      </c>
      <c r="U3" s="4">
        <v>-55.051888396507252</v>
      </c>
      <c r="V3" s="4">
        <v>-36.388157882571363</v>
      </c>
      <c r="W3" s="4">
        <v>-34.945020918559976</v>
      </c>
      <c r="X3" s="4">
        <v>-45.699876748863346</v>
      </c>
      <c r="Y3" s="4">
        <v>-50.774414064747475</v>
      </c>
      <c r="Z3" s="4">
        <v>-25.841421436031396</v>
      </c>
      <c r="AA3" s="4">
        <v>-7.9627730257179223</v>
      </c>
      <c r="AB3" s="4">
        <v>-3.7505989937210416</v>
      </c>
      <c r="AC3" s="4">
        <v>32.657382059610654</v>
      </c>
      <c r="AD3" s="4">
        <v>27.135404735146381</v>
      </c>
    </row>
    <row r="4" spans="1:31" x14ac:dyDescent="0.2">
      <c r="A4" s="1" t="s">
        <v>229</v>
      </c>
      <c r="B4" s="4">
        <v>0</v>
      </c>
      <c r="C4" s="4">
        <v>-2.9886756298727803</v>
      </c>
      <c r="D4" s="4">
        <v>-0.85548926931131319</v>
      </c>
      <c r="E4" s="4">
        <v>-3.3169269765247336</v>
      </c>
      <c r="F4" s="4">
        <v>-3.983434287057328</v>
      </c>
      <c r="G4" s="4">
        <v>-4.0404787846848293</v>
      </c>
      <c r="H4" s="4">
        <v>-2.6869021179089145</v>
      </c>
      <c r="I4" s="4">
        <v>-3.650371306331337</v>
      </c>
      <c r="J4" s="4">
        <v>-4.065843420187484</v>
      </c>
      <c r="K4" s="4">
        <v>-4.1539412581143225</v>
      </c>
      <c r="L4" s="4">
        <v>-6.2609649410192176</v>
      </c>
      <c r="M4" s="4">
        <v>-9.5105357748043389</v>
      </c>
      <c r="N4" s="4">
        <v>-9.1444034487098023</v>
      </c>
      <c r="O4" s="4">
        <v>-9.6967278414685936</v>
      </c>
      <c r="P4" s="4">
        <v>-11.263833606742708</v>
      </c>
      <c r="Q4" s="4">
        <v>-12.479668037713544</v>
      </c>
      <c r="R4" s="4">
        <v>-13.735197150984035</v>
      </c>
      <c r="S4" s="4">
        <v>-12.322656832169656</v>
      </c>
      <c r="T4" s="4">
        <v>-10.055991757635432</v>
      </c>
      <c r="U4" s="4">
        <v>-11.956369445038405</v>
      </c>
      <c r="V4" s="4">
        <v>-12.794316509206944</v>
      </c>
      <c r="W4" s="4">
        <v>-11.246369780513923</v>
      </c>
      <c r="X4" s="4">
        <v>-9.0939031360349887</v>
      </c>
      <c r="Y4" s="4">
        <v>-5.349950245340132</v>
      </c>
      <c r="Z4" s="4">
        <v>-6.6887258641190854</v>
      </c>
      <c r="AA4" s="4">
        <v>-12.813158522577631</v>
      </c>
      <c r="AB4" s="4">
        <v>-13.575054568334771</v>
      </c>
      <c r="AC4" s="4">
        <v>-13.162782142613999</v>
      </c>
      <c r="AD4" s="4">
        <v>-11.534243839477725</v>
      </c>
    </row>
    <row r="5" spans="1:31" x14ac:dyDescent="0.2">
      <c r="A5" s="1" t="s">
        <v>228</v>
      </c>
      <c r="B5" s="4">
        <v>0</v>
      </c>
      <c r="C5" s="4">
        <v>-4.4514301910078657</v>
      </c>
      <c r="D5" s="4">
        <v>-5.5668373694331876</v>
      </c>
      <c r="E5" s="4">
        <v>-2.7619875915784533</v>
      </c>
      <c r="F5" s="4">
        <v>-5.5193661965255245</v>
      </c>
      <c r="G5" s="4">
        <v>-11.371460514809002</v>
      </c>
      <c r="H5" s="4">
        <v>-12.059910735285584</v>
      </c>
      <c r="I5" s="4">
        <v>-9.7679569889133226</v>
      </c>
      <c r="J5" s="4">
        <v>-9.9536440251415961</v>
      </c>
      <c r="K5" s="4">
        <v>-11.944220846205653</v>
      </c>
      <c r="L5" s="4">
        <v>-11.289782816025909</v>
      </c>
      <c r="M5" s="4">
        <v>-14.624296127825403</v>
      </c>
      <c r="N5" s="4">
        <v>-16.343227252081626</v>
      </c>
      <c r="O5" s="4">
        <v>-15.054156690341763</v>
      </c>
      <c r="P5" s="4">
        <v>-16.150862204942612</v>
      </c>
      <c r="Q5" s="4">
        <v>-18.041884199593234</v>
      </c>
      <c r="R5" s="4">
        <v>-18.572172932998168</v>
      </c>
      <c r="S5" s="4">
        <v>-11.455713689065618</v>
      </c>
      <c r="T5" s="4">
        <v>-18.381252425672784</v>
      </c>
      <c r="U5" s="4">
        <v>-18.781000585477493</v>
      </c>
      <c r="V5" s="4">
        <v>-22.844291397549235</v>
      </c>
      <c r="W5" s="4">
        <v>-22.149689630350146</v>
      </c>
      <c r="X5" s="4">
        <v>-18.955400882134274</v>
      </c>
      <c r="Y5" s="4">
        <v>-24.020834230175133</v>
      </c>
      <c r="Z5" s="4">
        <v>-23.767502489898135</v>
      </c>
      <c r="AA5" s="4">
        <v>-24.540542199754647</v>
      </c>
      <c r="AB5" s="4">
        <v>-23.443833664810512</v>
      </c>
      <c r="AC5" s="4">
        <v>-19.717234682572993</v>
      </c>
      <c r="AD5" s="4">
        <v>-23.17620310228175</v>
      </c>
    </row>
    <row r="6" spans="1:31" x14ac:dyDescent="0.2">
      <c r="A6" s="1" t="s">
        <v>234</v>
      </c>
      <c r="B6" s="4">
        <v>0</v>
      </c>
      <c r="C6" s="4">
        <v>-8.3853305815885903E-2</v>
      </c>
      <c r="D6" s="4">
        <v>-0.55818345702221706</v>
      </c>
      <c r="E6" s="4">
        <v>-1.1132504900182454</v>
      </c>
      <c r="F6" s="4">
        <v>5.8169991062051452E-2</v>
      </c>
      <c r="G6" s="4">
        <v>-0.42560312090930452</v>
      </c>
      <c r="H6" s="4">
        <v>-0.41712481537684987</v>
      </c>
      <c r="I6" s="4">
        <v>-0.31904092280111662</v>
      </c>
      <c r="J6" s="4">
        <v>-1.7044405903040936</v>
      </c>
      <c r="K6" s="4">
        <v>0.43941646604555906</v>
      </c>
      <c r="L6" s="4">
        <v>-0.47612806441257405</v>
      </c>
      <c r="M6" s="4">
        <v>0.90840146018566159</v>
      </c>
      <c r="N6" s="4">
        <v>1.6368438585353111</v>
      </c>
      <c r="O6" s="4">
        <v>2.1828984925916437</v>
      </c>
      <c r="P6" s="4">
        <v>2.39477258719654</v>
      </c>
      <c r="Q6" s="4">
        <v>3.8409734829440172</v>
      </c>
      <c r="R6" s="4">
        <v>3.9645398303282615</v>
      </c>
      <c r="S6" s="4">
        <v>2.9604867138060218</v>
      </c>
      <c r="T6" s="4">
        <v>2.1216289707477483</v>
      </c>
      <c r="U6" s="4">
        <v>3.0373484278309366</v>
      </c>
      <c r="V6" s="4">
        <v>3.5475263088990818</v>
      </c>
      <c r="W6" s="4">
        <v>3.8336275965966404</v>
      </c>
      <c r="X6" s="4">
        <v>2.5491135031613812</v>
      </c>
      <c r="Y6" s="4">
        <v>4.1605205064510411</v>
      </c>
      <c r="Z6" s="4">
        <v>3.6396123586260014</v>
      </c>
      <c r="AA6" s="4">
        <v>4.5485126231230684</v>
      </c>
      <c r="AB6" s="4">
        <v>3.4533985243882714</v>
      </c>
      <c r="AC6" s="4">
        <v>4.7077456055504943</v>
      </c>
      <c r="AD6" s="4">
        <v>3.304194456949924</v>
      </c>
    </row>
    <row r="7" spans="1:31" x14ac:dyDescent="0.2">
      <c r="A7" s="1" t="s">
        <v>233</v>
      </c>
      <c r="B7" s="4">
        <v>0</v>
      </c>
      <c r="C7" s="4">
        <v>2.1551034343295399</v>
      </c>
      <c r="D7" s="4">
        <v>1.1319239854528718</v>
      </c>
      <c r="E7" s="4">
        <v>5.1987772421383909</v>
      </c>
      <c r="F7" s="4">
        <v>2.5464887678897838</v>
      </c>
      <c r="G7" s="4">
        <v>3.5232254670692669</v>
      </c>
      <c r="H7" s="4">
        <v>0.78731313888771126</v>
      </c>
      <c r="I7" s="4">
        <v>2.0233156295704262</v>
      </c>
      <c r="J7" s="4">
        <v>2.118831738680548</v>
      </c>
      <c r="K7" s="4">
        <v>3.4532482659435573</v>
      </c>
      <c r="L7" s="4">
        <v>2.6941955658916754</v>
      </c>
      <c r="M7" s="4">
        <v>2.7999539127351483</v>
      </c>
      <c r="N7" s="4">
        <v>3.309118956738935</v>
      </c>
      <c r="O7" s="4">
        <v>4.2970146664502167</v>
      </c>
      <c r="P7" s="4">
        <v>6.3059525917022654</v>
      </c>
      <c r="Q7" s="4">
        <v>7.0600559596461068</v>
      </c>
      <c r="R7" s="4">
        <v>8.8882971235636816</v>
      </c>
      <c r="S7" s="4">
        <v>10.496204102928878</v>
      </c>
      <c r="T7" s="4">
        <v>12.313701851592867</v>
      </c>
      <c r="U7" s="4">
        <v>9.9800284279089126</v>
      </c>
      <c r="V7" s="4">
        <v>8.8167307024840582</v>
      </c>
      <c r="W7" s="4">
        <v>8.005339869723727</v>
      </c>
      <c r="X7" s="4">
        <v>7.6307248814874526</v>
      </c>
      <c r="Y7" s="4">
        <v>7.4855569012537231</v>
      </c>
      <c r="Z7" s="4">
        <v>9.2653839086563394</v>
      </c>
      <c r="AA7" s="4">
        <v>8.9507014795865274</v>
      </c>
      <c r="AB7" s="4">
        <v>15.090964005578002</v>
      </c>
      <c r="AC7" s="4">
        <v>10.195404289578626</v>
      </c>
      <c r="AD7" s="4">
        <v>11.20178503053571</v>
      </c>
    </row>
    <row r="8" spans="1:31" x14ac:dyDescent="0.2">
      <c r="A8" s="1" t="s">
        <v>232</v>
      </c>
      <c r="B8" s="4">
        <v>0</v>
      </c>
      <c r="C8" s="4">
        <v>11.827452090152345</v>
      </c>
      <c r="D8" s="4">
        <v>17.405242755374402</v>
      </c>
      <c r="E8" s="4">
        <v>12.591797180516028</v>
      </c>
      <c r="F8" s="4">
        <v>4.8135425178759021</v>
      </c>
      <c r="G8" s="4">
        <v>1.7797153080633237</v>
      </c>
      <c r="H8" s="4">
        <v>2.0811157775796012</v>
      </c>
      <c r="I8" s="4">
        <v>-3.7295427406203459</v>
      </c>
      <c r="J8" s="4">
        <v>-4.7291417148262838</v>
      </c>
      <c r="K8" s="4">
        <v>-8.2374097054338264</v>
      </c>
      <c r="L8" s="4">
        <v>-16.121244577394258</v>
      </c>
      <c r="M8" s="4">
        <v>-9.5948955137113359</v>
      </c>
      <c r="N8" s="4">
        <v>-14.637060505596232</v>
      </c>
      <c r="O8" s="4">
        <v>-20.252528322219639</v>
      </c>
      <c r="P8" s="4">
        <v>-25.489402421472008</v>
      </c>
      <c r="Q8" s="4">
        <v>-26.78046881140196</v>
      </c>
      <c r="R8" s="4">
        <v>-34.148840194158922</v>
      </c>
      <c r="S8" s="4">
        <v>-36.323414695511012</v>
      </c>
      <c r="T8" s="4">
        <v>-13.840976358662317</v>
      </c>
      <c r="U8" s="4">
        <v>1.2276257134930155</v>
      </c>
      <c r="V8" s="4">
        <v>-8.6143741665966473</v>
      </c>
      <c r="W8" s="4">
        <v>-6.343006950929194</v>
      </c>
      <c r="X8" s="4">
        <v>-1.9992787145196935</v>
      </c>
      <c r="Y8" s="4">
        <v>1.0984454777293564</v>
      </c>
      <c r="Z8" s="4">
        <v>-2.6990562821969419</v>
      </c>
      <c r="AA8" s="4">
        <v>-5.0441486297404339</v>
      </c>
      <c r="AB8" s="4">
        <v>-7.7198804666850478</v>
      </c>
      <c r="AC8" s="4">
        <v>-10.220754794169785</v>
      </c>
      <c r="AD8" s="4">
        <v>-12.925310679586524</v>
      </c>
    </row>
    <row r="9" spans="1:31" x14ac:dyDescent="0.2"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</row>
  </sheetData>
  <pageMargins left="0.7" right="0.7" top="0.75" bottom="0.75" header="0.3" footer="0.3"/>
  <pageSetup scale="53" orientation="portrait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68"/>
  <dimension ref="A1:AE11"/>
  <sheetViews>
    <sheetView zoomScaleNormal="100" zoomScaleSheetLayoutView="100" workbookViewId="0"/>
  </sheetViews>
  <sheetFormatPr defaultColWidth="9.14453125" defaultRowHeight="15" x14ac:dyDescent="0.2"/>
  <cols>
    <col min="1" max="1" width="9.14453125" style="1"/>
    <col min="2" max="30" width="4.9765625" style="1" bestFit="1" customWidth="1"/>
    <col min="31" max="16384" width="9.14453125" style="1"/>
  </cols>
  <sheetData>
    <row r="1" spans="1:31" x14ac:dyDescent="0.2">
      <c r="A1" s="1" t="s">
        <v>73</v>
      </c>
    </row>
    <row r="2" spans="1:31" x14ac:dyDescent="0.2">
      <c r="B2" s="1">
        <v>1990</v>
      </c>
      <c r="C2" s="1">
        <v>1991</v>
      </c>
      <c r="D2" s="1">
        <v>1992</v>
      </c>
      <c r="E2" s="1">
        <v>1993</v>
      </c>
      <c r="F2" s="1">
        <v>1994</v>
      </c>
      <c r="G2" s="1">
        <v>1995</v>
      </c>
      <c r="H2" s="1">
        <v>1996</v>
      </c>
      <c r="I2" s="1">
        <v>1997</v>
      </c>
      <c r="J2" s="1">
        <v>1998</v>
      </c>
      <c r="K2" s="1">
        <v>1999</v>
      </c>
      <c r="L2" s="1">
        <v>2000</v>
      </c>
      <c r="M2" s="1">
        <v>2001</v>
      </c>
      <c r="N2" s="1">
        <v>2002</v>
      </c>
      <c r="O2" s="1">
        <v>2003</v>
      </c>
      <c r="P2" s="1">
        <v>2004</v>
      </c>
      <c r="Q2" s="1">
        <v>2005</v>
      </c>
      <c r="R2" s="1">
        <v>2006</v>
      </c>
      <c r="S2" s="1">
        <v>2007</v>
      </c>
      <c r="T2" s="1">
        <v>2008</v>
      </c>
      <c r="U2" s="1">
        <v>2009</v>
      </c>
      <c r="V2" s="1">
        <v>2010</v>
      </c>
      <c r="W2" s="1">
        <v>2011</v>
      </c>
      <c r="X2" s="1">
        <v>2012</v>
      </c>
      <c r="Y2" s="1">
        <v>2013</v>
      </c>
      <c r="Z2" s="1">
        <v>2014</v>
      </c>
      <c r="AA2" s="1">
        <v>2015</v>
      </c>
      <c r="AB2" s="1">
        <v>2016</v>
      </c>
      <c r="AC2" s="1">
        <v>2017</v>
      </c>
      <c r="AD2" s="1">
        <v>2018</v>
      </c>
    </row>
    <row r="3" spans="1:31" x14ac:dyDescent="0.2">
      <c r="A3" s="1" t="s">
        <v>236</v>
      </c>
      <c r="B3" s="4">
        <v>220.90649999999999</v>
      </c>
      <c r="C3" s="4">
        <v>227.95809899999998</v>
      </c>
      <c r="D3" s="4">
        <v>242.715699</v>
      </c>
      <c r="E3" s="4">
        <v>271.06889799999999</v>
      </c>
      <c r="F3" s="4">
        <v>273.2251</v>
      </c>
      <c r="G3" s="4">
        <v>287.42419999999998</v>
      </c>
      <c r="H3" s="4">
        <v>288.07729999999998</v>
      </c>
      <c r="I3" s="4">
        <v>288.98590100000001</v>
      </c>
      <c r="J3" s="4">
        <v>295.32015699999999</v>
      </c>
      <c r="K3" s="4">
        <v>297.83754700000003</v>
      </c>
      <c r="L3" s="4">
        <v>304.14197899999999</v>
      </c>
      <c r="M3" s="4">
        <v>311.42312500000003</v>
      </c>
      <c r="N3" s="4">
        <v>319.68405899999999</v>
      </c>
      <c r="O3" s="4">
        <v>325.029225</v>
      </c>
      <c r="P3" s="4">
        <v>328.31167399999998</v>
      </c>
      <c r="Q3" s="4">
        <v>327.03246999999999</v>
      </c>
      <c r="R3" s="4">
        <v>331.22335700000002</v>
      </c>
      <c r="S3" s="4">
        <v>333.23253600000004</v>
      </c>
      <c r="T3" s="4">
        <v>334.585081</v>
      </c>
      <c r="U3" s="4">
        <v>335.36367700000005</v>
      </c>
      <c r="V3" s="4">
        <v>336.46710899999999</v>
      </c>
      <c r="W3" s="4">
        <v>337.42342200000002</v>
      </c>
      <c r="X3" s="4">
        <v>340.21405399999998</v>
      </c>
      <c r="Y3" s="4">
        <v>342.57240100000001</v>
      </c>
      <c r="Z3" s="4">
        <v>349.835263</v>
      </c>
      <c r="AA3" s="4">
        <v>352.92390500000005</v>
      </c>
      <c r="AB3" s="4">
        <v>368.98431400000004</v>
      </c>
      <c r="AC3" s="4">
        <v>376.75137000000001</v>
      </c>
      <c r="AD3" s="4">
        <v>377.26718399999999</v>
      </c>
    </row>
    <row r="4" spans="1:31" x14ac:dyDescent="0.2">
      <c r="A4" s="1" t="s">
        <v>235</v>
      </c>
      <c r="B4" s="4">
        <v>70.049800000000005</v>
      </c>
      <c r="C4" s="4">
        <v>77.294499999999999</v>
      </c>
      <c r="D4" s="4">
        <v>77.627200000000002</v>
      </c>
      <c r="E4" s="4">
        <v>76.683000000000007</v>
      </c>
      <c r="F4" s="4">
        <v>84.010800000000003</v>
      </c>
      <c r="G4" s="4">
        <v>67.625399999999999</v>
      </c>
      <c r="H4" s="4">
        <v>77.447500000000005</v>
      </c>
      <c r="I4" s="4">
        <v>86.327399999999997</v>
      </c>
      <c r="J4" s="4">
        <v>83.155765000000002</v>
      </c>
      <c r="K4" s="4">
        <v>102.41691400000001</v>
      </c>
      <c r="L4" s="4">
        <v>83.359839000000008</v>
      </c>
      <c r="M4" s="4">
        <v>88.100044999999994</v>
      </c>
      <c r="N4" s="4">
        <v>84.934584000000001</v>
      </c>
      <c r="O4" s="4">
        <v>119.82360300000001</v>
      </c>
      <c r="P4" s="4">
        <v>90.035988000000003</v>
      </c>
      <c r="Q4" s="4">
        <v>121.329387</v>
      </c>
      <c r="R4" s="4">
        <v>114.541307</v>
      </c>
      <c r="S4" s="4">
        <v>102.897852</v>
      </c>
      <c r="T4" s="4">
        <v>84.924019999999999</v>
      </c>
      <c r="U4" s="4">
        <v>92.282248999999993</v>
      </c>
      <c r="V4" s="4">
        <v>114.12854300000001</v>
      </c>
      <c r="W4" s="4">
        <v>96.107224000000002</v>
      </c>
      <c r="X4" s="4">
        <v>116.78183800000001</v>
      </c>
      <c r="Y4" s="4">
        <v>119.51912</v>
      </c>
      <c r="Z4" s="4">
        <v>117.140953</v>
      </c>
      <c r="AA4" s="4">
        <v>116.927182</v>
      </c>
      <c r="AB4" s="4">
        <v>91.590192000000002</v>
      </c>
      <c r="AC4" s="4">
        <v>96.579881</v>
      </c>
      <c r="AD4" s="4">
        <v>117.492541</v>
      </c>
    </row>
    <row r="6" spans="1:31" x14ac:dyDescent="0.2">
      <c r="X6" s="2"/>
      <c r="AC6" s="2"/>
      <c r="AD6" s="2"/>
      <c r="AE6" s="2"/>
    </row>
    <row r="7" spans="1:31" x14ac:dyDescent="0.2">
      <c r="X7" s="2"/>
      <c r="AC7" s="2"/>
      <c r="AD7" s="2"/>
      <c r="AE7" s="2"/>
    </row>
    <row r="8" spans="1:31" x14ac:dyDescent="0.2">
      <c r="X8" s="2"/>
      <c r="AC8" s="2"/>
      <c r="AD8" s="2"/>
      <c r="AE8" s="2"/>
    </row>
    <row r="9" spans="1:31" x14ac:dyDescent="0.2">
      <c r="X9" s="2"/>
      <c r="AC9" s="2"/>
      <c r="AD9" s="2"/>
      <c r="AE9" s="2"/>
    </row>
    <row r="10" spans="1:31" x14ac:dyDescent="0.2">
      <c r="X10" s="2"/>
      <c r="AC10" s="2"/>
      <c r="AD10" s="2"/>
      <c r="AE10" s="2"/>
    </row>
    <row r="11" spans="1:31" x14ac:dyDescent="0.2">
      <c r="X11" s="2"/>
      <c r="AC11" s="2"/>
      <c r="AD11" s="2"/>
      <c r="AE11" s="2"/>
    </row>
  </sheetData>
  <pageMargins left="0.7" right="0.7" top="0.75" bottom="0.75" header="0.3" footer="0.3"/>
  <pageSetup scale="58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M16"/>
  <sheetViews>
    <sheetView zoomScaleNormal="100" zoomScaleSheetLayoutView="115" workbookViewId="0"/>
  </sheetViews>
  <sheetFormatPr defaultColWidth="9.14453125" defaultRowHeight="15" x14ac:dyDescent="0.2"/>
  <cols>
    <col min="1" max="2" width="9.14453125" style="1"/>
    <col min="3" max="3" width="10.76171875" style="1" bestFit="1" customWidth="1"/>
    <col min="4" max="4" width="5.78125" style="1" bestFit="1" customWidth="1"/>
    <col min="5" max="5" width="8.7421875" style="1" bestFit="1" customWidth="1"/>
    <col min="6" max="6" width="5.78125" style="1" bestFit="1" customWidth="1"/>
    <col min="7" max="9" width="10.22265625" style="1" bestFit="1" customWidth="1"/>
    <col min="10" max="16384" width="9.14453125" style="1"/>
  </cols>
  <sheetData>
    <row r="1" spans="1:13" x14ac:dyDescent="0.2">
      <c r="A1" s="1" t="s">
        <v>466</v>
      </c>
    </row>
    <row r="3" spans="1:13" x14ac:dyDescent="0.2">
      <c r="C3" s="1" t="s">
        <v>360</v>
      </c>
      <c r="D3" s="1" t="s">
        <v>359</v>
      </c>
      <c r="E3" s="1" t="s">
        <v>358</v>
      </c>
      <c r="F3" s="1" t="s">
        <v>357</v>
      </c>
    </row>
    <row r="4" spans="1:13" x14ac:dyDescent="0.2">
      <c r="A4" s="1">
        <v>2005</v>
      </c>
      <c r="C4" s="3">
        <v>0.10238999999999999</v>
      </c>
      <c r="D4" s="3">
        <v>0.16403999999999999</v>
      </c>
      <c r="E4" s="3">
        <v>0.12447</v>
      </c>
      <c r="F4" s="3">
        <v>2.01E-2</v>
      </c>
      <c r="G4" s="6"/>
      <c r="H4" s="6"/>
      <c r="I4" s="6"/>
      <c r="J4" s="5"/>
      <c r="K4" s="5"/>
      <c r="M4" s="4"/>
    </row>
    <row r="5" spans="1:13" x14ac:dyDescent="0.2">
      <c r="A5" s="1">
        <v>2015</v>
      </c>
      <c r="C5" s="3">
        <v>0.17933765165476795</v>
      </c>
      <c r="D5" s="3">
        <v>0.31281375374899523</v>
      </c>
      <c r="E5" s="3">
        <v>0.19589774990840772</v>
      </c>
      <c r="F5" s="3">
        <v>5.5994999342514146E-2</v>
      </c>
      <c r="G5" s="6"/>
      <c r="H5" s="6"/>
      <c r="I5" s="6"/>
      <c r="J5" s="5"/>
      <c r="K5" s="5"/>
      <c r="M5" s="4"/>
    </row>
    <row r="6" spans="1:13" x14ac:dyDescent="0.2">
      <c r="A6" s="1">
        <v>2030</v>
      </c>
      <c r="B6" s="1" t="s">
        <v>120</v>
      </c>
      <c r="C6" s="3">
        <v>0.31963866523933326</v>
      </c>
      <c r="D6" s="3">
        <v>0.54595267774357403</v>
      </c>
      <c r="E6" s="3">
        <v>0.32982297995419801</v>
      </c>
      <c r="F6" s="3">
        <v>0.1772966424316241</v>
      </c>
      <c r="G6" s="6"/>
      <c r="H6" s="6"/>
      <c r="I6" s="6"/>
      <c r="J6" s="5"/>
      <c r="K6" s="3"/>
      <c r="M6" s="6"/>
    </row>
    <row r="7" spans="1:13" x14ac:dyDescent="0.2">
      <c r="B7" s="1" t="s">
        <v>124</v>
      </c>
      <c r="C7" s="3">
        <v>0.35082766461339771</v>
      </c>
      <c r="D7" s="3">
        <v>0.58386831834943409</v>
      </c>
      <c r="E7" s="3">
        <v>0.37301122779692969</v>
      </c>
      <c r="F7" s="3">
        <v>0.20097800573330202</v>
      </c>
      <c r="G7" s="6"/>
      <c r="H7" s="6"/>
      <c r="I7" s="6"/>
      <c r="J7" s="5"/>
      <c r="K7" s="3"/>
      <c r="M7" s="6"/>
    </row>
    <row r="8" spans="1:13" x14ac:dyDescent="0.2">
      <c r="B8" s="1" t="s">
        <v>129</v>
      </c>
      <c r="C8" s="3">
        <v>0.38688270462429275</v>
      </c>
      <c r="D8" s="3">
        <v>0.64495963717120919</v>
      </c>
      <c r="E8" s="3">
        <v>0.40301575522070499</v>
      </c>
      <c r="F8" s="3">
        <v>0.25511420099559756</v>
      </c>
      <c r="G8" s="6"/>
      <c r="H8" s="6"/>
      <c r="I8" s="6"/>
      <c r="J8" s="5"/>
      <c r="K8" s="3"/>
      <c r="M8" s="6"/>
    </row>
    <row r="9" spans="1:13" x14ac:dyDescent="0.2">
      <c r="B9" s="1" t="s">
        <v>128</v>
      </c>
      <c r="C9" s="3">
        <v>0.38401405743341849</v>
      </c>
      <c r="D9" s="3">
        <v>0.6500098596308187</v>
      </c>
      <c r="E9" s="3">
        <v>0.39629424119491508</v>
      </c>
      <c r="F9" s="3">
        <v>0.23738371292419638</v>
      </c>
      <c r="G9" s="6"/>
      <c r="H9" s="6"/>
      <c r="I9" s="6"/>
      <c r="J9" s="5"/>
      <c r="K9" s="3"/>
      <c r="M9" s="6"/>
    </row>
    <row r="10" spans="1:13" x14ac:dyDescent="0.2">
      <c r="B10" s="1" t="s">
        <v>126</v>
      </c>
      <c r="C10" s="3">
        <v>0.37942124027838131</v>
      </c>
      <c r="D10" s="3">
        <v>0.63975605727617668</v>
      </c>
      <c r="E10" s="3">
        <v>0.39346613282006815</v>
      </c>
      <c r="F10" s="3">
        <v>0.21976875482883998</v>
      </c>
      <c r="G10" s="6"/>
      <c r="H10" s="6"/>
      <c r="I10" s="6"/>
      <c r="J10" s="5"/>
      <c r="K10" s="3"/>
      <c r="M10" s="6"/>
    </row>
    <row r="11" spans="1:13" x14ac:dyDescent="0.2">
      <c r="B11" s="1" t="s">
        <v>125</v>
      </c>
      <c r="C11" s="3">
        <v>0.40356600790823827</v>
      </c>
      <c r="D11" s="3">
        <v>0.66677123448847087</v>
      </c>
      <c r="E11" s="3">
        <v>0.42382455812867759</v>
      </c>
      <c r="F11" s="3">
        <v>0.25772862328071183</v>
      </c>
      <c r="G11" s="6"/>
      <c r="H11" s="6"/>
      <c r="I11" s="6"/>
      <c r="J11" s="5"/>
      <c r="K11" s="3"/>
      <c r="M11" s="6"/>
    </row>
    <row r="12" spans="1:13" x14ac:dyDescent="0.2">
      <c r="A12" s="1">
        <v>2050</v>
      </c>
      <c r="B12" s="1" t="s">
        <v>129</v>
      </c>
      <c r="C12" s="3">
        <v>0.99440197819750498</v>
      </c>
      <c r="D12" s="3">
        <v>0.86480718625684072</v>
      </c>
      <c r="E12" s="3">
        <v>0.75592616543840851</v>
      </c>
      <c r="F12" s="3">
        <v>2.9328095648916044</v>
      </c>
      <c r="G12" s="3"/>
      <c r="H12" s="3"/>
      <c r="I12" s="3"/>
      <c r="J12" s="3"/>
      <c r="K12" s="3"/>
      <c r="M12" s="4"/>
    </row>
    <row r="13" spans="1:13" x14ac:dyDescent="0.2">
      <c r="A13" s="1">
        <v>2050</v>
      </c>
      <c r="B13" s="1" t="s">
        <v>128</v>
      </c>
      <c r="C13" s="3">
        <v>0.99424751531224731</v>
      </c>
      <c r="D13" s="3">
        <v>0.86427608500067965</v>
      </c>
      <c r="E13" s="3">
        <v>0.75950463048011474</v>
      </c>
      <c r="F13" s="3">
        <v>2.761511408266605</v>
      </c>
    </row>
    <row r="14" spans="1:13" x14ac:dyDescent="0.2">
      <c r="A14" s="1">
        <v>2050</v>
      </c>
      <c r="B14" s="1" t="s">
        <v>126</v>
      </c>
      <c r="C14" s="3">
        <v>0.99587248676036833</v>
      </c>
      <c r="D14" s="3">
        <v>0.86845207237692279</v>
      </c>
      <c r="E14" s="3">
        <v>0.74886726317936403</v>
      </c>
      <c r="F14" s="3">
        <v>2.6039050933723389</v>
      </c>
    </row>
    <row r="15" spans="1:13" x14ac:dyDescent="0.2">
      <c r="C15" s="3"/>
    </row>
    <row r="16" spans="1:13" x14ac:dyDescent="0.2">
      <c r="A16" s="1" t="s">
        <v>356</v>
      </c>
    </row>
  </sheetData>
  <pageMargins left="0.7" right="0.7" top="0.75" bottom="0.75" header="0.3" footer="0.3"/>
  <pageSetup orientation="portrait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69">
    <pageSetUpPr fitToPage="1"/>
  </sheetPr>
  <dimension ref="A1:U11"/>
  <sheetViews>
    <sheetView zoomScaleNormal="100" zoomScaleSheetLayoutView="100" workbookViewId="0"/>
  </sheetViews>
  <sheetFormatPr defaultColWidth="9.14453125" defaultRowHeight="15" x14ac:dyDescent="0.2"/>
  <cols>
    <col min="1" max="1" width="19.7734375" style="1" bestFit="1" customWidth="1"/>
    <col min="2" max="3" width="9.14453125" style="1"/>
    <col min="4" max="4" width="10.22265625" style="1" bestFit="1" customWidth="1"/>
    <col min="5" max="9" width="9.14453125" style="1"/>
    <col min="10" max="10" width="10.4921875" style="1" bestFit="1" customWidth="1"/>
    <col min="11" max="13" width="9.14453125" style="1"/>
    <col min="14" max="14" width="11.56640625" style="1" bestFit="1" customWidth="1"/>
    <col min="15" max="16" width="9.14453125" style="1"/>
    <col min="17" max="17" width="23" style="1" customWidth="1"/>
    <col min="18" max="16384" width="9.14453125" style="1"/>
  </cols>
  <sheetData>
    <row r="1" spans="1:21" x14ac:dyDescent="0.2">
      <c r="A1" s="1" t="s">
        <v>74</v>
      </c>
    </row>
    <row r="2" spans="1:21" x14ac:dyDescent="0.2">
      <c r="C2" s="105">
        <v>2030</v>
      </c>
      <c r="D2" s="105"/>
      <c r="E2" s="105"/>
      <c r="F2" s="105"/>
      <c r="G2" s="105"/>
      <c r="H2" s="105"/>
      <c r="I2" s="105">
        <v>2050</v>
      </c>
      <c r="J2" s="105"/>
      <c r="K2" s="105"/>
      <c r="L2" s="105"/>
      <c r="M2" s="105"/>
    </row>
    <row r="3" spans="1:21" x14ac:dyDescent="0.2">
      <c r="B3" s="1">
        <v>2015</v>
      </c>
      <c r="C3" s="1" t="s">
        <v>120</v>
      </c>
      <c r="D3" s="1" t="s">
        <v>124</v>
      </c>
      <c r="E3" s="1" t="s">
        <v>129</v>
      </c>
      <c r="F3" s="1" t="s">
        <v>128</v>
      </c>
      <c r="G3" s="1" t="s">
        <v>126</v>
      </c>
      <c r="H3" s="1" t="s">
        <v>125</v>
      </c>
      <c r="I3" s="1" t="s">
        <v>120</v>
      </c>
      <c r="J3" s="1" t="s">
        <v>129</v>
      </c>
      <c r="K3" s="1" t="s">
        <v>128</v>
      </c>
      <c r="L3" s="1" t="s">
        <v>126</v>
      </c>
      <c r="M3" s="1" t="s">
        <v>125</v>
      </c>
    </row>
    <row r="4" spans="1:21" x14ac:dyDescent="0.2">
      <c r="A4" s="1" t="s">
        <v>223</v>
      </c>
      <c r="B4" s="4">
        <v>47.572897388330176</v>
      </c>
      <c r="C4" s="4">
        <v>45.787068855255242</v>
      </c>
      <c r="D4" s="4">
        <v>45.613385769662273</v>
      </c>
      <c r="E4" s="4">
        <v>55.631142212887063</v>
      </c>
      <c r="F4" s="4">
        <v>52.746713954505374</v>
      </c>
      <c r="G4" s="4">
        <v>52.0200415402239</v>
      </c>
      <c r="H4" s="4">
        <v>57.216918453418309</v>
      </c>
      <c r="I4" s="4">
        <v>47.034154731375658</v>
      </c>
      <c r="J4" s="4">
        <v>107.58670692502815</v>
      </c>
      <c r="K4" s="4">
        <v>105.76020252463547</v>
      </c>
      <c r="L4" s="4">
        <v>103.03073837651617</v>
      </c>
      <c r="M4" s="4">
        <v>108.7485153258515</v>
      </c>
      <c r="N4" s="4"/>
      <c r="O4" s="4"/>
      <c r="P4" s="4"/>
      <c r="Q4" s="4"/>
      <c r="R4" s="4"/>
      <c r="S4" s="4"/>
      <c r="T4" s="4"/>
      <c r="U4" s="4"/>
    </row>
    <row r="5" spans="1:21" x14ac:dyDescent="0.2">
      <c r="A5" s="1" t="s">
        <v>153</v>
      </c>
      <c r="B5" s="4">
        <v>23.93545788917281</v>
      </c>
      <c r="C5" s="4">
        <v>26.01188113263732</v>
      </c>
      <c r="D5" s="4">
        <v>23.613599266585787</v>
      </c>
      <c r="E5" s="4">
        <v>28.490354783531881</v>
      </c>
      <c r="F5" s="4">
        <v>26.495222278803919</v>
      </c>
      <c r="G5" s="4">
        <v>25.806454809411594</v>
      </c>
      <c r="H5" s="4">
        <v>28.487572030567961</v>
      </c>
      <c r="I5" s="4">
        <v>26.517340875954893</v>
      </c>
      <c r="J5" s="4">
        <v>32.206319860712917</v>
      </c>
      <c r="K5" s="4">
        <v>29.210680445038907</v>
      </c>
      <c r="L5" s="4">
        <v>28.454686094585078</v>
      </c>
      <c r="M5" s="4">
        <v>33.344516332846581</v>
      </c>
      <c r="N5" s="4"/>
      <c r="O5" s="4"/>
      <c r="P5" s="4"/>
      <c r="Q5" s="4"/>
      <c r="R5" s="4"/>
      <c r="S5" s="4"/>
      <c r="T5" s="4"/>
      <c r="U5" s="4"/>
    </row>
    <row r="6" spans="1:21" x14ac:dyDescent="0.2">
      <c r="A6" s="1" t="s">
        <v>240</v>
      </c>
      <c r="B6" s="4">
        <v>12.696449405939473</v>
      </c>
      <c r="C6" s="4">
        <v>16.10551689185619</v>
      </c>
      <c r="D6" s="4">
        <v>15.227378729496134</v>
      </c>
      <c r="E6" s="4">
        <v>14.592799902729983</v>
      </c>
      <c r="F6" s="4">
        <v>15.155440750682448</v>
      </c>
      <c r="G6" s="4">
        <v>15.852666228090127</v>
      </c>
      <c r="H6" s="4">
        <v>15.436141846619511</v>
      </c>
      <c r="I6" s="4">
        <v>13.695045150202544</v>
      </c>
      <c r="J6" s="4">
        <v>15.961632016399873</v>
      </c>
      <c r="K6" s="4">
        <v>22.855826436557631</v>
      </c>
      <c r="L6" s="4">
        <v>31.551570751668368</v>
      </c>
      <c r="M6" s="4">
        <v>23.895826204671057</v>
      </c>
      <c r="N6" s="4"/>
      <c r="O6" s="4"/>
      <c r="P6" s="4"/>
      <c r="Q6" s="4"/>
      <c r="R6" s="4"/>
      <c r="S6" s="4"/>
      <c r="T6" s="4"/>
      <c r="U6" s="4"/>
    </row>
    <row r="7" spans="1:21" x14ac:dyDescent="0.2">
      <c r="A7" s="1" t="s">
        <v>239</v>
      </c>
      <c r="B7" s="4">
        <v>0</v>
      </c>
      <c r="C7" s="4">
        <v>9.8757892579671686E-2</v>
      </c>
      <c r="D7" s="4">
        <v>0.99187849304417575</v>
      </c>
      <c r="E7" s="4">
        <v>2.9613172114758735</v>
      </c>
      <c r="F7" s="4">
        <v>1.9788568961047974</v>
      </c>
      <c r="G7" s="4">
        <v>1.4832927629457768</v>
      </c>
      <c r="H7" s="4">
        <v>2.9504762383170196</v>
      </c>
      <c r="I7" s="4">
        <v>0.63782748408577494</v>
      </c>
      <c r="J7" s="4">
        <v>11.151665601989915</v>
      </c>
      <c r="K7" s="4">
        <v>11.089935544466632</v>
      </c>
      <c r="L7" s="4">
        <v>10.996780571589397</v>
      </c>
      <c r="M7" s="4">
        <v>11.005443179390603</v>
      </c>
      <c r="N7" s="4"/>
      <c r="O7" s="4"/>
      <c r="P7" s="4"/>
      <c r="Q7" s="4"/>
      <c r="R7" s="4"/>
      <c r="S7" s="4"/>
      <c r="T7" s="4"/>
      <c r="U7" s="4"/>
    </row>
    <row r="8" spans="1:21" x14ac:dyDescent="0.2">
      <c r="A8" s="1" t="s">
        <v>238</v>
      </c>
      <c r="B8" s="4">
        <v>6.4187446817279747</v>
      </c>
      <c r="C8" s="4">
        <v>7.4816949213159551</v>
      </c>
      <c r="D8" s="4">
        <v>7.7396911318944817</v>
      </c>
      <c r="E8" s="4">
        <v>7.1755484356761174</v>
      </c>
      <c r="F8" s="4">
        <v>7.8183748614091346</v>
      </c>
      <c r="G8" s="4">
        <v>7.1479667878331927</v>
      </c>
      <c r="H8" s="4">
        <v>7.8341162522426311</v>
      </c>
      <c r="I8" s="4">
        <v>6.8575391354832336</v>
      </c>
      <c r="J8" s="4">
        <v>8.6217462627349164</v>
      </c>
      <c r="K8" s="4">
        <v>8.822744949514032</v>
      </c>
      <c r="L8" s="4">
        <v>7.757436186537678</v>
      </c>
      <c r="M8" s="4">
        <v>8.9640425618792445</v>
      </c>
      <c r="N8" s="4"/>
      <c r="O8" s="4"/>
      <c r="P8" s="4"/>
      <c r="Q8" s="4"/>
      <c r="R8" s="4"/>
      <c r="S8" s="4"/>
      <c r="T8" s="4"/>
      <c r="U8" s="4"/>
    </row>
    <row r="9" spans="1:21" x14ac:dyDescent="0.2">
      <c r="A9" s="1" t="s">
        <v>156</v>
      </c>
      <c r="B9" s="4">
        <v>40.610138318272028</v>
      </c>
      <c r="C9" s="4">
        <v>36.144157685744403</v>
      </c>
      <c r="D9" s="4">
        <v>39.621580582612474</v>
      </c>
      <c r="E9" s="4">
        <v>32.219073547807987</v>
      </c>
      <c r="F9" s="4">
        <v>36.038487938746101</v>
      </c>
      <c r="G9" s="4">
        <v>35.870347113104351</v>
      </c>
      <c r="H9" s="4">
        <v>36.669485772384412</v>
      </c>
      <c r="I9" s="4">
        <v>27.031254016734181</v>
      </c>
      <c r="J9" s="4">
        <v>25.409584746086566</v>
      </c>
      <c r="K9" s="4">
        <v>30.294637158277588</v>
      </c>
      <c r="L9" s="4">
        <v>29.127443026683185</v>
      </c>
      <c r="M9" s="4">
        <v>30.552179623835244</v>
      </c>
      <c r="N9" s="4"/>
      <c r="O9" s="4"/>
      <c r="P9" s="4"/>
      <c r="Q9" s="4"/>
      <c r="R9" s="4"/>
      <c r="S9" s="4"/>
      <c r="T9" s="4"/>
      <c r="U9" s="4"/>
    </row>
    <row r="10" spans="1:21" x14ac:dyDescent="0.2">
      <c r="A10" s="1" t="s">
        <v>237</v>
      </c>
      <c r="B10" s="4">
        <v>0</v>
      </c>
      <c r="C10" s="4">
        <v>5.9698790432000159E-2</v>
      </c>
      <c r="D10" s="4">
        <v>2.3883304327946866</v>
      </c>
      <c r="E10" s="4">
        <v>3.7143767659843006</v>
      </c>
      <c r="F10" s="4">
        <v>3.2031480389790032</v>
      </c>
      <c r="G10" s="4">
        <v>2.4654723422746092</v>
      </c>
      <c r="H10" s="4">
        <v>5.2171825174965152</v>
      </c>
      <c r="I10" s="4">
        <v>5.5268910172815384E-2</v>
      </c>
      <c r="J10" s="4">
        <v>11.506090571792047</v>
      </c>
      <c r="K10" s="4">
        <v>10.758766570221221</v>
      </c>
      <c r="L10" s="4">
        <v>9.7675571500630411</v>
      </c>
      <c r="M10" s="4">
        <v>11.958527986594397</v>
      </c>
      <c r="N10" s="4"/>
      <c r="O10" s="4"/>
      <c r="P10" s="4"/>
      <c r="Q10" s="4"/>
      <c r="R10" s="4"/>
      <c r="S10" s="4"/>
      <c r="T10" s="4"/>
      <c r="U10" s="4"/>
    </row>
    <row r="11" spans="1:21" x14ac:dyDescent="0.2">
      <c r="A11" s="1" t="s">
        <v>207</v>
      </c>
      <c r="B11" s="4">
        <v>7.5322487378894039</v>
      </c>
      <c r="C11" s="4">
        <v>9.6560485289955409</v>
      </c>
      <c r="D11" s="4">
        <v>8.7606281697886175</v>
      </c>
      <c r="E11" s="4">
        <v>9.2928334320572219</v>
      </c>
      <c r="F11" s="4">
        <v>9.8775020221559089</v>
      </c>
      <c r="G11" s="4">
        <v>9.9713952025903438</v>
      </c>
      <c r="H11" s="4">
        <v>10.447680618869896</v>
      </c>
      <c r="I11" s="4">
        <v>10.646529893680466</v>
      </c>
      <c r="J11" s="4">
        <v>20.591972926252197</v>
      </c>
      <c r="K11" s="4">
        <v>23.261395228865439</v>
      </c>
      <c r="L11" s="4">
        <v>26.652442612151646</v>
      </c>
      <c r="M11" s="4">
        <v>23.460720314428784</v>
      </c>
      <c r="N11" s="4"/>
      <c r="O11" s="4"/>
      <c r="P11" s="4"/>
      <c r="Q11" s="4"/>
      <c r="R11" s="4"/>
      <c r="S11" s="4"/>
      <c r="T11" s="4"/>
      <c r="U11" s="4"/>
    </row>
  </sheetData>
  <mergeCells count="2">
    <mergeCell ref="C2:H2"/>
    <mergeCell ref="I2:M2"/>
  </mergeCells>
  <pageMargins left="0.70866141732283472" right="0.70866141732283472" top="0.74803149606299213" bottom="0.74803149606299213" header="0.31496062992125984" footer="0.31496062992125984"/>
  <pageSetup paperSize="9" scale="59" orientation="landscape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70"/>
  <dimension ref="A1:M9"/>
  <sheetViews>
    <sheetView zoomScaleNormal="100" zoomScaleSheetLayoutView="100" workbookViewId="0"/>
  </sheetViews>
  <sheetFormatPr defaultColWidth="9.14453125" defaultRowHeight="15" x14ac:dyDescent="0.2"/>
  <cols>
    <col min="1" max="1" width="22.328125" style="1" customWidth="1"/>
    <col min="2" max="16384" width="9.14453125" style="1"/>
  </cols>
  <sheetData>
    <row r="1" spans="1:13" x14ac:dyDescent="0.2">
      <c r="A1" s="1" t="s">
        <v>75</v>
      </c>
    </row>
    <row r="2" spans="1:13" x14ac:dyDescent="0.2">
      <c r="C2" s="105">
        <v>2030</v>
      </c>
      <c r="D2" s="105"/>
      <c r="E2" s="105"/>
      <c r="F2" s="105"/>
      <c r="G2" s="105"/>
      <c r="H2" s="105"/>
      <c r="I2" s="105">
        <v>2050</v>
      </c>
      <c r="J2" s="105"/>
      <c r="K2" s="105"/>
      <c r="L2" s="105"/>
      <c r="M2" s="105"/>
    </row>
    <row r="3" spans="1:13" x14ac:dyDescent="0.2">
      <c r="B3" s="1">
        <v>2015</v>
      </c>
      <c r="C3" s="1" t="s">
        <v>120</v>
      </c>
      <c r="D3" s="1" t="s">
        <v>124</v>
      </c>
      <c r="E3" s="1" t="s">
        <v>129</v>
      </c>
      <c r="F3" s="1" t="s">
        <v>128</v>
      </c>
      <c r="G3" s="1" t="s">
        <v>126</v>
      </c>
      <c r="H3" s="1" t="s">
        <v>125</v>
      </c>
      <c r="I3" s="1" t="s">
        <v>120</v>
      </c>
      <c r="J3" s="1" t="s">
        <v>129</v>
      </c>
      <c r="K3" s="1" t="s">
        <v>128</v>
      </c>
      <c r="L3" s="1" t="s">
        <v>126</v>
      </c>
      <c r="M3" s="1" t="s">
        <v>125</v>
      </c>
    </row>
    <row r="4" spans="1:13" x14ac:dyDescent="0.2">
      <c r="A4" s="1" t="s">
        <v>246</v>
      </c>
      <c r="B4" s="4">
        <v>89.558146074462272</v>
      </c>
      <c r="C4" s="4">
        <v>84.738927712689701</v>
      </c>
      <c r="D4" s="4">
        <v>84.362243901764899</v>
      </c>
      <c r="E4" s="4">
        <v>89.703192971610193</v>
      </c>
      <c r="F4" s="4">
        <v>89.103712705501152</v>
      </c>
      <c r="G4" s="4">
        <v>85.611809670454917</v>
      </c>
      <c r="H4" s="4">
        <v>95.641751017390547</v>
      </c>
      <c r="I4" s="4">
        <v>74.47506353568825</v>
      </c>
      <c r="J4" s="4">
        <v>111.13011233882267</v>
      </c>
      <c r="K4" s="4">
        <v>111.76982169513241</v>
      </c>
      <c r="L4" s="4">
        <v>107.11493315540108</v>
      </c>
      <c r="M4" s="4">
        <v>119.76228884444207</v>
      </c>
    </row>
    <row r="5" spans="1:13" x14ac:dyDescent="0.2">
      <c r="A5" s="1" t="s">
        <v>245</v>
      </c>
      <c r="B5" s="4">
        <v>17.139957475070506</v>
      </c>
      <c r="C5" s="4">
        <v>16.012541469218299</v>
      </c>
      <c r="D5" s="4">
        <v>16.027028341862778</v>
      </c>
      <c r="E5" s="4">
        <v>15.892797974850936</v>
      </c>
      <c r="F5" s="4">
        <v>15.975512020305821</v>
      </c>
      <c r="G5" s="4">
        <v>16.051558232943844</v>
      </c>
      <c r="H5" s="4">
        <v>15.975917246341439</v>
      </c>
      <c r="I5" s="4">
        <v>15.935054551963624</v>
      </c>
      <c r="J5" s="4">
        <v>15.899490018001327</v>
      </c>
      <c r="K5" s="4">
        <v>15.947688611015632</v>
      </c>
      <c r="L5" s="4">
        <v>15.95374401177931</v>
      </c>
      <c r="M5" s="4">
        <v>15.960400786555047</v>
      </c>
    </row>
    <row r="6" spans="1:13" x14ac:dyDescent="0.2">
      <c r="A6" s="1" t="s">
        <v>244</v>
      </c>
      <c r="B6" s="4">
        <v>4.1392168341245794</v>
      </c>
      <c r="C6" s="4">
        <v>4.9186757226997511</v>
      </c>
      <c r="D6" s="4">
        <v>5.0474791252145179</v>
      </c>
      <c r="E6" s="4">
        <v>5.2462263031387719</v>
      </c>
      <c r="F6" s="4">
        <v>5.2105607665881939</v>
      </c>
      <c r="G6" s="4">
        <v>5.1187250779153377</v>
      </c>
      <c r="H6" s="4">
        <v>5.3173207390395536</v>
      </c>
      <c r="I6" s="4">
        <v>4.9718323031997391</v>
      </c>
      <c r="J6" s="4">
        <v>5.7203778036234292</v>
      </c>
      <c r="K6" s="4">
        <v>5.5371382236427102</v>
      </c>
      <c r="L6" s="4">
        <v>5.4142265528722504</v>
      </c>
      <c r="M6" s="4">
        <v>6.1288613046947455</v>
      </c>
    </row>
    <row r="7" spans="1:13" x14ac:dyDescent="0.2">
      <c r="A7" s="1" t="s">
        <v>243</v>
      </c>
      <c r="B7" s="4">
        <v>14.50166593314318</v>
      </c>
      <c r="C7" s="4">
        <v>20.402762648155012</v>
      </c>
      <c r="D7" s="4">
        <v>23.059571951121487</v>
      </c>
      <c r="E7" s="4">
        <v>25.747164851076409</v>
      </c>
      <c r="F7" s="4">
        <v>24.969658845976348</v>
      </c>
      <c r="G7" s="4">
        <v>24.144645377108876</v>
      </c>
      <c r="H7" s="4">
        <v>28.285175066642456</v>
      </c>
      <c r="I7" s="4">
        <v>20.328204586257826</v>
      </c>
      <c r="J7" s="4">
        <v>48.976100009365609</v>
      </c>
      <c r="K7" s="4">
        <v>56.545439364996703</v>
      </c>
      <c r="L7" s="4">
        <v>67.374036488072022</v>
      </c>
      <c r="M7" s="4">
        <v>57.872176304768409</v>
      </c>
    </row>
    <row r="8" spans="1:13" x14ac:dyDescent="0.2">
      <c r="A8" s="1" t="s">
        <v>242</v>
      </c>
      <c r="B8" s="4">
        <v>11.188974808826394</v>
      </c>
      <c r="C8" s="4">
        <v>13.168602943825315</v>
      </c>
      <c r="D8" s="4">
        <v>13.338400600091362</v>
      </c>
      <c r="E8" s="4">
        <v>15.387720629357984</v>
      </c>
      <c r="F8" s="4">
        <v>15.927097614626012</v>
      </c>
      <c r="G8" s="4">
        <v>17.593371323573511</v>
      </c>
      <c r="H8" s="4">
        <v>16.885213823552949</v>
      </c>
      <c r="I8" s="4">
        <v>14.765008630284733</v>
      </c>
      <c r="J8" s="4">
        <v>49.117816516340746</v>
      </c>
      <c r="K8" s="4">
        <v>50.057165975479428</v>
      </c>
      <c r="L8" s="4">
        <v>49.44950080462047</v>
      </c>
      <c r="M8" s="4">
        <v>49.942361508051434</v>
      </c>
    </row>
    <row r="9" spans="1:13" x14ac:dyDescent="0.2">
      <c r="A9" s="1" t="s">
        <v>241</v>
      </c>
      <c r="B9" s="4">
        <v>2.2379752957049477</v>
      </c>
      <c r="C9" s="4">
        <v>2.103314202228268</v>
      </c>
      <c r="D9" s="4">
        <v>2.1217486558235654</v>
      </c>
      <c r="E9" s="4">
        <v>2.1003435621161382</v>
      </c>
      <c r="F9" s="4">
        <v>2.1272047883891907</v>
      </c>
      <c r="G9" s="4">
        <v>2.0975271044774302</v>
      </c>
      <c r="H9" s="4">
        <v>2.1541958369493321</v>
      </c>
      <c r="I9" s="4">
        <v>1.9997965902954176</v>
      </c>
      <c r="J9" s="4">
        <v>2.1918222248428165</v>
      </c>
      <c r="K9" s="4">
        <v>2.1969349873101156</v>
      </c>
      <c r="L9" s="4">
        <v>2.0322137570494285</v>
      </c>
      <c r="M9" s="4">
        <v>2.2636827809856759</v>
      </c>
    </row>
  </sheetData>
  <mergeCells count="2">
    <mergeCell ref="C2:H2"/>
    <mergeCell ref="I2:M2"/>
  </mergeCells>
  <pageMargins left="0.7" right="0.7" top="0.75" bottom="0.75" header="0.3" footer="0.3"/>
  <pageSetup scale="68" orientation="portrait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71">
    <pageSetUpPr fitToPage="1"/>
  </sheetPr>
  <dimension ref="A1:O15"/>
  <sheetViews>
    <sheetView zoomScaleNormal="100" zoomScaleSheetLayoutView="100" workbookViewId="0"/>
  </sheetViews>
  <sheetFormatPr defaultColWidth="9.14453125" defaultRowHeight="15" x14ac:dyDescent="0.2"/>
  <cols>
    <col min="1" max="1" width="25.9609375" style="1" customWidth="1"/>
    <col min="2" max="2" width="9.14453125" style="1"/>
    <col min="3" max="3" width="10.22265625" style="1" bestFit="1" customWidth="1"/>
    <col min="4" max="8" width="9.14453125" style="1"/>
    <col min="9" max="9" width="10.4921875" style="1" bestFit="1" customWidth="1"/>
    <col min="10" max="10" width="10.22265625" style="1" bestFit="1" customWidth="1"/>
    <col min="11" max="14" width="10.22265625" style="1" customWidth="1"/>
    <col min="15" max="15" width="9.14453125" style="1" customWidth="1"/>
    <col min="16" max="16384" width="9.14453125" style="1"/>
  </cols>
  <sheetData>
    <row r="1" spans="1:15" x14ac:dyDescent="0.2">
      <c r="A1" s="1" t="s">
        <v>76</v>
      </c>
    </row>
    <row r="2" spans="1:15" x14ac:dyDescent="0.2">
      <c r="C2" s="105">
        <v>2030</v>
      </c>
      <c r="D2" s="105"/>
      <c r="E2" s="105"/>
      <c r="F2" s="105"/>
      <c r="G2" s="105"/>
      <c r="H2" s="105"/>
      <c r="I2" s="105">
        <v>2050</v>
      </c>
      <c r="J2" s="105"/>
      <c r="K2" s="105"/>
      <c r="L2" s="105"/>
      <c r="M2" s="105"/>
      <c r="N2" s="105"/>
    </row>
    <row r="3" spans="1:15" x14ac:dyDescent="0.2">
      <c r="B3" s="1">
        <v>2015</v>
      </c>
      <c r="C3" s="1" t="s">
        <v>120</v>
      </c>
      <c r="D3" s="1" t="s">
        <v>124</v>
      </c>
      <c r="E3" s="1" t="s">
        <v>129</v>
      </c>
      <c r="F3" s="1" t="s">
        <v>128</v>
      </c>
      <c r="G3" s="1" t="s">
        <v>126</v>
      </c>
      <c r="H3" s="1" t="s">
        <v>125</v>
      </c>
      <c r="I3" s="1" t="s">
        <v>120</v>
      </c>
      <c r="J3" s="1" t="s">
        <v>124</v>
      </c>
      <c r="K3" s="1" t="s">
        <v>129</v>
      </c>
      <c r="L3" s="1" t="s">
        <v>128</v>
      </c>
      <c r="M3" s="1" t="s">
        <v>126</v>
      </c>
      <c r="N3" s="1" t="s">
        <v>125</v>
      </c>
    </row>
    <row r="4" spans="1:15" x14ac:dyDescent="0.2">
      <c r="A4" s="1" t="s">
        <v>255</v>
      </c>
      <c r="B4" s="20">
        <v>14.135491173270678</v>
      </c>
      <c r="C4" s="20">
        <v>19.98360528540503</v>
      </c>
      <c r="D4" s="4">
        <v>20.34255247967285</v>
      </c>
      <c r="E4" s="20">
        <v>21.555619733933909</v>
      </c>
      <c r="F4" s="4">
        <v>22.133675502224847</v>
      </c>
      <c r="G4" s="4">
        <v>23.050034533697897</v>
      </c>
      <c r="H4" s="4">
        <v>22.955209240672303</v>
      </c>
      <c r="I4" s="20">
        <v>4.8297357787645394</v>
      </c>
      <c r="J4" s="20">
        <v>6.5741563594259826</v>
      </c>
      <c r="K4" s="20">
        <v>6.4246191309072289</v>
      </c>
      <c r="L4" s="20">
        <v>6.2531003646570813</v>
      </c>
      <c r="M4" s="20">
        <v>7.2968277678172724</v>
      </c>
      <c r="N4" s="20">
        <v>6.2538148206025088</v>
      </c>
      <c r="O4" s="20"/>
    </row>
    <row r="5" spans="1:15" x14ac:dyDescent="0.2">
      <c r="A5" s="1" t="s">
        <v>254</v>
      </c>
      <c r="B5" s="20">
        <v>2.432869824E-3</v>
      </c>
      <c r="C5" s="20">
        <v>0.45523732164715536</v>
      </c>
      <c r="D5" s="4">
        <v>1.2097904493897012</v>
      </c>
      <c r="E5" s="20">
        <v>1.4317018015858918</v>
      </c>
      <c r="F5" s="4">
        <v>2.5155910907742109</v>
      </c>
      <c r="G5" s="4">
        <v>0.90893166749939613</v>
      </c>
      <c r="H5" s="4">
        <v>4.0871845043724706</v>
      </c>
      <c r="I5" s="20">
        <v>7.6934628791592239</v>
      </c>
      <c r="J5" s="20">
        <v>95.942400944776224</v>
      </c>
      <c r="K5" s="20">
        <v>85.684126601266243</v>
      </c>
      <c r="L5" s="20">
        <v>92.03902510503984</v>
      </c>
      <c r="M5" s="20">
        <v>104.28222813125814</v>
      </c>
      <c r="N5" s="20">
        <v>94.43403613008671</v>
      </c>
      <c r="O5" s="20"/>
    </row>
    <row r="6" spans="1:15" x14ac:dyDescent="0.2">
      <c r="A6" s="1" t="s">
        <v>253</v>
      </c>
      <c r="B6" s="20">
        <v>2.7000000000000017E-58</v>
      </c>
      <c r="C6" s="20">
        <v>0.19819096639346381</v>
      </c>
      <c r="D6" s="4">
        <v>0.23215881929615156</v>
      </c>
      <c r="E6" s="20">
        <v>0.26018021291034532</v>
      </c>
      <c r="F6" s="4">
        <v>0.25952072648280544</v>
      </c>
      <c r="G6" s="4">
        <v>0.25942795495083693</v>
      </c>
      <c r="H6" s="4">
        <v>0.41712797878770747</v>
      </c>
      <c r="I6" s="20">
        <v>1.439308270709641</v>
      </c>
      <c r="J6" s="20">
        <v>15.404471978022599</v>
      </c>
      <c r="K6" s="20">
        <v>13.86012665156222</v>
      </c>
      <c r="L6" s="20">
        <v>15.377339761034612</v>
      </c>
      <c r="M6" s="20">
        <v>15.38538973273166</v>
      </c>
      <c r="N6" s="20">
        <v>15.423752610653358</v>
      </c>
      <c r="O6" s="20"/>
    </row>
    <row r="7" spans="1:15" x14ac:dyDescent="0.2">
      <c r="A7" s="1" t="s">
        <v>252</v>
      </c>
      <c r="B7" s="20">
        <v>21.757410160684227</v>
      </c>
      <c r="C7" s="20">
        <v>19.405297228023059</v>
      </c>
      <c r="D7" s="4">
        <v>19.660043179759207</v>
      </c>
      <c r="E7" s="20">
        <v>23.229729198696141</v>
      </c>
      <c r="F7" s="4">
        <v>21.300197650740433</v>
      </c>
      <c r="G7" s="4">
        <v>20.139854963686048</v>
      </c>
      <c r="H7" s="4">
        <v>26.367663109876379</v>
      </c>
      <c r="I7" s="20">
        <v>10.094402754310599</v>
      </c>
      <c r="J7" s="20">
        <v>47.126516238497203</v>
      </c>
      <c r="K7" s="20">
        <v>43.549377686217454</v>
      </c>
      <c r="L7" s="20">
        <v>47.657743506324771</v>
      </c>
      <c r="M7" s="20">
        <v>48.507545268593695</v>
      </c>
      <c r="N7" s="20">
        <v>48.947980016292306</v>
      </c>
      <c r="O7" s="20"/>
    </row>
    <row r="8" spans="1:15" x14ac:dyDescent="0.2">
      <c r="A8" s="1" t="s">
        <v>251</v>
      </c>
      <c r="B8" s="20">
        <v>30.141833385586995</v>
      </c>
      <c r="C8" s="20">
        <v>27.531105434895352</v>
      </c>
      <c r="D8" s="4">
        <v>27.461116968753867</v>
      </c>
      <c r="E8" s="20">
        <v>27.210352727152316</v>
      </c>
      <c r="F8" s="4">
        <v>28.723531615841022</v>
      </c>
      <c r="G8" s="4">
        <v>27.133082205268092</v>
      </c>
      <c r="H8" s="4">
        <v>30.68113261336671</v>
      </c>
      <c r="I8" s="20">
        <v>25.015908979955757</v>
      </c>
      <c r="J8" s="20">
        <v>33.668788917860574</v>
      </c>
      <c r="K8" s="20">
        <v>33.607948613195767</v>
      </c>
      <c r="L8" s="20">
        <v>33.721102132395828</v>
      </c>
      <c r="M8" s="20">
        <v>33.899942341665458</v>
      </c>
      <c r="N8" s="20">
        <v>33.720424703393789</v>
      </c>
      <c r="O8" s="20"/>
    </row>
    <row r="9" spans="1:15" x14ac:dyDescent="0.2">
      <c r="A9" s="1" t="s">
        <v>250</v>
      </c>
      <c r="B9" s="20">
        <v>14.459100709663195</v>
      </c>
      <c r="C9" s="20">
        <v>15.184795619673416</v>
      </c>
      <c r="D9" s="4">
        <v>15.177895447968428</v>
      </c>
      <c r="E9" s="20">
        <v>18.328528667367447</v>
      </c>
      <c r="F9" s="4">
        <v>18.179605857554051</v>
      </c>
      <c r="G9" s="4">
        <v>17.83494096756494</v>
      </c>
      <c r="H9" s="4">
        <v>20.711651046937483</v>
      </c>
      <c r="I9" s="20">
        <v>25.599336601595148</v>
      </c>
      <c r="J9" s="20">
        <v>31.691100649181152</v>
      </c>
      <c r="K9" s="20">
        <v>31.52544340990287</v>
      </c>
      <c r="L9" s="20">
        <v>31.65437351111699</v>
      </c>
      <c r="M9" s="20">
        <v>31.927222072446622</v>
      </c>
      <c r="N9" s="20">
        <v>31.701107582479558</v>
      </c>
      <c r="O9" s="20"/>
    </row>
    <row r="10" spans="1:15" x14ac:dyDescent="0.2">
      <c r="A10" s="1" t="s">
        <v>249</v>
      </c>
      <c r="B10" s="20">
        <v>56.342816980542594</v>
      </c>
      <c r="C10" s="20">
        <v>66.397552728499619</v>
      </c>
      <c r="D10" s="4">
        <v>67.66227231321507</v>
      </c>
      <c r="E10" s="20">
        <v>70.838473593974385</v>
      </c>
      <c r="F10" s="4">
        <v>70.662798084691602</v>
      </c>
      <c r="G10" s="4">
        <v>70.627285759511054</v>
      </c>
      <c r="H10" s="4">
        <v>72.498465890535144</v>
      </c>
      <c r="I10" s="20">
        <v>72.103642397285583</v>
      </c>
      <c r="J10" s="20">
        <v>94.9485548379308</v>
      </c>
      <c r="K10" s="20">
        <v>94.551599303175678</v>
      </c>
      <c r="L10" s="20">
        <v>94.82888734346183</v>
      </c>
      <c r="M10" s="20">
        <v>95.080337479024365</v>
      </c>
      <c r="N10" s="20">
        <v>95.794287829958165</v>
      </c>
      <c r="O10" s="20"/>
    </row>
    <row r="11" spans="1:15" x14ac:dyDescent="0.2">
      <c r="A11" s="1" t="s">
        <v>248</v>
      </c>
      <c r="B11" s="20">
        <v>14.23723366217212</v>
      </c>
      <c r="C11" s="20">
        <v>14.112919889876114</v>
      </c>
      <c r="D11" s="4">
        <v>14.112919889876114</v>
      </c>
      <c r="E11" s="20">
        <v>14.112919889876114</v>
      </c>
      <c r="F11" s="4">
        <v>14.112919889876114</v>
      </c>
      <c r="G11" s="4">
        <v>14.112919889876114</v>
      </c>
      <c r="H11" s="4">
        <v>14.112919889876114</v>
      </c>
      <c r="I11" s="20">
        <v>14.28777202771953</v>
      </c>
      <c r="J11" s="20">
        <v>14.367012908747542</v>
      </c>
      <c r="K11" s="20">
        <v>14.367012908747542</v>
      </c>
      <c r="L11" s="20">
        <v>14.367012908747542</v>
      </c>
      <c r="M11" s="20">
        <v>14.367012908747542</v>
      </c>
      <c r="N11" s="20">
        <v>14.367012908747542</v>
      </c>
      <c r="O11" s="20"/>
    </row>
    <row r="12" spans="1:15" x14ac:dyDescent="0.2">
      <c r="A12" s="1" t="s">
        <v>247</v>
      </c>
      <c r="B12" s="20">
        <v>151.07631894174381</v>
      </c>
      <c r="C12" s="20">
        <v>163.2687044744132</v>
      </c>
      <c r="D12" s="20">
        <v>165.85874954793138</v>
      </c>
      <c r="E12" s="20">
        <v>176.96750582549654</v>
      </c>
      <c r="F12" s="20">
        <v>177.88784041818508</v>
      </c>
      <c r="G12" s="20">
        <v>174.06647794205438</v>
      </c>
      <c r="H12" s="20">
        <v>191.83135427442429</v>
      </c>
      <c r="I12" s="20">
        <v>161.06356968950001</v>
      </c>
      <c r="J12" s="20">
        <v>339.72300283444207</v>
      </c>
      <c r="K12" s="20">
        <v>323.57025430497498</v>
      </c>
      <c r="L12" s="20">
        <v>335.89858463277852</v>
      </c>
      <c r="M12" s="20">
        <v>350.74650570228476</v>
      </c>
      <c r="N12" s="20">
        <v>340.64241660221393</v>
      </c>
      <c r="O12" s="20"/>
    </row>
    <row r="15" spans="1:15" x14ac:dyDescent="0.2">
      <c r="C15" s="20"/>
    </row>
  </sheetData>
  <mergeCells count="2">
    <mergeCell ref="C2:H2"/>
    <mergeCell ref="I2:N2"/>
  </mergeCells>
  <pageMargins left="0.70866141732283472" right="0.70866141732283472" top="0.74803149606299213" bottom="0.74803149606299213" header="0.31496062992125984" footer="0.31496062992125984"/>
  <pageSetup paperSize="9" scale="81" orientation="landscape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2"/>
  <dimension ref="A1:O118"/>
  <sheetViews>
    <sheetView zoomScaleNormal="100" zoomScaleSheetLayoutView="100" workbookViewId="0"/>
  </sheetViews>
  <sheetFormatPr defaultColWidth="9.14453125" defaultRowHeight="15" x14ac:dyDescent="0.2"/>
  <cols>
    <col min="1" max="1" width="20.17578125" style="1" customWidth="1"/>
    <col min="2" max="2" width="6.9921875" style="1" customWidth="1"/>
    <col min="3" max="3" width="6.859375" style="1" customWidth="1"/>
    <col min="4" max="4" width="6.9921875" style="1" customWidth="1"/>
    <col min="5" max="5" width="8.7421875" style="1" bestFit="1" customWidth="1"/>
    <col min="6" max="6" width="6.72265625" style="1" customWidth="1"/>
    <col min="7" max="7" width="7.53125" style="1" customWidth="1"/>
    <col min="8" max="8" width="7.6640625" style="1" customWidth="1"/>
    <col min="9" max="9" width="10.4921875" style="1" bestFit="1" customWidth="1"/>
    <col min="10" max="10" width="7.53125" style="1" customWidth="1"/>
    <col min="11" max="11" width="7.80078125" style="1" customWidth="1"/>
    <col min="12" max="13" width="6.859375" style="1" customWidth="1"/>
    <col min="14" max="14" width="7.3984375" style="1" customWidth="1"/>
    <col min="15" max="15" width="10.4921875" style="1" bestFit="1" customWidth="1"/>
    <col min="16" max="16384" width="9.14453125" style="1"/>
  </cols>
  <sheetData>
    <row r="1" spans="1:15" x14ac:dyDescent="0.2">
      <c r="A1" s="1" t="s">
        <v>77</v>
      </c>
    </row>
    <row r="2" spans="1:15" x14ac:dyDescent="0.2">
      <c r="D2" s="1">
        <v>2030</v>
      </c>
      <c r="J2" s="1">
        <v>2050</v>
      </c>
    </row>
    <row r="3" spans="1:15" x14ac:dyDescent="0.2">
      <c r="B3" s="1">
        <v>2015</v>
      </c>
      <c r="C3" s="1">
        <v>2020</v>
      </c>
      <c r="D3" s="1" t="s">
        <v>120</v>
      </c>
      <c r="E3" s="1" t="s">
        <v>124</v>
      </c>
      <c r="F3" s="1" t="s">
        <v>129</v>
      </c>
      <c r="G3" s="1" t="s">
        <v>128</v>
      </c>
      <c r="H3" s="1" t="s">
        <v>126</v>
      </c>
      <c r="I3" s="1" t="s">
        <v>125</v>
      </c>
      <c r="J3" s="1" t="s">
        <v>120</v>
      </c>
      <c r="K3" s="1" t="s">
        <v>124</v>
      </c>
      <c r="L3" s="1" t="s">
        <v>129</v>
      </c>
      <c r="M3" s="1" t="s">
        <v>128</v>
      </c>
      <c r="N3" s="1" t="s">
        <v>126</v>
      </c>
      <c r="O3" s="1" t="s">
        <v>125</v>
      </c>
    </row>
    <row r="4" spans="1:15" x14ac:dyDescent="0.2">
      <c r="A4" s="1" t="s">
        <v>260</v>
      </c>
      <c r="B4" s="4">
        <v>2.6142922146990357</v>
      </c>
      <c r="C4" s="4">
        <v>6.4801180832810017</v>
      </c>
      <c r="D4" s="4">
        <v>3.7051513855776466</v>
      </c>
      <c r="E4" s="4">
        <v>4.7845095547637655</v>
      </c>
      <c r="F4" s="4">
        <v>6.800593719158444</v>
      </c>
      <c r="G4" s="4">
        <v>6.091418988922471</v>
      </c>
      <c r="H4" s="4">
        <v>5.578772024671661</v>
      </c>
      <c r="I4" s="4">
        <v>7.4784874591922712</v>
      </c>
      <c r="J4" s="4">
        <v>-0.45421637363220407</v>
      </c>
      <c r="K4" s="4">
        <v>12.623375285304922</v>
      </c>
      <c r="L4" s="4">
        <v>12.523943149027508</v>
      </c>
      <c r="M4" s="4">
        <v>12.596585845334303</v>
      </c>
      <c r="N4" s="4">
        <v>12.523475803968566</v>
      </c>
      <c r="O4" s="4">
        <v>12.571056463160954</v>
      </c>
    </row>
    <row r="5" spans="1:15" x14ac:dyDescent="0.2">
      <c r="A5" s="1" t="s">
        <v>259</v>
      </c>
      <c r="B5" s="4">
        <v>1.9377847524400693</v>
      </c>
      <c r="C5" s="4">
        <v>4.7287056969204516E-2</v>
      </c>
      <c r="D5" s="4">
        <v>0.71191781054364534</v>
      </c>
      <c r="E5" s="4">
        <v>1.0365139627568378</v>
      </c>
      <c r="F5" s="4">
        <v>-0.13573301277646299</v>
      </c>
      <c r="G5" s="4">
        <v>0.17243261330576787</v>
      </c>
      <c r="H5" s="4">
        <v>-0.38863764165739079</v>
      </c>
      <c r="I5" s="4">
        <v>0.20843630743860747</v>
      </c>
      <c r="J5" s="4">
        <v>1.0095981194773214</v>
      </c>
      <c r="K5" s="4">
        <v>1.0028230406715288</v>
      </c>
      <c r="L5" s="4">
        <v>0.85920053748781466</v>
      </c>
      <c r="M5" s="4">
        <v>0.76281538151162731</v>
      </c>
      <c r="N5" s="4">
        <v>0.61055587166732039</v>
      </c>
      <c r="O5" s="4">
        <v>0.71305271038386875</v>
      </c>
    </row>
    <row r="6" spans="1:15" x14ac:dyDescent="0.2">
      <c r="A6" s="1" t="s">
        <v>258</v>
      </c>
      <c r="B6" s="4">
        <v>0.31947013031903521</v>
      </c>
      <c r="C6" s="4">
        <v>-2.7440694647539246E-2</v>
      </c>
      <c r="D6" s="4">
        <v>9.6454337618873554E-3</v>
      </c>
      <c r="E6" s="4">
        <v>-0.14324263724303435</v>
      </c>
      <c r="F6" s="4">
        <v>3.3593558124614786E-2</v>
      </c>
      <c r="G6" s="4">
        <v>9.1295518609920603E-3</v>
      </c>
      <c r="H6" s="4">
        <v>-8.4466511721304247E-2</v>
      </c>
      <c r="I6" s="4">
        <v>1.3514755063703452E-4</v>
      </c>
      <c r="J6" s="4">
        <v>-3.5010722638083969E-2</v>
      </c>
      <c r="K6" s="4">
        <v>-9.2739553633032934E-2</v>
      </c>
      <c r="L6" s="4">
        <v>-1.4994106433113434E-2</v>
      </c>
      <c r="M6" s="4">
        <v>-8.7864433559557517E-2</v>
      </c>
      <c r="N6" s="4">
        <v>-0.28717989237099767</v>
      </c>
      <c r="O6" s="4">
        <v>6.2930478918833497E-3</v>
      </c>
    </row>
    <row r="7" spans="1:15" x14ac:dyDescent="0.2">
      <c r="A7" s="1" t="s">
        <v>257</v>
      </c>
      <c r="B7" s="4">
        <v>0</v>
      </c>
      <c r="C7" s="4">
        <v>0</v>
      </c>
      <c r="D7" s="4">
        <v>4.6102045646030244E-2</v>
      </c>
      <c r="E7" s="4">
        <v>0.44267905304417554</v>
      </c>
      <c r="F7" s="4">
        <v>0.94299254296237311</v>
      </c>
      <c r="G7" s="4">
        <v>0.67129974330966657</v>
      </c>
      <c r="H7" s="4">
        <v>1.3601763169104837</v>
      </c>
      <c r="I7" s="4">
        <v>0.45471453430701614</v>
      </c>
      <c r="J7" s="4">
        <v>0.80833239685250791</v>
      </c>
      <c r="K7" s="4">
        <v>-0.65019304824431989</v>
      </c>
      <c r="L7" s="4">
        <v>-0.66105651048275693</v>
      </c>
      <c r="M7" s="4">
        <v>-0.65269279429251714</v>
      </c>
      <c r="N7" s="4">
        <v>0.59308162701137646</v>
      </c>
      <c r="O7" s="4">
        <v>-0.65854270091348011</v>
      </c>
    </row>
    <row r="8" spans="1:15" x14ac:dyDescent="0.2"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</row>
    <row r="9" spans="1:15" x14ac:dyDescent="0.2">
      <c r="B9" s="4">
        <v>138.906291124635</v>
      </c>
      <c r="C9" s="4">
        <v>147.64233008690829</v>
      </c>
      <c r="D9" s="4">
        <v>141.55903822321122</v>
      </c>
      <c r="E9" s="4">
        <v>143.71128771295068</v>
      </c>
      <c r="F9" s="4">
        <v>153.15631975069891</v>
      </c>
      <c r="G9" s="4">
        <v>152.76532601099947</v>
      </c>
      <c r="H9" s="4">
        <v>149.84614453348908</v>
      </c>
      <c r="I9" s="4">
        <v>163.33398927873483</v>
      </c>
      <c r="J9" s="4">
        <v>128.40081309091531</v>
      </c>
      <c r="K9" s="4">
        <v>253.49440365688037</v>
      </c>
      <c r="L9" s="4">
        <v>242.44267934799456</v>
      </c>
      <c r="M9" s="4">
        <v>250.89341037561653</v>
      </c>
      <c r="N9" s="4">
        <v>264.59982286717377</v>
      </c>
      <c r="O9" s="4">
        <v>257.65822423678975</v>
      </c>
    </row>
    <row r="10" spans="1:15" x14ac:dyDescent="0.2">
      <c r="A10" s="1" t="s">
        <v>256</v>
      </c>
      <c r="B10" s="2">
        <v>3.5070744874233957E-2</v>
      </c>
      <c r="C10" s="2">
        <v>4.4025073580026268E-2</v>
      </c>
      <c r="D10" s="2">
        <v>3.1596828656581033E-2</v>
      </c>
      <c r="E10" s="2">
        <v>4.258858180678729E-2</v>
      </c>
      <c r="F10" s="2">
        <v>4.9893121092928969E-2</v>
      </c>
      <c r="G10" s="2">
        <v>4.5457179837385994E-2</v>
      </c>
      <c r="H10" s="2">
        <v>4.3149886894543327E-2</v>
      </c>
      <c r="I10" s="2">
        <v>4.9847392355024923E-2</v>
      </c>
      <c r="J10" s="2">
        <v>1.0348091947974964E-2</v>
      </c>
      <c r="K10" s="2">
        <v>5.0822683018822611E-2</v>
      </c>
      <c r="L10" s="2">
        <v>5.2412772799627798E-2</v>
      </c>
      <c r="M10" s="2">
        <v>5.0295637418702931E-2</v>
      </c>
      <c r="N10" s="2">
        <v>5.0793433134771832E-2</v>
      </c>
      <c r="O10" s="2">
        <v>4.9025640683273732E-2</v>
      </c>
    </row>
    <row r="56" spans="3:6" x14ac:dyDescent="0.2">
      <c r="C56" s="2"/>
      <c r="D56" s="2"/>
      <c r="E56" s="2"/>
      <c r="F56" s="2"/>
    </row>
    <row r="57" spans="3:6" x14ac:dyDescent="0.2">
      <c r="C57" s="2"/>
      <c r="D57" s="2"/>
      <c r="E57" s="2"/>
      <c r="F57" s="2"/>
    </row>
    <row r="58" spans="3:6" x14ac:dyDescent="0.2">
      <c r="C58" s="2"/>
      <c r="D58" s="2"/>
      <c r="E58" s="2"/>
      <c r="F58" s="2"/>
    </row>
    <row r="59" spans="3:6" x14ac:dyDescent="0.2">
      <c r="C59" s="2"/>
      <c r="D59" s="2"/>
      <c r="E59" s="2"/>
      <c r="F59" s="2"/>
    </row>
    <row r="60" spans="3:6" x14ac:dyDescent="0.2">
      <c r="C60" s="2"/>
      <c r="D60" s="2"/>
      <c r="E60" s="2"/>
      <c r="F60" s="2"/>
    </row>
    <row r="114" spans="3:6" x14ac:dyDescent="0.2">
      <c r="C114" s="2"/>
      <c r="D114" s="2"/>
      <c r="E114" s="2"/>
      <c r="F114" s="2"/>
    </row>
    <row r="115" spans="3:6" x14ac:dyDescent="0.2">
      <c r="C115" s="2"/>
      <c r="D115" s="2"/>
      <c r="E115" s="2"/>
      <c r="F115" s="2"/>
    </row>
    <row r="116" spans="3:6" x14ac:dyDescent="0.2">
      <c r="C116" s="2"/>
      <c r="D116" s="2"/>
      <c r="E116" s="2"/>
      <c r="F116" s="2"/>
    </row>
    <row r="117" spans="3:6" x14ac:dyDescent="0.2">
      <c r="C117" s="2"/>
      <c r="D117" s="2"/>
      <c r="E117" s="2"/>
      <c r="F117" s="2"/>
    </row>
    <row r="118" spans="3:6" x14ac:dyDescent="0.2">
      <c r="C118" s="2"/>
      <c r="D118" s="2"/>
      <c r="E118" s="2"/>
      <c r="F118" s="2"/>
    </row>
  </sheetData>
  <pageMargins left="0.7" right="0.7" top="0.75" bottom="0.75" header="0.3" footer="0.3"/>
  <pageSetup scale="65" orientation="portrait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73"/>
  <dimension ref="A1:G8"/>
  <sheetViews>
    <sheetView zoomScaleNormal="100" zoomScaleSheetLayoutView="100" workbookViewId="0"/>
  </sheetViews>
  <sheetFormatPr defaultColWidth="9.14453125" defaultRowHeight="15" x14ac:dyDescent="0.2"/>
  <cols>
    <col min="1" max="1" width="20.984375" style="1" customWidth="1"/>
    <col min="2" max="16384" width="9.14453125" style="1"/>
  </cols>
  <sheetData>
    <row r="1" spans="1:7" x14ac:dyDescent="0.2">
      <c r="A1" s="1" t="s">
        <v>78</v>
      </c>
    </row>
    <row r="2" spans="1:7" x14ac:dyDescent="0.2">
      <c r="B2" s="105" t="s">
        <v>265</v>
      </c>
      <c r="C2" s="105"/>
      <c r="D2" s="105"/>
      <c r="E2" s="105" t="s">
        <v>264</v>
      </c>
      <c r="F2" s="105"/>
      <c r="G2" s="105"/>
    </row>
    <row r="3" spans="1:7" x14ac:dyDescent="0.2">
      <c r="B3" s="1">
        <v>10</v>
      </c>
      <c r="C3" s="1">
        <v>40</v>
      </c>
      <c r="D3" s="1">
        <v>60</v>
      </c>
      <c r="E3" s="1">
        <v>10</v>
      </c>
      <c r="F3" s="1">
        <v>40</v>
      </c>
      <c r="G3" s="1">
        <v>60</v>
      </c>
    </row>
    <row r="4" spans="1:7" x14ac:dyDescent="0.2">
      <c r="A4" s="1" t="s">
        <v>263</v>
      </c>
      <c r="B4" s="4">
        <v>32.138073779999999</v>
      </c>
      <c r="C4" s="4">
        <v>33.213988620000002</v>
      </c>
      <c r="D4" s="4">
        <v>33.708026312000001</v>
      </c>
      <c r="E4" s="4">
        <v>40.635796939999999</v>
      </c>
      <c r="F4" s="4">
        <v>44.240286605999998</v>
      </c>
      <c r="G4" s="4">
        <v>46.324981137999998</v>
      </c>
    </row>
    <row r="5" spans="1:7" x14ac:dyDescent="0.2">
      <c r="A5" s="1" t="s">
        <v>262</v>
      </c>
      <c r="B5" s="4">
        <v>1.7646841164289999</v>
      </c>
      <c r="C5" s="4">
        <v>7.0514551804290004</v>
      </c>
      <c r="D5" s="4">
        <v>8.8273547697848009</v>
      </c>
      <c r="E5" s="4">
        <v>9.9107792130545995</v>
      </c>
      <c r="F5" s="4">
        <v>30.977315149054601</v>
      </c>
      <c r="G5" s="4">
        <v>38.6197089749746</v>
      </c>
    </row>
    <row r="6" spans="1:7" x14ac:dyDescent="0.2">
      <c r="A6" s="1" t="s">
        <v>261</v>
      </c>
      <c r="B6" s="4">
        <v>7.1966835327379997</v>
      </c>
      <c r="C6" s="4">
        <v>20.278911801437999</v>
      </c>
      <c r="D6" s="4">
        <v>20.774475914778002</v>
      </c>
      <c r="E6" s="4">
        <v>1.7015169305070699</v>
      </c>
      <c r="F6" s="4">
        <v>9.2622232702829912</v>
      </c>
      <c r="G6" s="4">
        <v>10.10573309093491</v>
      </c>
    </row>
    <row r="7" spans="1:7" x14ac:dyDescent="0.2">
      <c r="A7" s="1" t="s">
        <v>208</v>
      </c>
      <c r="B7" s="4">
        <v>4.2509870349659593</v>
      </c>
      <c r="C7" s="4">
        <v>13.380745716398129</v>
      </c>
      <c r="D7" s="4">
        <v>17.463516573698438</v>
      </c>
      <c r="E7" s="4">
        <v>11.113320192711042</v>
      </c>
      <c r="F7" s="4">
        <v>23.196935646794692</v>
      </c>
      <c r="G7" s="4">
        <v>29.514367832481831</v>
      </c>
    </row>
    <row r="8" spans="1:7" x14ac:dyDescent="0.2">
      <c r="B8" s="34"/>
      <c r="C8" s="34"/>
      <c r="D8" s="34"/>
      <c r="E8" s="34"/>
      <c r="F8" s="34"/>
      <c r="G8" s="34"/>
    </row>
  </sheetData>
  <mergeCells count="2">
    <mergeCell ref="B2:D2"/>
    <mergeCell ref="E2:G2"/>
  </mergeCells>
  <pageMargins left="0.7" right="0.7" top="0.75" bottom="0.75" header="0.3" footer="0.3"/>
  <pageSetup scale="80" orientation="portrait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Sheet74"/>
  <dimension ref="A1:D31"/>
  <sheetViews>
    <sheetView zoomScaleNormal="100" zoomScaleSheetLayoutView="100" workbookViewId="0"/>
  </sheetViews>
  <sheetFormatPr defaultColWidth="9.14453125" defaultRowHeight="15" x14ac:dyDescent="0.2"/>
  <cols>
    <col min="1" max="16384" width="9.14453125" style="1"/>
  </cols>
  <sheetData>
    <row r="1" spans="1:4" x14ac:dyDescent="0.2">
      <c r="A1" s="1" t="s">
        <v>79</v>
      </c>
    </row>
    <row r="2" spans="1:4" x14ac:dyDescent="0.2">
      <c r="B2" s="1" t="s">
        <v>228</v>
      </c>
      <c r="C2" s="1" t="s">
        <v>266</v>
      </c>
      <c r="D2" s="1" t="s">
        <v>114</v>
      </c>
    </row>
    <row r="3" spans="1:4" x14ac:dyDescent="0.2">
      <c r="A3" s="1">
        <v>1990</v>
      </c>
      <c r="B3" s="1">
        <v>6.2702498084905169</v>
      </c>
      <c r="C3" s="1">
        <v>6.8180336363707994</v>
      </c>
      <c r="D3" s="1">
        <v>13.088283444861316</v>
      </c>
    </row>
    <row r="4" spans="1:4" x14ac:dyDescent="0.2">
      <c r="A4" s="1">
        <v>1991</v>
      </c>
      <c r="B4" s="1">
        <v>3.7754349333049526</v>
      </c>
      <c r="C4" s="1">
        <v>5.2073779302219103</v>
      </c>
      <c r="D4" s="1">
        <v>8.9828128635268634</v>
      </c>
    </row>
    <row r="5" spans="1:4" x14ac:dyDescent="0.2">
      <c r="A5" s="1">
        <v>1992</v>
      </c>
      <c r="B5" s="1">
        <v>3.6742414716453387</v>
      </c>
      <c r="C5" s="1">
        <v>4.5662002817535896</v>
      </c>
      <c r="D5" s="1">
        <v>8.2404417533989278</v>
      </c>
    </row>
    <row r="6" spans="1:4" x14ac:dyDescent="0.2">
      <c r="A6" s="1">
        <v>1993</v>
      </c>
      <c r="B6" s="1">
        <v>6.2088198735992108</v>
      </c>
      <c r="C6" s="1">
        <v>4.1993039272587955</v>
      </c>
      <c r="D6" s="1">
        <v>10.408123800858007</v>
      </c>
    </row>
    <row r="7" spans="1:4" x14ac:dyDescent="0.2">
      <c r="A7" s="1">
        <v>1994</v>
      </c>
      <c r="B7" s="1">
        <v>4.9320863523213108</v>
      </c>
      <c r="C7" s="1">
        <v>5.4549360976460903</v>
      </c>
      <c r="D7" s="1">
        <v>10.3870224499674</v>
      </c>
    </row>
    <row r="8" spans="1:4" x14ac:dyDescent="0.2">
      <c r="A8" s="1">
        <v>1995</v>
      </c>
      <c r="B8" s="1">
        <v>1.8343075161042446</v>
      </c>
      <c r="C8" s="1">
        <v>5.0156070610396606</v>
      </c>
      <c r="D8" s="1">
        <v>6.8499145771439052</v>
      </c>
    </row>
    <row r="9" spans="1:4" x14ac:dyDescent="0.2">
      <c r="A9" s="1">
        <v>1996</v>
      </c>
      <c r="B9" s="1">
        <v>2.1199876536253282</v>
      </c>
      <c r="C9" s="1">
        <v>3.2900207260871577</v>
      </c>
      <c r="D9" s="1">
        <v>5.4100083797124858</v>
      </c>
    </row>
    <row r="10" spans="1:4" x14ac:dyDescent="0.2">
      <c r="A10" s="1">
        <v>1997</v>
      </c>
      <c r="B10" s="1">
        <v>3.4492237726529864</v>
      </c>
      <c r="C10" s="1">
        <v>3.5782667837203892</v>
      </c>
      <c r="D10" s="1">
        <v>7.0274905563733761</v>
      </c>
    </row>
    <row r="11" spans="1:4" x14ac:dyDescent="0.2">
      <c r="A11" s="1">
        <v>1998</v>
      </c>
      <c r="B11" s="1">
        <v>5.086148273891177</v>
      </c>
      <c r="C11" s="1">
        <v>5.9282041761879647</v>
      </c>
      <c r="D11" s="1">
        <v>11.014352450079141</v>
      </c>
    </row>
    <row r="12" spans="1:4" x14ac:dyDescent="0.2">
      <c r="A12" s="1">
        <v>1999</v>
      </c>
      <c r="B12" s="1">
        <v>2.262575982426736</v>
      </c>
      <c r="C12" s="1">
        <v>3.5934114801870192</v>
      </c>
      <c r="D12" s="1">
        <v>5.8559874626137551</v>
      </c>
    </row>
    <row r="13" spans="1:4" x14ac:dyDescent="0.2">
      <c r="A13" s="1">
        <v>2000</v>
      </c>
      <c r="B13" s="1">
        <v>3.7495279536261776</v>
      </c>
      <c r="C13" s="1">
        <v>7.358949022006267</v>
      </c>
      <c r="D13" s="1">
        <v>11.108476975632446</v>
      </c>
    </row>
    <row r="14" spans="1:4" x14ac:dyDescent="0.2">
      <c r="A14" s="1">
        <v>2001</v>
      </c>
      <c r="B14" s="1">
        <v>2.4925002186888645</v>
      </c>
      <c r="C14" s="1">
        <v>3.5764048201998837</v>
      </c>
      <c r="D14" s="1">
        <v>6.0689050388887482</v>
      </c>
    </row>
    <row r="15" spans="1:4" x14ac:dyDescent="0.2">
      <c r="A15" s="1">
        <v>2002</v>
      </c>
      <c r="B15" s="1">
        <v>1.4129681734500299</v>
      </c>
      <c r="C15" s="1">
        <v>4.7377096798118856</v>
      </c>
      <c r="D15" s="1">
        <v>6.1506778532619153</v>
      </c>
    </row>
    <row r="16" spans="1:4" x14ac:dyDescent="0.2">
      <c r="A16" s="1">
        <v>2003</v>
      </c>
      <c r="B16" s="1">
        <v>3.1340867024679282</v>
      </c>
      <c r="C16" s="1">
        <v>13.273695665379979</v>
      </c>
      <c r="D16" s="1">
        <v>16.407782367847908</v>
      </c>
    </row>
    <row r="17" spans="1:4" x14ac:dyDescent="0.2">
      <c r="A17" s="1">
        <v>2004</v>
      </c>
      <c r="B17" s="1">
        <v>2.220318600088476</v>
      </c>
      <c r="C17" s="1">
        <v>3.2574112711446892</v>
      </c>
      <c r="D17" s="1">
        <v>5.4777298712331657</v>
      </c>
    </row>
    <row r="18" spans="1:4" x14ac:dyDescent="0.2">
      <c r="A18" s="1">
        <v>2005</v>
      </c>
      <c r="B18" s="1">
        <v>1.6461491978217362</v>
      </c>
      <c r="C18" s="1">
        <v>9.0724222163793655</v>
      </c>
      <c r="D18" s="1">
        <v>10.718571414201101</v>
      </c>
    </row>
    <row r="19" spans="1:4" x14ac:dyDescent="0.2">
      <c r="A19" s="1">
        <v>2006</v>
      </c>
      <c r="B19" s="1">
        <v>1.505234774967676</v>
      </c>
      <c r="C19" s="1">
        <v>3.4884681855981117</v>
      </c>
      <c r="D19" s="1">
        <v>4.9937029605657877</v>
      </c>
    </row>
    <row r="20" spans="1:4" x14ac:dyDescent="0.2">
      <c r="A20" s="1">
        <v>2007</v>
      </c>
      <c r="B20" s="1">
        <v>7.235154544776262</v>
      </c>
      <c r="C20" s="1">
        <v>3.7411491122382716</v>
      </c>
      <c r="D20" s="1">
        <v>10.976303657014533</v>
      </c>
    </row>
    <row r="21" spans="1:4" x14ac:dyDescent="0.2">
      <c r="A21" s="1">
        <v>2008</v>
      </c>
      <c r="B21" s="1">
        <v>2.6297079083445873</v>
      </c>
      <c r="C21" s="1">
        <v>1.5943111948464268</v>
      </c>
      <c r="D21" s="1">
        <v>4.2240191031910141</v>
      </c>
    </row>
    <row r="22" spans="1:4" x14ac:dyDescent="0.2">
      <c r="A22" s="1">
        <v>2009</v>
      </c>
      <c r="B22" s="1">
        <v>3.2680467691545609</v>
      </c>
      <c r="C22" s="1">
        <v>2.6645357652268151</v>
      </c>
      <c r="D22" s="1">
        <v>5.9325825343813765</v>
      </c>
    </row>
    <row r="23" spans="1:4" x14ac:dyDescent="0.2">
      <c r="A23" s="1">
        <v>2010</v>
      </c>
      <c r="B23" s="1">
        <v>2.1541154868553751</v>
      </c>
      <c r="C23" s="1">
        <v>2.8243967692544825</v>
      </c>
      <c r="D23" s="1">
        <v>4.9785122561098571</v>
      </c>
    </row>
    <row r="24" spans="1:4" x14ac:dyDescent="0.2">
      <c r="A24" s="1">
        <v>2011</v>
      </c>
      <c r="B24" s="1">
        <v>3.1716031510821665</v>
      </c>
      <c r="C24" s="1">
        <v>2.6354393565528218</v>
      </c>
      <c r="D24" s="1">
        <v>5.8070425076349883</v>
      </c>
    </row>
    <row r="25" spans="1:4" x14ac:dyDescent="0.2">
      <c r="A25" s="1">
        <v>2012</v>
      </c>
      <c r="B25" s="1">
        <v>5.2956164822285752</v>
      </c>
      <c r="C25" s="1">
        <v>5.6863063889344572</v>
      </c>
      <c r="D25" s="1">
        <v>10.981922871163032</v>
      </c>
    </row>
    <row r="26" spans="1:4" x14ac:dyDescent="0.2">
      <c r="A26" s="1">
        <v>2013</v>
      </c>
      <c r="B26" s="1">
        <v>0.63255515389901107</v>
      </c>
      <c r="C26" s="1">
        <v>2.4461737610614542</v>
      </c>
      <c r="D26" s="1">
        <v>3.0787289149604655</v>
      </c>
    </row>
    <row r="27" spans="1:4" x14ac:dyDescent="0.2">
      <c r="A27" s="1">
        <v>2014</v>
      </c>
      <c r="B27" s="1">
        <v>1.5204620265343369</v>
      </c>
      <c r="C27" s="1">
        <v>1.562918818895116</v>
      </c>
      <c r="D27" s="1">
        <v>3.0833808454294527</v>
      </c>
    </row>
    <row r="28" spans="1:4" x14ac:dyDescent="0.2">
      <c r="A28" s="1">
        <v>2015</v>
      </c>
      <c r="B28" s="1">
        <v>0.93390508660190952</v>
      </c>
      <c r="C28" s="1">
        <v>2.7334479176341557</v>
      </c>
      <c r="D28" s="1">
        <v>3.6673530042360651</v>
      </c>
    </row>
    <row r="29" spans="1:4" x14ac:dyDescent="0.2">
      <c r="A29" s="1">
        <v>2016</v>
      </c>
      <c r="B29" s="1">
        <v>1.1417598301293193</v>
      </c>
      <c r="C29" s="1">
        <v>4.3291609995189262</v>
      </c>
      <c r="D29" s="1">
        <v>5.4709208296482457</v>
      </c>
    </row>
    <row r="30" spans="1:4" x14ac:dyDescent="0.2">
      <c r="A30" s="1">
        <v>2017</v>
      </c>
      <c r="B30" s="1">
        <v>2.456574691643183</v>
      </c>
      <c r="C30" s="1">
        <v>14.684704743148183</v>
      </c>
      <c r="D30" s="1">
        <v>17.141279434791365</v>
      </c>
    </row>
    <row r="31" spans="1:4" x14ac:dyDescent="0.2">
      <c r="A31" s="1">
        <v>2018</v>
      </c>
      <c r="B31" s="1">
        <v>0.92462382664712051</v>
      </c>
      <c r="C31" s="1">
        <v>2.4999163207281412</v>
      </c>
      <c r="D31" s="1">
        <v>3.4245401473752617</v>
      </c>
    </row>
  </sheetData>
  <pageMargins left="0.7" right="0.7" top="0.75" bottom="0.75" header="0.3" footer="0.3"/>
  <pageSetup scale="82" orientation="portrait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Sheet75"/>
  <dimension ref="A1:J15"/>
  <sheetViews>
    <sheetView zoomScaleNormal="100" zoomScaleSheetLayoutView="100" workbookViewId="0"/>
  </sheetViews>
  <sheetFormatPr defaultColWidth="9.14453125" defaultRowHeight="15" x14ac:dyDescent="0.2"/>
  <cols>
    <col min="1" max="1" width="10.76171875" style="1" customWidth="1"/>
    <col min="2" max="2" width="9.14453125" style="1"/>
    <col min="3" max="3" width="10.76171875" style="1" bestFit="1" customWidth="1"/>
    <col min="4" max="10" width="9.55078125" style="1" bestFit="1" customWidth="1"/>
    <col min="11" max="16384" width="9.14453125" style="1"/>
  </cols>
  <sheetData>
    <row r="1" spans="1:10" x14ac:dyDescent="0.2">
      <c r="A1" s="1" t="s">
        <v>81</v>
      </c>
    </row>
    <row r="2" spans="1:10" x14ac:dyDescent="0.2">
      <c r="C2" s="1">
        <v>2000</v>
      </c>
      <c r="D2" s="1">
        <v>2010</v>
      </c>
      <c r="E2" s="1">
        <v>2020</v>
      </c>
      <c r="F2" s="1">
        <v>2030</v>
      </c>
      <c r="G2" s="1">
        <v>2040</v>
      </c>
      <c r="H2" s="1">
        <v>2050</v>
      </c>
      <c r="I2" s="1">
        <v>2060</v>
      </c>
      <c r="J2" s="1">
        <v>2070</v>
      </c>
    </row>
    <row r="3" spans="1:10" x14ac:dyDescent="0.2">
      <c r="A3" s="108" t="s">
        <v>272</v>
      </c>
      <c r="B3" s="1" t="s">
        <v>266</v>
      </c>
      <c r="C3" s="4">
        <v>0</v>
      </c>
      <c r="D3" s="4">
        <v>0</v>
      </c>
      <c r="E3" s="4">
        <v>2.9244198663999978</v>
      </c>
      <c r="F3" s="4">
        <v>4.8883163222999961</v>
      </c>
      <c r="G3" s="4">
        <v>6.4108408629999953</v>
      </c>
      <c r="H3" s="4">
        <v>7.9592416177449925</v>
      </c>
      <c r="I3" s="4">
        <v>9.4033114724000075</v>
      </c>
      <c r="J3" s="4">
        <v>11.238330560400005</v>
      </c>
    </row>
    <row r="4" spans="1:10" x14ac:dyDescent="0.2">
      <c r="A4" s="108"/>
      <c r="B4" s="1" t="s">
        <v>270</v>
      </c>
      <c r="C4" s="4">
        <v>0</v>
      </c>
      <c r="D4" s="4">
        <v>0</v>
      </c>
      <c r="E4" s="4">
        <v>1.4879781320720009E-2</v>
      </c>
      <c r="F4" s="4">
        <v>1.0954691239745007</v>
      </c>
      <c r="G4" s="4">
        <v>14.373081036464187</v>
      </c>
      <c r="H4" s="4">
        <v>22.235140125627304</v>
      </c>
      <c r="I4" s="4">
        <v>22.079227939318212</v>
      </c>
      <c r="J4" s="4">
        <v>17.568436192278813</v>
      </c>
    </row>
    <row r="5" spans="1:10" x14ac:dyDescent="0.2">
      <c r="A5" s="108"/>
      <c r="B5" s="1" t="s">
        <v>229</v>
      </c>
      <c r="C5" s="4">
        <v>0</v>
      </c>
      <c r="D5" s="4">
        <v>0</v>
      </c>
      <c r="E5" s="4">
        <v>-1.3315135044463677</v>
      </c>
      <c r="F5" s="4">
        <v>-2.4908648229210377</v>
      </c>
      <c r="G5" s="4">
        <v>-11.634619229671037</v>
      </c>
      <c r="H5" s="4">
        <v>-17.30860570986221</v>
      </c>
      <c r="I5" s="4">
        <v>-17.783113001479549</v>
      </c>
      <c r="J5" s="4">
        <v>-17.401452812818228</v>
      </c>
    </row>
    <row r="6" spans="1:10" x14ac:dyDescent="0.2">
      <c r="A6" s="108"/>
      <c r="B6" s="1" t="s">
        <v>269</v>
      </c>
      <c r="C6" s="4">
        <v>0</v>
      </c>
      <c r="D6" s="4">
        <v>0</v>
      </c>
      <c r="E6" s="4">
        <v>-1.7743490563493396</v>
      </c>
      <c r="F6" s="4">
        <v>-2.3856621945844454</v>
      </c>
      <c r="G6" s="4">
        <v>-2.8135230514396898</v>
      </c>
      <c r="H6" s="4">
        <v>-3.0198055937265309</v>
      </c>
      <c r="I6" s="4">
        <v>-3.1194471298408897</v>
      </c>
      <c r="J6" s="4">
        <v>-3.2298268123343661</v>
      </c>
    </row>
    <row r="7" spans="1:10" x14ac:dyDescent="0.2">
      <c r="A7" s="108"/>
      <c r="B7" s="1" t="s">
        <v>271</v>
      </c>
      <c r="C7" s="4">
        <v>0</v>
      </c>
      <c r="D7" s="4">
        <v>0</v>
      </c>
      <c r="E7" s="4">
        <v>0.16656291307488572</v>
      </c>
      <c r="F7" s="4">
        <v>-1.1072584287690552</v>
      </c>
      <c r="G7" s="4">
        <v>-6.335779618353568</v>
      </c>
      <c r="H7" s="4">
        <v>-9.8659704393386498</v>
      </c>
      <c r="I7" s="4">
        <v>-10.579979279952807</v>
      </c>
      <c r="J7" s="4">
        <v>-8.1754871270813023</v>
      </c>
    </row>
    <row r="8" spans="1:10" x14ac:dyDescent="0.2">
      <c r="A8" s="108"/>
      <c r="B8" s="1" t="s">
        <v>267</v>
      </c>
      <c r="C8" s="4">
        <v>0</v>
      </c>
      <c r="D8" s="4">
        <v>0</v>
      </c>
      <c r="E8" s="4">
        <v>-1.6077861432744538</v>
      </c>
      <c r="F8" s="4">
        <v>-3.4929206233535006</v>
      </c>
      <c r="G8" s="4">
        <v>-9.1493026697932578</v>
      </c>
      <c r="H8" s="4">
        <v>-12.885776033065181</v>
      </c>
      <c r="I8" s="4">
        <v>-13.699426409793697</v>
      </c>
      <c r="J8" s="4">
        <v>-11.405313939415668</v>
      </c>
    </row>
    <row r="9" spans="1:10" x14ac:dyDescent="0.2">
      <c r="A9" s="71"/>
    </row>
    <row r="10" spans="1:10" x14ac:dyDescent="0.2">
      <c r="A10" s="108" t="s">
        <v>120</v>
      </c>
      <c r="B10" s="1" t="s">
        <v>266</v>
      </c>
      <c r="C10" s="4">
        <v>0</v>
      </c>
      <c r="D10" s="4">
        <v>0</v>
      </c>
      <c r="E10" s="4">
        <v>2.9082321939000022</v>
      </c>
      <c r="F10" s="4">
        <v>4.9290884768000041</v>
      </c>
      <c r="G10" s="4">
        <v>6.8636475136000001</v>
      </c>
      <c r="H10" s="4">
        <v>8.7396975488999988</v>
      </c>
      <c r="I10" s="4">
        <v>10.609913991899997</v>
      </c>
      <c r="J10" s="4">
        <v>12.257725972699998</v>
      </c>
    </row>
    <row r="11" spans="1:10" x14ac:dyDescent="0.2">
      <c r="A11" s="108"/>
      <c r="B11" s="1" t="s">
        <v>270</v>
      </c>
      <c r="C11" s="4">
        <v>0</v>
      </c>
      <c r="D11" s="4">
        <v>0</v>
      </c>
      <c r="E11" s="4">
        <v>1.4879781320719938E-2</v>
      </c>
      <c r="F11" s="4">
        <v>1.1389423917228467</v>
      </c>
      <c r="G11" s="4">
        <v>1.3472419056522562</v>
      </c>
      <c r="H11" s="4">
        <v>4.1067397663619563</v>
      </c>
      <c r="I11" s="4">
        <v>4.2691779982607247</v>
      </c>
      <c r="J11" s="4">
        <v>5.1663287739450494</v>
      </c>
    </row>
    <row r="12" spans="1:10" x14ac:dyDescent="0.2">
      <c r="A12" s="108"/>
      <c r="B12" s="1" t="s">
        <v>229</v>
      </c>
      <c r="C12" s="4">
        <v>0</v>
      </c>
      <c r="D12" s="4">
        <v>0</v>
      </c>
      <c r="E12" s="4">
        <v>-1.1700653719515977</v>
      </c>
      <c r="F12" s="4">
        <v>-2.0956983754236864</v>
      </c>
      <c r="G12" s="4">
        <v>-5.8277939559900842</v>
      </c>
      <c r="H12" s="4">
        <v>-9.9212302638829719</v>
      </c>
      <c r="I12" s="4">
        <v>-11.261786584524438</v>
      </c>
      <c r="J12" s="4">
        <v>-12.921865498258645</v>
      </c>
    </row>
    <row r="13" spans="1:10" x14ac:dyDescent="0.2">
      <c r="A13" s="108"/>
      <c r="B13" s="1" t="s">
        <v>269</v>
      </c>
      <c r="C13" s="4">
        <v>0</v>
      </c>
      <c r="D13" s="4">
        <v>0</v>
      </c>
      <c r="E13" s="4">
        <v>-1.8119696120414666</v>
      </c>
      <c r="F13" s="4">
        <v>-2.4056143242600081</v>
      </c>
      <c r="G13" s="4">
        <v>-2.592295310395297</v>
      </c>
      <c r="H13" s="4">
        <v>-2.5384816222846638</v>
      </c>
      <c r="I13" s="4">
        <v>-2.422787229383037</v>
      </c>
      <c r="J13" s="4">
        <v>-2.4821508116551851</v>
      </c>
    </row>
    <row r="14" spans="1:10" x14ac:dyDescent="0.2">
      <c r="A14" s="108"/>
      <c r="B14" s="1" t="s">
        <v>268</v>
      </c>
      <c r="C14" s="4">
        <v>0</v>
      </c>
      <c r="D14" s="4">
        <v>0</v>
      </c>
      <c r="E14" s="4">
        <v>5.8923008772297183E-2</v>
      </c>
      <c r="F14" s="4">
        <v>-1.5667181688392449</v>
      </c>
      <c r="G14" s="4">
        <v>0.20919984713316081</v>
      </c>
      <c r="H14" s="4">
        <v>-0.38672542909436741</v>
      </c>
      <c r="I14" s="4">
        <v>-1.1945181762533466</v>
      </c>
      <c r="J14" s="4">
        <v>-2.0200384367358928</v>
      </c>
    </row>
    <row r="15" spans="1:10" x14ac:dyDescent="0.2">
      <c r="A15" s="108"/>
      <c r="B15" s="1" t="s">
        <v>267</v>
      </c>
      <c r="C15" s="4">
        <v>0</v>
      </c>
      <c r="D15" s="4">
        <v>0</v>
      </c>
      <c r="E15" s="4">
        <v>-1.7530466032691694</v>
      </c>
      <c r="F15" s="4">
        <v>-3.9723324930992527</v>
      </c>
      <c r="G15" s="4">
        <v>-2.3830954632621362</v>
      </c>
      <c r="H15" s="4">
        <v>-2.9252070513790311</v>
      </c>
      <c r="I15" s="4">
        <v>-3.6173054056363836</v>
      </c>
      <c r="J15" s="4">
        <v>-4.5021892483910779</v>
      </c>
    </row>
  </sheetData>
  <mergeCells count="2">
    <mergeCell ref="A3:A8"/>
    <mergeCell ref="A10:A15"/>
  </mergeCells>
  <pageMargins left="0.7" right="0.7" top="0.75" bottom="0.75" header="0.3" footer="0.3"/>
  <pageSetup scale="84" orientation="portrait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codeName="Sheet76"/>
  <dimension ref="A1:F8"/>
  <sheetViews>
    <sheetView zoomScaleNormal="100" zoomScaleSheetLayoutView="100" workbookViewId="0"/>
  </sheetViews>
  <sheetFormatPr defaultColWidth="9.14453125" defaultRowHeight="15" x14ac:dyDescent="0.2"/>
  <cols>
    <col min="1" max="1" width="25.55859375" style="1" bestFit="1" customWidth="1"/>
    <col min="2" max="7" width="9.14453125" style="1"/>
    <col min="8" max="8" width="21.25390625" style="1" customWidth="1"/>
    <col min="9" max="16384" width="9.14453125" style="1"/>
  </cols>
  <sheetData>
    <row r="1" spans="1:6" x14ac:dyDescent="0.2">
      <c r="A1" s="1" t="s">
        <v>82</v>
      </c>
    </row>
    <row r="2" spans="1:6" x14ac:dyDescent="0.2">
      <c r="C2" s="105">
        <v>2030</v>
      </c>
      <c r="D2" s="105"/>
      <c r="E2" s="105">
        <v>2050</v>
      </c>
      <c r="F2" s="105"/>
    </row>
    <row r="3" spans="1:6" x14ac:dyDescent="0.2">
      <c r="B3" s="1">
        <v>2010</v>
      </c>
      <c r="C3" s="1" t="s">
        <v>120</v>
      </c>
      <c r="D3" s="1" t="s">
        <v>128</v>
      </c>
      <c r="E3" s="1" t="s">
        <v>120</v>
      </c>
      <c r="F3" s="1" t="s">
        <v>128</v>
      </c>
    </row>
    <row r="4" spans="1:6" x14ac:dyDescent="0.2">
      <c r="A4" s="15" t="s">
        <v>274</v>
      </c>
      <c r="B4" s="14">
        <v>7.0040643114104503E-2</v>
      </c>
      <c r="C4" s="14">
        <v>7.6305994281732639E-2</v>
      </c>
      <c r="D4" s="14">
        <v>7.7695275290296767E-2</v>
      </c>
      <c r="E4" s="14">
        <v>8.3322179095351168E-2</v>
      </c>
      <c r="F4" s="14">
        <v>8.7430107815277922E-2</v>
      </c>
    </row>
    <row r="5" spans="1:6" x14ac:dyDescent="0.2">
      <c r="A5" s="15" t="s">
        <v>273</v>
      </c>
      <c r="B5" s="14">
        <v>3.0500620143074173E-2</v>
      </c>
      <c r="C5" s="14">
        <v>3.2829382799731618E-2</v>
      </c>
      <c r="D5" s="14">
        <v>3.1981943672946572E-2</v>
      </c>
      <c r="E5" s="14">
        <v>3.236321992175703E-2</v>
      </c>
      <c r="F5" s="14">
        <v>2.9565390419006129E-2</v>
      </c>
    </row>
    <row r="6" spans="1:6" x14ac:dyDescent="0.2">
      <c r="A6" s="15" t="s">
        <v>270</v>
      </c>
      <c r="B6" s="14">
        <v>0</v>
      </c>
      <c r="C6" s="14">
        <v>3.0262481766552092E-3</v>
      </c>
      <c r="D6" s="14">
        <v>2.7831975894425064E-3</v>
      </c>
      <c r="E6" s="14">
        <v>1.7739609530334516E-2</v>
      </c>
      <c r="F6" s="14">
        <v>8.537815966902515E-2</v>
      </c>
    </row>
    <row r="7" spans="1:6" x14ac:dyDescent="0.2">
      <c r="A7" s="15" t="s">
        <v>269</v>
      </c>
      <c r="B7" s="14">
        <v>8.8038078444461709E-2</v>
      </c>
      <c r="C7" s="14">
        <v>7.9588804120909629E-2</v>
      </c>
      <c r="D7" s="14">
        <v>7.9230191527890917E-2</v>
      </c>
      <c r="E7" s="14">
        <v>7.6524554066316461E-2</v>
      </c>
      <c r="F7" s="14">
        <v>7.6059672110360105E-2</v>
      </c>
    </row>
    <row r="8" spans="1:6" x14ac:dyDescent="0.2">
      <c r="A8" s="15" t="s">
        <v>229</v>
      </c>
      <c r="B8" s="14">
        <v>0.455707739241759</v>
      </c>
      <c r="C8" s="14">
        <v>0.44381906246671893</v>
      </c>
      <c r="D8" s="14">
        <v>0.44251299073756167</v>
      </c>
      <c r="E8" s="14">
        <v>0.41803702731321735</v>
      </c>
      <c r="F8" s="14">
        <v>0.35793164769225194</v>
      </c>
    </row>
  </sheetData>
  <mergeCells count="2">
    <mergeCell ref="C2:D2"/>
    <mergeCell ref="E2:F2"/>
  </mergeCells>
  <pageMargins left="0.7" right="0.7" top="0.75" bottom="0.75" header="0.3" footer="0.3"/>
  <pageSetup scale="88" orientation="portrait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codeName="Sheet77"/>
  <dimension ref="A1:F17"/>
  <sheetViews>
    <sheetView zoomScaleNormal="100" zoomScaleSheetLayoutView="100" workbookViewId="0"/>
  </sheetViews>
  <sheetFormatPr defaultColWidth="9.14453125" defaultRowHeight="15" x14ac:dyDescent="0.2"/>
  <cols>
    <col min="1" max="1" width="14.125" style="1" customWidth="1"/>
    <col min="2" max="2" width="9.14453125" style="1"/>
    <col min="3" max="3" width="17.75390625" style="1" customWidth="1"/>
    <col min="4" max="7" width="9.14453125" style="1"/>
    <col min="8" max="8" width="21.25390625" style="1" customWidth="1"/>
    <col min="9" max="16384" width="9.14453125" style="1"/>
  </cols>
  <sheetData>
    <row r="1" spans="1:6" x14ac:dyDescent="0.2">
      <c r="A1" s="1" t="s">
        <v>83</v>
      </c>
    </row>
    <row r="2" spans="1:6" x14ac:dyDescent="0.2">
      <c r="C2" s="105"/>
      <c r="D2" s="105"/>
      <c r="E2" s="105"/>
      <c r="F2" s="105"/>
    </row>
    <row r="3" spans="1:6" x14ac:dyDescent="0.2">
      <c r="A3" s="1" t="s">
        <v>108</v>
      </c>
      <c r="B3" s="1" t="s">
        <v>457</v>
      </c>
      <c r="C3" s="1" t="s">
        <v>468</v>
      </c>
    </row>
    <row r="4" spans="1:6" x14ac:dyDescent="0.2">
      <c r="A4" s="1">
        <v>2015</v>
      </c>
      <c r="C4" s="4">
        <v>141.21440320501893</v>
      </c>
    </row>
    <row r="5" spans="1:6" x14ac:dyDescent="0.2">
      <c r="A5" s="1">
        <v>2030</v>
      </c>
      <c r="B5" s="1" t="s">
        <v>120</v>
      </c>
      <c r="C5" s="4">
        <v>162.18624696679018</v>
      </c>
    </row>
    <row r="6" spans="1:6" x14ac:dyDescent="0.2">
      <c r="B6" s="1" t="s">
        <v>124</v>
      </c>
      <c r="C6" s="4">
        <v>163.84400083848223</v>
      </c>
    </row>
    <row r="7" spans="1:6" x14ac:dyDescent="0.2">
      <c r="B7" s="1" t="s">
        <v>129</v>
      </c>
      <c r="C7" s="4">
        <v>168.15675719614333</v>
      </c>
    </row>
    <row r="8" spans="1:6" x14ac:dyDescent="0.2">
      <c r="B8" s="1" t="s">
        <v>128</v>
      </c>
      <c r="C8" s="4">
        <v>169.55948365473978</v>
      </c>
    </row>
    <row r="9" spans="1:6" x14ac:dyDescent="0.2">
      <c r="B9" s="1" t="s">
        <v>126</v>
      </c>
      <c r="C9" s="4">
        <v>171.83725321293502</v>
      </c>
    </row>
    <row r="10" spans="1:6" x14ac:dyDescent="0.2">
      <c r="B10" s="1" t="s">
        <v>125</v>
      </c>
      <c r="C10" s="4">
        <v>173.35097771664192</v>
      </c>
    </row>
    <row r="11" spans="1:6" x14ac:dyDescent="0.2">
      <c r="B11" s="1" t="s">
        <v>375</v>
      </c>
      <c r="C11" s="4">
        <v>163.82988164437097</v>
      </c>
    </row>
    <row r="12" spans="1:6" x14ac:dyDescent="0.2">
      <c r="A12" s="1">
        <v>2050</v>
      </c>
      <c r="B12" s="1" t="s">
        <v>120</v>
      </c>
      <c r="C12" s="4">
        <v>160.04654080743501</v>
      </c>
    </row>
    <row r="13" spans="1:6" x14ac:dyDescent="0.2">
      <c r="B13" s="1" t="s">
        <v>129</v>
      </c>
      <c r="C13" s="4">
        <v>212.96474764040974</v>
      </c>
    </row>
    <row r="14" spans="1:6" x14ac:dyDescent="0.2">
      <c r="B14" s="1" t="s">
        <v>128</v>
      </c>
      <c r="C14" s="4">
        <v>217.05137776517174</v>
      </c>
    </row>
    <row r="15" spans="1:6" x14ac:dyDescent="0.2">
      <c r="B15" s="1" t="s">
        <v>126</v>
      </c>
      <c r="C15" s="4">
        <v>229.06741041326092</v>
      </c>
    </row>
    <row r="16" spans="1:6" x14ac:dyDescent="0.2">
      <c r="B16" s="1" t="s">
        <v>125</v>
      </c>
      <c r="C16" s="4">
        <v>218.61947096125931</v>
      </c>
    </row>
    <row r="17" spans="2:3" x14ac:dyDescent="0.2">
      <c r="B17" s="1" t="s">
        <v>375</v>
      </c>
      <c r="C17" s="4">
        <v>205.7632362928999</v>
      </c>
    </row>
  </sheetData>
  <mergeCells count="2">
    <mergeCell ref="C2:D2"/>
    <mergeCell ref="E2:F2"/>
  </mergeCells>
  <pageMargins left="0.7" right="0.7" top="0.75" bottom="0.75" header="0.3" footer="0.3"/>
  <pageSetup scale="88" orientation="portrait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codeName="Sheet78"/>
  <dimension ref="A1:V7"/>
  <sheetViews>
    <sheetView zoomScaleNormal="100" zoomScaleSheetLayoutView="100" workbookViewId="0"/>
  </sheetViews>
  <sheetFormatPr defaultColWidth="9.14453125" defaultRowHeight="15" x14ac:dyDescent="0.2"/>
  <cols>
    <col min="1" max="4" width="9.14453125" style="1"/>
    <col min="5" max="5" width="11.8359375" style="1" bestFit="1" customWidth="1"/>
    <col min="6" max="11" width="9.14453125" style="1"/>
    <col min="12" max="12" width="11.8359375" style="1" bestFit="1" customWidth="1"/>
    <col min="13" max="18" width="9.14453125" style="1"/>
    <col min="19" max="19" width="11.8359375" style="1" bestFit="1" customWidth="1"/>
    <col min="20" max="16384" width="9.14453125" style="1"/>
  </cols>
  <sheetData>
    <row r="1" spans="1:22" x14ac:dyDescent="0.2">
      <c r="A1" s="21" t="s">
        <v>84</v>
      </c>
    </row>
    <row r="2" spans="1:22" x14ac:dyDescent="0.2">
      <c r="B2" s="1" t="s">
        <v>150</v>
      </c>
      <c r="I2" s="1" t="s">
        <v>149</v>
      </c>
      <c r="P2" s="1" t="s">
        <v>148</v>
      </c>
    </row>
    <row r="3" spans="1:22" x14ac:dyDescent="0.2">
      <c r="B3" s="1" t="s">
        <v>120</v>
      </c>
      <c r="C3" s="1" t="s">
        <v>129</v>
      </c>
      <c r="D3" s="1" t="s">
        <v>128</v>
      </c>
      <c r="E3" s="1" t="s">
        <v>127</v>
      </c>
      <c r="F3" s="1" t="s">
        <v>126</v>
      </c>
      <c r="G3" s="1" t="s">
        <v>125</v>
      </c>
      <c r="H3" s="1" t="s">
        <v>124</v>
      </c>
      <c r="I3" s="1" t="s">
        <v>120</v>
      </c>
      <c r="J3" s="1" t="s">
        <v>129</v>
      </c>
      <c r="K3" s="1" t="s">
        <v>128</v>
      </c>
      <c r="L3" s="1" t="s">
        <v>127</v>
      </c>
      <c r="M3" s="1" t="s">
        <v>126</v>
      </c>
      <c r="N3" s="1" t="s">
        <v>125</v>
      </c>
      <c r="O3" s="1" t="s">
        <v>124</v>
      </c>
      <c r="P3" s="1" t="s">
        <v>120</v>
      </c>
      <c r="Q3" s="1" t="s">
        <v>129</v>
      </c>
      <c r="R3" s="1" t="s">
        <v>128</v>
      </c>
      <c r="S3" s="1" t="s">
        <v>127</v>
      </c>
      <c r="T3" s="1" t="s">
        <v>126</v>
      </c>
      <c r="U3" s="1" t="s">
        <v>125</v>
      </c>
      <c r="V3" s="1" t="s">
        <v>124</v>
      </c>
    </row>
    <row r="4" spans="1:22" x14ac:dyDescent="0.2">
      <c r="A4" s="1" t="s">
        <v>147</v>
      </c>
      <c r="B4" s="14">
        <v>94.691068760875623</v>
      </c>
      <c r="C4" s="14">
        <v>118.68356984682413</v>
      </c>
      <c r="D4" s="14">
        <v>119.86094206904433</v>
      </c>
      <c r="E4" s="14">
        <v>115.94530355202616</v>
      </c>
      <c r="F4" s="14">
        <v>119.23507554983694</v>
      </c>
      <c r="G4" s="14">
        <v>126.44518539116699</v>
      </c>
      <c r="H4" s="14">
        <v>105.19231104129655</v>
      </c>
      <c r="I4" s="14">
        <v>79.664112360092233</v>
      </c>
      <c r="J4" s="14">
        <v>194.22566770115063</v>
      </c>
      <c r="K4" s="14">
        <v>197.31063271985599</v>
      </c>
      <c r="L4" s="14">
        <v>199.05054219193784</v>
      </c>
      <c r="M4" s="14">
        <v>204.29880162565345</v>
      </c>
      <c r="N4" s="14">
        <v>192.99821617327353</v>
      </c>
      <c r="O4" s="14">
        <v>207.70926679698803</v>
      </c>
      <c r="P4" s="14">
        <v>84.67309782702003</v>
      </c>
      <c r="Q4" s="14">
        <v>169.04496841637513</v>
      </c>
      <c r="R4" s="14">
        <v>171.49406916958546</v>
      </c>
      <c r="S4" s="14">
        <v>171.34879597863394</v>
      </c>
      <c r="T4" s="14">
        <v>175.94422626704795</v>
      </c>
      <c r="U4" s="14">
        <v>170.81387257923802</v>
      </c>
      <c r="V4" s="14">
        <v>173.53694821175756</v>
      </c>
    </row>
    <row r="5" spans="1:22" x14ac:dyDescent="0.2">
      <c r="A5" s="1" t="s">
        <v>146</v>
      </c>
      <c r="B5" s="14">
        <v>241.31742294057617</v>
      </c>
      <c r="C5" s="14">
        <v>319.29449350008002</v>
      </c>
      <c r="D5" s="14">
        <v>297.9874086287287</v>
      </c>
      <c r="E5" s="14">
        <v>296.77515952455167</v>
      </c>
      <c r="F5" s="14">
        <v>282.18752997860622</v>
      </c>
      <c r="G5" s="14">
        <v>307.90375246403357</v>
      </c>
      <c r="H5" s="14">
        <v>269.32916196459291</v>
      </c>
      <c r="I5" s="14">
        <v>204.09508513994101</v>
      </c>
      <c r="J5" s="14">
        <v>285.79817897934254</v>
      </c>
      <c r="K5" s="14">
        <v>269.46549383978561</v>
      </c>
      <c r="L5" s="14">
        <v>270.23810376421324</v>
      </c>
      <c r="M5" s="14">
        <v>252.10213919485045</v>
      </c>
      <c r="N5" s="14">
        <v>276.96253194240433</v>
      </c>
      <c r="O5" s="14">
        <v>252.8695567973561</v>
      </c>
      <c r="P5" s="14">
        <v>216.50253107348604</v>
      </c>
      <c r="Q5" s="14">
        <v>296.9636171529217</v>
      </c>
      <c r="R5" s="14">
        <v>278.97279876943327</v>
      </c>
      <c r="S5" s="14">
        <v>279.0837890176594</v>
      </c>
      <c r="T5" s="14">
        <v>262.13060278943573</v>
      </c>
      <c r="U5" s="14">
        <v>287.27627211628072</v>
      </c>
      <c r="V5" s="14">
        <v>258.3560918531017</v>
      </c>
    </row>
    <row r="6" spans="1:22" x14ac:dyDescent="0.2">
      <c r="D6" s="14"/>
      <c r="H6" s="14"/>
      <c r="I6" s="14"/>
      <c r="J6" s="14"/>
      <c r="K6" s="14"/>
    </row>
    <row r="7" spans="1:22" x14ac:dyDescent="0.2">
      <c r="D7" s="14"/>
      <c r="H7" s="14"/>
      <c r="I7" s="14"/>
      <c r="J7" s="14"/>
      <c r="K7" s="14"/>
    </row>
  </sheetData>
  <pageMargins left="0.7" right="0.7" top="0.75" bottom="0.75" header="0.3" footer="0.3"/>
  <pageSetup scale="4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N25"/>
  <sheetViews>
    <sheetView zoomScaleNormal="100" workbookViewId="0"/>
  </sheetViews>
  <sheetFormatPr defaultColWidth="9.14453125" defaultRowHeight="15" x14ac:dyDescent="0.2"/>
  <cols>
    <col min="1" max="2" width="9.14453125" style="1"/>
    <col min="3" max="3" width="17.484375" style="1" bestFit="1" customWidth="1"/>
    <col min="4" max="4" width="18.16015625" style="1" bestFit="1" customWidth="1"/>
    <col min="5" max="5" width="14.796875" style="1" bestFit="1" customWidth="1"/>
    <col min="6" max="6" width="6.3203125" style="1" bestFit="1" customWidth="1"/>
    <col min="7" max="7" width="13.5859375" style="1" bestFit="1" customWidth="1"/>
    <col min="8" max="8" width="13.85546875" style="1" bestFit="1" customWidth="1"/>
    <col min="9" max="9" width="5.51171875" style="1" bestFit="1" customWidth="1"/>
    <col min="10" max="10" width="6.9921875" style="1" bestFit="1" customWidth="1"/>
    <col min="11" max="11" width="14.390625" style="1" bestFit="1" customWidth="1"/>
    <col min="12" max="16384" width="9.14453125" style="1"/>
  </cols>
  <sheetData>
    <row r="1" spans="1:11" x14ac:dyDescent="0.2">
      <c r="A1" s="1" t="s">
        <v>467</v>
      </c>
    </row>
    <row r="2" spans="1:11" x14ac:dyDescent="0.2">
      <c r="J2" s="4"/>
      <c r="K2" s="4"/>
    </row>
    <row r="3" spans="1:11" x14ac:dyDescent="0.2">
      <c r="C3" s="1" t="s">
        <v>371</v>
      </c>
      <c r="D3" s="1" t="s">
        <v>370</v>
      </c>
      <c r="E3" s="1" t="s">
        <v>369</v>
      </c>
      <c r="F3" s="1" t="s">
        <v>368</v>
      </c>
      <c r="G3" s="1" t="s">
        <v>367</v>
      </c>
      <c r="H3" s="1" t="s">
        <v>366</v>
      </c>
      <c r="I3" s="1" t="s">
        <v>365</v>
      </c>
      <c r="J3" s="4" t="s">
        <v>364</v>
      </c>
      <c r="K3" s="4" t="s">
        <v>363</v>
      </c>
    </row>
    <row r="4" spans="1:11" x14ac:dyDescent="0.2">
      <c r="A4" s="1">
        <v>2000</v>
      </c>
      <c r="C4" s="4">
        <v>53.446084999999997</v>
      </c>
      <c r="D4" s="4">
        <v>4.2900829999999956</v>
      </c>
      <c r="E4" s="4">
        <v>1.37639</v>
      </c>
      <c r="F4" s="4">
        <v>30.246468</v>
      </c>
      <c r="G4" s="4">
        <v>1.8294059999999999</v>
      </c>
      <c r="H4" s="4">
        <v>0</v>
      </c>
      <c r="I4" s="4">
        <v>0.48296</v>
      </c>
      <c r="J4" s="4">
        <v>4.7150739999999995</v>
      </c>
      <c r="K4" s="4">
        <v>96.386466000000013</v>
      </c>
    </row>
    <row r="5" spans="1:11" x14ac:dyDescent="0.2">
      <c r="A5" s="1">
        <v>2015</v>
      </c>
      <c r="C5" s="4">
        <v>90.461857000000009</v>
      </c>
      <c r="D5" s="4">
        <v>20.177386999999982</v>
      </c>
      <c r="E5" s="4">
        <v>13.212</v>
      </c>
      <c r="F5" s="4">
        <v>28.889814999999999</v>
      </c>
      <c r="G5" s="4">
        <v>22.631561000000001</v>
      </c>
      <c r="H5" s="4">
        <v>3.4916</v>
      </c>
      <c r="I5" s="4">
        <v>12.50944</v>
      </c>
      <c r="J5" s="4">
        <v>12.689708</v>
      </c>
      <c r="K5" s="4">
        <v>204.06336800000003</v>
      </c>
    </row>
    <row r="6" spans="1:11" x14ac:dyDescent="0.2">
      <c r="A6" s="1">
        <v>2030</v>
      </c>
      <c r="B6" s="1" t="s">
        <v>120</v>
      </c>
      <c r="C6" s="6">
        <v>105.67014490460774</v>
      </c>
      <c r="D6" s="6">
        <v>20.402762648155012</v>
      </c>
      <c r="E6" s="6">
        <v>15.271917146053582</v>
      </c>
      <c r="F6" s="6">
        <v>31.813141876960547</v>
      </c>
      <c r="G6" s="6">
        <v>58.47326938729536</v>
      </c>
      <c r="H6" s="6">
        <v>13.785608309666992</v>
      </c>
      <c r="I6" s="6">
        <v>38.252972951006292</v>
      </c>
      <c r="J6" s="4">
        <v>32.684629131469734</v>
      </c>
      <c r="K6" s="4">
        <v>316.35444635521526</v>
      </c>
    </row>
    <row r="7" spans="1:11" x14ac:dyDescent="0.2">
      <c r="B7" s="1" t="s">
        <v>124</v>
      </c>
      <c r="C7" s="6">
        <v>108.07684256183563</v>
      </c>
      <c r="D7" s="6">
        <v>23.070301694745591</v>
      </c>
      <c r="E7" s="6">
        <v>14.975515230268076</v>
      </c>
      <c r="F7" s="6">
        <v>31.752008864256005</v>
      </c>
      <c r="G7" s="6">
        <v>64.133355236351676</v>
      </c>
      <c r="H7" s="6">
        <v>16.733657269398286</v>
      </c>
      <c r="I7" s="6">
        <v>40.102965011713586</v>
      </c>
      <c r="J7" s="4">
        <v>40.040521135987184</v>
      </c>
      <c r="K7" s="4">
        <v>338.88516700455608</v>
      </c>
    </row>
    <row r="8" spans="1:11" x14ac:dyDescent="0.2">
      <c r="B8" s="1" t="s">
        <v>129</v>
      </c>
      <c r="C8" s="6">
        <v>111.483037920942</v>
      </c>
      <c r="D8" s="6">
        <v>25.747164851076409</v>
      </c>
      <c r="E8" s="6">
        <v>16.847243520132022</v>
      </c>
      <c r="F8" s="6">
        <v>31.834329670386339</v>
      </c>
      <c r="G8" s="6">
        <v>71.705009689661551</v>
      </c>
      <c r="H8" s="6">
        <v>19.129905034961702</v>
      </c>
      <c r="I8" s="6">
        <v>42.645932212852522</v>
      </c>
      <c r="J8" s="4">
        <v>51.645028453420494</v>
      </c>
      <c r="K8" s="4">
        <v>371.03765135343303</v>
      </c>
    </row>
    <row r="9" spans="1:11" x14ac:dyDescent="0.2">
      <c r="B9" s="1" t="s">
        <v>128</v>
      </c>
      <c r="C9" s="6">
        <v>110.83002902421158</v>
      </c>
      <c r="D9" s="6">
        <v>24.969658845976348</v>
      </c>
      <c r="E9" s="6">
        <v>17.514058871198767</v>
      </c>
      <c r="F9" s="6">
        <v>31.838494079495881</v>
      </c>
      <c r="G9" s="6">
        <v>72.825922339687367</v>
      </c>
      <c r="H9" s="6">
        <v>19.70887684714803</v>
      </c>
      <c r="I9" s="6">
        <v>44.164207517175896</v>
      </c>
      <c r="J9" s="4">
        <v>45.322776190313768</v>
      </c>
      <c r="K9" s="4">
        <v>367.17402371520762</v>
      </c>
    </row>
    <row r="10" spans="1:11" x14ac:dyDescent="0.2">
      <c r="B10" s="1" t="s">
        <v>126</v>
      </c>
      <c r="C10" s="6">
        <v>107.10936124336425</v>
      </c>
      <c r="D10" s="6">
        <v>24.144645377108876</v>
      </c>
      <c r="E10" s="6">
        <v>19.363630166000767</v>
      </c>
      <c r="F10" s="6">
        <v>31.904452348692516</v>
      </c>
      <c r="G10" s="6">
        <v>72.934757320189973</v>
      </c>
      <c r="H10" s="6">
        <v>19.139820885613034</v>
      </c>
      <c r="I10" s="6">
        <v>44.416040273717883</v>
      </c>
      <c r="J10" s="4">
        <v>43.863301853512823</v>
      </c>
      <c r="K10" s="4">
        <v>362.87600946820021</v>
      </c>
    </row>
    <row r="11" spans="1:11" x14ac:dyDescent="0.2">
      <c r="B11" s="1" t="s">
        <v>125</v>
      </c>
      <c r="C11" s="6">
        <v>117.84212078853996</v>
      </c>
      <c r="D11" s="6">
        <v>28.285175066642456</v>
      </c>
      <c r="E11" s="6">
        <v>18.132277874733841</v>
      </c>
      <c r="F11" s="6">
        <v>32.02375454793269</v>
      </c>
      <c r="G11" s="6">
        <v>74.483133650674517</v>
      </c>
      <c r="H11" s="6">
        <v>21.628183104385688</v>
      </c>
      <c r="I11" s="6">
        <v>45.431759043358383</v>
      </c>
      <c r="J11" s="4">
        <v>47.373972194069296</v>
      </c>
      <c r="K11" s="4">
        <v>385.20037627033685</v>
      </c>
    </row>
    <row r="12" spans="1:11" x14ac:dyDescent="0.2">
      <c r="A12" s="1">
        <v>2050</v>
      </c>
      <c r="B12" s="1" t="s">
        <v>120</v>
      </c>
      <c r="C12" s="6">
        <v>93.102140114807696</v>
      </c>
      <c r="D12" s="6">
        <v>19.811242965369896</v>
      </c>
      <c r="E12" s="6">
        <v>17.917471709990686</v>
      </c>
      <c r="F12" s="6">
        <v>31.813662581085804</v>
      </c>
      <c r="G12" s="6">
        <v>96.436241224821472</v>
      </c>
      <c r="H12" s="6">
        <v>24.472627692483677</v>
      </c>
      <c r="I12" s="6">
        <v>57.983079287417631</v>
      </c>
      <c r="J12" s="4">
        <v>46.567407917129373</v>
      </c>
      <c r="K12" s="4">
        <v>388.10387349310622</v>
      </c>
    </row>
    <row r="13" spans="1:11" x14ac:dyDescent="0.2">
      <c r="B13" s="1" t="s">
        <v>129</v>
      </c>
      <c r="C13" s="6">
        <v>142.3198122557734</v>
      </c>
      <c r="D13" s="6">
        <v>57.608016118457236</v>
      </c>
      <c r="E13" s="6">
        <v>55.674522648751072</v>
      </c>
      <c r="F13" s="6">
        <v>35.769468371200894</v>
      </c>
      <c r="G13" s="6">
        <v>188.84739982668296</v>
      </c>
      <c r="H13" s="6">
        <v>97.454768240796867</v>
      </c>
      <c r="I13" s="6">
        <v>110.48313815823461</v>
      </c>
      <c r="J13" s="4">
        <v>79.051147476853217</v>
      </c>
      <c r="K13" s="4">
        <v>767.20827309675019</v>
      </c>
    </row>
    <row r="14" spans="1:11" x14ac:dyDescent="0.2">
      <c r="B14" s="1" t="s">
        <v>128</v>
      </c>
      <c r="C14" s="6">
        <v>144.97080013141428</v>
      </c>
      <c r="D14" s="6">
        <v>60.429325927159532</v>
      </c>
      <c r="E14" s="6">
        <v>59.047414932272353</v>
      </c>
      <c r="F14" s="6">
        <v>35.95811963139807</v>
      </c>
      <c r="G14" s="6">
        <v>194.28143159716748</v>
      </c>
      <c r="H14" s="6">
        <v>99.281349327631361</v>
      </c>
      <c r="I14" s="6">
        <v>113.1040083196512</v>
      </c>
      <c r="J14" s="4">
        <v>74.199611434330507</v>
      </c>
      <c r="K14" s="4">
        <v>781.27206130102491</v>
      </c>
    </row>
    <row r="15" spans="1:11" x14ac:dyDescent="0.2">
      <c r="B15" s="1" t="s">
        <v>126</v>
      </c>
      <c r="C15" s="6">
        <v>145.92639692578433</v>
      </c>
      <c r="D15" s="6">
        <v>72.389587398209997</v>
      </c>
      <c r="E15" s="6">
        <v>62.74094522871512</v>
      </c>
      <c r="F15" s="6">
        <v>35.791508194346775</v>
      </c>
      <c r="G15" s="6">
        <v>200.44977603953441</v>
      </c>
      <c r="H15" s="6">
        <v>102.75444034606052</v>
      </c>
      <c r="I15" s="6">
        <v>117.05159106379966</v>
      </c>
      <c r="J15" s="4">
        <v>73.743006005750942</v>
      </c>
      <c r="K15" s="4">
        <v>810.84725120220173</v>
      </c>
    </row>
    <row r="16" spans="1:11" x14ac:dyDescent="0.2">
      <c r="B16" s="1" t="s">
        <v>125</v>
      </c>
      <c r="C16" s="6">
        <v>153.3856914623118</v>
      </c>
      <c r="D16" s="6">
        <v>60.801165385906465</v>
      </c>
      <c r="E16" s="6">
        <v>57.180071348527626</v>
      </c>
      <c r="F16" s="6">
        <v>35.795909516565551</v>
      </c>
      <c r="G16" s="6">
        <v>193.64690395090238</v>
      </c>
      <c r="H16" s="6">
        <v>100.05573597071815</v>
      </c>
      <c r="I16" s="6">
        <v>112.27422104875811</v>
      </c>
      <c r="J16" s="4">
        <v>75.229454296722338</v>
      </c>
      <c r="K16" s="4">
        <v>788.36915298041242</v>
      </c>
    </row>
    <row r="17" spans="1:14" x14ac:dyDescent="0.2">
      <c r="C17" s="3"/>
      <c r="D17" s="9"/>
      <c r="E17" s="3"/>
      <c r="F17" s="3"/>
      <c r="G17" s="3"/>
      <c r="H17" s="3"/>
      <c r="I17" s="3"/>
      <c r="J17" s="3"/>
      <c r="K17" s="3"/>
      <c r="L17" s="3"/>
      <c r="N17" s="4"/>
    </row>
    <row r="18" spans="1:14" x14ac:dyDescent="0.2">
      <c r="A18" s="1" t="s">
        <v>362</v>
      </c>
      <c r="C18" s="3"/>
      <c r="G18" s="4"/>
      <c r="H18" s="4"/>
    </row>
    <row r="19" spans="1:14" x14ac:dyDescent="0.2">
      <c r="G19" s="4"/>
      <c r="H19" s="4"/>
    </row>
    <row r="20" spans="1:14" x14ac:dyDescent="0.2">
      <c r="A20" s="1" t="s">
        <v>361</v>
      </c>
      <c r="G20" s="4"/>
      <c r="H20" s="4"/>
    </row>
    <row r="21" spans="1:14" x14ac:dyDescent="0.2">
      <c r="G21" s="4"/>
      <c r="H21" s="4"/>
    </row>
    <row r="22" spans="1:14" x14ac:dyDescent="0.2">
      <c r="G22" s="4"/>
      <c r="H22" s="4"/>
    </row>
    <row r="23" spans="1:14" x14ac:dyDescent="0.2">
      <c r="G23" s="4"/>
      <c r="H23" s="4"/>
    </row>
    <row r="24" spans="1:14" x14ac:dyDescent="0.2">
      <c r="G24" s="4"/>
      <c r="H24" s="4"/>
    </row>
    <row r="25" spans="1:14" x14ac:dyDescent="0.2">
      <c r="G25" s="4"/>
      <c r="H25" s="4"/>
    </row>
  </sheetData>
  <pageMargins left="0.7" right="0.7" top="0.75" bottom="0.75" header="0.3" footer="0.3"/>
  <pageSetup scale="51" orientation="portrait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codeName="Sheet79"/>
  <dimension ref="A1:H15"/>
  <sheetViews>
    <sheetView zoomScaleNormal="100" zoomScaleSheetLayoutView="100" workbookViewId="0"/>
  </sheetViews>
  <sheetFormatPr defaultColWidth="9.14453125" defaultRowHeight="15" x14ac:dyDescent="0.2"/>
  <cols>
    <col min="1" max="1" width="10.76171875" style="1" customWidth="1"/>
    <col min="2" max="2" width="5.24609375" style="1" customWidth="1"/>
    <col min="3" max="3" width="15.33203125" style="1" bestFit="1" customWidth="1"/>
    <col min="4" max="5" width="14.52734375" style="1" bestFit="1" customWidth="1"/>
    <col min="6" max="8" width="13.1796875" style="1" bestFit="1" customWidth="1"/>
    <col min="9" max="16384" width="9.14453125" style="1"/>
  </cols>
  <sheetData>
    <row r="1" spans="1:8" s="21" customFormat="1" x14ac:dyDescent="0.2">
      <c r="A1" s="21" t="s">
        <v>85</v>
      </c>
    </row>
    <row r="2" spans="1:8" x14ac:dyDescent="0.2">
      <c r="B2" s="15"/>
      <c r="C2" s="15" t="s">
        <v>145</v>
      </c>
      <c r="D2" s="15"/>
      <c r="E2" s="15"/>
      <c r="F2" s="15"/>
      <c r="G2" s="15"/>
      <c r="H2" s="15"/>
    </row>
    <row r="3" spans="1:8" x14ac:dyDescent="0.2">
      <c r="B3" s="15"/>
      <c r="C3" s="15" t="s">
        <v>144</v>
      </c>
      <c r="D3" s="15" t="s">
        <v>144</v>
      </c>
      <c r="E3" s="15" t="s">
        <v>144</v>
      </c>
      <c r="F3" s="15" t="s">
        <v>143</v>
      </c>
      <c r="G3" s="15" t="s">
        <v>143</v>
      </c>
      <c r="H3" s="15" t="s">
        <v>143</v>
      </c>
    </row>
    <row r="4" spans="1:8" x14ac:dyDescent="0.2">
      <c r="B4" s="15"/>
      <c r="C4" s="15" t="s">
        <v>129</v>
      </c>
      <c r="D4" s="15" t="s">
        <v>128</v>
      </c>
      <c r="E4" s="15" t="s">
        <v>126</v>
      </c>
      <c r="F4" s="15" t="s">
        <v>129</v>
      </c>
      <c r="G4" s="15" t="s">
        <v>128</v>
      </c>
      <c r="H4" s="15" t="s">
        <v>126</v>
      </c>
    </row>
    <row r="5" spans="1:8" x14ac:dyDescent="0.2">
      <c r="B5" s="15"/>
      <c r="C5" s="15" t="s">
        <v>142</v>
      </c>
      <c r="D5" s="15" t="s">
        <v>142</v>
      </c>
      <c r="E5" s="15" t="s">
        <v>142</v>
      </c>
      <c r="F5" s="15" t="s">
        <v>142</v>
      </c>
      <c r="G5" s="15" t="s">
        <v>142</v>
      </c>
      <c r="H5" s="15" t="s">
        <v>142</v>
      </c>
    </row>
    <row r="6" spans="1:8" x14ac:dyDescent="0.2">
      <c r="A6" s="46" t="s">
        <v>141</v>
      </c>
      <c r="B6" s="15">
        <v>1</v>
      </c>
      <c r="C6" s="47">
        <v>-3.00091048283464</v>
      </c>
      <c r="D6" s="47">
        <v>-3.9830798350579699</v>
      </c>
      <c r="E6" s="47">
        <v>-4.8280873384026304</v>
      </c>
      <c r="F6" s="47">
        <v>-3.00091048283464</v>
      </c>
      <c r="G6" s="47">
        <v>0.65226428718724105</v>
      </c>
      <c r="H6" s="47">
        <v>3.0658166829511799</v>
      </c>
    </row>
    <row r="7" spans="1:8" x14ac:dyDescent="0.2">
      <c r="A7" s="46" t="s">
        <v>140</v>
      </c>
      <c r="B7" s="15">
        <v>2</v>
      </c>
      <c r="C7" s="47">
        <v>-0.67912022815358397</v>
      </c>
      <c r="D7" s="47">
        <v>-1.9817258336799199</v>
      </c>
      <c r="E7" s="47">
        <v>-2.85381730677681</v>
      </c>
      <c r="F7" s="47">
        <v>-0.67912022815358397</v>
      </c>
      <c r="G7" s="47">
        <v>-0.59284284330812997</v>
      </c>
      <c r="H7" s="47">
        <v>-0.423399740433965</v>
      </c>
    </row>
    <row r="8" spans="1:8" x14ac:dyDescent="0.2">
      <c r="A8" s="46" t="s">
        <v>139</v>
      </c>
      <c r="B8" s="15">
        <v>3</v>
      </c>
      <c r="C8" s="47">
        <v>-0.39037927904610598</v>
      </c>
      <c r="D8" s="47">
        <v>-1.6297414919867701</v>
      </c>
      <c r="E8" s="47">
        <v>-2.4794466736777498</v>
      </c>
      <c r="F8" s="47">
        <v>-0.39037927904610598</v>
      </c>
      <c r="G8" s="47">
        <v>-0.48749308885961301</v>
      </c>
      <c r="H8" s="47">
        <v>-0.53934960943168997</v>
      </c>
    </row>
    <row r="9" spans="1:8" x14ac:dyDescent="0.2">
      <c r="A9" s="46" t="s">
        <v>138</v>
      </c>
      <c r="B9" s="15">
        <v>4</v>
      </c>
      <c r="C9" s="47">
        <v>-0.320261897957412</v>
      </c>
      <c r="D9" s="47">
        <v>-1.4922901152760399</v>
      </c>
      <c r="E9" s="47">
        <v>-2.2520870041450198</v>
      </c>
      <c r="F9" s="47">
        <v>-0.320261897957412</v>
      </c>
      <c r="G9" s="47">
        <v>-0.53784971518635405</v>
      </c>
      <c r="H9" s="47">
        <v>-0.65125947144931895</v>
      </c>
    </row>
    <row r="10" spans="1:8" x14ac:dyDescent="0.2">
      <c r="A10" s="46" t="s">
        <v>137</v>
      </c>
      <c r="B10" s="15">
        <v>5</v>
      </c>
      <c r="C10" s="47">
        <v>-0.21910741527441999</v>
      </c>
      <c r="D10" s="47">
        <v>-1.3934465822520301</v>
      </c>
      <c r="E10" s="47">
        <v>-2.09708612988516</v>
      </c>
      <c r="F10" s="47">
        <v>-0.21910741527441999</v>
      </c>
      <c r="G10" s="47">
        <v>-0.59723671994219896</v>
      </c>
      <c r="H10" s="47">
        <v>-0.77337698965923796</v>
      </c>
    </row>
    <row r="11" spans="1:8" x14ac:dyDescent="0.2">
      <c r="A11" s="46" t="s">
        <v>136</v>
      </c>
      <c r="B11" s="15">
        <v>6</v>
      </c>
      <c r="C11" s="47">
        <v>-0.20772843566717999</v>
      </c>
      <c r="D11" s="47">
        <v>-1.35651344275424</v>
      </c>
      <c r="E11" s="47">
        <v>-1.9508920922877899</v>
      </c>
      <c r="F11" s="47">
        <v>-0.20772843566717999</v>
      </c>
      <c r="G11" s="47">
        <v>-0.67798155023876605</v>
      </c>
      <c r="H11" s="47">
        <v>-0.82945324003360399</v>
      </c>
    </row>
    <row r="12" spans="1:8" x14ac:dyDescent="0.2">
      <c r="A12" s="46" t="s">
        <v>135</v>
      </c>
      <c r="B12" s="15">
        <v>7</v>
      </c>
      <c r="C12" s="47">
        <v>-0.12809041206064301</v>
      </c>
      <c r="D12" s="47">
        <v>-1.25873495773493</v>
      </c>
      <c r="E12" s="47">
        <v>-1.82397062835545</v>
      </c>
      <c r="F12" s="47">
        <v>-0.12809041206064301</v>
      </c>
      <c r="G12" s="47">
        <v>-0.68379326206359903</v>
      </c>
      <c r="H12" s="47">
        <v>-0.87541423344050495</v>
      </c>
    </row>
    <row r="13" spans="1:8" x14ac:dyDescent="0.2">
      <c r="A13" s="46" t="s">
        <v>134</v>
      </c>
      <c r="B13" s="15">
        <v>8</v>
      </c>
      <c r="C13" s="47">
        <v>-7.9281547731523003E-2</v>
      </c>
      <c r="D13" s="47">
        <v>-1.1828677733125099</v>
      </c>
      <c r="E13" s="47">
        <v>-1.68023745251933</v>
      </c>
      <c r="F13" s="47">
        <v>-7.9281547731523003E-2</v>
      </c>
      <c r="G13" s="47">
        <v>-0.69865182302526097</v>
      </c>
      <c r="H13" s="47">
        <v>-0.88406057008700101</v>
      </c>
    </row>
    <row r="14" spans="1:8" x14ac:dyDescent="0.2">
      <c r="A14" s="48" t="s">
        <v>133</v>
      </c>
      <c r="B14" s="15">
        <v>9</v>
      </c>
      <c r="C14" s="47">
        <v>6.9992884695775897E-3</v>
      </c>
      <c r="D14" s="47">
        <v>-1.0950211195469</v>
      </c>
      <c r="E14" s="47">
        <v>-1.56210475318755</v>
      </c>
      <c r="F14" s="47">
        <v>6.9992884695775897E-3</v>
      </c>
      <c r="G14" s="47">
        <v>-0.704642325688148</v>
      </c>
      <c r="H14" s="47">
        <v>-0.92279054057398102</v>
      </c>
    </row>
    <row r="15" spans="1:8" x14ac:dyDescent="0.2">
      <c r="A15" s="48" t="s">
        <v>132</v>
      </c>
      <c r="B15" s="15">
        <v>10</v>
      </c>
      <c r="C15" s="47">
        <v>0.14053353855297801</v>
      </c>
      <c r="D15" s="47">
        <v>-0.89240425363085496</v>
      </c>
      <c r="E15" s="47">
        <v>-1.2914664388957899</v>
      </c>
      <c r="F15" s="47">
        <v>0.14053353855297801</v>
      </c>
      <c r="G15" s="47">
        <v>-0.63691775448865495</v>
      </c>
      <c r="H15" s="47">
        <v>-0.87271418666360101</v>
      </c>
    </row>
  </sheetData>
  <pageMargins left="0.7" right="0.7" top="0.75" bottom="0.75" header="0.3" footer="0.3"/>
  <pageSetup scale="47" orientation="portrait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codeName="Sheet80"/>
  <dimension ref="A1:M12"/>
  <sheetViews>
    <sheetView zoomScaleNormal="100" zoomScaleSheetLayoutView="100" workbookViewId="0"/>
  </sheetViews>
  <sheetFormatPr defaultColWidth="9.14453125" defaultRowHeight="15" x14ac:dyDescent="0.2"/>
  <cols>
    <col min="1" max="1" width="43.046875" style="1" bestFit="1" customWidth="1"/>
    <col min="2" max="7" width="12.77734375" style="1" customWidth="1"/>
    <col min="8" max="8" width="14.52734375" style="1" customWidth="1"/>
    <col min="9" max="14" width="12.77734375" style="1" customWidth="1"/>
    <col min="15" max="16" width="9.14453125" style="1"/>
    <col min="17" max="17" width="16.94921875" style="1" bestFit="1" customWidth="1"/>
    <col min="18" max="16384" width="9.14453125" style="1"/>
  </cols>
  <sheetData>
    <row r="1" spans="1:13" x14ac:dyDescent="0.2">
      <c r="A1" s="1" t="s">
        <v>86</v>
      </c>
    </row>
    <row r="2" spans="1:13" x14ac:dyDescent="0.2">
      <c r="B2" s="1" t="s">
        <v>279</v>
      </c>
      <c r="C2" s="1" t="s">
        <v>278</v>
      </c>
      <c r="D2" s="1" t="s">
        <v>277</v>
      </c>
      <c r="E2" s="1" t="s">
        <v>276</v>
      </c>
    </row>
    <row r="3" spans="1:13" x14ac:dyDescent="0.2">
      <c r="A3" s="1" t="s">
        <v>224</v>
      </c>
      <c r="B3" s="4">
        <v>205.48212752111959</v>
      </c>
      <c r="C3" s="4">
        <v>60.475717118603058</v>
      </c>
      <c r="D3" s="4">
        <v>55.681778825273852</v>
      </c>
      <c r="E3" s="4">
        <v>55.681778825273852</v>
      </c>
    </row>
    <row r="4" spans="1:13" x14ac:dyDescent="0.2">
      <c r="A4" s="1" t="s">
        <v>218</v>
      </c>
      <c r="B4" s="4">
        <v>404.24444131850004</v>
      </c>
      <c r="C4" s="4">
        <v>276.94791663355971</v>
      </c>
      <c r="D4" s="4">
        <v>230.40402160683908</v>
      </c>
      <c r="E4" s="4">
        <v>230.40402160683908</v>
      </c>
    </row>
    <row r="5" spans="1:13" x14ac:dyDescent="0.2">
      <c r="A5" s="1" t="s">
        <v>156</v>
      </c>
      <c r="B5" s="4">
        <v>129.62348600500511</v>
      </c>
      <c r="C5" s="4">
        <v>11.8051856822586</v>
      </c>
      <c r="D5" s="4">
        <v>11.441737124638374</v>
      </c>
      <c r="E5" s="4">
        <v>12.533441608553556</v>
      </c>
    </row>
    <row r="6" spans="1:13" x14ac:dyDescent="0.2">
      <c r="A6" s="1" t="s">
        <v>154</v>
      </c>
      <c r="B6" s="4">
        <v>77.711978783105607</v>
      </c>
      <c r="C6" s="4">
        <v>19.250344408892961</v>
      </c>
      <c r="D6" s="4">
        <v>19.424079610365411</v>
      </c>
      <c r="E6" s="4">
        <v>19.470008106837458</v>
      </c>
    </row>
    <row r="7" spans="1:13" x14ac:dyDescent="0.2">
      <c r="A7" s="1" t="s">
        <v>155</v>
      </c>
      <c r="B7" s="4">
        <v>666.90689177397462</v>
      </c>
      <c r="C7" s="4">
        <v>85.573511245464559</v>
      </c>
      <c r="D7" s="4">
        <v>95.067431625702</v>
      </c>
      <c r="E7" s="4">
        <v>89.851048934648475</v>
      </c>
    </row>
    <row r="8" spans="1:13" x14ac:dyDescent="0.2">
      <c r="A8" s="1" t="s">
        <v>153</v>
      </c>
      <c r="B8" s="4">
        <v>483.56886410419463</v>
      </c>
      <c r="C8" s="4">
        <v>109.76117460205478</v>
      </c>
      <c r="D8" s="4">
        <v>99.905811806399541</v>
      </c>
      <c r="E8" s="4">
        <v>106.37277126865456</v>
      </c>
    </row>
    <row r="9" spans="1:13" x14ac:dyDescent="0.2">
      <c r="A9" s="1" t="s">
        <v>223</v>
      </c>
      <c r="B9" s="4">
        <v>246.28105327930274</v>
      </c>
      <c r="C9" s="4">
        <v>37.527431509307519</v>
      </c>
      <c r="D9" s="4">
        <v>30.367470690015736</v>
      </c>
      <c r="E9" s="4">
        <v>61.807524881807964</v>
      </c>
    </row>
    <row r="10" spans="1:13" x14ac:dyDescent="0.2">
      <c r="A10" s="1" t="s">
        <v>217</v>
      </c>
      <c r="B10" s="4">
        <v>-236.27436316828286</v>
      </c>
      <c r="C10" s="4">
        <v>-316.87807047683788</v>
      </c>
      <c r="D10" s="4">
        <v>-464.09452943866603</v>
      </c>
      <c r="E10" s="4">
        <v>-471.74287682766487</v>
      </c>
    </row>
    <row r="11" spans="1:13" x14ac:dyDescent="0.2">
      <c r="A11" s="1" t="s">
        <v>222</v>
      </c>
      <c r="B11" s="4">
        <v>0</v>
      </c>
      <c r="C11" s="4">
        <v>-258.44257801498304</v>
      </c>
      <c r="D11" s="4">
        <v>-53.411925743973235</v>
      </c>
      <c r="E11" s="4">
        <v>-81.690475871928541</v>
      </c>
    </row>
    <row r="12" spans="1:13" x14ac:dyDescent="0.2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</sheetData>
  <pageMargins left="0.7" right="0.7" top="0.75" bottom="0.75" header="0.3" footer="0.3"/>
  <pageSetup paperSize="9" scale="65" orientation="portrait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 codeName="Sheet81"/>
  <dimension ref="A1:H14"/>
  <sheetViews>
    <sheetView zoomScaleNormal="100" zoomScaleSheetLayoutView="100" workbookViewId="0"/>
  </sheetViews>
  <sheetFormatPr defaultColWidth="9.14453125" defaultRowHeight="15" x14ac:dyDescent="0.2"/>
  <cols>
    <col min="1" max="1" width="9.14453125" style="1"/>
    <col min="2" max="2" width="14.2578125" style="1" bestFit="1" customWidth="1"/>
    <col min="3" max="3" width="13.31640625" style="1" bestFit="1" customWidth="1"/>
    <col min="4" max="4" width="20.71484375" style="1" bestFit="1" customWidth="1"/>
    <col min="5" max="5" width="17.75390625" style="1" bestFit="1" customWidth="1"/>
    <col min="6" max="6" width="16.0078125" style="1" bestFit="1" customWidth="1"/>
    <col min="7" max="7" width="19.7734375" style="1" bestFit="1" customWidth="1"/>
    <col min="8" max="8" width="28.11328125" style="1" bestFit="1" customWidth="1"/>
    <col min="9" max="16384" width="9.14453125" style="1"/>
  </cols>
  <sheetData>
    <row r="1" spans="1:8" x14ac:dyDescent="0.2">
      <c r="A1" s="1" t="s">
        <v>89</v>
      </c>
    </row>
    <row r="3" spans="1:8" x14ac:dyDescent="0.2">
      <c r="B3" s="1" t="s">
        <v>469</v>
      </c>
      <c r="C3" s="1" t="s">
        <v>470</v>
      </c>
      <c r="D3" s="1" t="s">
        <v>471</v>
      </c>
      <c r="E3" s="1" t="s">
        <v>472</v>
      </c>
      <c r="F3" s="1" t="s">
        <v>473</v>
      </c>
      <c r="G3" s="1" t="s">
        <v>474</v>
      </c>
      <c r="H3" s="1" t="s">
        <v>475</v>
      </c>
    </row>
    <row r="4" spans="1:8" x14ac:dyDescent="0.2">
      <c r="A4" s="1">
        <v>2008</v>
      </c>
      <c r="B4" s="4">
        <v>3381.6228766999998</v>
      </c>
      <c r="C4" s="4">
        <v>4090.9124508</v>
      </c>
      <c r="D4" s="4">
        <v>2592.4103835999999</v>
      </c>
      <c r="E4" s="4">
        <v>712.7926053000001</v>
      </c>
      <c r="F4" s="4">
        <v>275.7570384</v>
      </c>
      <c r="G4" s="4">
        <v>1142.3280351999999</v>
      </c>
      <c r="H4" s="4">
        <v>90.129132699999985</v>
      </c>
    </row>
    <row r="5" spans="1:8" x14ac:dyDescent="0.2">
      <c r="A5" s="1">
        <v>2009</v>
      </c>
      <c r="B5" s="4">
        <v>3384.9525063000001</v>
      </c>
      <c r="C5" s="4">
        <v>4020.9082474999996</v>
      </c>
      <c r="D5" s="4">
        <v>2536.4051049</v>
      </c>
      <c r="E5" s="4">
        <v>703.18578639999998</v>
      </c>
      <c r="F5" s="4">
        <v>280.73430430000002</v>
      </c>
      <c r="G5" s="4">
        <v>1156.3297446000001</v>
      </c>
      <c r="H5" s="4">
        <v>101.0126133</v>
      </c>
    </row>
    <row r="6" spans="1:8" x14ac:dyDescent="0.2">
      <c r="A6" s="1">
        <v>2010</v>
      </c>
      <c r="B6" s="4">
        <v>3649.2305306999997</v>
      </c>
      <c r="C6" s="4">
        <v>4139.4524259000009</v>
      </c>
      <c r="D6" s="4">
        <v>2733.0947612</v>
      </c>
      <c r="E6" s="4">
        <v>718.82950210000001</v>
      </c>
      <c r="F6" s="4">
        <v>296.06518800000003</v>
      </c>
      <c r="G6" s="4">
        <v>1202.1175719</v>
      </c>
      <c r="H6" s="4">
        <v>111.32348619999999</v>
      </c>
    </row>
    <row r="7" spans="1:8" x14ac:dyDescent="0.2">
      <c r="A7" s="1">
        <v>2011</v>
      </c>
      <c r="B7" s="4">
        <v>3802.0622608999997</v>
      </c>
      <c r="C7" s="4">
        <v>4125.7918286999993</v>
      </c>
      <c r="D7" s="4">
        <v>2791.5394704999999</v>
      </c>
      <c r="E7" s="4">
        <v>673.59295889999999</v>
      </c>
      <c r="F7" s="4">
        <v>302.65783110000001</v>
      </c>
      <c r="G7" s="4">
        <v>1214.9199094000001</v>
      </c>
      <c r="H7" s="4">
        <v>127.2120458</v>
      </c>
    </row>
    <row r="8" spans="1:8" x14ac:dyDescent="0.2">
      <c r="A8" s="1">
        <v>2012</v>
      </c>
      <c r="B8" s="4">
        <v>3848.1377201999999</v>
      </c>
      <c r="C8" s="4">
        <v>4198.1079728999994</v>
      </c>
      <c r="D8" s="4">
        <v>2845.6454893</v>
      </c>
      <c r="E8" s="4">
        <v>641.71509079999998</v>
      </c>
      <c r="F8" s="4">
        <v>316.69529109999996</v>
      </c>
      <c r="G8" s="4">
        <v>1245.8998623</v>
      </c>
      <c r="H8" s="4">
        <v>142.5506992</v>
      </c>
    </row>
    <row r="9" spans="1:8" x14ac:dyDescent="0.2">
      <c r="A9" s="1">
        <v>2013</v>
      </c>
      <c r="B9" s="4">
        <v>3902.5448541999999</v>
      </c>
      <c r="C9" s="4">
        <v>4195.1930423000003</v>
      </c>
      <c r="D9" s="4">
        <v>2899.1802195999999</v>
      </c>
      <c r="E9" s="4">
        <v>646.60925759999998</v>
      </c>
      <c r="F9" s="4">
        <v>328.06798019999997</v>
      </c>
      <c r="G9" s="4">
        <v>1268.3375573000001</v>
      </c>
      <c r="H9" s="4">
        <v>167.39048469999997</v>
      </c>
    </row>
    <row r="10" spans="1:8" x14ac:dyDescent="0.2">
      <c r="A10" s="1">
        <v>2014</v>
      </c>
      <c r="B10" s="4">
        <v>3932.8355261000002</v>
      </c>
      <c r="C10" s="4">
        <v>4280.7682317999997</v>
      </c>
      <c r="D10" s="4">
        <v>2918.4469166999997</v>
      </c>
      <c r="E10" s="4">
        <v>661.32580330000008</v>
      </c>
      <c r="F10" s="4">
        <v>334.4695438</v>
      </c>
      <c r="G10" s="4">
        <v>1276.0859313000001</v>
      </c>
      <c r="H10" s="4">
        <v>185.88933210000002</v>
      </c>
    </row>
    <row r="11" spans="1:8" x14ac:dyDescent="0.2">
      <c r="A11" s="1">
        <v>2015</v>
      </c>
      <c r="B11" s="4">
        <v>3848.6509874999997</v>
      </c>
      <c r="C11" s="4">
        <v>4333.1072973999999</v>
      </c>
      <c r="D11" s="4">
        <v>2949.9089718999999</v>
      </c>
      <c r="E11" s="4">
        <v>670.29798719999997</v>
      </c>
      <c r="F11" s="4">
        <v>335.51917119999996</v>
      </c>
      <c r="G11" s="4">
        <v>1286.0638065999999</v>
      </c>
      <c r="H11" s="4">
        <v>207.25229540000001</v>
      </c>
    </row>
    <row r="12" spans="1:8" x14ac:dyDescent="0.2">
      <c r="A12" s="1">
        <v>2016</v>
      </c>
      <c r="B12" s="4">
        <v>3737.1875279000001</v>
      </c>
      <c r="C12" s="4">
        <v>4375.1420735000002</v>
      </c>
      <c r="D12" s="4">
        <v>3031.6832669999999</v>
      </c>
      <c r="E12" s="4">
        <v>680.20431859999997</v>
      </c>
      <c r="F12" s="4">
        <v>348.55456720000001</v>
      </c>
      <c r="G12" s="4">
        <v>1312.7703791000001</v>
      </c>
      <c r="H12" s="4">
        <v>226.873592</v>
      </c>
    </row>
    <row r="13" spans="1:8" x14ac:dyDescent="0.2">
      <c r="A13" s="1">
        <v>2017</v>
      </c>
      <c r="B13" s="4">
        <v>3785.6918814999999</v>
      </c>
      <c r="C13" s="4">
        <v>4453.7412708000002</v>
      </c>
      <c r="D13" s="4">
        <v>3106.7986165000002</v>
      </c>
      <c r="E13" s="4">
        <v>687.48114119999991</v>
      </c>
      <c r="F13" s="4">
        <v>351.02931990000002</v>
      </c>
      <c r="G13" s="4">
        <v>1329.0644583999999</v>
      </c>
      <c r="H13" s="4">
        <v>258.43676549999998</v>
      </c>
    </row>
    <row r="14" spans="1:8" x14ac:dyDescent="0.2">
      <c r="A14" s="81" t="s">
        <v>476</v>
      </c>
      <c r="B14" s="4">
        <v>3820.2898424999998</v>
      </c>
      <c r="C14" s="4">
        <v>4500.7700000000004</v>
      </c>
      <c r="D14" s="4">
        <v>3249.1315690000001</v>
      </c>
      <c r="E14" s="4">
        <v>708.84</v>
      </c>
      <c r="F14" s="4">
        <v>361.29</v>
      </c>
      <c r="G14" s="4">
        <v>1356.74</v>
      </c>
      <c r="H14" s="4">
        <v>292.5</v>
      </c>
    </row>
  </sheetData>
  <pageMargins left="0.7" right="0.7" top="0.75" bottom="0.75" header="0.3" footer="0.3"/>
  <pageSetup scale="65" orientation="portrait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 codeName="Sheet82"/>
  <dimension ref="A1:J17"/>
  <sheetViews>
    <sheetView zoomScaleNormal="100" workbookViewId="0"/>
  </sheetViews>
  <sheetFormatPr defaultColWidth="9.14453125" defaultRowHeight="15" x14ac:dyDescent="0.2"/>
  <cols>
    <col min="1" max="1" width="9.14453125" style="1"/>
    <col min="2" max="2" width="14.66015625" style="1" customWidth="1"/>
    <col min="3" max="3" width="12.77734375" style="1" bestFit="1" customWidth="1"/>
    <col min="4" max="4" width="20.71484375" style="1" bestFit="1" customWidth="1"/>
    <col min="5" max="5" width="17.75390625" style="1" bestFit="1" customWidth="1"/>
    <col min="6" max="6" width="16.0078125" style="1" bestFit="1" customWidth="1"/>
    <col min="7" max="7" width="16.41015625" style="1" bestFit="1" customWidth="1"/>
    <col min="8" max="8" width="16.140625" style="1" bestFit="1" customWidth="1"/>
    <col min="9" max="9" width="20.84765625" style="1" bestFit="1" customWidth="1"/>
    <col min="10" max="10" width="19.234375" style="1" bestFit="1" customWidth="1"/>
    <col min="11" max="16384" width="9.14453125" style="1"/>
  </cols>
  <sheetData>
    <row r="1" spans="1:10" x14ac:dyDescent="0.2">
      <c r="A1" s="1" t="s">
        <v>90</v>
      </c>
    </row>
    <row r="3" spans="1:10" x14ac:dyDescent="0.2">
      <c r="B3" s="1" t="s">
        <v>477</v>
      </c>
      <c r="C3" s="1" t="s">
        <v>478</v>
      </c>
      <c r="D3" s="1" t="s">
        <v>479</v>
      </c>
      <c r="E3" s="1" t="s">
        <v>480</v>
      </c>
      <c r="F3" s="1" t="s">
        <v>481</v>
      </c>
      <c r="G3" s="1" t="s">
        <v>482</v>
      </c>
      <c r="H3" s="1" t="s">
        <v>483</v>
      </c>
      <c r="I3" s="1" t="s">
        <v>484</v>
      </c>
      <c r="J3" s="1" t="s">
        <v>485</v>
      </c>
    </row>
    <row r="4" spans="1:10" x14ac:dyDescent="0.2">
      <c r="A4" s="1">
        <v>2009</v>
      </c>
      <c r="B4" s="4">
        <v>8115.1922019703861</v>
      </c>
      <c r="C4" s="4">
        <v>991.95951517171841</v>
      </c>
      <c r="D4" s="4">
        <v>4453.6005188501022</v>
      </c>
      <c r="E4" s="4">
        <v>2698.9834752189845</v>
      </c>
      <c r="F4" s="4">
        <v>3252.4974333637369</v>
      </c>
      <c r="G4" s="4">
        <v>276.05246784717264</v>
      </c>
      <c r="H4" s="4">
        <v>20.970908678820731</v>
      </c>
      <c r="I4" s="4">
        <v>339.64852629261873</v>
      </c>
      <c r="J4" s="4">
        <v>115.50478063153059</v>
      </c>
    </row>
    <row r="5" spans="1:10" x14ac:dyDescent="0.2">
      <c r="A5" s="1">
        <v>2010</v>
      </c>
      <c r="B5" s="4">
        <v>8634.042428128836</v>
      </c>
      <c r="C5" s="4">
        <v>943.76568873174153</v>
      </c>
      <c r="D5" s="4">
        <v>4871.2933671847786</v>
      </c>
      <c r="E5" s="4">
        <v>2768.5058890591185</v>
      </c>
      <c r="F5" s="4">
        <v>3435.8346088801168</v>
      </c>
      <c r="G5" s="4">
        <v>346.50576102132794</v>
      </c>
      <c r="H5" s="4">
        <v>33.714779630601946</v>
      </c>
      <c r="I5" s="4">
        <v>379.87608507004057</v>
      </c>
      <c r="J5" s="4">
        <v>156.35342381554437</v>
      </c>
    </row>
    <row r="6" spans="1:10" x14ac:dyDescent="0.2">
      <c r="A6" s="1">
        <v>2011</v>
      </c>
      <c r="B6" s="4">
        <v>9075.4309271925413</v>
      </c>
      <c r="C6" s="4">
        <v>1044.0885764882141</v>
      </c>
      <c r="D6" s="4">
        <v>4925.4424717345864</v>
      </c>
      <c r="E6" s="4">
        <v>2652.6805809752223</v>
      </c>
      <c r="F6" s="4">
        <v>3501.0678155643141</v>
      </c>
      <c r="G6" s="4">
        <v>440.61701927248021</v>
      </c>
      <c r="H6" s="4">
        <v>65.123595955568618</v>
      </c>
      <c r="I6" s="4">
        <v>398.7356106252484</v>
      </c>
      <c r="J6" s="4">
        <v>153.45290827037388</v>
      </c>
    </row>
    <row r="7" spans="1:10" x14ac:dyDescent="0.2">
      <c r="A7" s="1">
        <v>2012</v>
      </c>
      <c r="B7" s="4">
        <v>9111.0149386987014</v>
      </c>
      <c r="C7" s="4">
        <v>1139.7767591314198</v>
      </c>
      <c r="D7" s="4">
        <v>5216.5053003533658</v>
      </c>
      <c r="E7" s="4">
        <v>2470.8056226959366</v>
      </c>
      <c r="F7" s="4">
        <v>3649.7236899808977</v>
      </c>
      <c r="G7" s="4">
        <v>530.85255033384237</v>
      </c>
      <c r="H7" s="4">
        <v>100.80840416404548</v>
      </c>
      <c r="I7" s="4">
        <v>430.7604911034739</v>
      </c>
      <c r="J7" s="4">
        <v>154.48065318602676</v>
      </c>
    </row>
    <row r="8" spans="1:10" x14ac:dyDescent="0.2">
      <c r="A8" s="1">
        <v>2013</v>
      </c>
      <c r="B8" s="4">
        <v>9579.4355058644924</v>
      </c>
      <c r="C8" s="4">
        <v>1067.185799485294</v>
      </c>
      <c r="D8" s="4">
        <v>5083.657121014493</v>
      </c>
      <c r="E8" s="4">
        <v>2493.4014249963284</v>
      </c>
      <c r="F8" s="4">
        <v>3814.0402405023133</v>
      </c>
      <c r="G8" s="4">
        <v>635.77422318168874</v>
      </c>
      <c r="H8" s="4">
        <v>139.11524177399917</v>
      </c>
      <c r="I8" s="4">
        <v>463.98834806427209</v>
      </c>
      <c r="J8" s="4">
        <v>156.92606591703588</v>
      </c>
    </row>
    <row r="9" spans="1:10" x14ac:dyDescent="0.2">
      <c r="A9" s="1">
        <v>2014</v>
      </c>
      <c r="B9" s="4">
        <v>9755.2012195088591</v>
      </c>
      <c r="C9" s="4">
        <v>1029.0338904092239</v>
      </c>
      <c r="D9" s="4">
        <v>5240.4628515673012</v>
      </c>
      <c r="E9" s="4">
        <v>2541.1382176416205</v>
      </c>
      <c r="F9" s="4">
        <v>3894.1780164949159</v>
      </c>
      <c r="G9" s="4">
        <v>706.46924889949707</v>
      </c>
      <c r="H9" s="4">
        <v>197.85842831216328</v>
      </c>
      <c r="I9" s="4">
        <v>500.91171394381246</v>
      </c>
      <c r="J9" s="4">
        <v>164.52797749494857</v>
      </c>
    </row>
    <row r="10" spans="1:10" x14ac:dyDescent="0.2">
      <c r="A10" s="1">
        <v>2015</v>
      </c>
      <c r="B10" s="4">
        <v>9405.27503466505</v>
      </c>
      <c r="C10" s="4">
        <v>1024.2726836673833</v>
      </c>
      <c r="D10" s="4">
        <v>5588.0256835675509</v>
      </c>
      <c r="E10" s="4">
        <v>2575.7635611018954</v>
      </c>
      <c r="F10" s="4">
        <v>3884.6196922017366</v>
      </c>
      <c r="G10" s="4">
        <v>831.56743951365172</v>
      </c>
      <c r="H10" s="4">
        <v>256.83804503847273</v>
      </c>
      <c r="I10" s="4">
        <v>538.27747707735602</v>
      </c>
      <c r="J10" s="4">
        <v>161.63249188781992</v>
      </c>
    </row>
    <row r="11" spans="1:10" x14ac:dyDescent="0.2">
      <c r="A11" s="1">
        <v>2016</v>
      </c>
      <c r="B11" s="4">
        <v>9441.9811596369145</v>
      </c>
      <c r="C11" s="4">
        <v>969.9072306979225</v>
      </c>
      <c r="D11" s="4">
        <v>5823.7013242745061</v>
      </c>
      <c r="E11" s="4">
        <v>2614.9052855053542</v>
      </c>
      <c r="F11" s="4">
        <v>4012.9479805962083</v>
      </c>
      <c r="G11" s="4">
        <v>963.77403643322987</v>
      </c>
      <c r="H11" s="4">
        <v>328.23742829311072</v>
      </c>
      <c r="I11" s="4">
        <v>547.86590774619219</v>
      </c>
      <c r="J11" s="4">
        <v>219.54445819634566</v>
      </c>
    </row>
    <row r="12" spans="1:10" x14ac:dyDescent="0.2">
      <c r="A12" s="1">
        <v>2017</v>
      </c>
      <c r="B12" s="4">
        <v>9736.2817619836314</v>
      </c>
      <c r="C12" s="4">
        <v>877.61143074273309</v>
      </c>
      <c r="D12" s="4">
        <v>5925.5727833579067</v>
      </c>
      <c r="E12" s="4">
        <v>2638.5541570522191</v>
      </c>
      <c r="F12" s="4">
        <v>4065.8695916543693</v>
      </c>
      <c r="G12" s="4">
        <v>1140.9712681893488</v>
      </c>
      <c r="H12" s="4">
        <v>446.94676385498144</v>
      </c>
      <c r="I12" s="4">
        <v>582.89313227470802</v>
      </c>
      <c r="J12" s="4">
        <v>228.34343759835247</v>
      </c>
    </row>
    <row r="13" spans="1:10" x14ac:dyDescent="0.2">
      <c r="A13" s="1">
        <v>2018</v>
      </c>
      <c r="B13" s="4">
        <v>10091.263634359071</v>
      </c>
      <c r="C13" s="4">
        <v>890.39752732659269</v>
      </c>
      <c r="D13" s="4">
        <v>6082.4705065283697</v>
      </c>
      <c r="E13" s="4">
        <v>2700.3739168491875</v>
      </c>
      <c r="F13" s="4">
        <v>4171.4049511329149</v>
      </c>
      <c r="G13" s="4">
        <v>1270.1648796955269</v>
      </c>
      <c r="H13" s="4">
        <v>582.75434477190925</v>
      </c>
      <c r="I13" s="4">
        <v>615.03823709386324</v>
      </c>
      <c r="J13" s="4">
        <v>248.86819702291177</v>
      </c>
    </row>
    <row r="14" spans="1:10" x14ac:dyDescent="0.2">
      <c r="A14" s="1">
        <v>2019</v>
      </c>
      <c r="B14" s="4">
        <v>9824.0808395836011</v>
      </c>
      <c r="C14" s="4">
        <v>825.34473892747303</v>
      </c>
      <c r="D14" s="4">
        <v>6297.904435351511</v>
      </c>
      <c r="E14" s="4">
        <v>2795.9615290137508</v>
      </c>
      <c r="F14" s="4">
        <v>4222.2149915209866</v>
      </c>
      <c r="G14" s="4">
        <v>1429.6199818153118</v>
      </c>
      <c r="H14" s="4">
        <v>724.08650609644769</v>
      </c>
      <c r="I14" s="4">
        <v>651.811210697349</v>
      </c>
      <c r="J14" s="4">
        <v>233.63628580467048</v>
      </c>
    </row>
    <row r="16" spans="1:10" x14ac:dyDescent="0.2">
      <c r="B16" s="1" t="s">
        <v>486</v>
      </c>
      <c r="C16" s="1" t="s">
        <v>487</v>
      </c>
    </row>
    <row r="17" spans="2:3" x14ac:dyDescent="0.2">
      <c r="B17" s="1" t="s">
        <v>488</v>
      </c>
      <c r="C17" s="1" t="s">
        <v>489</v>
      </c>
    </row>
  </sheetData>
  <pageMargins left="0.7" right="0.7" top="0.75" bottom="0.75" header="0.3" footer="0.3"/>
  <pageSetup orientation="portrait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 codeName="Sheet83"/>
  <dimension ref="A1:F34"/>
  <sheetViews>
    <sheetView zoomScaleNormal="100" zoomScaleSheetLayoutView="100" workbookViewId="0"/>
  </sheetViews>
  <sheetFormatPr defaultColWidth="9.14453125" defaultRowHeight="15" x14ac:dyDescent="0.2"/>
  <cols>
    <col min="1" max="1" width="22.8671875" style="82" customWidth="1"/>
    <col min="2" max="2" width="12.23828125" style="82" customWidth="1"/>
    <col min="3" max="3" width="10.4921875" style="82" customWidth="1"/>
    <col min="4" max="4" width="8.7421875" style="82" customWidth="1"/>
    <col min="5" max="5" width="9.55078125" style="82" customWidth="1"/>
    <col min="6" max="6" width="12.5078125" style="82" customWidth="1"/>
    <col min="7" max="16384" width="9.14453125" style="82"/>
  </cols>
  <sheetData>
    <row r="1" spans="1:6" x14ac:dyDescent="0.2">
      <c r="A1" s="82" t="s">
        <v>93</v>
      </c>
    </row>
    <row r="3" spans="1:6" x14ac:dyDescent="0.2">
      <c r="B3" s="83">
        <v>2010</v>
      </c>
      <c r="C3" s="83">
        <v>2020</v>
      </c>
      <c r="D3" s="83">
        <v>2030</v>
      </c>
      <c r="E3" s="83">
        <v>2040</v>
      </c>
      <c r="F3" s="83">
        <v>2050</v>
      </c>
    </row>
    <row r="4" spans="1:6" x14ac:dyDescent="0.2">
      <c r="A4" s="82" t="s">
        <v>333</v>
      </c>
      <c r="B4" s="84">
        <v>-0.16</v>
      </c>
      <c r="C4" s="84">
        <v>-0.13214031669604442</v>
      </c>
      <c r="D4" s="84">
        <v>-0.54571599030393192</v>
      </c>
      <c r="E4" s="84">
        <v>-0.81681139699289851</v>
      </c>
      <c r="F4" s="84">
        <v>-0.9595345965917359</v>
      </c>
    </row>
    <row r="5" spans="1:6" x14ac:dyDescent="0.2">
      <c r="A5" s="82" t="s">
        <v>333</v>
      </c>
      <c r="B5" s="84">
        <v>-0.16</v>
      </c>
      <c r="C5" s="84">
        <v>-0.10149734599189908</v>
      </c>
      <c r="D5" s="84">
        <v>-0.69040170394724654</v>
      </c>
      <c r="E5" s="84">
        <v>-0.90013273234887192</v>
      </c>
      <c r="F5" s="84">
        <v>-1.001020257719387</v>
      </c>
    </row>
    <row r="6" spans="1:6" x14ac:dyDescent="0.2">
      <c r="A6" s="82" t="s">
        <v>333</v>
      </c>
      <c r="B6" s="84">
        <v>-0.16</v>
      </c>
      <c r="C6" s="84">
        <v>-0.17980574197054433</v>
      </c>
      <c r="D6" s="84">
        <v>-0.42223193016131189</v>
      </c>
      <c r="E6" s="84">
        <v>-0.778215082227799</v>
      </c>
      <c r="F6" s="84">
        <v>-0.9339210927884174</v>
      </c>
    </row>
    <row r="7" spans="1:6" x14ac:dyDescent="0.2">
      <c r="A7" s="82" t="s">
        <v>332</v>
      </c>
      <c r="B7" s="84">
        <v>-0.16</v>
      </c>
      <c r="C7" s="84">
        <v>-0.28867184095554577</v>
      </c>
      <c r="D7" s="84">
        <v>-0.38717469633124335</v>
      </c>
      <c r="E7" s="84">
        <v>-0.7177952503990026</v>
      </c>
      <c r="F7" s="84">
        <v>-0.78082451930704888</v>
      </c>
    </row>
    <row r="8" spans="1:6" x14ac:dyDescent="0.2">
      <c r="A8" s="82" t="s">
        <v>332</v>
      </c>
      <c r="B8" s="84">
        <v>-0.16</v>
      </c>
      <c r="C8" s="84">
        <v>-0.2886718402910522</v>
      </c>
      <c r="D8" s="84">
        <v>-0.43654204306760414</v>
      </c>
      <c r="E8" s="84">
        <v>-0.78348965473130172</v>
      </c>
      <c r="F8" s="84">
        <v>-0.83220683290875597</v>
      </c>
    </row>
    <row r="9" spans="1:6" x14ac:dyDescent="0.2">
      <c r="A9" s="82" t="s">
        <v>332</v>
      </c>
      <c r="B9" s="84">
        <v>-0.16</v>
      </c>
      <c r="C9" s="84">
        <v>-0.2886718402910522</v>
      </c>
      <c r="D9" s="84">
        <v>-0.82057780741845943</v>
      </c>
      <c r="E9" s="84">
        <v>-0.86596648013833832</v>
      </c>
      <c r="F9" s="84">
        <v>-0.93541135158732125</v>
      </c>
    </row>
    <row r="10" spans="1:6" x14ac:dyDescent="0.2">
      <c r="A10" s="82" t="s">
        <v>332</v>
      </c>
      <c r="B10" s="84">
        <v>-0.16</v>
      </c>
      <c r="C10" s="84">
        <v>-0.28867184095554577</v>
      </c>
      <c r="D10" s="84">
        <v>-0.43654166463079425</v>
      </c>
      <c r="E10" s="84">
        <v>-0.74960632084411882</v>
      </c>
      <c r="F10" s="84">
        <v>-0.79988720421730086</v>
      </c>
    </row>
    <row r="11" spans="1:6" x14ac:dyDescent="0.2">
      <c r="A11" s="82" t="s">
        <v>331</v>
      </c>
      <c r="B11" s="84">
        <v>-0.16</v>
      </c>
      <c r="C11" s="84">
        <v>-0.28518364197480373</v>
      </c>
      <c r="D11" s="84">
        <v>-0.45506904977656137</v>
      </c>
      <c r="E11" s="84">
        <v>-0.71690589691314277</v>
      </c>
      <c r="F11" s="84">
        <v>-0.8265856638169462</v>
      </c>
    </row>
    <row r="12" spans="1:6" x14ac:dyDescent="0.2">
      <c r="A12" s="82" t="s">
        <v>330</v>
      </c>
      <c r="B12" s="84">
        <v>-0.16</v>
      </c>
      <c r="C12" s="84">
        <v>-0.27202226794008955</v>
      </c>
      <c r="D12" s="84">
        <v>-0.52271819258363994</v>
      </c>
      <c r="E12" s="84">
        <v>-0.73309922955624629</v>
      </c>
      <c r="F12" s="84">
        <v>-0.88441764355275887</v>
      </c>
    </row>
    <row r="13" spans="1:6" x14ac:dyDescent="0.2">
      <c r="A13" s="82" t="s">
        <v>330</v>
      </c>
      <c r="B13" s="84">
        <v>-0.16</v>
      </c>
      <c r="C13" s="84">
        <v>-0.27310949883795854</v>
      </c>
      <c r="D13" s="84">
        <v>-0.57723961198723295</v>
      </c>
      <c r="E13" s="84">
        <v>-0.77129090249194909</v>
      </c>
      <c r="F13" s="84">
        <v>-0.90968807377290939</v>
      </c>
    </row>
    <row r="14" spans="1:6" x14ac:dyDescent="0.2">
      <c r="A14" s="82" t="s">
        <v>330</v>
      </c>
      <c r="B14" s="84">
        <v>-0.16</v>
      </c>
      <c r="C14" s="84">
        <v>-0.27135328705089001</v>
      </c>
      <c r="D14" s="84">
        <v>-0.40377448317066789</v>
      </c>
      <c r="E14" s="84">
        <v>-0.73846752242771785</v>
      </c>
      <c r="F14" s="84">
        <v>-1.041187876509938</v>
      </c>
    </row>
    <row r="15" spans="1:6" x14ac:dyDescent="0.2">
      <c r="A15" s="82" t="s">
        <v>329</v>
      </c>
      <c r="B15" s="84">
        <v>-0.16</v>
      </c>
      <c r="C15" s="84">
        <v>-0.25633443040987214</v>
      </c>
      <c r="D15" s="84">
        <v>-0.6057833911801952</v>
      </c>
      <c r="E15" s="84">
        <v>-0.77679009859301629</v>
      </c>
      <c r="F15" s="84">
        <v>-0.85270929295763376</v>
      </c>
    </row>
    <row r="16" spans="1:6" x14ac:dyDescent="0.2">
      <c r="A16" s="82" t="s">
        <v>329</v>
      </c>
      <c r="B16" s="84">
        <v>-0.16</v>
      </c>
      <c r="C16" s="84">
        <v>-0.25631112837086378</v>
      </c>
      <c r="D16" s="84">
        <v>-0.69020681292774255</v>
      </c>
      <c r="E16" s="84">
        <v>-0.86273512942592978</v>
      </c>
      <c r="F16" s="84">
        <v>-0.91830836783772429</v>
      </c>
    </row>
    <row r="17" spans="1:6" x14ac:dyDescent="0.2">
      <c r="A17" s="82" t="s">
        <v>329</v>
      </c>
      <c r="B17" s="84">
        <v>-0.16</v>
      </c>
      <c r="C17" s="84">
        <v>-0.25629736573911255</v>
      </c>
      <c r="D17" s="84">
        <v>-0.32810388163702531</v>
      </c>
      <c r="E17" s="84">
        <v>-0.6670403222708936</v>
      </c>
      <c r="F17" s="84">
        <v>-0.82725917874348509</v>
      </c>
    </row>
    <row r="18" spans="1:6" x14ac:dyDescent="0.2">
      <c r="A18" s="82" t="s">
        <v>328</v>
      </c>
      <c r="B18" s="84">
        <v>-0.16</v>
      </c>
      <c r="C18" s="84">
        <v>-0.25765501870243734</v>
      </c>
      <c r="D18" s="84">
        <v>-0.53925380646837717</v>
      </c>
      <c r="E18" s="84">
        <v>-0.74162826583637065</v>
      </c>
      <c r="F18" s="84">
        <v>-0.85943687667919688</v>
      </c>
    </row>
    <row r="19" spans="1:6" x14ac:dyDescent="0.2">
      <c r="A19" s="82" t="s">
        <v>328</v>
      </c>
      <c r="B19" s="84">
        <v>-0.16</v>
      </c>
      <c r="C19" s="84">
        <v>-0.25765469227271021</v>
      </c>
      <c r="D19" s="84">
        <v>-0.43659841932779331</v>
      </c>
      <c r="E19" s="84">
        <v>-0.71097163624460213</v>
      </c>
      <c r="F19" s="84">
        <v>-0.89035207482170908</v>
      </c>
    </row>
    <row r="20" spans="1:6" x14ac:dyDescent="0.2">
      <c r="A20" s="82" t="s">
        <v>328</v>
      </c>
      <c r="B20" s="84">
        <v>-0.16</v>
      </c>
      <c r="C20" s="84">
        <v>-0.25765282958345126</v>
      </c>
      <c r="D20" s="84">
        <v>-0.65350409836260637</v>
      </c>
      <c r="E20" s="84">
        <v>-0.84186130892498445</v>
      </c>
      <c r="F20" s="84">
        <v>-0.91959031586001971</v>
      </c>
    </row>
    <row r="21" spans="1:6" x14ac:dyDescent="0.2">
      <c r="A21" s="82" t="s">
        <v>328</v>
      </c>
      <c r="B21" s="84">
        <v>-0.16</v>
      </c>
      <c r="C21" s="84">
        <v>-0.25765469227271021</v>
      </c>
      <c r="D21" s="84">
        <v>-0.43669332950938655</v>
      </c>
      <c r="E21" s="84">
        <v>-0.74412662345228542</v>
      </c>
      <c r="F21" s="84">
        <v>-0.86342048824412065</v>
      </c>
    </row>
    <row r="22" spans="1:6" x14ac:dyDescent="0.2">
      <c r="A22" s="82" t="s">
        <v>327</v>
      </c>
      <c r="B22" s="84">
        <v>-0.16</v>
      </c>
      <c r="C22" s="84">
        <v>-0.23991461879872156</v>
      </c>
      <c r="D22" s="84">
        <v>-0.53396628948114677</v>
      </c>
      <c r="E22" s="84">
        <v>-0.72377122330864507</v>
      </c>
      <c r="F22" s="84">
        <v>-0.87054374107348054</v>
      </c>
    </row>
    <row r="23" spans="1:6" x14ac:dyDescent="0.2">
      <c r="A23" s="82" t="s">
        <v>327</v>
      </c>
      <c r="B23" s="84">
        <v>-0.16</v>
      </c>
      <c r="C23" s="84">
        <v>-0.23991461879872156</v>
      </c>
      <c r="D23" s="84">
        <v>-0.4408342073461009</v>
      </c>
      <c r="E23" s="84">
        <v>-0.72188860868560867</v>
      </c>
      <c r="F23" s="84">
        <v>-0.9202275843121186</v>
      </c>
    </row>
    <row r="24" spans="1:6" x14ac:dyDescent="0.2">
      <c r="A24" s="82" t="s">
        <v>327</v>
      </c>
      <c r="B24" s="84">
        <v>-0.16</v>
      </c>
      <c r="C24" s="84">
        <v>-0.23991460349731264</v>
      </c>
      <c r="D24" s="84">
        <v>-0.6929970580839353</v>
      </c>
      <c r="E24" s="84">
        <v>-0.9303357085687366</v>
      </c>
      <c r="F24" s="84">
        <v>-1.0227016621212837</v>
      </c>
    </row>
    <row r="25" spans="1:6" x14ac:dyDescent="0.2">
      <c r="A25" s="82" t="s">
        <v>327</v>
      </c>
      <c r="B25" s="84">
        <v>-0.16</v>
      </c>
      <c r="C25" s="84">
        <v>-0.23991461879872156</v>
      </c>
      <c r="D25" s="84">
        <v>-0.4408342073461009</v>
      </c>
      <c r="E25" s="84">
        <v>-0.67198274434205274</v>
      </c>
      <c r="F25" s="84">
        <v>-0.85116828136329625</v>
      </c>
    </row>
    <row r="26" spans="1:6" x14ac:dyDescent="0.2">
      <c r="A26" s="82" t="s">
        <v>326</v>
      </c>
      <c r="B26" s="84">
        <v>-0.16</v>
      </c>
      <c r="C26" s="84">
        <v>-0.29026718286839293</v>
      </c>
      <c r="D26" s="84">
        <v>-0.63467594187574572</v>
      </c>
      <c r="E26" s="84">
        <v>-0.72689520184749634</v>
      </c>
      <c r="F26" s="84">
        <v>-0.81545095219032093</v>
      </c>
    </row>
    <row r="27" spans="1:6" x14ac:dyDescent="0.2">
      <c r="A27" s="82" t="s">
        <v>326</v>
      </c>
      <c r="B27" s="84">
        <v>-0.16</v>
      </c>
      <c r="C27" s="84">
        <v>-0.29026718286839293</v>
      </c>
      <c r="D27" s="84">
        <v>-0.64781567675939367</v>
      </c>
      <c r="E27" s="84">
        <v>-0.71962552899437982</v>
      </c>
      <c r="F27" s="84">
        <v>-0.79953916328482821</v>
      </c>
    </row>
    <row r="28" spans="1:6" x14ac:dyDescent="0.2">
      <c r="A28" s="82" t="s">
        <v>326</v>
      </c>
      <c r="B28" s="84">
        <v>-0.16</v>
      </c>
      <c r="C28" s="84">
        <v>-0.29026718286839293</v>
      </c>
      <c r="D28" s="84">
        <v>-0.44214993236376232</v>
      </c>
      <c r="E28" s="84">
        <v>-0.66452430984151811</v>
      </c>
      <c r="F28" s="84">
        <v>-0.75975154907394227</v>
      </c>
    </row>
    <row r="29" spans="1:6" x14ac:dyDescent="0.2">
      <c r="B29" s="84"/>
      <c r="C29" s="84"/>
      <c r="D29" s="84"/>
      <c r="E29" s="84"/>
      <c r="F29" s="84"/>
    </row>
    <row r="30" spans="1:6" x14ac:dyDescent="0.2">
      <c r="A30" s="82" t="s">
        <v>321</v>
      </c>
      <c r="B30" s="84">
        <v>-0.16</v>
      </c>
      <c r="C30" s="84">
        <v>-0.25765469227271021</v>
      </c>
      <c r="D30" s="84">
        <v>-0.52271819258363994</v>
      </c>
      <c r="E30" s="84">
        <v>-0.74162826583637065</v>
      </c>
      <c r="F30" s="84">
        <v>-0.87054374107348054</v>
      </c>
    </row>
    <row r="31" spans="1:6" x14ac:dyDescent="0.2">
      <c r="A31" s="82" t="s">
        <v>124</v>
      </c>
      <c r="B31" s="84">
        <v>-0.16</v>
      </c>
      <c r="C31" s="84">
        <v>-0.28299999999999997</v>
      </c>
      <c r="D31" s="84">
        <v>-0.51300000000000001</v>
      </c>
      <c r="E31" s="84">
        <v>-0.85299999999999998</v>
      </c>
      <c r="F31" s="84">
        <v>-1.0069999999999999</v>
      </c>
    </row>
    <row r="32" spans="1:6" x14ac:dyDescent="0.2">
      <c r="A32" s="82" t="s">
        <v>325</v>
      </c>
      <c r="B32" s="84">
        <v>-0.16</v>
      </c>
      <c r="C32" s="84">
        <v>-0.28299999999999997</v>
      </c>
      <c r="D32" s="84">
        <v>-0.55100000000000005</v>
      </c>
      <c r="E32" s="84">
        <v>-0.86099999999999999</v>
      </c>
      <c r="F32" s="84">
        <v>-1.0089999999999999</v>
      </c>
    </row>
    <row r="33" spans="1:6" x14ac:dyDescent="0.2">
      <c r="A33" s="82" t="s">
        <v>320</v>
      </c>
      <c r="B33" s="84">
        <v>-0.16</v>
      </c>
      <c r="C33" s="84">
        <v>-0.33500000000000002</v>
      </c>
      <c r="D33" s="84">
        <v>-0.55300000000000005</v>
      </c>
      <c r="E33" s="84">
        <v>-0.86399999999999999</v>
      </c>
      <c r="F33" s="84">
        <v>-1.0089999999999999</v>
      </c>
    </row>
    <row r="34" spans="1:6" x14ac:dyDescent="0.2">
      <c r="A34" s="82" t="s">
        <v>125</v>
      </c>
      <c r="B34" s="84">
        <v>-0.16</v>
      </c>
      <c r="C34" s="84">
        <v>-0.28299999999999997</v>
      </c>
      <c r="D34" s="84">
        <v>-0.57899999999999996</v>
      </c>
      <c r="E34" s="84">
        <v>-0.873</v>
      </c>
      <c r="F34" s="84">
        <v>-1.0129999999999999</v>
      </c>
    </row>
  </sheetData>
  <pageMargins left="0.7" right="0.7" top="0.75" bottom="0.75" header="0.3" footer="0.3"/>
  <pageSetup scale="53" orientation="portrait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 codeName="Sheet84"/>
  <dimension ref="A1:H11"/>
  <sheetViews>
    <sheetView zoomScaleNormal="100" zoomScaleSheetLayoutView="80" workbookViewId="0"/>
  </sheetViews>
  <sheetFormatPr defaultColWidth="9.14453125" defaultRowHeight="15" x14ac:dyDescent="0.2"/>
  <cols>
    <col min="1" max="1" width="26.76953125" style="82" customWidth="1"/>
    <col min="2" max="16384" width="9.14453125" style="82"/>
  </cols>
  <sheetData>
    <row r="1" spans="1:8" x14ac:dyDescent="0.2">
      <c r="A1" s="82" t="s">
        <v>94</v>
      </c>
    </row>
    <row r="3" spans="1:8" x14ac:dyDescent="0.2">
      <c r="B3" s="82">
        <v>1990</v>
      </c>
      <c r="C3" s="82">
        <v>2000</v>
      </c>
      <c r="D3" s="82">
        <v>2010</v>
      </c>
      <c r="E3" s="82">
        <v>2020</v>
      </c>
      <c r="F3" s="82">
        <v>2030</v>
      </c>
      <c r="G3" s="82">
        <v>2040</v>
      </c>
      <c r="H3" s="82">
        <v>2050</v>
      </c>
    </row>
    <row r="4" spans="1:8" x14ac:dyDescent="0.2">
      <c r="A4" s="82" t="s">
        <v>324</v>
      </c>
      <c r="B4" s="85">
        <v>100</v>
      </c>
      <c r="C4" s="85">
        <v>108.81236356046645</v>
      </c>
      <c r="D4" s="85">
        <v>135.77916471171173</v>
      </c>
      <c r="E4" s="85">
        <v>141.35655274837529</v>
      </c>
      <c r="F4" s="85">
        <v>68.928026277801038</v>
      </c>
      <c r="G4" s="85">
        <v>41.042559785644023</v>
      </c>
      <c r="H4" s="85">
        <v>24.438415035549504</v>
      </c>
    </row>
    <row r="5" spans="1:8" x14ac:dyDescent="0.2">
      <c r="A5" s="82" t="s">
        <v>323</v>
      </c>
      <c r="B5" s="85">
        <v>100</v>
      </c>
      <c r="C5" s="85">
        <v>107.75533851690857</v>
      </c>
      <c r="D5" s="85">
        <v>106.09150105841324</v>
      </c>
      <c r="E5" s="85">
        <v>100.38947792599859</v>
      </c>
      <c r="F5" s="85">
        <v>50.597715427614638</v>
      </c>
      <c r="G5" s="85">
        <v>28.285169100815196</v>
      </c>
      <c r="H5" s="85">
        <v>13.093604241216982</v>
      </c>
    </row>
    <row r="6" spans="1:8" x14ac:dyDescent="0.2">
      <c r="A6" s="82" t="s">
        <v>322</v>
      </c>
      <c r="B6" s="85">
        <v>100</v>
      </c>
      <c r="C6" s="85">
        <v>109.43204282921707</v>
      </c>
      <c r="D6" s="85">
        <v>153.18351082035886</v>
      </c>
      <c r="E6" s="85">
        <v>165.37343590880781</v>
      </c>
      <c r="F6" s="85">
        <v>79.674142174337348</v>
      </c>
      <c r="G6" s="85">
        <v>48.521560003208215</v>
      </c>
      <c r="H6" s="85">
        <v>31.089292514745864</v>
      </c>
    </row>
    <row r="7" spans="1:8" x14ac:dyDescent="0.2">
      <c r="A7" s="82" t="s">
        <v>321</v>
      </c>
      <c r="B7" s="85">
        <v>100</v>
      </c>
      <c r="C7" s="85">
        <v>90.329066674211219</v>
      </c>
      <c r="D7" s="85">
        <v>83.894004621018297</v>
      </c>
      <c r="E7" s="85">
        <v>74.140857948648232</v>
      </c>
      <c r="F7" s="85">
        <v>47.667954948709621</v>
      </c>
      <c r="G7" s="85">
        <v>25.804570785552428</v>
      </c>
      <c r="H7" s="85">
        <v>12.929290457858533</v>
      </c>
    </row>
    <row r="8" spans="1:8" x14ac:dyDescent="0.2">
      <c r="A8" s="82" t="s">
        <v>124</v>
      </c>
      <c r="B8" s="85">
        <v>100</v>
      </c>
      <c r="C8" s="85">
        <v>90.413010913759891</v>
      </c>
      <c r="D8" s="85">
        <v>84.391737465105578</v>
      </c>
      <c r="E8" s="85">
        <v>71.723570697917197</v>
      </c>
      <c r="F8" s="85">
        <v>48.675523321972854</v>
      </c>
      <c r="G8" s="85">
        <v>14.692265148422079</v>
      </c>
      <c r="H8" s="85">
        <v>-0.67421070473795719</v>
      </c>
    </row>
    <row r="9" spans="1:8" x14ac:dyDescent="0.2">
      <c r="A9" s="82" t="s">
        <v>128</v>
      </c>
      <c r="B9" s="85">
        <v>100</v>
      </c>
      <c r="C9" s="85">
        <v>90.413010913759891</v>
      </c>
      <c r="D9" s="85">
        <v>84.391737465105578</v>
      </c>
      <c r="E9" s="85">
        <v>71.716260415955389</v>
      </c>
      <c r="F9" s="85">
        <v>44.946694698998549</v>
      </c>
      <c r="G9" s="85">
        <v>13.869496717723761</v>
      </c>
      <c r="H9" s="85">
        <v>-0.8892205968285033</v>
      </c>
    </row>
    <row r="10" spans="1:8" x14ac:dyDescent="0.2">
      <c r="A10" s="82" t="s">
        <v>320</v>
      </c>
      <c r="B10" s="85">
        <v>100</v>
      </c>
      <c r="C10" s="85">
        <v>90.413010913759891</v>
      </c>
      <c r="D10" s="85">
        <v>84.391737465105578</v>
      </c>
      <c r="E10" s="85">
        <v>66.509836640696932</v>
      </c>
      <c r="F10" s="85">
        <v>44.704508534816718</v>
      </c>
      <c r="G10" s="85">
        <v>13.584641455591013</v>
      </c>
      <c r="H10" s="85">
        <v>-0.9486145547680066</v>
      </c>
    </row>
    <row r="11" spans="1:8" x14ac:dyDescent="0.2">
      <c r="A11" s="82" t="s">
        <v>125</v>
      </c>
      <c r="B11" s="85">
        <v>100</v>
      </c>
      <c r="C11" s="85">
        <v>90.413010913759891</v>
      </c>
      <c r="D11" s="85">
        <v>84.391737465105578</v>
      </c>
      <c r="E11" s="85">
        <v>71.706865264298813</v>
      </c>
      <c r="F11" s="85">
        <v>42.118046212659465</v>
      </c>
      <c r="G11" s="85">
        <v>12.67681595175295</v>
      </c>
      <c r="H11" s="85">
        <v>-1.2932193362935411</v>
      </c>
    </row>
  </sheetData>
  <pageMargins left="0.7" right="0.7" top="0.75" bottom="0.75" header="0.3" footer="0.3"/>
  <pageSetup scale="46" orientation="portrait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 codeName="Sheet85">
    <pageSetUpPr autoPageBreaks="0"/>
  </sheetPr>
  <dimension ref="A1:T15"/>
  <sheetViews>
    <sheetView showGridLines="0" zoomScaleNormal="100" workbookViewId="0"/>
  </sheetViews>
  <sheetFormatPr defaultColWidth="8.875" defaultRowHeight="12.75" x14ac:dyDescent="0.2"/>
  <cols>
    <col min="1" max="1" width="27.98046875" style="86" customWidth="1"/>
    <col min="2" max="12" width="8.875" style="86"/>
    <col min="13" max="16" width="7.93359375" style="86" customWidth="1"/>
    <col min="17" max="16384" width="8.875" style="86"/>
  </cols>
  <sheetData>
    <row r="1" spans="1:20" ht="12" customHeight="1" x14ac:dyDescent="0.2">
      <c r="A1" s="86" t="s">
        <v>97</v>
      </c>
      <c r="J1" s="87"/>
    </row>
    <row r="2" spans="1:20" ht="12" customHeight="1" x14ac:dyDescent="0.2">
      <c r="G2" s="87"/>
      <c r="I2" s="87"/>
      <c r="J2" s="87"/>
    </row>
    <row r="3" spans="1:20" ht="12" customHeight="1" x14ac:dyDescent="0.2">
      <c r="B3" s="86">
        <v>2006</v>
      </c>
      <c r="C3" s="86">
        <v>2007</v>
      </c>
      <c r="D3" s="86">
        <v>2008</v>
      </c>
      <c r="E3" s="86">
        <v>2009</v>
      </c>
      <c r="F3" s="86">
        <v>2010</v>
      </c>
      <c r="G3" s="86">
        <v>2011</v>
      </c>
      <c r="H3" s="86">
        <v>2012</v>
      </c>
      <c r="I3" s="86">
        <v>2013</v>
      </c>
      <c r="J3" s="86">
        <v>2014</v>
      </c>
      <c r="K3" s="86">
        <v>2015</v>
      </c>
      <c r="L3" s="86">
        <v>2016</v>
      </c>
      <c r="M3" s="86">
        <v>2017</v>
      </c>
    </row>
    <row r="4" spans="1:20" ht="12" customHeight="1" x14ac:dyDescent="0.15">
      <c r="A4" s="86" t="s">
        <v>501</v>
      </c>
      <c r="B4" s="88">
        <v>1.76</v>
      </c>
      <c r="C4" s="88">
        <v>1.77</v>
      </c>
      <c r="D4" s="88">
        <v>1.84</v>
      </c>
      <c r="E4" s="88">
        <v>1.93</v>
      </c>
      <c r="F4" s="88">
        <v>1.93</v>
      </c>
      <c r="G4" s="88">
        <v>1.97</v>
      </c>
      <c r="H4" s="88">
        <v>2.0099999999999998</v>
      </c>
      <c r="I4" s="88">
        <v>2.02</v>
      </c>
      <c r="J4" s="88">
        <v>2.0299999999999998</v>
      </c>
      <c r="K4" s="88">
        <v>2.04</v>
      </c>
      <c r="L4" s="88">
        <v>2.0299999999999998</v>
      </c>
      <c r="M4" s="88">
        <v>2.06</v>
      </c>
    </row>
    <row r="5" spans="1:20" ht="12" customHeight="1" x14ac:dyDescent="0.15">
      <c r="A5" s="86" t="s">
        <v>500</v>
      </c>
      <c r="B5" s="88">
        <v>1.37</v>
      </c>
      <c r="C5" s="88">
        <v>1.37</v>
      </c>
      <c r="D5" s="88">
        <v>1.44</v>
      </c>
      <c r="E5" s="88">
        <v>1.66</v>
      </c>
      <c r="F5" s="88">
        <v>1.71</v>
      </c>
      <c r="G5" s="88">
        <v>1.78</v>
      </c>
      <c r="H5" s="88">
        <v>1.91</v>
      </c>
      <c r="I5" s="88">
        <v>1.99</v>
      </c>
      <c r="J5" s="88">
        <v>2.02</v>
      </c>
      <c r="K5" s="88">
        <v>2.06</v>
      </c>
      <c r="L5" s="89">
        <v>2.11</v>
      </c>
      <c r="M5" s="88">
        <v>2.13</v>
      </c>
    </row>
    <row r="6" spans="1:20" ht="12" customHeight="1" x14ac:dyDescent="0.15">
      <c r="A6" s="86" t="s">
        <v>499</v>
      </c>
      <c r="B6" s="88">
        <v>3.28</v>
      </c>
      <c r="C6" s="88">
        <v>3.34</v>
      </c>
      <c r="D6" s="88">
        <v>3.34</v>
      </c>
      <c r="E6" s="88">
        <v>3.23</v>
      </c>
      <c r="F6" s="88">
        <v>3.14</v>
      </c>
      <c r="G6" s="88">
        <v>3.24</v>
      </c>
      <c r="H6" s="88">
        <v>3.21</v>
      </c>
      <c r="I6" s="88">
        <v>3.32</v>
      </c>
      <c r="J6" s="88">
        <v>3.4</v>
      </c>
      <c r="K6" s="88">
        <v>3.28</v>
      </c>
      <c r="L6" s="89">
        <v>3.14</v>
      </c>
      <c r="M6" s="88">
        <v>3.2</v>
      </c>
    </row>
    <row r="7" spans="1:20" ht="12" customHeight="1" x14ac:dyDescent="0.15">
      <c r="A7" s="86" t="s">
        <v>498</v>
      </c>
      <c r="B7" s="88">
        <v>2.5499999999999998</v>
      </c>
      <c r="C7" s="88">
        <v>2.63</v>
      </c>
      <c r="D7" s="88">
        <v>2.77</v>
      </c>
      <c r="E7" s="88">
        <v>2.82</v>
      </c>
      <c r="F7" s="88">
        <v>2.74</v>
      </c>
      <c r="G7" s="88">
        <v>2.77</v>
      </c>
      <c r="H7" s="88">
        <v>2.7</v>
      </c>
      <c r="I7" s="88">
        <v>2.73</v>
      </c>
      <c r="J7" s="88">
        <v>2.75</v>
      </c>
      <c r="K7" s="88">
        <v>2.79</v>
      </c>
      <c r="L7" s="89">
        <v>2.76</v>
      </c>
      <c r="M7" s="88">
        <v>2.78</v>
      </c>
    </row>
    <row r="8" spans="1:20" ht="12" customHeight="1" x14ac:dyDescent="0.2"/>
    <row r="9" spans="1:20" ht="12" customHeight="1" x14ac:dyDescent="0.2">
      <c r="A9" s="86" t="s">
        <v>497</v>
      </c>
      <c r="K9" s="90"/>
      <c r="T9" s="87"/>
    </row>
    <row r="10" spans="1:20" ht="12" customHeight="1" x14ac:dyDescent="0.2">
      <c r="A10" s="86" t="s">
        <v>496</v>
      </c>
      <c r="T10" s="87"/>
    </row>
    <row r="11" spans="1:20" ht="12" customHeight="1" x14ac:dyDescent="0.2">
      <c r="A11" s="86" t="s">
        <v>495</v>
      </c>
    </row>
    <row r="12" spans="1:20" ht="12" customHeight="1" x14ac:dyDescent="0.15">
      <c r="A12" s="91" t="s">
        <v>494</v>
      </c>
      <c r="J12" s="87"/>
    </row>
    <row r="13" spans="1:20" ht="12" customHeight="1" x14ac:dyDescent="0.2">
      <c r="A13" s="92"/>
    </row>
    <row r="14" spans="1:20" x14ac:dyDescent="0.2">
      <c r="F14" s="93"/>
    </row>
    <row r="15" spans="1:20" x14ac:dyDescent="0.2">
      <c r="I15" s="94"/>
    </row>
  </sheetData>
  <pageMargins left="0.74803149606299213" right="0.74803149606299213" top="0.98425196850393704" bottom="0.98425196850393704" header="0.51181102362204722" footer="0.51181102362204722"/>
  <pageSetup paperSize="9" orientation="portrait" horizontalDpi="2400" verticalDpi="2400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H10"/>
  <sheetViews>
    <sheetView zoomScaleNormal="100" zoomScaleSheetLayoutView="100" workbookViewId="0"/>
  </sheetViews>
  <sheetFormatPr defaultColWidth="9.14453125" defaultRowHeight="15" x14ac:dyDescent="0.2"/>
  <cols>
    <col min="1" max="1" width="30.9375" style="1" bestFit="1" customWidth="1"/>
    <col min="2" max="3" width="9.14453125" style="1"/>
    <col min="4" max="4" width="19.50390625" style="1" bestFit="1" customWidth="1"/>
    <col min="5" max="5" width="28.78515625" style="1" bestFit="1" customWidth="1"/>
    <col min="6" max="6" width="33.2265625" style="1" bestFit="1" customWidth="1"/>
    <col min="7" max="7" width="11.97265625" style="1" bestFit="1" customWidth="1"/>
    <col min="8" max="8" width="53.40234375" style="1" bestFit="1" customWidth="1"/>
    <col min="9" max="16384" width="9.14453125" style="1"/>
  </cols>
  <sheetData>
    <row r="1" spans="1:8" x14ac:dyDescent="0.2">
      <c r="A1" s="1" t="s">
        <v>282</v>
      </c>
    </row>
    <row r="2" spans="1:8" x14ac:dyDescent="0.2">
      <c r="B2" s="1">
        <v>2015</v>
      </c>
      <c r="C2" s="1">
        <v>2030</v>
      </c>
      <c r="G2" s="1">
        <v>2050</v>
      </c>
    </row>
    <row r="3" spans="1:8" x14ac:dyDescent="0.2">
      <c r="A3" s="11"/>
      <c r="B3" s="11" t="s">
        <v>120</v>
      </c>
      <c r="C3" s="11" t="s">
        <v>120</v>
      </c>
      <c r="D3" s="11" t="s">
        <v>123</v>
      </c>
      <c r="E3" s="11" t="s">
        <v>122</v>
      </c>
      <c r="F3" s="11" t="s">
        <v>121</v>
      </c>
      <c r="G3" s="11" t="s">
        <v>120</v>
      </c>
      <c r="H3" s="11" t="s">
        <v>119</v>
      </c>
    </row>
    <row r="4" spans="1:8" x14ac:dyDescent="0.2">
      <c r="A4" s="11" t="s">
        <v>118</v>
      </c>
      <c r="B4" s="44">
        <v>170</v>
      </c>
      <c r="C4" s="44">
        <v>84.987241903968382</v>
      </c>
      <c r="D4" s="44">
        <v>69.987241903968382</v>
      </c>
      <c r="E4" s="44">
        <v>54.987241903968382</v>
      </c>
      <c r="F4" s="44">
        <v>43.687241903968385</v>
      </c>
      <c r="G4" s="44">
        <v>49.865263889512207</v>
      </c>
      <c r="H4" s="44">
        <v>23.16367200150389</v>
      </c>
    </row>
    <row r="5" spans="1:8" x14ac:dyDescent="0.2">
      <c r="A5" s="11" t="s">
        <v>117</v>
      </c>
      <c r="B5" s="44">
        <v>404</v>
      </c>
      <c r="C5" s="44">
        <v>375</v>
      </c>
      <c r="D5" s="44">
        <v>368.85</v>
      </c>
      <c r="E5" s="44">
        <v>362.7</v>
      </c>
      <c r="F5" s="44">
        <v>344.4</v>
      </c>
      <c r="G5" s="44">
        <v>369.88426783749998</v>
      </c>
      <c r="H5" s="44">
        <v>267.20061087209643</v>
      </c>
    </row>
    <row r="6" spans="1:8" x14ac:dyDescent="0.2">
      <c r="A6" s="11" t="s">
        <v>116</v>
      </c>
      <c r="B6" s="44">
        <v>166</v>
      </c>
      <c r="C6" s="44">
        <v>106</v>
      </c>
      <c r="D6" s="44">
        <v>102.1</v>
      </c>
      <c r="E6" s="44">
        <v>98.2</v>
      </c>
      <c r="F6" s="44">
        <v>98</v>
      </c>
      <c r="G6" s="44">
        <v>70.712922466000009</v>
      </c>
      <c r="H6" s="44">
        <v>28.561654074235229</v>
      </c>
    </row>
    <row r="7" spans="1:8" x14ac:dyDescent="0.2">
      <c r="A7" s="11" t="s">
        <v>115</v>
      </c>
      <c r="B7" s="44">
        <v>36</v>
      </c>
      <c r="C7" s="44">
        <v>22</v>
      </c>
      <c r="D7" s="44">
        <v>19.399999999999999</v>
      </c>
      <c r="E7" s="44">
        <v>16.8</v>
      </c>
      <c r="F7" s="44">
        <v>10.8</v>
      </c>
      <c r="G7" s="44">
        <v>22.317896639567099</v>
      </c>
      <c r="H7" s="44">
        <v>9.9045609271511967</v>
      </c>
    </row>
    <row r="8" spans="1:8" x14ac:dyDescent="0.2">
      <c r="A8" s="45" t="s">
        <v>283</v>
      </c>
      <c r="B8" s="44"/>
      <c r="C8" s="44"/>
      <c r="D8" s="44"/>
      <c r="E8" s="44"/>
      <c r="F8" s="44"/>
      <c r="G8" s="44"/>
      <c r="H8" s="44"/>
    </row>
    <row r="9" spans="1:8" x14ac:dyDescent="0.2">
      <c r="A9" s="11"/>
      <c r="B9" s="11"/>
      <c r="C9" s="11"/>
      <c r="D9" s="11"/>
      <c r="E9" s="11"/>
      <c r="F9" s="11"/>
      <c r="G9" s="11"/>
      <c r="H9" s="11"/>
    </row>
    <row r="10" spans="1:8" x14ac:dyDescent="0.2">
      <c r="A10" s="11"/>
      <c r="B10" s="11"/>
      <c r="C10" s="11"/>
      <c r="D10" s="11"/>
      <c r="E10" s="11"/>
      <c r="F10" s="11"/>
      <c r="G10" s="11"/>
      <c r="H10" s="11"/>
    </row>
  </sheetData>
  <pageMargins left="0.7" right="0.7" top="0.75" bottom="0.75" header="0.3" footer="0.3"/>
  <pageSetup scale="4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86</vt:i4>
      </vt:variant>
    </vt:vector>
  </HeadingPairs>
  <TitlesOfParts>
    <vt:vector size="86" baseType="lpstr">
      <vt:lpstr>Cover</vt:lpstr>
      <vt:lpstr>Overview</vt:lpstr>
      <vt:lpstr>Fig 1</vt:lpstr>
      <vt:lpstr>Fig 4</vt:lpstr>
      <vt:lpstr>Fig 5 and 36</vt:lpstr>
      <vt:lpstr>Fig 6 and 37</vt:lpstr>
      <vt:lpstr>Fig 7 and 40</vt:lpstr>
      <vt:lpstr>Fig 8 and 41</vt:lpstr>
      <vt:lpstr>Fig 9</vt:lpstr>
      <vt:lpstr>Fig 10</vt:lpstr>
      <vt:lpstr>Fig 11</vt:lpstr>
      <vt:lpstr>Fig 12</vt:lpstr>
      <vt:lpstr>Fig 13</vt:lpstr>
      <vt:lpstr>Fig 14</vt:lpstr>
      <vt:lpstr>Fig 15</vt:lpstr>
      <vt:lpstr>Fig 16</vt:lpstr>
      <vt:lpstr>Fig 17</vt:lpstr>
      <vt:lpstr>Fig 18</vt:lpstr>
      <vt:lpstr>Fig 19</vt:lpstr>
      <vt:lpstr>Fig 20</vt:lpstr>
      <vt:lpstr>Fig 24</vt:lpstr>
      <vt:lpstr>Fig 25</vt:lpstr>
      <vt:lpstr>Fig 26</vt:lpstr>
      <vt:lpstr>Fig 27</vt:lpstr>
      <vt:lpstr>Fig 28</vt:lpstr>
      <vt:lpstr>Fig 29</vt:lpstr>
      <vt:lpstr>Fig 30</vt:lpstr>
      <vt:lpstr>Fig 31</vt:lpstr>
      <vt:lpstr>Fig 32</vt:lpstr>
      <vt:lpstr>Fig 33</vt:lpstr>
      <vt:lpstr>Fig 34</vt:lpstr>
      <vt:lpstr>Fig 35</vt:lpstr>
      <vt:lpstr>Fig 38</vt:lpstr>
      <vt:lpstr>Fig 39</vt:lpstr>
      <vt:lpstr>Fig 42</vt:lpstr>
      <vt:lpstr>Fig 43</vt:lpstr>
      <vt:lpstr>Fig 44</vt:lpstr>
      <vt:lpstr>Fig 45</vt:lpstr>
      <vt:lpstr>Fig 46</vt:lpstr>
      <vt:lpstr>Fig 47</vt:lpstr>
      <vt:lpstr>Fig 48</vt:lpstr>
      <vt:lpstr>Fig 49</vt:lpstr>
      <vt:lpstr>Fig 50</vt:lpstr>
      <vt:lpstr>Fig 51</vt:lpstr>
      <vt:lpstr>Fig 52</vt:lpstr>
      <vt:lpstr>Fig 53</vt:lpstr>
      <vt:lpstr>Fig 54</vt:lpstr>
      <vt:lpstr>Fig 55</vt:lpstr>
      <vt:lpstr>Fig 56</vt:lpstr>
      <vt:lpstr>Fig 57</vt:lpstr>
      <vt:lpstr>Fig 58</vt:lpstr>
      <vt:lpstr>Fig 59</vt:lpstr>
      <vt:lpstr>Fig 60</vt:lpstr>
      <vt:lpstr>Fig 61</vt:lpstr>
      <vt:lpstr>Fig 62</vt:lpstr>
      <vt:lpstr>Fig 63</vt:lpstr>
      <vt:lpstr>Fig 64</vt:lpstr>
      <vt:lpstr>Fig 65</vt:lpstr>
      <vt:lpstr>Fig 66</vt:lpstr>
      <vt:lpstr>Fig 67</vt:lpstr>
      <vt:lpstr>Fig 68</vt:lpstr>
      <vt:lpstr>Fig 69</vt:lpstr>
      <vt:lpstr>Fig 70</vt:lpstr>
      <vt:lpstr>Fig 71</vt:lpstr>
      <vt:lpstr>Fig 72</vt:lpstr>
      <vt:lpstr>Fig 73</vt:lpstr>
      <vt:lpstr>Fig 74</vt:lpstr>
      <vt:lpstr>Fig 75</vt:lpstr>
      <vt:lpstr>Fig 76</vt:lpstr>
      <vt:lpstr>Fig 77</vt:lpstr>
      <vt:lpstr>Fig 78</vt:lpstr>
      <vt:lpstr>Fig 79</vt:lpstr>
      <vt:lpstr>Fig 80</vt:lpstr>
      <vt:lpstr>Fig 81</vt:lpstr>
      <vt:lpstr>Fig 83</vt:lpstr>
      <vt:lpstr>Fig 85</vt:lpstr>
      <vt:lpstr>Fig 86</vt:lpstr>
      <vt:lpstr>Fig 87</vt:lpstr>
      <vt:lpstr>Fig 88</vt:lpstr>
      <vt:lpstr>Fig 90</vt:lpstr>
      <vt:lpstr>Fig 91</vt:lpstr>
      <vt:lpstr>Fig 95</vt:lpstr>
      <vt:lpstr>Fig 96</vt:lpstr>
      <vt:lpstr>Fig 99</vt:lpstr>
      <vt:lpstr>Fig 100</vt:lpstr>
      <vt:lpstr>Fig 103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2020-12-09T09:22:30Z</dcterms:modified>
</cp:coreProperties>
</file>