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zofware\www.simplesportscaster.com\docs\_projects\"/>
    </mc:Choice>
  </mc:AlternateContent>
  <xr:revisionPtr revIDLastSave="0" documentId="13_ncr:1_{65034F8F-6E08-4100-8566-633251CFD75C}" xr6:coauthVersionLast="45" xr6:coauthVersionMax="45" xr10:uidLastSave="{00000000-0000-0000-0000-000000000000}"/>
  <bookViews>
    <workbookView xWindow="13850" yWindow="1640" windowWidth="24030" windowHeight="18440" xr2:uid="{00000000-000D-0000-FFFF-FFFF00000000}"/>
  </bookViews>
  <sheets>
    <sheet name="Sheet2" sheetId="2" r:id="rId1"/>
  </sheets>
  <calcPr calcId="181029"/>
</workbook>
</file>

<file path=xl/calcChain.xml><?xml version="1.0" encoding="utf-8"?>
<calcChain xmlns="http://schemas.openxmlformats.org/spreadsheetml/2006/main">
  <c r="E43" i="2" l="1"/>
  <c r="E42" i="2"/>
  <c r="E41" i="2"/>
  <c r="E36" i="2" l="1"/>
  <c r="E35" i="2"/>
  <c r="E34" i="2"/>
  <c r="E29" i="2"/>
  <c r="E28" i="2"/>
  <c r="E27" i="2"/>
  <c r="E26" i="2"/>
  <c r="E25" i="2"/>
  <c r="E20" i="2"/>
  <c r="E19" i="2"/>
  <c r="E14" i="2"/>
  <c r="E13" i="2"/>
  <c r="E12" i="2"/>
  <c r="E11" i="2"/>
  <c r="E10" i="2"/>
  <c r="E9" i="2"/>
  <c r="E8" i="2"/>
  <c r="E7" i="2"/>
  <c r="E6" i="2"/>
  <c r="E5" i="2"/>
  <c r="E4" i="2"/>
  <c r="E3" i="2"/>
  <c r="E38" i="2" l="1"/>
  <c r="E22" i="2"/>
  <c r="E16" i="2"/>
  <c r="E31" i="2"/>
</calcChain>
</file>

<file path=xl/sharedStrings.xml><?xml version="1.0" encoding="utf-8"?>
<sst xmlns="http://schemas.openxmlformats.org/spreadsheetml/2006/main" count="117" uniqueCount="79">
  <si>
    <t>Manfrotto 2909+2907</t>
  </si>
  <si>
    <t>USB right angle adapter</t>
  </si>
  <si>
    <t>VESA adapter plate that screws to back of tablet</t>
  </si>
  <si>
    <t>75mm VESA plate with 1.5" ball</t>
  </si>
  <si>
    <t>Short double socket arm for 1.5" ball bases</t>
  </si>
  <si>
    <t>1.5" ball base with 3/8"-16 female threads</t>
  </si>
  <si>
    <t>Super clamp and short stud</t>
  </si>
  <si>
    <t>15" USB 3.1 down angle A-to-C cable to connect Elgato to tablet USB port</t>
  </si>
  <si>
    <t>3' right angle HDMI cable to connect Elgato pass-through to back-up monitor while shedding water.</t>
  </si>
  <si>
    <t>3' left angle HDMI cable extension to connect HDMI cable from camera to Elgato while relieving strain and shedding water.</t>
  </si>
  <si>
    <t>pair of HDMI angle adapters to keep cables pointing down to shed rain</t>
  </si>
  <si>
    <t>2 external batteries per system, to allow 2 recording and broadcasting two full games</t>
  </si>
  <si>
    <t>Part</t>
  </si>
  <si>
    <t>Description</t>
  </si>
  <si>
    <t>PadHoldr</t>
  </si>
  <si>
    <t>Manfrotto</t>
  </si>
  <si>
    <t>Elgato</t>
  </si>
  <si>
    <t>CableCreation</t>
  </si>
  <si>
    <t>Dell</t>
  </si>
  <si>
    <t>Anker</t>
  </si>
  <si>
    <t>Ram Mounts</t>
  </si>
  <si>
    <t>UsbFireWire.com</t>
  </si>
  <si>
    <t>Mouser.com</t>
  </si>
  <si>
    <t>Manufacturer</t>
  </si>
  <si>
    <t>Iron L7202</t>
  </si>
  <si>
    <t>RAM-2461U</t>
  </si>
  <si>
    <t>RAM-201U-B</t>
  </si>
  <si>
    <t>RAM-202CNSU</t>
  </si>
  <si>
    <t>HD60 S+</t>
  </si>
  <si>
    <r>
      <t>Video capture device with HDMI passthrough (</t>
    </r>
    <r>
      <rPr>
        <b/>
        <sz val="11"/>
        <color theme="1"/>
        <rFont val="Calibri"/>
        <family val="2"/>
        <scheme val="minor"/>
      </rPr>
      <t>NOT HD60 S</t>
    </r>
    <r>
      <rPr>
        <sz val="11"/>
        <color theme="1"/>
        <rFont val="Calibri"/>
        <family val="2"/>
        <scheme val="minor"/>
      </rPr>
      <t>)</t>
    </r>
  </si>
  <si>
    <t>RR-ADCS-15GRC</t>
  </si>
  <si>
    <t>Right Angle HDMI cable</t>
  </si>
  <si>
    <t>Left Angle HDMI cable</t>
  </si>
  <si>
    <t>HDMI angle adapters</t>
  </si>
  <si>
    <t>7220 Rugged Extreme Tablet</t>
  </si>
  <si>
    <t>Quantity</t>
  </si>
  <si>
    <t>PW7015L 65 WHr Power Bank Plus</t>
  </si>
  <si>
    <t>Velcro</t>
  </si>
  <si>
    <t>Heavy Duty 4x2 Inch strips (4 pack)</t>
  </si>
  <si>
    <t>For mounting batteries, video capture device, USB hub, switch box</t>
  </si>
  <si>
    <t>PowerExpand+ 5-in-1 USB-C Ethernet Hub</t>
  </si>
  <si>
    <t>RR-CVCF-10GRNTP</t>
  </si>
  <si>
    <t>10" USB 3.1 down angle C-to-C cable to connect Anker USB hub to tablet</t>
  </si>
  <si>
    <t>ThingM</t>
  </si>
  <si>
    <t>blink(1) mk3 USB RGB LED</t>
  </si>
  <si>
    <t>on-air light</t>
  </si>
  <si>
    <t>pccables.com</t>
  </si>
  <si>
    <t>70431 USB gooseneck cable</t>
  </si>
  <si>
    <t>holder for on-air light</t>
  </si>
  <si>
    <t>CableMatters</t>
  </si>
  <si>
    <t>connect gooseneck to USB hub</t>
  </si>
  <si>
    <t>1591MSBK plastic box</t>
  </si>
  <si>
    <t>battery switch enclosure</t>
  </si>
  <si>
    <t>4P3T slider switch</t>
  </si>
  <si>
    <t>5 pack of Dell power cables</t>
  </si>
  <si>
    <t>Njuone</t>
  </si>
  <si>
    <t>battery switch box connectors</t>
  </si>
  <si>
    <t>ksmetals.com</t>
  </si>
  <si>
    <t>KS257 4"x10"x0.064" aluminum sheet</t>
  </si>
  <si>
    <t>backplane for batteries, USB hub, switch box</t>
  </si>
  <si>
    <t>Intel Core i7-8665U model</t>
  </si>
  <si>
    <t>USB port for on-air light plus extra ports for future use</t>
  </si>
  <si>
    <t>Unit Cost</t>
  </si>
  <si>
    <t>battery switch</t>
  </si>
  <si>
    <t>Total</t>
  </si>
  <si>
    <t>Total Cost</t>
  </si>
  <si>
    <t>nuts, bolts, screwdrivers, wrenches</t>
  </si>
  <si>
    <t>Velcro strips from above</t>
  </si>
  <si>
    <t>misc tools and hardware</t>
  </si>
  <si>
    <t>drill press, drill bits, clamps, Velcro strips from above</t>
  </si>
  <si>
    <t>screws, nuts, solder, wires, drill, bits, screwdriver, soldering iron, wire cutter</t>
  </si>
  <si>
    <t>right angle 3.5mm headphone extension 3ft</t>
  </si>
  <si>
    <t>Stays plugged into tablet to receive audio feed from pole mounted microphone</t>
  </si>
  <si>
    <t>YCS Basics</t>
  </si>
  <si>
    <t>3.5mm headphone extension 25 ft</t>
  </si>
  <si>
    <t>Brings microphone feed down the camera pole</t>
  </si>
  <si>
    <t>PowerDeWise</t>
  </si>
  <si>
    <t>Omnidirectional label microphone</t>
  </si>
  <si>
    <t>Mount next to Sony HDR-CX405 camera to provide audio feed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</si>
</sst>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0" fontId="0" fillId="0" borderId="0" xfId="0" applyFill="1" applyBorder="1"/>
    <xf numFmtId="0" fontId="1" fillId="0" borderId="0" xfId="1" applyFont="1" applyFill="1" applyBorder="1"/>
    <xf numFmtId="0" fontId="1" fillId="0" borderId="0" xfId="1" applyFill="1" applyBorder="1"/>
    <xf numFmtId="164" fontId="0" fillId="0" borderId="0" xfId="0" applyNumberFormat="1" applyFill="1" applyBorder="1"/>
    <xf numFmtId="0" fontId="1" fillId="0" borderId="0" xfId="1" applyFill="1"/>
    <xf numFmtId="0" fontId="2" fillId="0" borderId="0" xfId="0" applyFont="1" applyFill="1"/>
    <xf numFmtId="0" fontId="3" fillId="0" borderId="0" xfId="1" applyFont="1" applyFill="1"/>
    <xf numFmtId="164" fontId="2" fillId="0" borderId="0" xfId="0" applyNumberFormat="1" applyFont="1" applyFill="1"/>
    <xf numFmtId="6" fontId="0" fillId="0" borderId="0" xfId="0" applyNumberFormat="1"/>
  </cellXfs>
  <cellStyles count="2">
    <cellStyle name="Hyperlink" xfId="1" builtinId="8"/>
    <cellStyle name="Normal" xfId="0" builtinId="0"/>
  </cellStyles>
  <dxfs count="35">
    <dxf>
      <fill>
        <patternFill patternType="none">
          <fgColor indexed="64"/>
          <bgColor indexed="65"/>
        </patternFill>
      </fill>
    </dxf>
    <dxf>
      <numFmt numFmtId="10" formatCode="&quot;$&quot;#,##0_);[Red]\(&quot;$&quot;#,##0\)"/>
    </dxf>
    <dxf>
      <numFmt numFmtId="10" formatCode="&quot;$&quot;#,##0_);[Red]\(&quot;$&quot;#,##0\)"/>
    </dxf>
    <dxf>
      <fill>
        <patternFill patternType="none">
          <fgColor indexed="64"/>
          <bgColor indexed="65"/>
        </patternFill>
      </fill>
    </dxf>
    <dxf>
      <numFmt numFmtId="164" formatCode="&quot;$&quot;#,##0"/>
      <fill>
        <patternFill patternType="none">
          <fgColor indexed="64"/>
          <bgColor indexed="65"/>
        </patternFill>
      </fill>
    </dxf>
    <dxf>
      <numFmt numFmtId="164" formatCode="&quot;$&quot;#,##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64" formatCode="&quot;$&quot;#,##0"/>
      <fill>
        <patternFill patternType="none">
          <fgColor indexed="64"/>
          <bgColor indexed="65"/>
        </patternFill>
      </fill>
    </dxf>
    <dxf>
      <numFmt numFmtId="164" formatCode="&quot;$&quot;#,##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64" formatCode="&quot;$&quot;#,##0"/>
      <fill>
        <patternFill patternType="none">
          <fgColor indexed="64"/>
          <bgColor indexed="65"/>
        </patternFill>
      </fill>
    </dxf>
    <dxf>
      <numFmt numFmtId="164" formatCode="&quot;$&quot;#,##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64" formatCode="&quot;$&quot;#,##0"/>
      <fill>
        <patternFill patternType="none">
          <fgColor indexed="64"/>
          <bgColor indexed="65"/>
        </patternFill>
      </fill>
    </dxf>
    <dxf>
      <numFmt numFmtId="164" formatCode="&quot;$&quot;#,##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557803-1D46-4E4C-A4C3-4D68A9649F0C}" name="Table13" displayName="Table13" ref="A2:F16" totalsRowShown="0" headerRowDxfId="34" dataDxfId="33">
  <autoFilter ref="A2:F16" xr:uid="{A1543D44-F302-4351-9E6B-4276A16DF2F1}"/>
  <tableColumns count="6">
    <tableColumn id="1" xr3:uid="{EA0DB7B1-C470-46D6-9C12-3FFDAC9B51D9}" name="Manufacturer" dataDxfId="32"/>
    <tableColumn id="2" xr3:uid="{69307F5A-31AB-4FBD-8507-A82313D79606}" name="Part" dataDxfId="31" dataCellStyle="Hyperlink"/>
    <tableColumn id="3" xr3:uid="{9A448ED8-5613-4F22-83B1-5C6087672567}" name="Quantity" dataDxfId="30"/>
    <tableColumn id="4" xr3:uid="{37A5C064-2E7B-45AC-A7D3-1D0079B2F80B}" name="Unit Cost" dataDxfId="29"/>
    <tableColumn id="6" xr3:uid="{72C5C51A-2F4A-4C3E-A858-3899C33EB849}" name="Total Cost" dataDxfId="28">
      <calculatedColumnFormula>C3*D3</calculatedColumnFormula>
    </tableColumn>
    <tableColumn id="5" xr3:uid="{8C774BF9-72A7-40C2-848A-EC6B719C339F}" name="Description" dataDxfId="2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FCDD6A-3F4B-4E9E-A876-51C576C314B4}" name="Table14" displayName="Table14" ref="A18:F22" totalsRowShown="0" headerRowDxfId="26" dataDxfId="25">
  <autoFilter ref="A18:F22" xr:uid="{707D3113-7CC3-418A-92EC-DDA3DF334183}"/>
  <tableColumns count="6">
    <tableColumn id="1" xr3:uid="{BC3C2856-73B8-4559-AA00-E102B3063D2E}" name="Manufacturer" dataDxfId="24"/>
    <tableColumn id="2" xr3:uid="{1CF2A33E-5769-4A72-93D7-538F4D4752E0}" name="Part" dataDxfId="23" dataCellStyle="Hyperlink"/>
    <tableColumn id="3" xr3:uid="{499A5FED-4581-4C92-8F7E-BA159D69E568}" name="Quantity" dataDxfId="22"/>
    <tableColumn id="4" xr3:uid="{4AF0BC0F-C86A-41A2-B354-5CD8BB6738E2}" name="Unit Cost" dataDxfId="21"/>
    <tableColumn id="6" xr3:uid="{5642BBD2-4BF5-4B35-B008-F3DAACFCBBC0}" name="Total Cost" dataDxfId="20">
      <calculatedColumnFormula>C19*D19</calculatedColumnFormula>
    </tableColumn>
    <tableColumn id="5" xr3:uid="{03D6D45C-954A-4270-8DD8-B4A135956956}" name="Description" dataDxfId="1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CFCCF9B-859B-4CD1-ABB5-F858348FED0A}" name="Table15" displayName="Table15" ref="A24:F31" totalsRowShown="0" headerRowDxfId="18" dataDxfId="17">
  <autoFilter ref="A24:F31" xr:uid="{52C67638-1B0C-4D81-A4CD-8C2F1FB32EE8}"/>
  <tableColumns count="6">
    <tableColumn id="1" xr3:uid="{56A3FC9B-DA08-4FE7-8C24-8AC01910D63B}" name="Manufacturer" dataDxfId="16"/>
    <tableColumn id="2" xr3:uid="{F1B37991-8950-4D23-A06D-551E68F8B3A7}" name="Part" dataDxfId="15" dataCellStyle="Hyperlink"/>
    <tableColumn id="3" xr3:uid="{1D385C25-0E6D-4F87-970B-CD266BC98570}" name="Quantity" dataDxfId="14"/>
    <tableColumn id="4" xr3:uid="{B8B8D3DC-E905-4196-A036-76A66D6CB7AF}" name="Unit Cost" dataDxfId="13"/>
    <tableColumn id="6" xr3:uid="{C4CA4039-9456-447A-9CD1-BEEEEED1A36D}" name="Total Cost" dataDxfId="12">
      <calculatedColumnFormula>C25*D25</calculatedColumnFormula>
    </tableColumn>
    <tableColumn id="5" xr3:uid="{4B415A4B-3C48-4690-B282-4B3F69FBFE3F}" name="Description" dataDxfId="1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91D115-339B-49A3-AAEA-6EB7C7669611}" name="Table16" displayName="Table16" ref="A33:F38" totalsRowShown="0" headerRowDxfId="10" dataDxfId="9">
  <autoFilter ref="A33:F38" xr:uid="{DBEF985F-E018-4ABB-B45F-D1057C3E3471}"/>
  <tableColumns count="6">
    <tableColumn id="1" xr3:uid="{54E445DD-98DA-46E3-A80B-8A50437F89C4}" name="Manufacturer" dataDxfId="8"/>
    <tableColumn id="2" xr3:uid="{5FF8C2CC-5B67-4E6B-92F6-A699C3EA1584}" name="Part" dataDxfId="7" dataCellStyle="Hyperlink"/>
    <tableColumn id="3" xr3:uid="{5C1A08AC-6112-4549-B5F6-6346E223FB0E}" name="Quantity" dataDxfId="6"/>
    <tableColumn id="4" xr3:uid="{20BE8DBA-F191-4A95-ACB4-19DA62EF95E4}" name="Unit Cost" dataDxfId="5"/>
    <tableColumn id="6" xr3:uid="{3E92051E-DDC0-4F11-9CEE-25F6B6A8FD76}" name="Total Cost" dataDxfId="4">
      <calculatedColumnFormula>C34*D34</calculatedColumnFormula>
    </tableColumn>
    <tableColumn id="5" xr3:uid="{81E1B56B-A220-4D8E-82AD-13D4ED53E39E}" name="Description" dataDxfId="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1291CB-1AB1-422A-91A8-5DED73C75C60}" name="Table1" displayName="Table1" ref="A40:F43" totalsRowShown="0" headerRowDxfId="0">
  <autoFilter ref="A40:F43" xr:uid="{6DDA5838-F65B-47E2-80EF-DDB03E047663}"/>
  <tableColumns count="6">
    <tableColumn id="1" xr3:uid="{4A09C7DE-FC3B-4D33-B44B-EA33206F6CB4}" name="Manufacturer"/>
    <tableColumn id="2" xr3:uid="{51852398-FAB9-4CB3-B434-025665E3EAC4}" name="Part" dataCellStyle="Hyperlink"/>
    <tableColumn id="3" xr3:uid="{8999A1DD-3C9C-4CFD-852B-28B03CD19A61}" name="Quantity"/>
    <tableColumn id="4" xr3:uid="{C692534C-87E7-435B-A6D4-4AD47B9B4D1A}" name="Unit Cost" dataDxfId="2"/>
    <tableColumn id="5" xr3:uid="{BDBEC533-3E47-4451-9550-FD4853A367CB}" name="Total Cost" dataDxfId="1">
      <calculatedColumnFormula>C41*D41</calculatedColumnFormula>
    </tableColumn>
    <tableColumn id="6" xr3:uid="{0F39F248-3C38-4C64-88C7-2C0D6067B789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Female-Adapter-CableCreation-Converter-Extender/dp/B07C2Q834L?ref_=ast_sto_dp&amp;th=1" TargetMode="External"/><Relationship Id="rId13" Type="http://schemas.openxmlformats.org/officeDocument/2006/relationships/hyperlink" Target="https://www.dell.com/en-us/work/shop/dell-notebook-power-bank-plus-18000-mah-pw7015l/apd/451-bbkv/pc-accessories" TargetMode="External"/><Relationship Id="rId18" Type="http://schemas.openxmlformats.org/officeDocument/2006/relationships/hyperlink" Target="https://www.pccables.com/search?q=70431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www.rammount.com/part/RAM-201U-B" TargetMode="External"/><Relationship Id="rId21" Type="http://schemas.openxmlformats.org/officeDocument/2006/relationships/hyperlink" Target="https://www.mouser.com/ProductDetail/546-1591MSBK" TargetMode="External"/><Relationship Id="rId7" Type="http://schemas.openxmlformats.org/officeDocument/2006/relationships/hyperlink" Target="https://www.amazon.com/CableCreation-Vertical-Support-Ethernet-Channel/dp/B01LA6U9FI?ref_=ast_sto_dp&amp;th=1" TargetMode="External"/><Relationship Id="rId12" Type="http://schemas.openxmlformats.org/officeDocument/2006/relationships/hyperlink" Target="https://www.dell.com/en-us/work/shop/2-in-1-laptops-tablets/latitude-7220-rugged-extreme-tablet/spd/latitude-12-7220-tablet/xctol722012us?configurationid=b17d0f41-7b06-4492-b081-631ae5811bfe" TargetMode="External"/><Relationship Id="rId17" Type="http://schemas.openxmlformats.org/officeDocument/2006/relationships/hyperlink" Target="https://buy.thingm.com/blink1" TargetMode="External"/><Relationship Id="rId25" Type="http://schemas.openxmlformats.org/officeDocument/2006/relationships/hyperlink" Target="https://www.amazon.com/dp/B01AG56HYQ/ref=cm_sw_r_cp_api_fabt1_eseXFbC5P9CA6" TargetMode="External"/><Relationship Id="rId2" Type="http://schemas.openxmlformats.org/officeDocument/2006/relationships/hyperlink" Target="https://www.rammount.com/part/RAM-2461U" TargetMode="External"/><Relationship Id="rId16" Type="http://schemas.openxmlformats.org/officeDocument/2006/relationships/hyperlink" Target="https://www.usbfirewire.com/parts/rr-cvcf-xxg.html" TargetMode="External"/><Relationship Id="rId20" Type="http://schemas.openxmlformats.org/officeDocument/2006/relationships/hyperlink" Target="https://www.amazon.com/gp/product/B0823DYYP1" TargetMode="External"/><Relationship Id="rId29" Type="http://schemas.openxmlformats.org/officeDocument/2006/relationships/table" Target="../tables/table3.xml"/><Relationship Id="rId1" Type="http://schemas.openxmlformats.org/officeDocument/2006/relationships/hyperlink" Target="https://padholder.com/products/rugged-12-mount" TargetMode="External"/><Relationship Id="rId6" Type="http://schemas.openxmlformats.org/officeDocument/2006/relationships/hyperlink" Target="https://www.usbfirewire.com/parts/rr-adcs-xxg.html" TargetMode="External"/><Relationship Id="rId11" Type="http://schemas.openxmlformats.org/officeDocument/2006/relationships/hyperlink" Target="https://www.amazon.com/VELCRO-Brand-Industrial-Fasteners-Professional/dp/B0010HADEA" TargetMode="External"/><Relationship Id="rId24" Type="http://schemas.openxmlformats.org/officeDocument/2006/relationships/hyperlink" Target="https://www.amazon.com/YCS-Basics-Stereo-Headphone-Extension/dp/B00A6VYQFS" TargetMode="External"/><Relationship Id="rId5" Type="http://schemas.openxmlformats.org/officeDocument/2006/relationships/hyperlink" Target="https://www.amazon.com/gp/product/B00009R6BO" TargetMode="External"/><Relationship Id="rId15" Type="http://schemas.openxmlformats.org/officeDocument/2006/relationships/hyperlink" Target="https://www.anker.com/products/variant/powerexpand--5in1-usbc-ethernet-hub/A83380A1" TargetMode="External"/><Relationship Id="rId23" Type="http://schemas.openxmlformats.org/officeDocument/2006/relationships/hyperlink" Target="https://www.amazon.com/Extension-CableCreation-Silver-Plating-Compatible-iPhones/dp/B0793M4WJ9" TargetMode="External"/><Relationship Id="rId28" Type="http://schemas.openxmlformats.org/officeDocument/2006/relationships/table" Target="../tables/table2.xml"/><Relationship Id="rId10" Type="http://schemas.openxmlformats.org/officeDocument/2006/relationships/hyperlink" Target="https://www.elgato.com/en/gaming/game-capture-hd60-s-plus" TargetMode="External"/><Relationship Id="rId19" Type="http://schemas.openxmlformats.org/officeDocument/2006/relationships/hyperlink" Target="https://www.amazon.com/gp/product/B00J4NLOOU" TargetMode="External"/><Relationship Id="rId31" Type="http://schemas.openxmlformats.org/officeDocument/2006/relationships/table" Target="../tables/table5.xml"/><Relationship Id="rId4" Type="http://schemas.openxmlformats.org/officeDocument/2006/relationships/hyperlink" Target="https://www.rammount.com/part/RAM-202CNSU" TargetMode="External"/><Relationship Id="rId9" Type="http://schemas.openxmlformats.org/officeDocument/2006/relationships/hyperlink" Target="https://www.amazon.com/Extension-CableCreation-Vertical-Ethernet-Channel/dp/B01LA6TZGW?ref_=ast_sto_dp&amp;th=1" TargetMode="External"/><Relationship Id="rId14" Type="http://schemas.openxmlformats.org/officeDocument/2006/relationships/hyperlink" Target="https://www.amazon.com/Precision-Metals-257-Aluminum-Thickness/dp/B004AFAZNS" TargetMode="External"/><Relationship Id="rId22" Type="http://schemas.openxmlformats.org/officeDocument/2006/relationships/hyperlink" Target="https://www.mouser.com/ProductDetail/629-G660S6010" TargetMode="External"/><Relationship Id="rId27" Type="http://schemas.openxmlformats.org/officeDocument/2006/relationships/table" Target="../tables/table1.xml"/><Relationship Id="rId30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23C1D-2294-427C-B5AD-0FB9021529AC}">
  <dimension ref="A2:F43"/>
  <sheetViews>
    <sheetView tabSelected="1" workbookViewId="0">
      <selection activeCell="A40" sqref="A40:F43"/>
    </sheetView>
  </sheetViews>
  <sheetFormatPr defaultRowHeight="14.5" x14ac:dyDescent="0.35"/>
  <cols>
    <col min="1" max="1" width="15.6328125" bestFit="1" customWidth="1"/>
    <col min="2" max="2" width="36.81640625" bestFit="1" customWidth="1"/>
    <col min="3" max="3" width="10.1796875" customWidth="1"/>
    <col min="4" max="4" width="10.54296875" customWidth="1"/>
    <col min="5" max="5" width="11.26953125" customWidth="1"/>
    <col min="6" max="6" width="104.26953125" bestFit="1" customWidth="1"/>
    <col min="7" max="7" width="103.36328125" customWidth="1"/>
  </cols>
  <sheetData>
    <row r="2" spans="1:6" x14ac:dyDescent="0.35">
      <c r="A2" s="2" t="s">
        <v>23</v>
      </c>
      <c r="B2" s="2" t="s">
        <v>12</v>
      </c>
      <c r="C2" s="2" t="s">
        <v>35</v>
      </c>
      <c r="D2" s="2" t="s">
        <v>62</v>
      </c>
      <c r="E2" s="2" t="s">
        <v>65</v>
      </c>
      <c r="F2" s="2" t="s">
        <v>13</v>
      </c>
    </row>
    <row r="3" spans="1:6" x14ac:dyDescent="0.35">
      <c r="A3" s="2" t="s">
        <v>18</v>
      </c>
      <c r="B3" s="4" t="s">
        <v>34</v>
      </c>
      <c r="C3" s="2">
        <v>1</v>
      </c>
      <c r="D3" s="5">
        <v>2542</v>
      </c>
      <c r="E3" s="5">
        <f t="shared" ref="E3:E14" si="0">C3*D3</f>
        <v>2542</v>
      </c>
      <c r="F3" s="2" t="s">
        <v>60</v>
      </c>
    </row>
    <row r="4" spans="1:6" x14ac:dyDescent="0.35">
      <c r="A4" s="2" t="s">
        <v>16</v>
      </c>
      <c r="B4" s="4" t="s">
        <v>28</v>
      </c>
      <c r="C4" s="2">
        <v>1</v>
      </c>
      <c r="D4" s="5">
        <v>200</v>
      </c>
      <c r="E4" s="5">
        <f t="shared" si="0"/>
        <v>200</v>
      </c>
      <c r="F4" s="2" t="s">
        <v>29</v>
      </c>
    </row>
    <row r="5" spans="1:6" x14ac:dyDescent="0.35">
      <c r="A5" s="2" t="s">
        <v>14</v>
      </c>
      <c r="B5" s="3" t="s">
        <v>24</v>
      </c>
      <c r="C5" s="2">
        <v>1</v>
      </c>
      <c r="D5" s="5">
        <v>73</v>
      </c>
      <c r="E5" s="5">
        <f t="shared" si="0"/>
        <v>73</v>
      </c>
      <c r="F5" s="2" t="s">
        <v>2</v>
      </c>
    </row>
    <row r="6" spans="1:6" x14ac:dyDescent="0.35">
      <c r="A6" s="2" t="s">
        <v>15</v>
      </c>
      <c r="B6" s="3" t="s">
        <v>0</v>
      </c>
      <c r="C6" s="2">
        <v>1</v>
      </c>
      <c r="D6" s="5">
        <v>34</v>
      </c>
      <c r="E6" s="5">
        <f t="shared" si="0"/>
        <v>34</v>
      </c>
      <c r="F6" s="2" t="s">
        <v>6</v>
      </c>
    </row>
    <row r="7" spans="1:6" x14ac:dyDescent="0.35">
      <c r="A7" s="2" t="s">
        <v>20</v>
      </c>
      <c r="B7" s="4" t="s">
        <v>26</v>
      </c>
      <c r="C7" s="2">
        <v>1</v>
      </c>
      <c r="D7" s="5">
        <v>22</v>
      </c>
      <c r="E7" s="5">
        <f t="shared" si="0"/>
        <v>22</v>
      </c>
      <c r="F7" s="2" t="s">
        <v>4</v>
      </c>
    </row>
    <row r="8" spans="1:6" x14ac:dyDescent="0.35">
      <c r="A8" s="2" t="s">
        <v>20</v>
      </c>
      <c r="B8" s="4" t="s">
        <v>25</v>
      </c>
      <c r="C8" s="2">
        <v>1</v>
      </c>
      <c r="D8" s="5">
        <v>19</v>
      </c>
      <c r="E8" s="5">
        <f t="shared" si="0"/>
        <v>19</v>
      </c>
      <c r="F8" s="2" t="s">
        <v>3</v>
      </c>
    </row>
    <row r="9" spans="1:6" x14ac:dyDescent="0.35">
      <c r="A9" s="2" t="s">
        <v>21</v>
      </c>
      <c r="B9" s="3" t="s">
        <v>30</v>
      </c>
      <c r="C9" s="2">
        <v>1</v>
      </c>
      <c r="D9" s="5">
        <v>19</v>
      </c>
      <c r="E9" s="5">
        <f t="shared" si="0"/>
        <v>19</v>
      </c>
      <c r="F9" s="2" t="s">
        <v>7</v>
      </c>
    </row>
    <row r="10" spans="1:6" x14ac:dyDescent="0.35">
      <c r="A10" s="2" t="s">
        <v>20</v>
      </c>
      <c r="B10" s="4" t="s">
        <v>27</v>
      </c>
      <c r="C10" s="2">
        <v>1</v>
      </c>
      <c r="D10" s="5">
        <v>18</v>
      </c>
      <c r="E10" s="5">
        <f t="shared" si="0"/>
        <v>18</v>
      </c>
      <c r="F10" s="2" t="s">
        <v>5</v>
      </c>
    </row>
    <row r="11" spans="1:6" x14ac:dyDescent="0.35">
      <c r="A11" s="2" t="s">
        <v>17</v>
      </c>
      <c r="B11" s="3" t="s">
        <v>31</v>
      </c>
      <c r="C11" s="2">
        <v>1</v>
      </c>
      <c r="D11" s="5">
        <v>8</v>
      </c>
      <c r="E11" s="5">
        <f t="shared" si="0"/>
        <v>8</v>
      </c>
      <c r="F11" s="2" t="s">
        <v>8</v>
      </c>
    </row>
    <row r="12" spans="1:6" x14ac:dyDescent="0.35">
      <c r="A12" s="2" t="s">
        <v>17</v>
      </c>
      <c r="B12" s="3" t="s">
        <v>33</v>
      </c>
      <c r="C12" s="2">
        <v>1</v>
      </c>
      <c r="D12" s="5">
        <v>7</v>
      </c>
      <c r="E12" s="5">
        <f t="shared" si="0"/>
        <v>7</v>
      </c>
      <c r="F12" s="2" t="s">
        <v>10</v>
      </c>
    </row>
    <row r="13" spans="1:6" x14ac:dyDescent="0.35">
      <c r="A13" s="2" t="s">
        <v>17</v>
      </c>
      <c r="B13" s="3" t="s">
        <v>32</v>
      </c>
      <c r="C13" s="2">
        <v>1</v>
      </c>
      <c r="D13" s="5">
        <v>6</v>
      </c>
      <c r="E13" s="5">
        <f t="shared" si="0"/>
        <v>6</v>
      </c>
      <c r="F13" s="2" t="s">
        <v>9</v>
      </c>
    </row>
    <row r="14" spans="1:6" x14ac:dyDescent="0.35">
      <c r="A14" s="2" t="s">
        <v>37</v>
      </c>
      <c r="B14" s="4" t="s">
        <v>38</v>
      </c>
      <c r="C14" s="2">
        <v>1</v>
      </c>
      <c r="D14" s="5">
        <v>6</v>
      </c>
      <c r="E14" s="5">
        <f t="shared" si="0"/>
        <v>6</v>
      </c>
      <c r="F14" s="2" t="s">
        <v>39</v>
      </c>
    </row>
    <row r="15" spans="1:6" x14ac:dyDescent="0.35">
      <c r="A15" s="2"/>
      <c r="B15" s="2" t="s">
        <v>68</v>
      </c>
      <c r="C15" s="2"/>
      <c r="D15" s="5"/>
      <c r="E15" s="5"/>
      <c r="F15" s="2" t="s">
        <v>66</v>
      </c>
    </row>
    <row r="16" spans="1:6" x14ac:dyDescent="0.35">
      <c r="A16" s="7" t="s">
        <v>64</v>
      </c>
      <c r="B16" s="8"/>
      <c r="C16" s="7"/>
      <c r="D16" s="9"/>
      <c r="E16" s="9">
        <f>SUM(E3:E14)</f>
        <v>2954</v>
      </c>
      <c r="F16" s="7"/>
    </row>
    <row r="18" spans="1:6" x14ac:dyDescent="0.35">
      <c r="A18" s="2" t="s">
        <v>23</v>
      </c>
      <c r="B18" s="2" t="s">
        <v>12</v>
      </c>
      <c r="C18" s="2" t="s">
        <v>35</v>
      </c>
      <c r="D18" s="2" t="s">
        <v>62</v>
      </c>
      <c r="E18" s="2" t="s">
        <v>65</v>
      </c>
      <c r="F18" s="2" t="s">
        <v>13</v>
      </c>
    </row>
    <row r="19" spans="1:6" x14ac:dyDescent="0.35">
      <c r="A19" s="2" t="s">
        <v>18</v>
      </c>
      <c r="B19" s="3" t="s">
        <v>36</v>
      </c>
      <c r="C19" s="2">
        <v>2</v>
      </c>
      <c r="D19" s="5">
        <v>110</v>
      </c>
      <c r="E19" s="5">
        <f>C19*D19</f>
        <v>220</v>
      </c>
      <c r="F19" s="2" t="s">
        <v>11</v>
      </c>
    </row>
    <row r="20" spans="1:6" x14ac:dyDescent="0.35">
      <c r="A20" s="2" t="s">
        <v>57</v>
      </c>
      <c r="B20" s="4" t="s">
        <v>58</v>
      </c>
      <c r="C20" s="2">
        <v>1</v>
      </c>
      <c r="D20" s="5">
        <v>3</v>
      </c>
      <c r="E20" s="5">
        <f>C20*D20</f>
        <v>3</v>
      </c>
      <c r="F20" s="2" t="s">
        <v>59</v>
      </c>
    </row>
    <row r="21" spans="1:6" x14ac:dyDescent="0.35">
      <c r="A21" s="2"/>
      <c r="B21" s="2" t="s">
        <v>68</v>
      </c>
      <c r="C21" s="2"/>
      <c r="D21" s="5"/>
      <c r="E21" s="5"/>
      <c r="F21" s="2" t="s">
        <v>69</v>
      </c>
    </row>
    <row r="22" spans="1:6" x14ac:dyDescent="0.35">
      <c r="A22" s="7" t="s">
        <v>64</v>
      </c>
      <c r="B22" s="8"/>
      <c r="C22" s="7"/>
      <c r="D22" s="9"/>
      <c r="E22" s="9">
        <f>SUM(E19:E21)</f>
        <v>223</v>
      </c>
      <c r="F22" s="7"/>
    </row>
    <row r="24" spans="1:6" x14ac:dyDescent="0.35">
      <c r="A24" s="2" t="s">
        <v>23</v>
      </c>
      <c r="B24" s="2" t="s">
        <v>12</v>
      </c>
      <c r="C24" s="2" t="s">
        <v>35</v>
      </c>
      <c r="D24" s="2" t="s">
        <v>62</v>
      </c>
      <c r="E24" s="2" t="s">
        <v>65</v>
      </c>
      <c r="F24" s="2" t="s">
        <v>13</v>
      </c>
    </row>
    <row r="25" spans="1:6" x14ac:dyDescent="0.35">
      <c r="A25" s="2" t="s">
        <v>19</v>
      </c>
      <c r="B25" s="4" t="s">
        <v>40</v>
      </c>
      <c r="C25" s="2">
        <v>1</v>
      </c>
      <c r="D25" s="5">
        <v>36</v>
      </c>
      <c r="E25" s="5">
        <f>C25*D25</f>
        <v>36</v>
      </c>
      <c r="F25" s="2" t="s">
        <v>61</v>
      </c>
    </row>
    <row r="26" spans="1:6" x14ac:dyDescent="0.35">
      <c r="A26" s="2" t="s">
        <v>43</v>
      </c>
      <c r="B26" s="4" t="s">
        <v>44</v>
      </c>
      <c r="C26" s="2">
        <v>1</v>
      </c>
      <c r="D26" s="5">
        <v>30</v>
      </c>
      <c r="E26" s="5">
        <f>C26*D26</f>
        <v>30</v>
      </c>
      <c r="F26" s="2" t="s">
        <v>45</v>
      </c>
    </row>
    <row r="27" spans="1:6" x14ac:dyDescent="0.35">
      <c r="A27" s="2" t="s">
        <v>21</v>
      </c>
      <c r="B27" s="4" t="s">
        <v>41</v>
      </c>
      <c r="C27" s="2">
        <v>1</v>
      </c>
      <c r="D27" s="5">
        <v>20</v>
      </c>
      <c r="E27" s="5">
        <f>C27*D27</f>
        <v>20</v>
      </c>
      <c r="F27" s="2" t="s">
        <v>42</v>
      </c>
    </row>
    <row r="28" spans="1:6" x14ac:dyDescent="0.35">
      <c r="A28" s="2" t="s">
        <v>49</v>
      </c>
      <c r="B28" s="4" t="s">
        <v>1</v>
      </c>
      <c r="C28" s="2">
        <v>1</v>
      </c>
      <c r="D28" s="5">
        <v>4</v>
      </c>
      <c r="E28" s="5">
        <f>C28*D28</f>
        <v>4</v>
      </c>
      <c r="F28" s="2" t="s">
        <v>50</v>
      </c>
    </row>
    <row r="29" spans="1:6" x14ac:dyDescent="0.35">
      <c r="A29" s="2" t="s">
        <v>46</v>
      </c>
      <c r="B29" s="4" t="s">
        <v>47</v>
      </c>
      <c r="C29" s="2">
        <v>1</v>
      </c>
      <c r="D29" s="5">
        <v>3</v>
      </c>
      <c r="E29" s="5">
        <f>C29*D29</f>
        <v>3</v>
      </c>
      <c r="F29" s="2" t="s">
        <v>48</v>
      </c>
    </row>
    <row r="30" spans="1:6" x14ac:dyDescent="0.35">
      <c r="A30" s="2"/>
      <c r="B30" s="2" t="s">
        <v>68</v>
      </c>
      <c r="C30" s="2"/>
      <c r="D30" s="5"/>
      <c r="E30" s="5"/>
      <c r="F30" s="2" t="s">
        <v>67</v>
      </c>
    </row>
    <row r="31" spans="1:6" x14ac:dyDescent="0.35">
      <c r="A31" s="7" t="s">
        <v>64</v>
      </c>
      <c r="B31" s="8"/>
      <c r="C31" s="7"/>
      <c r="D31" s="9"/>
      <c r="E31" s="9">
        <f>SUM(E25:E30)</f>
        <v>93</v>
      </c>
      <c r="F31" s="7"/>
    </row>
    <row r="33" spans="1:6" x14ac:dyDescent="0.35">
      <c r="A33" s="2" t="s">
        <v>23</v>
      </c>
      <c r="B33" s="2" t="s">
        <v>12</v>
      </c>
      <c r="C33" s="2" t="s">
        <v>35</v>
      </c>
      <c r="D33" s="2" t="s">
        <v>62</v>
      </c>
      <c r="E33" s="2" t="s">
        <v>65</v>
      </c>
      <c r="F33" s="2" t="s">
        <v>13</v>
      </c>
    </row>
    <row r="34" spans="1:6" x14ac:dyDescent="0.35">
      <c r="A34" s="2" t="s">
        <v>55</v>
      </c>
      <c r="B34" s="4" t="s">
        <v>54</v>
      </c>
      <c r="C34" s="2">
        <v>1</v>
      </c>
      <c r="D34" s="5">
        <v>13</v>
      </c>
      <c r="E34" s="5">
        <f>C34*D34</f>
        <v>13</v>
      </c>
      <c r="F34" s="2" t="s">
        <v>56</v>
      </c>
    </row>
    <row r="35" spans="1:6" x14ac:dyDescent="0.35">
      <c r="A35" s="2" t="s">
        <v>22</v>
      </c>
      <c r="B35" s="1" t="s">
        <v>51</v>
      </c>
      <c r="C35" s="2">
        <v>1</v>
      </c>
      <c r="D35" s="5">
        <v>4</v>
      </c>
      <c r="E35" s="5">
        <f>C35*D35</f>
        <v>4</v>
      </c>
      <c r="F35" s="2" t="s">
        <v>52</v>
      </c>
    </row>
    <row r="36" spans="1:6" x14ac:dyDescent="0.35">
      <c r="A36" s="2" t="s">
        <v>22</v>
      </c>
      <c r="B36" s="6" t="s">
        <v>53</v>
      </c>
      <c r="C36" s="2">
        <v>1</v>
      </c>
      <c r="D36" s="5">
        <v>3</v>
      </c>
      <c r="E36" s="5">
        <f>C36*D36</f>
        <v>3</v>
      </c>
      <c r="F36" s="2" t="s">
        <v>63</v>
      </c>
    </row>
    <row r="37" spans="1:6" x14ac:dyDescent="0.35">
      <c r="A37" s="2"/>
      <c r="B37" s="2" t="s">
        <v>68</v>
      </c>
      <c r="C37" s="2"/>
      <c r="D37" s="5"/>
      <c r="E37" s="5"/>
      <c r="F37" s="2" t="s">
        <v>70</v>
      </c>
    </row>
    <row r="38" spans="1:6" x14ac:dyDescent="0.35">
      <c r="A38" s="7" t="s">
        <v>64</v>
      </c>
      <c r="B38" s="8"/>
      <c r="C38" s="7"/>
      <c r="D38" s="9"/>
      <c r="E38" s="9">
        <f>SUM(E34:E36)</f>
        <v>20</v>
      </c>
      <c r="F38" s="7"/>
    </row>
    <row r="40" spans="1:6" x14ac:dyDescent="0.35">
      <c r="A40" s="2" t="s">
        <v>23</v>
      </c>
      <c r="B40" s="2" t="s">
        <v>12</v>
      </c>
      <c r="C40" s="2" t="s">
        <v>35</v>
      </c>
      <c r="D40" s="2" t="s">
        <v>62</v>
      </c>
      <c r="E40" s="2" t="s">
        <v>65</v>
      </c>
      <c r="F40" s="2" t="s">
        <v>13</v>
      </c>
    </row>
    <row r="41" spans="1:6" x14ac:dyDescent="0.35">
      <c r="A41" t="s">
        <v>17</v>
      </c>
      <c r="B41" s="1" t="s">
        <v>71</v>
      </c>
      <c r="C41">
        <v>1</v>
      </c>
      <c r="D41" s="10">
        <v>7</v>
      </c>
      <c r="E41" s="10">
        <f>C41*D41</f>
        <v>7</v>
      </c>
      <c r="F41" t="s">
        <v>72</v>
      </c>
    </row>
    <row r="42" spans="1:6" x14ac:dyDescent="0.35">
      <c r="A42" t="s">
        <v>73</v>
      </c>
      <c r="B42" s="1" t="s">
        <v>74</v>
      </c>
      <c r="C42">
        <v>1</v>
      </c>
      <c r="D42" s="10">
        <v>7</v>
      </c>
      <c r="E42" s="10">
        <f>C42*D42</f>
        <v>7</v>
      </c>
      <c r="F42" t="s">
        <v>75</v>
      </c>
    </row>
    <row r="43" spans="1:6" x14ac:dyDescent="0.35">
      <c r="A43" t="s">
        <v>76</v>
      </c>
      <c r="B43" s="1" t="s">
        <v>77</v>
      </c>
      <c r="C43">
        <v>1</v>
      </c>
      <c r="D43" s="10">
        <v>36</v>
      </c>
      <c r="E43" s="10">
        <f>C43*D43</f>
        <v>36</v>
      </c>
      <c r="F43" t="s">
        <v>78</v>
      </c>
    </row>
  </sheetData>
  <hyperlinks>
    <hyperlink ref="B5" r:id="rId1" xr:uid="{B485DD4A-AC28-414B-A7D5-D543B0DF9072}"/>
    <hyperlink ref="B8" r:id="rId2" xr:uid="{AFC0B3BA-8104-44BD-933F-6B92E92CDE7E}"/>
    <hyperlink ref="B7" r:id="rId3" xr:uid="{D96FD5EB-8D72-4B45-8081-D32FFB2FE398}"/>
    <hyperlink ref="B10" r:id="rId4" xr:uid="{3BC27436-4611-49B1-A63A-7ADC83253441}"/>
    <hyperlink ref="B6" r:id="rId5" display="Manfrotto 2909 Super Clamp + 2907 Short Stud" xr:uid="{00EBEE06-20E7-4634-B826-0E9507A24778}"/>
    <hyperlink ref="B9" r:id="rId6" location="RR-ADCS-15GRC" display="UsbFireWire.com RR-ADCS-15GRC" xr:uid="{205B054B-937E-4DDA-A442-153FA77CCB3C}"/>
    <hyperlink ref="B11" r:id="rId7" display="CableCreation Right Angle HDMI " xr:uid="{AD47D996-B13D-4296-97C4-94ACAFE82611}"/>
    <hyperlink ref="B12" r:id="rId8" display="CableCreation HDMI angle adapters" xr:uid="{B41139AA-5A9A-4ACB-9529-55B1F97509DC}"/>
    <hyperlink ref="B13" r:id="rId9" display="CableCreation Left Angle HDMI cable" xr:uid="{F8C87AE3-0E1E-4C10-8900-F5CE54CB8167}"/>
    <hyperlink ref="B4" r:id="rId10" xr:uid="{6600B131-AB56-4DDA-A363-BC1C40E2F563}"/>
    <hyperlink ref="B14" r:id="rId11" xr:uid="{B30F2C69-DEC7-417F-A122-28CFCFB0ADC1}"/>
    <hyperlink ref="B3" r:id="rId12" xr:uid="{89B1EA51-54AB-4125-AF03-AA900AD73A9C}"/>
    <hyperlink ref="B19" r:id="rId13" display="Dell 7015 L external battery" xr:uid="{632D9E56-BDAE-4368-BCBE-691436ECD819}"/>
    <hyperlink ref="B20" r:id="rId14" xr:uid="{DF3D19BF-9FF6-42CA-8F87-095DBD741402}"/>
    <hyperlink ref="B25" r:id="rId15" xr:uid="{0EF87586-9E72-4195-B0B1-E99277C1CB63}"/>
    <hyperlink ref="B27" r:id="rId16" xr:uid="{DED1505A-0658-4C93-A42D-2EC1545C5F5C}"/>
    <hyperlink ref="B26" r:id="rId17" xr:uid="{8C95CE02-EE47-47EC-A944-F13A071FE574}"/>
    <hyperlink ref="B29" r:id="rId18" xr:uid="{F04675BF-F224-4D97-81A0-BA71432F5191}"/>
    <hyperlink ref="B28" r:id="rId19" xr:uid="{41FFE1CD-8782-468E-9A93-ACF561D6DF53}"/>
    <hyperlink ref="B34" r:id="rId20" xr:uid="{9FDC3C94-EAF8-4C90-8489-20D443202A09}"/>
    <hyperlink ref="B35" r:id="rId21" xr:uid="{B9793429-3BDC-4184-BAD2-6165B67EC9AE}"/>
    <hyperlink ref="B36" r:id="rId22" xr:uid="{DFCA9B42-C6F3-4FA7-8E72-8961A8B57082}"/>
    <hyperlink ref="B41" r:id="rId23" xr:uid="{AD84471F-E6C3-4328-BE1F-5BF62710799C}"/>
    <hyperlink ref="B42" r:id="rId24" xr:uid="{2197AB9D-1F8D-4B35-AB97-FF8EF17713CB}"/>
    <hyperlink ref="B43" r:id="rId25" xr:uid="{07A2CF34-51C0-4177-AF32-673BEB5AFA87}"/>
  </hyperlinks>
  <pageMargins left="0.7" right="0.7" top="0.75" bottom="0.75" header="0.3" footer="0.3"/>
  <pageSetup orientation="portrait" verticalDpi="0" r:id="rId26"/>
  <tableParts count="5">
    <tablePart r:id="rId27"/>
    <tablePart r:id="rId28"/>
    <tablePart r:id="rId29"/>
    <tablePart r:id="rId30"/>
    <tablePart r:id="rId3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Szofran</dc:creator>
  <cp:keywords/>
  <dc:description/>
  <cp:lastModifiedBy>Adam Szofran</cp:lastModifiedBy>
  <cp:revision/>
  <dcterms:created xsi:type="dcterms:W3CDTF">2019-11-08T04:35:00Z</dcterms:created>
  <dcterms:modified xsi:type="dcterms:W3CDTF">2020-11-30T05:05:52Z</dcterms:modified>
  <cp:category/>
  <cp:contentStatus/>
</cp:coreProperties>
</file>