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codeName="ThisWorkbook" defaultThemeVersion="166925"/>
  <mc:AlternateContent xmlns:mc="http://schemas.openxmlformats.org/markup-compatibility/2006">
    <mc:Choice Requires="x15">
      <x15ac:absPath xmlns:x15ac="http://schemas.microsoft.com/office/spreadsheetml/2010/11/ac" url="C:\Users\tuntiyan\OneDrive - British Standards Institution\Desktop\Pub Kring\15.Tooling\15.รวมไฟล์สำหรับแจกลูกค้าอบรม\Aimme\"/>
    </mc:Choice>
  </mc:AlternateContent>
  <xr:revisionPtr revIDLastSave="0" documentId="8_{A6AFB612-BBE7-4D98-BD56-1F4CF9F4BEDF}" xr6:coauthVersionLast="47" xr6:coauthVersionMax="47" xr10:uidLastSave="{00000000-0000-0000-0000-000000000000}"/>
  <bookViews>
    <workbookView xWindow="-108" yWindow="-108" windowWidth="23256" windowHeight="12576" tabRatio="799" firstSheet="1" activeTab="1" xr2:uid="{BDEE1EC5-AE43-4F0B-8160-B7648DC2DE00}"/>
  </bookViews>
  <sheets>
    <sheet name="Client Info" sheetId="31" r:id="rId1"/>
    <sheet name="ISOIEC 27001 Summary" sheetId="30" r:id="rId2"/>
    <sheet name="Context of the organization " sheetId="2" r:id="rId3"/>
    <sheet name="Leadership " sheetId="1" r:id="rId4"/>
    <sheet name="Planning" sheetId="3" r:id="rId5"/>
    <sheet name="Support " sheetId="5" r:id="rId6"/>
    <sheet name="Operation" sheetId="32" r:id="rId7"/>
    <sheet name="Performance evaluation" sheetId="34" r:id="rId8"/>
    <sheet name="Improvement  " sheetId="35" r:id="rId9"/>
    <sheet name="Annex A (A.5)" sheetId="37" r:id="rId10"/>
    <sheet name="Annex A (A.6)" sheetId="38" r:id="rId11"/>
    <sheet name="Annex A (A.7)" sheetId="39" r:id="rId12"/>
    <sheet name="Annex A (A.8)" sheetId="40" r:id="rId13"/>
    <sheet name="Annex A (A.9)" sheetId="41" r:id="rId14"/>
    <sheet name="Annex A (A.10)" sheetId="42" r:id="rId15"/>
    <sheet name="Annex A (A.11)" sheetId="43" r:id="rId16"/>
    <sheet name="Annex A (A.12)" sheetId="44" r:id="rId17"/>
    <sheet name="Annex A (A.13)" sheetId="45" r:id="rId18"/>
    <sheet name="Annex A (A.14)" sheetId="46" r:id="rId19"/>
    <sheet name="Annex A (A.15)" sheetId="47" r:id="rId20"/>
    <sheet name="Annex A (A.16)" sheetId="48" r:id="rId21"/>
    <sheet name="Annex A (A.17)" sheetId="49" r:id="rId22"/>
    <sheet name="Annex A (A.18)" sheetId="50"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0" l="1"/>
  <c r="C21" i="30"/>
  <c r="C20" i="30"/>
  <c r="C19" i="30"/>
  <c r="C12" i="30"/>
  <c r="G16" i="50"/>
  <c r="G18" i="50" s="1"/>
  <c r="C16" i="50"/>
  <c r="C18" i="50" s="1"/>
  <c r="G12" i="49"/>
  <c r="G14" i="49" s="1"/>
  <c r="C12" i="49"/>
  <c r="C14" i="49" s="1"/>
  <c r="G14" i="48"/>
  <c r="G16" i="48" s="1"/>
  <c r="C14" i="48"/>
  <c r="C16" i="48" s="1"/>
  <c r="G13" i="47"/>
  <c r="C13" i="47"/>
  <c r="C15" i="47" s="1"/>
  <c r="G22" i="46"/>
  <c r="G24" i="46" s="1"/>
  <c r="C18" i="30" s="1"/>
  <c r="C22" i="46"/>
  <c r="C24" i="46" s="1"/>
  <c r="G15" i="45"/>
  <c r="G17" i="45" s="1"/>
  <c r="C17" i="30" s="1"/>
  <c r="C15" i="45"/>
  <c r="C17" i="45" s="1"/>
  <c r="G27" i="44"/>
  <c r="C27" i="44"/>
  <c r="C29" i="44" s="1"/>
  <c r="G23" i="43"/>
  <c r="G25" i="43" s="1"/>
  <c r="C15" i="30" s="1"/>
  <c r="C23" i="43"/>
  <c r="C25" i="43" s="1"/>
  <c r="G9" i="42"/>
  <c r="G11" i="42" s="1"/>
  <c r="C14" i="30" s="1"/>
  <c r="C9" i="42"/>
  <c r="C11" i="42" s="1"/>
  <c r="G24" i="41"/>
  <c r="G26" i="41" s="1"/>
  <c r="C13" i="30" s="1"/>
  <c r="C24" i="41"/>
  <c r="C26" i="41" s="1"/>
  <c r="G19" i="40"/>
  <c r="C19" i="40"/>
  <c r="C21" i="40" s="1"/>
  <c r="G15" i="39"/>
  <c r="G17" i="39" s="1"/>
  <c r="C11" i="30" s="1"/>
  <c r="C15" i="39"/>
  <c r="C17" i="39" s="1"/>
  <c r="G15" i="38"/>
  <c r="G17" i="38" s="1"/>
  <c r="C10" i="30" s="1"/>
  <c r="C15" i="38"/>
  <c r="C17" i="38" s="1"/>
  <c r="G15" i="47" l="1"/>
  <c r="G29" i="44"/>
  <c r="C16" i="30" s="1"/>
  <c r="G21" i="40"/>
  <c r="C8" i="30"/>
  <c r="C9" i="37" l="1"/>
  <c r="G9" i="37" l="1"/>
  <c r="G11" i="37" s="1"/>
  <c r="C9" i="30" s="1"/>
  <c r="C11" i="37"/>
  <c r="G28" i="1" l="1"/>
  <c r="C28" i="1"/>
  <c r="G46" i="3"/>
  <c r="C46" i="3"/>
  <c r="G41" i="5"/>
  <c r="C41" i="5"/>
  <c r="G13" i="32"/>
  <c r="C13" i="32"/>
  <c r="G16" i="35"/>
  <c r="C16" i="35"/>
  <c r="G34" i="34"/>
  <c r="C34" i="34"/>
  <c r="G18" i="2"/>
  <c r="C18" i="2"/>
  <c r="G20" i="2" l="1"/>
  <c r="C2" i="30" s="1"/>
  <c r="C18" i="35"/>
  <c r="G18" i="35" l="1"/>
  <c r="C36" i="34"/>
  <c r="G36" i="34" l="1"/>
  <c r="C7" i="30" s="1"/>
  <c r="C15" i="32"/>
  <c r="G15" i="32" l="1"/>
  <c r="C6" i="30" s="1"/>
  <c r="G48" i="3" l="1"/>
  <c r="C4" i="30" s="1"/>
  <c r="G30" i="1"/>
  <c r="C3" i="30" s="1"/>
  <c r="G43" i="5"/>
  <c r="C5" i="30" s="1"/>
  <c r="C43" i="5" l="1"/>
  <c r="C48" i="3"/>
  <c r="C19" i="2"/>
  <c r="C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B24F6D2-6453-4C5A-985E-F8175CC62A9E}">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E34EB4D3-647F-410E-969F-0D942DAA7B22}">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0877E6B4-785D-4806-B070-0AA0BE75B30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F5FD4724-D042-43A6-A151-89392C0A7D0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8D786DDF-7B05-4FE7-A531-EBE7782239DE}">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A25FCCA5-8B90-4A67-A6E2-11722EDB0F8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9FF174EE-853A-4773-B2A4-4682F2CDBCD9}">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290A210-3BA0-45BC-9CAC-565F80A66F72}">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28ED0841-7548-475D-8FE7-FE6AF571D956}">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65D4DE3-E72E-4FDE-8729-66CF4D74DA5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8E31506-41F6-4D52-A518-7787827B34A4}">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5C455BF3-77B4-4991-9F68-2B3C325E9C03}">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490E3FA-1B0E-4E31-BCE2-C9A257EAC75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2CB544A4-48C4-4EF6-8405-8FA43BC55763}">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645F27B3-59A5-411C-A094-B4EA4B9E5B66}">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05AFC042-936F-447F-9DF7-7A72861CD81E}">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73085373-C809-4742-A6D3-9E3A46442B82}">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D262E852-4C3A-4807-9D52-565DCDE6B434}">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72683DA2-52B2-47DB-B11C-AC4EA5EB179C}">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4001245D-FBEF-4272-9E5F-256538BF2E09}">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9CB1D51F-B2DD-45E6-8C5B-EA15F524CC94}">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A74C8E13-E3B7-4AAA-8DE9-6A2DAF4F5EB1}">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8250284E-304C-401B-BC99-22F4A0834A4D}">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8C39A725-A745-4552-8A00-63BEEBFCE4EA}">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DB7B5F24-FA90-4635-AF79-CD12BA69A34A}">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0A23260A-78BB-40A8-B13C-853BC9A237BA}">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E399E3AE-16F6-4BB9-9FC7-904A4048D50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90802670-E168-4DFE-BC5C-6BE1688EE8C8}">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F5EE82C7-105B-4956-A663-C4E59132F5D8}">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E7F94299-A51A-4B53-AA8D-4D808DB672A9}">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3A9E4417-6116-48C5-8CD3-2D3D0D54494C}">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C733D732-99CC-470D-B62F-B7223FC2D950}">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8DCBD805-8DD3-4080-81CE-6F656D99405A}">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0DC6E841-0D26-447F-9F09-4FF19FF7BD35}">
      <text>
        <r>
          <rPr>
            <b/>
            <sz val="8"/>
            <color indexed="81"/>
            <rFont val="Tahoma"/>
            <family val="2"/>
          </rPr>
          <t xml:space="preserve">"Applicability Help Screen
</t>
        </r>
        <r>
          <rPr>
            <sz val="8"/>
            <color indexed="81"/>
            <rFont val="Tahoma"/>
            <family val="2"/>
          </rPr>
          <t>5= Element is relevant to this facility
0= Element is not relevant to this facility</t>
        </r>
      </text>
    </comment>
    <comment ref="F3" authorId="0" shapeId="0" xr:uid="{940D1F97-E278-4313-817D-DB5EED854E7C}">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DD1C2DD6-AAEF-474D-9330-D02ACC4D9F64}">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5392C152-CCFD-4B50-B765-B6D0EA8E5BF1}">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7E91AB4A-3E1A-4200-BD90-F8E3B287FAFA}">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6FC59209-E92F-4B9F-9E1B-EE905DDFE370}">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D5DA87B5-EBFB-43F8-9E62-82C2FF967E5A}">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54C60DFF-8FDB-4CFB-B184-5400B275C388}">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4CEE8300-59CE-42E7-9FDE-7DB21F7AC051}">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EBA7B85A-1592-4CA5-9E39-8C4D048EBD37}">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E6DCD0E3-7D1D-4F7B-8D9A-E39B87060B74}">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45BC547B-C740-416E-BEA6-997AB42949E3}">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B2E97EF2-F8B3-4807-8C14-2483FEDBDF1A}">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EBB3C01F-7ECB-4C16-A78B-3A61DEEDD7AB}">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EFE31AB3-E5A2-4923-9309-D6607687F6D9}">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E935AD8-4DAA-4C85-9A3B-ECCFDEAA949B}">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34D4220-05E8-437E-850E-C751EE3AABA0}">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78B4E890-990D-4804-AB14-0DE4317DF178}">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7CB66F5A-7CBE-4F79-BBE2-F92E20C70C86}">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1E1DD488-6C6E-4DBE-B68A-C6DB99FC26B0}">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179FFEBD-28F7-4A65-AD3D-9393646D15A6}">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46423750-D2CE-450A-83C1-0455472EAB83}">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B8B7042F-4300-4A8A-BF82-2085F2279E97}">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14BD688E-B6F3-42B6-98A9-5CA3C310140D}">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5D966551-28A3-46DA-9B80-09D98F673CCE}">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F1723A03-EF98-4941-889F-7B0803A0ABA5}">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F327A3EB-D99E-402D-8429-427A9C12E06F}">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S.W.Pain</author>
    <author>ABB</author>
  </authors>
  <commentList>
    <comment ref="C3" authorId="0" shapeId="0" xr:uid="{11302259-695C-4CE3-B074-1498ADB17A78}">
      <text>
        <r>
          <rPr>
            <b/>
            <sz val="8"/>
            <color indexed="81"/>
            <rFont val="Tahoma"/>
            <family val="2"/>
          </rPr>
          <t xml:space="preserve">"Applicability Help Screen
</t>
        </r>
        <r>
          <rPr>
            <sz val="8"/>
            <color indexed="81"/>
            <rFont val="Tahoma"/>
            <family val="2"/>
          </rPr>
          <t>5= Element is relevant to this facility
0=Element is not relevant to this facility</t>
        </r>
      </text>
    </comment>
    <comment ref="F3" authorId="0" shapeId="0" xr:uid="{B5B3D2D3-1DE7-4D54-94F9-CE26ABB6EE9B}">
      <text>
        <r>
          <rPr>
            <b/>
            <sz val="8"/>
            <color indexed="81"/>
            <rFont val="Tahoma"/>
            <family val="2"/>
          </rPr>
          <t>The text box will expand to accommodate any amount of text, but after compiling text only a limited amount may be visible.
To re-expand the cell to view all the text, double click on the visible text</t>
        </r>
        <r>
          <rPr>
            <sz val="8"/>
            <color indexed="81"/>
            <rFont val="Tahoma"/>
            <family val="2"/>
          </rPr>
          <t xml:space="preserve">
</t>
        </r>
      </text>
    </comment>
    <comment ref="G3" authorId="1" shapeId="0" xr:uid="{8C1F870A-5B4C-48BE-9F4C-F462F3E775FE}">
      <text>
        <r>
          <rPr>
            <b/>
            <sz val="10"/>
            <color indexed="81"/>
            <rFont val="Tahoma"/>
            <family val="2"/>
          </rPr>
          <t xml:space="preserve">This column indicates either compliance or non-compliance:
0 = </t>
        </r>
        <r>
          <rPr>
            <sz val="10"/>
            <color indexed="81"/>
            <rFont val="Tahoma"/>
            <family val="2"/>
          </rPr>
          <t xml:space="preserve">Non-compliance
</t>
        </r>
        <r>
          <rPr>
            <b/>
            <sz val="10"/>
            <color indexed="81"/>
            <rFont val="Tahoma"/>
            <family val="2"/>
          </rPr>
          <t>5 =</t>
        </r>
        <r>
          <rPr>
            <sz val="10"/>
            <color indexed="81"/>
            <rFont val="Tahoma"/>
            <family val="2"/>
          </rPr>
          <t xml:space="preserve"> Full compliance</t>
        </r>
      </text>
    </comment>
  </commentList>
</comments>
</file>

<file path=xl/sharedStrings.xml><?xml version="1.0" encoding="utf-8"?>
<sst xmlns="http://schemas.openxmlformats.org/spreadsheetml/2006/main" count="1235" uniqueCount="977">
  <si>
    <t>Pre/Gap Assessment</t>
  </si>
  <si>
    <t>Standard</t>
  </si>
  <si>
    <t>Audit date(s)</t>
  </si>
  <si>
    <t>Auditor(s) name</t>
  </si>
  <si>
    <t>Client Information</t>
  </si>
  <si>
    <t>Company name:</t>
  </si>
  <si>
    <t>Company address:</t>
  </si>
  <si>
    <t>Contact person:</t>
  </si>
  <si>
    <t>Tel:</t>
  </si>
  <si>
    <t>Mobile phone:</t>
  </si>
  <si>
    <t>Email:</t>
  </si>
  <si>
    <t>ISOIEC 27001</t>
  </si>
  <si>
    <t>ISOIEC 27001 Audit</t>
  </si>
  <si>
    <t>% Compliance</t>
  </si>
  <si>
    <t>27001-001</t>
  </si>
  <si>
    <t>Context of the organisation</t>
  </si>
  <si>
    <t>27001-002</t>
  </si>
  <si>
    <t>Leadership</t>
  </si>
  <si>
    <t>27001-003</t>
  </si>
  <si>
    <t>Planning</t>
  </si>
  <si>
    <t>27001-004</t>
  </si>
  <si>
    <t>Support</t>
  </si>
  <si>
    <t>27001-005</t>
  </si>
  <si>
    <t>Operation</t>
  </si>
  <si>
    <t>27001-006</t>
  </si>
  <si>
    <t>Performance evaluation</t>
  </si>
  <si>
    <t>27001-007</t>
  </si>
  <si>
    <t>Improvement</t>
  </si>
  <si>
    <t>27001-008</t>
  </si>
  <si>
    <t>Annex A (A.5)</t>
  </si>
  <si>
    <t>27001-009</t>
  </si>
  <si>
    <t>Annex A (A.6)</t>
  </si>
  <si>
    <t>27001-010</t>
  </si>
  <si>
    <t>Annex A (A.7)</t>
  </si>
  <si>
    <t>27001-011</t>
  </si>
  <si>
    <t>Annex A (A.8)</t>
  </si>
  <si>
    <t>27001-012</t>
  </si>
  <si>
    <t>Annex A (A.9)</t>
  </si>
  <si>
    <t>27001-013</t>
  </si>
  <si>
    <t>Annex A (A.10)</t>
  </si>
  <si>
    <t>27001-014</t>
  </si>
  <si>
    <t>Annex A (A.11)</t>
  </si>
  <si>
    <t>27001-015</t>
  </si>
  <si>
    <t>Annex A (A.12)</t>
  </si>
  <si>
    <t>27001-016</t>
  </si>
  <si>
    <t>Annex A (A.13)</t>
  </si>
  <si>
    <t>27001-017</t>
  </si>
  <si>
    <t>Annex A (A.14)</t>
  </si>
  <si>
    <t>27001-018</t>
  </si>
  <si>
    <t>Annex A (A.15)</t>
  </si>
  <si>
    <t>27001-019</t>
  </si>
  <si>
    <t>Annex A (A.16)</t>
  </si>
  <si>
    <t>27001-020</t>
  </si>
  <si>
    <t>Annex A (A.17)</t>
  </si>
  <si>
    <t>27001-021</t>
  </si>
  <si>
    <t>Annex A (A.18)</t>
  </si>
  <si>
    <t xml:space="preserve">Context of the organization </t>
  </si>
  <si>
    <t>Checklists assess the effectiveness of the budgeting process and costing system.</t>
  </si>
  <si>
    <t>Element</t>
  </si>
  <si>
    <t xml:space="preserve">Audit Check </t>
  </si>
  <si>
    <t xml:space="preserve">Applicability </t>
  </si>
  <si>
    <t>How to verify</t>
  </si>
  <si>
    <t>TH</t>
  </si>
  <si>
    <t>Auditor's Notes</t>
  </si>
  <si>
    <t>Compliance</t>
  </si>
  <si>
    <t xml:space="preserve">Understanding the organization and its context 
ความเข้าใจองค์กรและบริบทขององค์กร </t>
  </si>
  <si>
    <t>The organization shall determine external and internal issues that are relevant to its purpose and that affect its ability to achieve the intended outcome(s) of its information security management system.</t>
  </si>
  <si>
    <t>องค์กรต้องกำหนดประเด็นภายนอกและภายในต่างๆ ที่เกี่ยวข้องกับวัตถุประสงค์องค์กรและที่มีผลกระทบต่อความสามารถในการบรรลุผลลัพธ์ตามที่ตั้งใจไว้ของระบบบริหารจัดการความมั่นคงปลอดภัยสำหรับสารสนเทศ</t>
  </si>
  <si>
    <t>NOTE  Determining these issues refers to establishing the external and internal context of the organization considered in Clause 5.3 of ISO 31000:2009[5].
หมายเหตุ การกำหนดประเด็นดังกล่าว อ้างถึงการจัดตั้งบริบทภายนอกและภายในขององค์กร ซึ่งพิจารณาตามข้อกำหนด 5.3 ของมาตรฐาน ISO 31000:2009[5].</t>
  </si>
  <si>
    <t>Understanding the needs and expectations of interested parties
ความเข้าใจความต้องการและความคาดหวังของผู้มีส่วนได้ส่วนเสีย</t>
  </si>
  <si>
    <t>The organization shall determine:
องค์กรต้องกำหนด</t>
  </si>
  <si>
    <t>a) interested parties that are relevant to the information security management system; and</t>
  </si>
  <si>
    <t>ผู้มีส่วนได้ส่วนเสีย (Interested Parties) ที่เกี่ยวข้องกับระบบบริหารจัดการความมั่นคงปลอดภัยสำหรับสารสนเทศ และ</t>
  </si>
  <si>
    <t>b) the requirements of these interested parties relevant to information security.</t>
  </si>
  <si>
    <t>ข้อกำหนดของผู้มีส่วนได้ส่วนเสียดังกล่าว ที่เกี่ยวข้องกับความมั่นคงปลอดภัยสำหรับสารสนเทศ</t>
  </si>
  <si>
    <t>NOTE  The requirements of interested parties may include legal and regulatory requirements and contractual obligations.
หมายเหตุ ข้อกำหนดของผู้มีส่วนได้ส่วนเสีย อาจรวมถึงข้อกฎหมาย ข้อกำหนด กฎระเบียบบังคับ และข้อผูกผันตามสัญญา</t>
  </si>
  <si>
    <t>Determining the scope of the information security management system
การกำหนดขอบข่ายของระบบบริหารจัดการความมั่นคงปลอดภัยสำหรับสารสนเทศ</t>
  </si>
  <si>
    <t>The organization shall determine the boundaries and applicability of the information security management system to establish its scope.</t>
  </si>
  <si>
    <t>องค์กรต้องกำหนดขอบเขตและการบังคับใช้ของระบบบริหารจัดการความมั่นคงปลอดภัยสำหรับสารสนเทศ เพื่อจัดตั้งขอบเขตของระบบ</t>
  </si>
  <si>
    <t>When determining this scope, the organization shall consider:
เมื่อกำหนดขอบข่ายนี้ องค์กรต้องพิจารณา</t>
  </si>
  <si>
    <t>a) the external and internal issues referred to in 4.1;</t>
  </si>
  <si>
    <t>ประเด็นภายนอกและภายใน ที่อ้างถึงในข้อกำหนด 4.1</t>
  </si>
  <si>
    <t>b) the requirements referred to in 4.2; and</t>
  </si>
  <si>
    <t>ความต้องการ ที่อ้างถึงในข้อกำหนด 4.2 และ</t>
  </si>
  <si>
    <t>c) interfaces and dependencies between activities performed by the organization, and those that are performed by other organizations.</t>
  </si>
  <si>
    <t>ความสัมพันธ์เชื่อมโยงและขึ้นต่อกันระหว่างกิจกรรมที่องค์กรดำเนินงานเอง และกิจกรรมเหล่านั้น ที่ดำเนินงานโดยองค์กรอื่น</t>
  </si>
  <si>
    <t xml:space="preserve">The scope shall be available as documented information.
</t>
  </si>
  <si>
    <t>ขอบข่ายต้องจัดทำเป็นเอกสารสารสนเทศ</t>
  </si>
  <si>
    <t>Information security management system
ระบบบริหารจัดการความมั่นคงปลอดภัยสำหรับสารสนเทศ</t>
  </si>
  <si>
    <t>The organization shall establish, implement, maintain and continually improve an information security management system, in accordance with the requirements of this International Standard.</t>
  </si>
  <si>
    <t>องค์กรต้องจัดตั้ง นำไปปฏิบัติ รักษาให้คงไว้ และปรับปรุงพัฒนาระบบบริหารจัดการความมั่นคงปลอดภัยสำหรับสารสนเทศอย่างต่อเนื่อง เพื่อให้สอดคล้องกับข้อกำหนดของมาตรฐานสากลฉบับนี้</t>
  </si>
  <si>
    <t>Summary</t>
  </si>
  <si>
    <t xml:space="preserve">% Compliance with this aspect = </t>
  </si>
  <si>
    <t xml:space="preserve">Leadership </t>
  </si>
  <si>
    <t>Leadership checklists assess the effectiveness of strategic planning and execution.</t>
  </si>
  <si>
    <t>Leadership and commitment 
ภาวะผู้นำและพันธสัญญา</t>
  </si>
  <si>
    <t>Top management shall demonstrate leadership and commitment with respect to the information security management system by:
ผู้บริหารระดับสูงต้องแสดงให้เห็นถึงความเป็นผู้นำและพันธสัญญาที่มีต่อระบบบริหารจัดการความมั่นคงปลอดภัยสำหรับสารสนเทศ โดย</t>
  </si>
  <si>
    <t>a) ensuring the information security policy and the information security objectives are established and are compatible with the strategic direction of the organization;</t>
  </si>
  <si>
    <t>ทำให้มั่นใจว่านโยบายความมั่นคงปลอดภัยสำหรับสารสนเทศ และวัตถุประสงค์ความมั่นคงปลอดภัยสำหรับสารสนเทศจัดตั้งขึ้น และสอดคล้องกับทิศทางเชิงกลยุทธ์ขององค์กร</t>
  </si>
  <si>
    <t>b) ensuring the integration of the information security management system requirements into the organization’s processes;</t>
  </si>
  <si>
    <t>ทำให้มั่นใจว่ามีการผสมผสานข้อกำหนดระบบบริหารจัดการความมั่นคงปลอดภัยสำหรับสารสนเทศเข้าไปผนวกในกระบวนการต่างๆ ขององค์กร</t>
  </si>
  <si>
    <t>c) ensuring that the resources needed for the information security management system are available;</t>
  </si>
  <si>
    <t>ทำให้มั่นใจว่ามีทรัพยากรที่จำเป็นสำหรับระบบบริหารจัดการความมั่นคงปลอดภัย</t>
  </si>
  <si>
    <t>d) communicating the importance of effective information security management and of conforming to the information security management system requirements;</t>
  </si>
  <si>
    <t>การสื่อสารถึงความสำคัญของประสิทธิผลในการบริหารจัดการความมั่นคงปลอดภัยสำหรับสารสนเทศ และความสอดคล้องกับข้อกำหนดของระบบบริหารจัดการความมั่นคงปลอดภัยสำหรับสารสนเทศ</t>
  </si>
  <si>
    <t>e) ensuring that the information security management system achieves its intended outcome(s);</t>
  </si>
  <si>
    <t>ทำให้มั่นใจว่าระบบบริหารจัดการความมั่นคงปลอดภัยสำหรับสารสนเทศบรรลุผลตามที่ตั้งใจไว้</t>
  </si>
  <si>
    <t>f) directing and supporting persons to contribute to the effectiveness of the information security management system;</t>
  </si>
  <si>
    <t>การสั่งการและให้การสนับสนุนผู้ที่มีส่วนร่วมต่อประสิทธิผลของระบบบริหารจัดการความมั่นคงปลอดภัยสำหรับสารสนเทศ</t>
  </si>
  <si>
    <t>g) promoting continual improvement; and</t>
  </si>
  <si>
    <t>การส่งเสริมการปรับปรุงพัฒนาอย่างต่อเนื่อง และ</t>
  </si>
  <si>
    <t>h) supporting other relevant management roles to demonstrate their leadership as it applies to their areas of responsibility.</t>
  </si>
  <si>
    <t>การสนับสนุผู้อื่นที่มีบทบาทในการบริหารที่เกี่ยวข้อง เพื่อแสดงความเป็นผู้นำตามขอบเขตความรับผิดชอบของบุคคลเหล่านั้น</t>
  </si>
  <si>
    <t xml:space="preserve">Policy 
นโยบาย </t>
  </si>
  <si>
    <t>Top management shall establish an information security policy that:
ผู้บริหารระดับสูงต้องกำหนดนโยบายความมั่นคงปลอดภัยสำหรับสารสนเทศ ซึ่ง</t>
  </si>
  <si>
    <t>a) is appropriate to the purpose of the organization;</t>
  </si>
  <si>
    <t>เหมาะสมต่อวัตถุประสงค์ขององค์กร</t>
  </si>
  <si>
    <t>b) includes information security objectives (see 6.2) or provides the framework for setting information security objectives;</t>
  </si>
  <si>
    <t>รวมถึงวัตถุประสงค์ความมั่นคงปลอดภัยสำหรับสารสนเทศ (Information Security Objectives) (ดูข้อกำหนด 6.2) หรือมีเค้าโครงร่าง (Framework) เพื่อกำหนดวัตถุประสงค์ความมั่นคงปลอดภัยสำหรับสารสนเทศ</t>
  </si>
  <si>
    <t>c) includes a commitment to satisfy applicable requirements related to information security; and</t>
  </si>
  <si>
    <t>รวมถึงพันธสัญญา (Commitment) เพื่อให้เป็นไปตามข้อกำหนดต่างๆ ที่เกี่ยวข้องกับความมั่นคงปลอดภัยสำหรับสารสนเทศ และ</t>
  </si>
  <si>
    <t>d) includes a commitment to continual improvement of the information security management system.</t>
  </si>
  <si>
    <t>รวมถึงพันธสัญญา (Commitment) เพื่อการปรับปรุงอย่างต่อเนื่องของระบบบริหารจัดการความมั่นคงปลอดภัยสำหรับสารสนเทศ</t>
  </si>
  <si>
    <t>The information security policy shall:
นโยบายความมั่นคงปลอดภัยสำหรับสารสนเทศ ต้อง</t>
  </si>
  <si>
    <t>e) be available as documented information;</t>
  </si>
  <si>
    <t>จัดให้มีพร้อมเป็นเอกสารสารสนเทศ</t>
  </si>
  <si>
    <t>i) be communicated within the organization; and</t>
  </si>
  <si>
    <t>นำไปสื่อสารภายในองค์กร และ</t>
  </si>
  <si>
    <t>j) be available to interested parties, as appropriate.</t>
  </si>
  <si>
    <t>จัดให้มีพร้อมแก่ผู้มีส่วนได้ส่วนเสีย ตามความเหมาะสม</t>
  </si>
  <si>
    <t>Organizational roles, responsibilities and authorities
บทบาท ความรับผิดชอบ และอำนาจหน้าที่</t>
  </si>
  <si>
    <t>Top management shall ensure that the responsibilities and authorities for roles relevant to information security are assigned and communicated.</t>
  </si>
  <si>
    <t>ผู้บริหารระดับสูงต้องมั่นใจว่า ความรับผิดชอบและอำนาจหน้าที่สำหรับบทบาทที่เกี่ยวข้องกับความมั่นคงปลอดภัยสำหรับสารสนเทศ ได้มีการมอบหมายและมีการสื่อสาร</t>
  </si>
  <si>
    <t>Top management shall assign the responsibility and authority for:
ผู้บริหารระดับสูงต้องมอบหมายความรับผิดชอบและอำนาจหน้าที่ สำหรับ</t>
  </si>
  <si>
    <t>a) ensuring that the information security management system conforms to the requirements of this International Standard; and</t>
  </si>
  <si>
    <t>การทำให้มั่นใจได้ว่าระบบบริหารจัดการความมั่นคงปลอดภัยสำหรับสารสนเทศสอดคล้องตามข้อกำหนดของมาตรฐานฉบับนี้ และ</t>
  </si>
  <si>
    <t>b) reporting on the performance of the information security management system to top management.</t>
  </si>
  <si>
    <t>การรายงานถึงประสิทธิภาพของระบบบริหารจัดการความมั่นคงปลอดภัยสำหรับสารสนเทศต่อผู้บริหารระดับสูง</t>
  </si>
  <si>
    <t>NOTE  Top management may also assign responsibilities and authorities for reporting performance of the information security management system within the organization.
หมายเหตุ ผู้บริหารระดับสูงอาจมอบหมายหน้าที่ความรับผิดชอบและอำนาจหน้าที่สำหรับการรายงานประสิทธิภาพของระบบบริหารจัดการความมั่นคงปลอดภัยสำหรับสารสนเทศภายในองค์กรได้เช่นกัน</t>
  </si>
  <si>
    <t>Management checklists assess the effectiveness of daily planning and decision-making.</t>
  </si>
  <si>
    <t>Actions to address risks and opportunities
การดำเนินการเพื่อกำหนดความเสี่ยงและโอกาส</t>
  </si>
  <si>
    <t>6.1.1</t>
  </si>
  <si>
    <t>General
ทั่วไป</t>
  </si>
  <si>
    <t>When planning for the information security management system, the organization shall consider the issues referred to in 4.1 and the requirements referred to in 4.2 and determine the risks and opportunities that need to be addressed to:
เมื่อทำการวางแผนสำหรับระบบบริหารจัดการความมั่นคงปลอดภัยสำหรับสารสนเทศ องค์กรต้องพิจารณาถึงประเด็นต่างๆ ที่อ้างถึงในข้อกำหนด 4.1 และข้อกำหนดต่างๆ ที่อ้างถึงในข้อกำหนด 4.2 และกำหนดความเสี่ยงและโอกาสที่จำเป็นต้องดำเนินการ เพื่อ</t>
  </si>
  <si>
    <t>a) ensure the information security management system can achieve its intended outcome(s);</t>
  </si>
  <si>
    <t>ให้มั่นใจว่าระบบบริหารจัดการความมั่นคงปลอดภัยสำหรับสารสนเทศสามารถบรรลุผลตามที่ผลลัพธ์ที่ตั้งใจไว้</t>
  </si>
  <si>
    <t>b) prevent, or reduce, undesired effects; and</t>
  </si>
  <si>
    <t>ป้องกันหรือลดผลกระทบที่ไม่พึงปรารถณา และ</t>
  </si>
  <si>
    <t>c) achieve continual improvement</t>
  </si>
  <si>
    <t>ให้บรรลุเป้าหมายของการปรับปรุงอย่างต่อเนื่อง</t>
  </si>
  <si>
    <t>The organization shall plan:
องค์กรต้องวางแผน</t>
  </si>
  <si>
    <t>d) actions to address these risks and opportunities; and</t>
  </si>
  <si>
    <t>ดำเนินการเพื่อจัดการกับความเสี่ยงและโอกาส และ</t>
  </si>
  <si>
    <t>e) how to
1) integrate and implement the actions into its information security management system processes; and
2) evaluate the effectiveness of these actions.</t>
  </si>
  <si>
    <t>วิธีการ
ผนวกรวม และนำการดำเนินการไปปฏิบัติให้เข้ากับกระบวนการของระบบบริหารจัดการความมั่นคงปลอดภัยสำหรับสารสนเทศ และ
ประเมินประสิทธิผลของการดำเนินการดังกล่าว</t>
  </si>
  <si>
    <t>6.1.2</t>
  </si>
  <si>
    <t>Information security risk assessment
การประเมินความเสี่ยงด้านความมั่นคงปลอดภัยสำหรับสารสนเทศ</t>
  </si>
  <si>
    <t>The organization shall define and apply an information security risk assessment process that:
องค์กรต้องกำหนดและประยุกต์ใช้กระบวนการประเมินความเสี่ยงด้านความมั่นคงปลอดภัยสำหรับสารสนเทศ โดย</t>
  </si>
  <si>
    <t>a) establishes and maintains information security risk criteria that include:
1) the risk acceptance criteria; and
2) criteria for performing information security risk assessments</t>
  </si>
  <si>
    <t>จัดตั้งและรักษาเกณฑ์ความเสี่ยงด้านความมั่นคงปลอดภัยสำหรับสารสนเทศ ซึ่งรวมถึง
เกณฑ์การยอมรับความเสี่ยง และ
เกณฑ์สำหรับดำเนินการประเมินความเสี่ยงด้านความมั่นคงปลอดภัยสำหรับสารสนเทศ</t>
  </si>
  <si>
    <t>b) ensures that repeated information security risk assessments produce consistent, valid and comparable results;</t>
  </si>
  <si>
    <t>ทำให้มั่นใจว่าการประเมินความเสี่ยงดังกล่าวสามารถทำซ้ำและได้ผลลัพธ์ที่ตรงกัน ถูกต้อง และสามารถเปรียบเทียบได้</t>
  </si>
  <si>
    <t>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</si>
  <si>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ระบุความเสี่ยงด้านความมั่นคงปลอดภัยสำหรับสารสนเทศ
ประยุกต์ใช้กระบวนการประเมินความเสี่ยงด้านความมั่นคงปลอดภัยสำหรับสารสนเทศ เพื่อระบุความเสี่ยงที่เกี่ยวข้องกับการสูญเสียความลับ  ความถูกต้องสมบูรณ์ และความพร้อมใช้งาน ของสารสนเทศภายในขอบเขตของระบบบริหารจัดการความมั่นคงปลอดภัยสำหรับสารสนเทศ และ
ระบุผู้เป็นเจ้าของความเสี่ยง</t>
  </si>
  <si>
    <t>d) analyses the information security risks:
1) assess the potential consequences that would result if the risks identified in 6.1.2 c) 1) were to materialize;
2) assess the realistic likelihood of the occurrence of the risks identified in 6.1.2 c) 1); and
3) determine the levels of risk;</t>
  </si>
  <si>
    <t>วิเคราะห์ความเสี่ยงด้านความมั่นคงปลอดภัยสำหรับสารสนเทศ
ประเมินผลกระทบที่เป็นไปได้ ถ้าความเสี่ยงที่ระบุไว้ในข้อกำหนด 6.1.2 c) เกิดขึ้นจริง
ประเมินโอกาสที่สมเหตุผลของการเกิดความเสี่ยงที่ระบุไว้ในข้อกำหนด 6.1.2 c) และ
กำหนดระดับค่าความเสี่ยง</t>
  </si>
  <si>
    <t>e) evaluates the information security risks:
1) compare the results of risk analysis with the risk criteria established in 6.1.2 a); and
2) prioritize the analysed risks for risk treatment.</t>
  </si>
  <si>
    <t>ประเมินความเสี่ยงด้านความมั่นคงปลอดภัยสำหรับสารสนเทศ
เปรียบเทียบผลการวิเคราะห์ความเสี่ยงกับเกณฑ์ความเสี่ยงที่สร้างขึ้นในข้อกำหนด 6.1.2 a) และ
จัดลำดับความสำคัญของความเสี่ยงที่ได้วิเคราะห์แล้ว เพื่อการจัดการความเสี่ยง</t>
  </si>
  <si>
    <t>The organization shall retain documented information about the information security risk assessment process.</t>
  </si>
  <si>
    <t>องค์กรต้องเก็บรักษาเอกสารสนเทศ เกี่ยวกับกระบวนการประเมินความเสี่ยงด้านความมั่นคงปลอดภัยสำหรับสารสนเทศ</t>
  </si>
  <si>
    <t>6.1.3</t>
  </si>
  <si>
    <t>Information security risk treatment
การจัดการความเสี่ยงด้านความมั่นคงปลอดภัยสำหรับสารสนเทศ</t>
  </si>
  <si>
    <t>The organization shall define and apply an information security risk treatment process to:
องค์กรต้องกำหนดและประยุกต์ใช้กระบวนการจัดการความเสี่ยงด้านความมั่นคงปลอดภัยสำหรับสารสนเทศ เพื่อ</t>
  </si>
  <si>
    <t>a) select appropriate information security risk treatment options, taking account of the risk assessment results;</t>
  </si>
  <si>
    <t>เลือกตัวเลือกของการจัดการความเสี่ยงด้านความมั่นคงปลอดภัยสำหรับสารสนเทศที่เหมาะสม โดยพิจารณาจากผลประเมินความเสี่ยง</t>
  </si>
  <si>
    <t>b) determine all controls that are necessary to implement the information security risk treatment option(s) chosen;</t>
  </si>
  <si>
    <t>กำหนดมาตรการควบคุมทั้งหมดที่จำเป็น เพื่อนำไปใช้ตามตัวเลือกการจัดการความเสี่ยงด้านความมั่นคงปลอดภัยสำหรับสารสนเทศที่ได้เลือกไว้</t>
  </si>
  <si>
    <t>NOTE Organizations can design controls as required, or identify them from any source.
หมายเหตุ องค์กรสามารถออกแบบมาตรการควบคุมตามที่ต้องการ หรือระบุมาตรการควบคุมจากแหล่งอ้างอิงใดๆ</t>
  </si>
  <si>
    <t>c) compare the controls determined in 6.1.3 b) above with those in Annex A and verify that no necessary controls have been omitted;</t>
  </si>
  <si>
    <t>เปรียบเทียบมาตรการควบคุมที่กำหนดไว้ในข้อกำหนด 6.1.3 b) กับมาตรการควบคุมใน Annex A และทวนสอบว่าไม่มีมาตรการควบคุมที่จำเป็นใดๆ ได้ละเว้นออกไป</t>
  </si>
  <si>
    <t>NOTE 1  Annex A contains a comprehensive list of control objectives and controls. Users of this International Standard are directed to Annex A to ensure that no necessary controls are overlooked.
หมายเหตุ 1 Annex A ประกอบด้วย รายการวัตถุประสงค์ของมาตรการควบคุม และ มาตรการควบคุม ผู้ใช้มาตรฐานฉบับนี้ ได้รับการชี้แนะไปที่ Annex A เพื่อให้มั่นใจว่าไม่มีมาตรการควบคุมที่จำเป็นใดๆ ถูกมองข้ามไป</t>
  </si>
  <si>
    <t>NOTE 2  Control objectives are implicitly included in the controls chosen. The control objectives and controls listed in Annex A are not exhaustive and additional control objectives and controls may be needed.
หมายเหตุ 2 วัตถุประสงค์ของมาตรการควบคุมถูกรวมแฝงไว้กับมาตรการควบคุมที่เลือก  รายการวัตถุประสงค์ของมาตรการควบคุมและมาตรการควบคุมใน Annex A ไม่ใช่มาตรการควบคุมทั้งหมดทั้งสิ้น และการเพิ่มเติมวัตถุประสงค์ของมาตรการควบคุม และมาตรการควบคุมอื่นๆ อาจมีความจำเป็น</t>
  </si>
  <si>
    <t>d) produce a Statement of Applicability that contains:
• the necessary controls (see 6.1.3 b) and c));
• justification for inclusions;
• whether the necessary controls are implemented or not; and
• the justification for excluding any of the Annex A controls.</t>
  </si>
  <si>
    <t>จัดทำเอกสารแสดงการประยุกต์ใช้ ประกอบด้วย
• มาตรการควบคุมที่จำเป็น (ดูข้อกำหนด 6.1.3 b) และ c))
• เหตุผลของการนำมาใช้
• ไม่ว่ามาตรการควบคุมที่จำเป็นได้นำไปดำเนินการแล้วหรือไม่ก็ตาม และ
• เหตุผลของการละเว้นมาตรการควบคุมใดๆ ใน Annex A</t>
  </si>
  <si>
    <t>e) formulate an information security risk treatment plan; and</t>
  </si>
  <si>
    <t>จัดทำแผนการจัดการความเสี่ยงด้านความมั่นคงปลอดภัยสำหรับสารสนเทศ และ</t>
  </si>
  <si>
    <t>f) obtain risk owners’ approval of the information security risk treatment plan and acceptance of the residual information security risks.</t>
  </si>
  <si>
    <t>ขออนุมัติแผนการจัดการความเสี่ยงด้านความมั่นคงปลอดภัยสำหรับสารสนเทศ และการยอมรับความเสี่ยงด้านความมั่นคงปลอดภัยสำหรับสารสนเทศที่หลงเหลืออยู่ จากผู้เป็นเจ้าของความเสี่ยง</t>
  </si>
  <si>
    <t>The organization shall retain documented information about the information security risk treatment process.</t>
  </si>
  <si>
    <t>องค์กรต้องเก็บรักษาเอกสารสนเทศ เกี่ยวกับกระบวนการจัดการความเสี่ยงด้านความมั่นคงปลอดภัยสำหรับสารสนเทศ</t>
  </si>
  <si>
    <t>NOTE  The information security risk assessment and treatment process in this International Standard aligns with the principles and generic guidelines provided in ISO 31000[5].
หมายเหตุ กระบวนการประเมินความเสี่ยงและกระบวนการจัดการความเสี่ยงด้านความมั่นคงปลอดภัยสำหรับสารสนเทศในมาตรฐานฉบับนี้ สอดคล้องกลับหลักการและแนวทางโดยทั่วไปที่ระบุไว้ในมาตรฐาน ISO 31000[5].</t>
  </si>
  <si>
    <t>Information security objectives and planning to achieve them
วัตถุประสงค์ความมั่นคงปลอดภัยสำหรับสารสนเทศ และการวางแผนเพื่อการบรรลุผล</t>
  </si>
  <si>
    <t>The organization shall establish information security objectives at relevant functions and levels.</t>
  </si>
  <si>
    <t>องค์กรต้องจัดตั้งวัตถุประสงค์ความมั่นคงปลอดภัยสำหรับสารสนเทศไปยังส่วนงานและระดับที่เกี่ยวข้อง</t>
  </si>
  <si>
    <t>The information security objectives shall:
วัตถุประสงค์ความมั่นคงปลอดภัยสำหรับสารสนเทศ ต้อง</t>
  </si>
  <si>
    <t>a) be consistent with the information security policy;</t>
  </si>
  <si>
    <t>สอดคล้องกับนโยบายความมั่นคงปลอดภัยสำหรับสารสนเทศ</t>
  </si>
  <si>
    <t>b) be measurable (if practicable);</t>
  </si>
  <si>
    <t>สามารถวัดผลได้ (ถ้าปฏิบัติได้)</t>
  </si>
  <si>
    <t>c) take into account applicable information security requirements, and results from risk assessment and risk treatment;</t>
  </si>
  <si>
    <t>พิจารณาถึงข้อกำหนดต่างๆ ด้านความมั่นคงปลอดภัยสำหรับสารสนเทศ และผลลัพธ์จากการประเมินความเสี่ยงและการจัดการความเสี่ยง</t>
  </si>
  <si>
    <t>d) be communicated; and</t>
  </si>
  <si>
    <t>ได้รับการสื่อสาร และ</t>
  </si>
  <si>
    <t>e) be updated as appropriate.</t>
  </si>
  <si>
    <t>ได้รับการปรับปรุงตามความเหมาะสม</t>
  </si>
  <si>
    <t>The organization shall retain documented information on the information security objectives.</t>
  </si>
  <si>
    <t>องค์กรต้องเก็บรักษาเอกสารสนเทศ เกี่ยวกับวัตถุประสงค์ด้านความมั่นคงปลอดภัยสำหรับสารสนเทศ</t>
  </si>
  <si>
    <t>When planning how to achieve its information security objectives, the organization shall determine:
เมื่อวางแผนวิธีการเพื่อให้บรรลุวัตถุประสงค์ด้านความมั่นคงปลอดภัยสำหรับสารสนเทศ องค์กรต้องกำหนด</t>
  </si>
  <si>
    <t>f) what will be done;</t>
  </si>
  <si>
    <t>กิจกรรมที่จะทำให้เสร็จ</t>
  </si>
  <si>
    <t>g) what resources will be required;</t>
  </si>
  <si>
    <t>ทรัพยากรต่างๆ ที่จะต้องการ</t>
  </si>
  <si>
    <t>h) who will be responsible;</t>
  </si>
  <si>
    <t>ใครจะเป็นผู้รับผิดชอบ</t>
  </si>
  <si>
    <t>i) when it will be completed; and</t>
  </si>
  <si>
    <t>เมื่อไหร่ที่จะแล้วเสร็จ และ</t>
  </si>
  <si>
    <t>j) how the results will be evaluated.</t>
  </si>
  <si>
    <t>ผลลัพธ์ที่ได้จะประเมินอย่างไร</t>
  </si>
  <si>
    <t xml:space="preserve">Support </t>
  </si>
  <si>
    <t>Metrics checklists assess the effectiveness of the measurement process and system.</t>
  </si>
  <si>
    <t>Resources
ทรัพยากร</t>
  </si>
  <si>
    <t>The organization shall determine and provide the resources needed for the establishment, implementation, maintenance and continual improvement of the information security management system.</t>
  </si>
  <si>
    <t>องค์กรต้องกำหนด และจัดหาทรัพยากรที่จำเป็นในการจัดตั้ง การนำไปปฏิบัติ และการรักษาให้คงไว้  และการปรับปรุงพัฒนาอย่างต่อเนื่อง ของระบบบริหารจัดการความมั่นคงปลอดภัยสำหรับสารสนเทศ</t>
  </si>
  <si>
    <t>Competence
ความสามารถ</t>
  </si>
  <si>
    <t>The organization shall:
องค์กรต้อง</t>
  </si>
  <si>
    <t>a) determine the necessary competence of person(s) doing work under its control that affects its information security performance;</t>
  </si>
  <si>
    <t>กำหนดความสามารถที่จำเป็นของบุคลากรที่ปฏิบัติงานอยู่ภายใต้การควบคุมขององค์กร ซึ่งส่งผลต่อประสิทธิภาพด้านความมั่นคงปลอดภัยสำหรับสารสนเทศ</t>
  </si>
  <si>
    <t>b) ensure that these persons are competent on the basis of appropriate education, training, or experience;</t>
  </si>
  <si>
    <t>ทำให้มั่นใจว่าบุคลากรดังกล่าวมีความสามารถจากพื้นฐานทางการศึกษา การฝึกอบรม หรือประสบการณ์ทำงานที่เหมาะสม</t>
  </si>
  <si>
    <t>c) where applicable, take actions to acquire the necessary competence, and evaluate the effectiveness of the actions taken; and</t>
  </si>
  <si>
    <t>ถ้าเหมาะสม ดำเนินการเพื่อให้ได้มาซึ่งความสามารถที่จำเป็นนั้น และประเมินประสิทธิผลของการดำเนินการ และ</t>
  </si>
  <si>
    <t>d) retain appropriate documented information as evidence of competence.</t>
  </si>
  <si>
    <t>เก็บรักษาเอกสารสนเทศ เพื่อเป็นหลักฐานแสดงความสามารถ</t>
  </si>
  <si>
    <t>NOTE  Applicable actions may include, for example: the provision of training to, the mentoring of, or the reassignment of current employees; or the hiring or contracting of competent persons.
หมายเหตุ การดำเนินการที่เหมาะสม อาจรวมถึง ตัวอย่างเช่น การจัดฝึกอบรม การมีพี่เลี้ยง หรือการมอบหมายงานใหม่ให้แก่พนักงานปัจจุบัน หรือ การว่าจ้างงาน หรือทำสัญญาจ้าง ผู้ที่มีความสามารถ</t>
  </si>
  <si>
    <t>Awareness
ความตระหนัก</t>
  </si>
  <si>
    <t>Persons doing work under the organization’s control shall be aware of:
บุคลากรที่ปฏิบัติงานภายใต้การควบคุมขององค์กร ต้องตระหนักถึง</t>
  </si>
  <si>
    <t>a) the information security policy;</t>
  </si>
  <si>
    <t>นโยบายความมั่นคงปลอดภัยสำหรับสารสนเทศ</t>
  </si>
  <si>
    <t>b) their contribution to the effectiveness of the information security management system, including the benefits of improved information security performance; and</t>
  </si>
  <si>
    <t>การมีส่วนร่วมต่อประสิทธิผลของระบบบริหารจัดการความมั่นคงปลอดภัยสำหรับสารสนเทศ รวมถึงประโยชน์ที่ได้จากการปรับปรุงประสิทธิผลของระบบบริหารจัดการความมั่นคงปลอดภัยสำหรับสารสนเทศ</t>
  </si>
  <si>
    <t>c) the implications of not conforming with the information security management system requirements.</t>
  </si>
  <si>
    <t>นัยยะของความไม่สอดคล้องกับข้อกำหนดของระบบบริหารจัดการความมั่นคงปลอดภัยสำหรับสารสนเทศ</t>
  </si>
  <si>
    <t>Communication
การสื่อสาร</t>
  </si>
  <si>
    <t>The organization shall determine the need for internal and external communications relevant to the information security management system including:
องค์กรต้องกำหนดความจำเป็นของการสื่อสารที่เกี่ยวข้องกับระบบบริหารจัดการความมั่นคงปลอดภัยสำหรับสารสนเทศ ทั้งภายในและภายนอกองค์กร รวมถึง</t>
  </si>
  <si>
    <t>a) on what to communicate;</t>
  </si>
  <si>
    <t>สิ่งที่ต้องการสื่อสาร</t>
  </si>
  <si>
    <t>b) when to communicate;</t>
  </si>
  <si>
    <t>เมื่อไรที่จะสื่อสาร</t>
  </si>
  <si>
    <t>c) with whom to communicate;</t>
  </si>
  <si>
    <t>สื่อสารถึงใคร</t>
  </si>
  <si>
    <t>d) who shall communicate; and</t>
  </si>
  <si>
    <t>ใครเป็นผู้สื่อสาร และ</t>
  </si>
  <si>
    <t>e) the processes by which communication shall be effected.</t>
  </si>
  <si>
    <t>กระบวนการที่ใช้สื่อสารให้เกิดผล</t>
  </si>
  <si>
    <t>Documented information
เอกสารสารสนเทศ</t>
  </si>
  <si>
    <t>7.5.1</t>
  </si>
  <si>
    <t>The organization’s information security management system shall include:
ระบบบริหารจัดการความมั่นคงปลอดภัยสำหรับสารสนเทศขององค์กร ต้องรวมถึง</t>
  </si>
  <si>
    <t>a) documented information required by this International Standard; and</t>
  </si>
  <si>
    <t>เอกสารสารสนเทศที่กำหนดโดยมาตรฐานฉบับนี้ และ</t>
  </si>
  <si>
    <t>b) documented information determined by the organization as being necessary for the effectiveness of the information security management system.</t>
  </si>
  <si>
    <t>เอกสารสารสนเทศที่กำหนดโดยองค์กรว่าเป็นสิ่งที่จำเป็นต่อประสิทธิผลของระบบบริหารจัดการความมั่นคงปลอดภัยสำหรับสารสนเทศ</t>
  </si>
  <si>
    <t>NOTE  The extent of documented information for an information security management system can differ from one organization to another due to:
หมายเหตุ ขอบเขตของข้อมูลเอกสารที่มีการบันทึกสำหรับระบบบริหารจัดการความมั่นคงปลอดภัยสำหรับสารสนเทศสามารถแตกต่างกันตามแต่ละองค์กร เนื่องจาก
1) size of organization and its type of activities, processes, products and services;
ขนาดขององค์กร และประเภทของกิจกรรม กระบวนการ ผลิตภัณฑ์ และบริการ
2) the complexity of processes and their interactions; and
ความซับซ้อนของกระบวนการ และปฏิสัมพันธ์ของกระบวนการเหล่านั้น และ
3) the competence of persons.
ความสามารถของบุคลากร</t>
  </si>
  <si>
    <t>7.5.2</t>
  </si>
  <si>
    <t>Creating and updating
การจัดทำและการปรับปรุง</t>
  </si>
  <si>
    <t>When creating and updating documented information the organization shall ensure appropriate:
เมื่อจัดทำและปรับปรุงเอกสารสนเทศ องค์กรต้องมั่นใจ มีความเหมาะสมของ</t>
  </si>
  <si>
    <t>a) identification and description (e.g. a title, date, author, or reference number);</t>
  </si>
  <si>
    <t>การชี้บ่งและคำอธิบาย (เช่น ชื่อเอกสาร วันที่ ผู้จัดทำ หรือเลขที่อ้างอิง)</t>
  </si>
  <si>
    <t xml:space="preserve">b) format (e.g. language, software version, graphics) and media (e.g. paper, electronic); and </t>
  </si>
  <si>
    <t>รูปแบบ (เช่น ภาษาที่ใช้ เวอร์ชันของซอฟต์แวร์ กราฟิก) และสื่อบันทึก (เช่น กระดาษ อิเลกทรอนิกส์) และ</t>
  </si>
  <si>
    <t>c) review and approval for suitability and adequacy.</t>
  </si>
  <si>
    <t>การทบทวนและการอนุมัติอย่างเหมาะสม และเพียงพอ</t>
  </si>
  <si>
    <t>7.5.3</t>
  </si>
  <si>
    <t>Control of documented information
การควบคุมเอกสารสารสนเทศ</t>
  </si>
  <si>
    <t>Documented information required by the information security management system and by this International Standard shall be controlled to ensure:
เอกสารสารสนเทศที่กำหนดขึ้นโดยระบบบริหารจัดการความมั่นคงปลอดภัยสำหรับสารสนเทศ และตามมาตรฐานฉบับนี้ ต้องถูกควบคุม เพื่อให้มั่นใจว่า</t>
  </si>
  <si>
    <t>a) it is available and suitable for use, where and when it is needed; and</t>
  </si>
  <si>
    <t>พร้อมใช้ และเหมาะสมต่อการนำไปใช้ ในสถานที่ และในเวลาที่จำเป็นต้องใช้ และ</t>
  </si>
  <si>
    <t>b) it is adequately protected (e.g. from loss of confidentiality, improper use, or loss of integrity).</t>
  </si>
  <si>
    <t>ได้รับการปกป้องอย่างเพียงพอ (เช่น จากการสูญเสียความลับ การใช้งานที่ไม่เหมาะสม หรือการสูญเสียความถูกต้องสมบูรณ์)</t>
  </si>
  <si>
    <t>For the control of documented information, the organization shall address the following activities, as applicable:
สำหรับการควบคุมเอกสารสารสนเทศ องค์กรต้องระบุกิจกรรม ดังต่อไปนี้ ตามความเหมาะสม</t>
  </si>
  <si>
    <t>c) distribution, access, retrieval and use;</t>
  </si>
  <si>
    <t>การแจกจ่าย การเข้าถึง การเรียกคืน และการนำไปใช้</t>
  </si>
  <si>
    <t>d) storage and preservation, including the preservation of legibility;</t>
  </si>
  <si>
    <t>การจัดเก็บ และการเก็บรักษา  รวมถึง การคงไว้ให้สามารถอ่านออกได้</t>
  </si>
  <si>
    <t>e) control of changes (e.g. version control); and</t>
  </si>
  <si>
    <t>การควบคุมการเปลี่ยนแปลง (เช่น การควบคุมเวอร์ชั่น) และ</t>
  </si>
  <si>
    <t>f) retention and disposition.</t>
  </si>
  <si>
    <t>การเก็บรักษา และการทำลาย</t>
  </si>
  <si>
    <t>Documented information of external origin, determined by the organization to be necessary for the planning and operation of the information security management system, shall be identified as appropriate, and controlled.</t>
  </si>
  <si>
    <t>เอกสารสารสนเทศที่มาจากแหล่งภายนอก ที่กำหนดโดยองค์กรว่าเป็นสิ่งที่จำเป็นต่อการวางแผนและการดำเนินงานของระบบบริหารจัดการความมั่นคงปลอดภัยสำหรับสารสนเทศ ต้องได้รับชี้บ่งตามความเหมาะสม และได้รับการควบคุม</t>
  </si>
  <si>
    <t>NOTE  Access implies a decision regarding the permission to view the documented information only, or the permission and authority to view and change the documented information, etc.
หมายเหตุ การเข้าถึง หมายความรวมถึง การตัดสินใจเกี่ยวกับการได้รับอนุญาตให้เรียกดูข้อมูลเอกสารเท่านั้น หรือการได้รับอนุญาตและอำนาจให้เรียกดูและเปลี่ยนแปลงข้อมูล เป็นต้น</t>
  </si>
  <si>
    <t>Operational planning and control 
การวางแผนปฏิบัติการและควบคุม</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</si>
  <si>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</si>
  <si>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องค์กรต้องวางแผน นำไปปฏิบัติ และควบคุมกระบวนการที่จำเป็นเพื่อให้เป็นไปตามข้อกำหนดด้านความมั่นคงปลอดภัยสำหรับสารสนเทศ และปฏิบัติตามสิ่งที่กำหนดไว้ในข้อกำหนด 6.1 องค์กรยังต้องลงมือปฏิบัติตามแผนเพื่อให้บรรลุวัตถุประสงค์ด้านความมั่นคงปลอดภัยสำหรับสารสนเทศที่กำหนดไว้ในข้อกำหนด 6.2</t>
  </si>
  <si>
    <t>The organization shall keep documented information to the extent necessary to have confidence that the processes have been carried out as planned.</t>
  </si>
  <si>
    <t>องค์กรต้องเก็บเอกสารสารสนเทศไว้ตามปริมาณเท่าที่จำเป็นเพื่อความมั่นใจว่า กระบวนการต่างๆ ดังกล่าว มีการดำเนินงานตามแผนที่ได้วางไว้</t>
  </si>
  <si>
    <t>The organization shall control planned changes and review the consequences of unintended changes, taking action to mitigate any adverse effects, as necessary.</t>
  </si>
  <si>
    <t>องค์กรต้องควบคุมการเปลี่ยนแปลงตามแผนที่ได้วางไว้ และทบทวนผลที่ตามมาของการเปลี่ยนแปลงที่ไม่ได้ตั้งใจ เพื่อดำเนินการลดผลกระทบด้านลบใดๆ ตามความจำเป็น</t>
  </si>
  <si>
    <t>The organization shall ensure that outsourced processes are determined and controlled.</t>
  </si>
  <si>
    <t>องค์กรต้องมั่นใจว่า กระบวนการที่ดำเนินการโดยหน่วยงานภายนอก ได้รับการระบุ และควบคุม</t>
  </si>
  <si>
    <t>Information security risk assessment 
การประเมินความเสี่ยงด้านความมั่นคงปลอดภัยสำหรับสารสนเทศ</t>
  </si>
  <si>
    <t>The organization shall perform information security risk assessments at planned intervals or when significant changes are proposed or occur, taking account of the criteria established in 6.1.2 a).</t>
  </si>
  <si>
    <t xml:space="preserve">องค์กรต้องทำการประเมินความเสี่ยงด้านความมั่นคงปลอดภัยสำหรับสารสนเทศตามช่วงเวลาที่ได้วางแผนไว้ หรือเมื่อการเปลี่ยนแปลงที่มีนัยสำคัญถูกเสนอให้พิจารณาหรือมีเกิดขึ้น โดยพิจารณาตามเกณฑ์ที่จัดทำขึ้นในข้อกำหนด 6.1.2 a) </t>
  </si>
  <si>
    <t>The organization shall retain documented information of the results of the information security risk assessments.</t>
  </si>
  <si>
    <t>องค์กรต้องเก็บรักษาเอกสารสนเทศ ที่เป็นผลลัพธ์ของการประเมินความเสี่ยงด้านความมั่นคงปลอดภัยสำหรับสารสนเทศ</t>
  </si>
  <si>
    <t>Information security risk treatment 
การจัดการความเสี่ยงด้านความมั่นคงปลอดภัยสำหรับสารสนเทศ</t>
  </si>
  <si>
    <t>The organization shall implement the information security risk treatment plan.</t>
  </si>
  <si>
    <t>องค์กรต้องปฏิบัติตามแผนการจัดการความเสี่ยงด้านความมั่นคงปลอดภัยสำหรับสารสนเทศ</t>
  </si>
  <si>
    <t>The organization shall retain documented information of the results of the information security risk treatment.</t>
  </si>
  <si>
    <t>องค์กรต้องเก็บรักษาเอกสารสนเทศ ที่เป็นผลลัพธ์ของการจัดการความเสี่ยงด้านความมั่นคงปลอดภัยสำหรับสารสนเทศ</t>
  </si>
  <si>
    <t xml:space="preserve">Monitoring, measurement, analysis and evaluation  
การเฝ้าติดตาม ตรวจวัด วิเคราะห์ และประเมินผล </t>
  </si>
  <si>
    <t xml:space="preserve">The organization shall evaluate the information security performance and the effectiveness of the information security management system. </t>
  </si>
  <si>
    <t>องค์กรต้องประเมินประสิทธิภาพของความมั่นคงปลอดภัยสำหรับสารสนเทศ และประสิทธิผลของระบบบริหารจัดการความมั่นคงปลอดภัยสำหรับสารสนเทศ</t>
  </si>
  <si>
    <t>a) what needs to be monitored and measured, including information security processes and controls;</t>
  </si>
  <si>
    <t>สิ่งที่จำเป็นต้องได้รับการเฝ้าติดตามและตรวจวัด ซึ่งรวมถึงกระบวนการและมาตรการควบคุมด้านความมั่นคงปลอดภัยสำหรับสารสนเทศ</t>
  </si>
  <si>
    <t>b) the methods for monitoring, measurement, analysis and evaluation, as applicable, to ensure valid results;</t>
  </si>
  <si>
    <t>วิธีการสำหรับการเฝ้าติดตาม ตรวจวัด วิเคราะห์ การประเมินผลที่เหมาะสม เพื่อให้มั่นใจว่าผลที่ได้ถูกต้อง</t>
  </si>
  <si>
    <t>NOTE  The methods selected should produce comparable and reproducible results to be considered valid.
หมายเหตุ วิธีการที่เลือกใช้ควรให้ผลลัพธ์ที่ถูกต้องที่สามารถเปรียบเทียบได้ และทำซ้ำได้</t>
  </si>
  <si>
    <t>c) when the monitoring and measuring shall be performed;</t>
  </si>
  <si>
    <t>เมื่อไรที่ต้องเฝ้าติดตามและวัดผล</t>
  </si>
  <si>
    <t>d) who shall monitor and measure;</t>
  </si>
  <si>
    <t>ใครต้องเฝ้าติดตามและวัดผล</t>
  </si>
  <si>
    <t>e) when the results from monitoring and measurement shall be analysed and evaluated; and</t>
  </si>
  <si>
    <t>เมื่อไรที่ผลที่ได้จากการเฝ้าติดตามและวัดผลต้องนำมาวิเคราะห์และประเมินผล และ</t>
  </si>
  <si>
    <t>f) who shall analyse and evaluate these results.</t>
  </si>
  <si>
    <t>ใครต้องวิเคราะห์และประเมินผลดังกล่าว</t>
  </si>
  <si>
    <t>The organization shall retain appropriate documented information as evidence of the monitoring and measurement results.</t>
  </si>
  <si>
    <t>องค์กรต้องเก็บรักษาเอกสารสารสนเทศอย่างเหมาะสม เพื่อเป็นหลักฐานแสดงผลลัพธ์ของการเฝ้าติดตามและวัดผล</t>
  </si>
  <si>
    <t>Internal audit 
การตรวจประเมินภายใน</t>
  </si>
  <si>
    <t>The organization shall conduct internal audits at planned intervals to provide information on whether the information security management system:</t>
  </si>
  <si>
    <t>องค์กรต้องดำเนินการตรวจประเมินภายในตามรอบระยะเวลาที่กำหนด เพื่อให้ข้อมูลที่แสดงว่าระบบบริหารจัดการความมั่นคงปลอดภัยสำหรับสารสนเทศ</t>
  </si>
  <si>
    <t>a) conform to 
1) the organization’s own requirements for its information security management system; and
2) the requirements of this International Standard;</t>
  </si>
  <si>
    <t>สอดคล้องกับ
ข้อกำหนดขององค์กรเองสำหรับระบบบริหารจัดการความมั่นคงปลอดภัยสำหรับสารสนเทศ และ
ข้อกำหนดของมาตรฐานฉบับนี้</t>
  </si>
  <si>
    <t>b) is effectively implemented and maintained.</t>
  </si>
  <si>
    <t>ได้นำไปปฏิบัติและรักษาให้คงไว้อย่างมีประสิทธิผล</t>
  </si>
  <si>
    <t>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</si>
  <si>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วางแผน จัดตั้ง นำไปปฏิบัติ และรักษาให้คงไว้ของแผนงานการตรวจประเมิน (Audit Programme) ซึ่งรวมถึงความถี่ วิธีการ หน้าที่ความรับผิดชอบ ข้อกำหนดของการวางแผน และการรายงานผล โดยแผนงานการตรวจประเมินต้องพิจารณาถึงความสำคัญของกระบวนการที่เกี่ยวข้องและผลที่ได้จากการตรวจประเมินครั้งก่อน</t>
  </si>
  <si>
    <t>d) define the audit criteria and scope for each audit;</t>
  </si>
  <si>
    <t>กำหนดเกณฑ์การตรวจประเมิน และขอบเขตสำหรับการตรวจประเมินแต่ละครั้ง</t>
  </si>
  <si>
    <t>e) select auditors and conduct audits that ensure objectivity and the impartiality of the audit process;</t>
  </si>
  <si>
    <t>คัดเลือกผู้ตรวจประเมินและดำเนินการตรวจประเมิน ที่มั่นใจได้ถึงความเป็นกลาง และความเป็นธรรม ของกระบวนการตรวจประเมิน</t>
  </si>
  <si>
    <t>f) ensure that the results of the audits are reported to relevant management; and</t>
  </si>
  <si>
    <t>มั่นใจว่าผลที่ได้จากการตรวจประเมินได้นำไปรายงานต่อผู้บริหารที่เกี่ยวข้อง และ</t>
  </si>
  <si>
    <t>g) retain documented information as evidence of the audit programme(s) and the audit results.</t>
  </si>
  <si>
    <t>เก็บรักษาเอกสารสนเทศ เพื่อเป็นหลักฐานแสดงแผนงานการตรวจประเมินและผลที่ได้จากการตรวจประเมิน</t>
  </si>
  <si>
    <t>Management review 
การทบทวนของฝ่ายบริหาร</t>
  </si>
  <si>
    <t>Top management shall review the organization’s information security management system at planned intervals to ensure its continuing suitability, adequacy and effectiveness.</t>
  </si>
  <si>
    <t>ผู้บริหารระดับสูงต้องทบทวนระบบบริหารจัดการความมั่นคงปลอดภัยสำหรับสารสนเทศขององค์กรตามรอบระยะเวลาที่กำหนด เพื่อให้มั่นใจถึงความเหมาะสม เพียงพอ และประสิทธิผล ของระบบ</t>
  </si>
  <si>
    <t>The management review shall include consideration of:
การทบทวนของฝ่ายบริหาร ต้องรวมถึงการพิจารณา</t>
  </si>
  <si>
    <t>a) the status of actions from previous management reviews;</t>
  </si>
  <si>
    <t>สถานะของการดำเนินงานจากการทบทวนของฝ่ายบริหารครั้งก่อน</t>
  </si>
  <si>
    <t>b) changes in external and internal issues that are relevant to the information security management system;</t>
  </si>
  <si>
    <t>การเปลี่ยนแปลงของประเด็นภายในและภายนอกที่เกี่ยวข้องกับระบบบริหารจัดการความมั่นคงปลอดภัยสำหรับสารสนเทศ</t>
  </si>
  <si>
    <t>c) feedback on the information security performance, including trends in:
1) nonconformities and corrective actions;
2) monitoring and measurement results; 
3) audit results; and
4) fulfillment of information security objectives;</t>
  </si>
  <si>
    <t>ผลตอบกลับจากประสิทธิภาพของความมั่นคงปลอดภัยสำหรับสารสนเทศ รวมถึงแนวโน้ม
ความไม่สอดคล้อง และการปฏิบัติการแก้ไข
ผลลัพธ์ของการเฝ้าติดตามและวัดผล
ผลลัพธ์จากการตรวจประเมิน และ
ความสำเร็จของวัตถุประสงค์ด้านความมั่นคงปลอดภัยสำหรับสารสนเทศ</t>
  </si>
  <si>
    <t>d) feedback from interested parties;</t>
  </si>
  <si>
    <t>ผลตอบกลับจากผู้มีส่วนได้ส่วนเสีย</t>
  </si>
  <si>
    <t>e) results of risk assessment and status of risk treatment plan; and</t>
  </si>
  <si>
    <t>ผลลัพธ์จากการประเมินความเสี่ยง และสถานะของแผนการจัดการความเสี่ยง และ</t>
  </si>
  <si>
    <t>f) opportunities for continual improvement.</t>
  </si>
  <si>
    <t>โอกาสสำหรับการปรับปรุงพัฒนาอย่างต่อเนื่อง</t>
  </si>
  <si>
    <t>The outputs of the management review shall include decisions related to continual improvement opportunities and any needs for changes to the information security management system.</t>
  </si>
  <si>
    <t>ผลลัพธ์การทบทวนของฝ่ายบริหาร ต้องรวมถึง การตัดสินใจที่เกี่ยวกับการปรับปรุงพัฒนาอย่างต่อเนื่อง และความจำเป็นใดๆ เพื่อการเปลี่ยนแปลงต่อระบบบริหารจัดการความมั่นคงปลอดภัยสำหรับสารสนเทศ</t>
  </si>
  <si>
    <t>The organization shall retain documented information as evidence of the results of management reviews.</t>
  </si>
  <si>
    <t>องค์กรต้องเก็บรักษาเอกสารสนเทศ เพื่อเป็นหลักฐานแสดงผลลัพธ์การทบทวนของฝ่ายบริหาร</t>
  </si>
  <si>
    <t xml:space="preserve">Improvement  </t>
  </si>
  <si>
    <t>Nonconformity and corrective action 
ความไม่สอดคล้องและการปรับปรุงแก้ไข</t>
  </si>
  <si>
    <t>When a nonconformity occurs, the organization shall:
เมื่อความไม่สอดคล้องเกิดขึ้น องค์กรต้อง</t>
  </si>
  <si>
    <t>a) react to the nonconformity, and as applicable
1) take action to control and correct it; and
2) deal with the consequences;</t>
  </si>
  <si>
    <t>ตอบสนองต่อความไม่สอดคล้อง และตามความเหมาะสม
ดำเนินการเพื่อควบคุมและแก้ไข และ
รับมือกับผลกระทบที่ตามมา</t>
  </si>
  <si>
    <t>b) 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</si>
  <si>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ประเมินความจำเป็นสำหรับดำเนินการขจัดสาเหตุของความไม่สอดคล้อง เพื่อไม่ให้ความไม่สอดคล้องเกิดขึ้นซ้ำ หรือไม่เกิดขึ้นที่อื่นๆ โดย
ทบทวนความไม่สอดคล้อง
ระบุสาเหตุของความไม่สอดคล้อง และ
ระบุ ถ้าความไม่สอดคล้องที่คล้ายกันมีอยู่ หรือสามารถมีโอกาสเกิดขึ้นได้</t>
  </si>
  <si>
    <t>c) implement any action needed;</t>
  </si>
  <si>
    <t>ดำเนินการปฏิบัติที่จำเป็น</t>
  </si>
  <si>
    <t>d) review the effectiveness of any corrective action taken; and</t>
  </si>
  <si>
    <t>ทบทวนประสิทธิผลของการปฏิบัติการแก้ไข และ</t>
  </si>
  <si>
    <t>e) make changes to the information security management system, if necessary.</t>
  </si>
  <si>
    <t>ทำการเปลี่ยนแปลงระบบบริหารจัดการความมั่นคงปลอดภัยสำหรับสารสนเทศ ถ้าจำเป็น</t>
  </si>
  <si>
    <t>Corrective actions shall be appropriate to the effects of the nonconformities encountered.</t>
  </si>
  <si>
    <t>การปฏิบัติการแก้ไขต้องเหมาะสมต่อผลกระทบของความไม่สอดคล้องที่พบ</t>
  </si>
  <si>
    <t>The organization shall retain documented information as evidence of:
องค์กรต้องเก็บรักษาเอกสารสนเทศ เพื่อเป็นหลักฐานแสดง</t>
  </si>
  <si>
    <t>f) the nature of the nonconformities and any subsequent actions taken, and</t>
  </si>
  <si>
    <t>ลักษณะของความไม่สอดคล้อง และการปฏิบัติใดๆ ที่ได้ดำเนินการ และ</t>
  </si>
  <si>
    <t>g) the results of any corrective action.</t>
  </si>
  <si>
    <t>ผลลัพธ์ของการปฏิบัติการแก้ไข</t>
  </si>
  <si>
    <t>Continual improvement
การปรับปรุงพัฒนาอย่างต่อเนื่อง</t>
  </si>
  <si>
    <t>The organization shall continually improve the suitability, adequacy and effectiveness of the information security management system.</t>
  </si>
  <si>
    <t>องค์กรต้องทำการปรับปรุงพัฒนาความเหมาะสม เพียงพอ และประสิทธิผล ของระบบบริหารจัดการความมั่นคงปลอดภัยสำหรับสารสนเทศอย่างต่อเนื่อง</t>
  </si>
  <si>
    <t>Annex A</t>
  </si>
  <si>
    <t>A.5</t>
  </si>
  <si>
    <t>Information security policies
นโยบายความมั่นคงปลอดภัยสำหรับสารสนเทศ</t>
  </si>
  <si>
    <t>A.5.1</t>
  </si>
  <si>
    <t>Management direction for information security
ทิศทางการบริหารสำหรับความมั่นคงปลอดภัยสำหรับสารสนเทศ</t>
  </si>
  <si>
    <t>Objective: To provide management direction and support for information security in accordance with business requirements and relevant laws and regulations.
วัตถุประสงค์ เพื่อกำหนดทิศทางและให้การสนับสนุนด้านความมั่นคงปลอดภัยสำหรับสารสนเทศตามข้อกำหนดทางธุรกิจกฏหมายและระเบียบข้อบังคับที่เกี่ยวข้อง</t>
  </si>
  <si>
    <t>A.5.1.1</t>
  </si>
  <si>
    <t>Policies for information security
นโยบายสำหรับความมั่นคงปลอดภัยสำหรับสารสนเทศ</t>
  </si>
  <si>
    <t>Control
A set of policies for information security shall be defined, approved by management, published and communicated to employees and relevant external parties.</t>
  </si>
  <si>
    <t>มาตรการควบคุม
ชุดนโยบายด้านความมั่นคงปลอดภัยสำหรับสารสนเทศ ต้องมีการกำหนด อนุมัติโดยผู้บริหาร เผยแพร่และสื่อสารไปยังพนักงาน และหน่วยงานภายนอกที่เกี่ยวข้อง</t>
  </si>
  <si>
    <t>A.5.1.2</t>
  </si>
  <si>
    <t>Review of the policies for information security
การทบทวนนโยบายความมั่นคงปลอดภัยสำหรับสารสนเทศ</t>
  </si>
  <si>
    <t>Control
The policies for information security shall be reviewed at planned intervals or if significant changes occur to ensure their continuing suitability, adequacy and effectiveness.</t>
  </si>
  <si>
    <t>มาตรการควบคุม
ชุดนโยบายด้านความมั่นคงปลอดภัยสำหรับสารสนเทศ ต้องถูกทบทวนตามรอบระยะเวลาที่กำหนด หรือเมื่อมีการเปลี่ยนแปลงที่มีนัยสำคัญกับองค์กร เพื่อให้มั่นใจว่าในความเหมาะสม เพียงพอ และประสิทธิผลที่คงไว้อย่างต่อเนื่อง</t>
  </si>
  <si>
    <t>A.6</t>
  </si>
  <si>
    <t>Organization of information security
โครงสร้างด้านความมั่นคงปลอดภัยสำหรับสารสนเทศขององค์กร</t>
  </si>
  <si>
    <t>A.6.1</t>
  </si>
  <si>
    <t>Internal organization
โครงสร้างภายในองค์กร</t>
  </si>
  <si>
    <t>Objective: To establish a management framework to initiate and control the implementation and operation of information security within the organization.
วัตถุประสงค์ เพื่อจัดตั้งโครงร่างการบริหารจัดการในการริเริ่มและควบคุมการนำไปปฏิบัติและการดำเนินงานด้านความมั่นคงปลอดภัยสำหรับสารสนเทศภายในองค์กร</t>
  </si>
  <si>
    <t>A.6.1.1</t>
  </si>
  <si>
    <t>Information security roles and responsibilities
บทบาทและหน้าที่ความรับผิดชอบด้านความมั่นคงปลอดภัยสำหรับสารสนเทศ</t>
  </si>
  <si>
    <t>Control
All information security responsibilities shall be defined and allocated.</t>
  </si>
  <si>
    <t>มาตรการควบคุม
หน้าที่ความรับผิดชอบด้านความมั่นคงปลอดภัยสำหรับสารสนเทศทั้งหมด ต้องมีการกำหนดและมอบหมายงาน</t>
  </si>
  <si>
    <t>A.6.1.2</t>
  </si>
  <si>
    <t>Segregation of duties
การแบ่งงานและหน้าที่ความรับผิดชอบ</t>
  </si>
  <si>
    <t>Control
Conflicting duties and areas of responsibility shall be segregated to reduce opportunities for unauthorized or unintentional modification or misuse of the organization’s assets.</t>
  </si>
  <si>
    <t>มาตรการควบคุม
งานและหน้าที่รับผิดชอบที่ขัดกันต้องแบ่งแยกเพื่อลดโอกาสในการเปลี่ยนแปลงโดยไม่ได้รับอนุญาต หรือโดยไม่ได้ตั้งใจ หรือการใช้ทรัพย์สินขององค์กรผิดวัตถุประสงค์</t>
  </si>
  <si>
    <t>A.6.1.3</t>
  </si>
  <si>
    <t>Contact with authorities
การติดต่อหน่วยงานผู้มีอำนาจ</t>
  </si>
  <si>
    <t>Control
Appropriate contacts with relevant authorities shall be maintained.</t>
  </si>
  <si>
    <t>มาตรการควบคุม
การติดต่อกับหน่วยงานผู้มีอำนาจที่เกี่ยวข้องอย่างเหมาะสม ต้องถูกรักษาไว้</t>
  </si>
  <si>
    <t>A.6.1.4</t>
  </si>
  <si>
    <t>Contact with special interest groups
การติดต่อกับกลุ่มที่มีความสนใจเป็นพิเศษ</t>
  </si>
  <si>
    <t>Control
Appropriate contacts with special interest groups or other specialist security forums and professional associations shall be maintained.</t>
  </si>
  <si>
    <t>มาตรการควบคุม
การติดต่อกับกลุ่มที่มีความสนใจเป็นพิเศษในเรื่องเดียวกัน กลุ่มผู้เชี่ยวชาญด้านความมั่นคงปลอดภัย และสมาคมวิชาชีพต้องถูกรักษาไว้</t>
  </si>
  <si>
    <t>A.6.1.5</t>
  </si>
  <si>
    <t>Information security in project management
ความมั่นคงปลอดภัยสำหรับสารสนเทศในการบริการโครงการ</t>
  </si>
  <si>
    <t>Control
Information security shall be addressed in project management, regardless of the type of the project.</t>
  </si>
  <si>
    <t>มาตรการควบคุม
ความมั่นคงปลอดภัยสำหรับสารสนเทศ ต้องมีกำหนดไว้ในการบริหารโครงการไม่ว่าจะเป็นโครงการประเภทใดก็ตาม</t>
  </si>
  <si>
    <t>A.6.2</t>
  </si>
  <si>
    <t>Mobile devices and teleworking
อุปกรณ์พกพาและการปฏิบัติงานจากระยะไกล</t>
  </si>
  <si>
    <t>Objective: To ensure the security of teleworking and use of mobile devices.
วัตถุประสงค์ เพื่อให้มั่นใจถึงความมั่นคงปลอดภัยของการปฏิบัติงานจากระยะไกลและการใช้งานอุปกรณ์พกพา</t>
  </si>
  <si>
    <t>A.6.2.1</t>
  </si>
  <si>
    <t>Mobile device policy
นโยบายสำหรับอุปกรณ์พกพา</t>
  </si>
  <si>
    <t>Control
A policy and supporting security measures shall be adopted to manage the risks introduced by using mobile devices.</t>
  </si>
  <si>
    <t>มาตรการควบคุม
นโยบายและมาตรการสนับสนุนด้านความมั่นคงปลอดภัย ต้องมีการนำมาใช้เพื่อบริหารจัดการความเสี่ยงที่มาจากการใช้งานอุปกรณ์พกพา</t>
  </si>
  <si>
    <t>A.6.2.2</t>
  </si>
  <si>
    <t>Teleworking
การปฏิบัติงานจากระยะไกล</t>
  </si>
  <si>
    <t>Control
A policy and supporting security measures shall be implemented to protect information accessed, processed or stored at teleworking sites.</t>
  </si>
  <si>
    <t>มาตรการควบคุม
นโยบายและมาตรการสนับสนุนด้านความมั่นคงปลอดภัย ต้องมีการนำไปปฏิบัติเพื่อป้องกันข้อมูลที่ได้รับการเข้าถึง การประมวลผล หรือการจัดเก็บจากสถานที่ที่มีการปฏิบัติงานจากระยะไกล</t>
  </si>
  <si>
    <t>A.7</t>
  </si>
  <si>
    <t>Human resource security
ความมั่นคงปลอดภัยด้านทรัพยากรมนุษย์</t>
  </si>
  <si>
    <t>A.7.1</t>
  </si>
  <si>
    <t>Prior to employment
ก่อนการจ้างงาน</t>
  </si>
  <si>
    <t>Objective: To ensure that employees and contractors understand their responsibilities and are suitable for the roles for which they are considered.
วัตถุประสงค์ เพื่อให้มั่นใจว่าพนักงาน และผู้ที่องค์กรทำสัญญาจ้าง เข้าใจความรับผิดชอบของตน และเหมาะสมต่อบทบาทที่ได้รับการพิจารณา</t>
  </si>
  <si>
    <t>A.7.1.1</t>
  </si>
  <si>
    <t>Screening
การคัดกรอง</t>
  </si>
  <si>
    <t>Control
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</si>
  <si>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มาตรการควบคุม
การตรวจสอบประวัติความเป็นมาของผู้สมัครงานทั้งหมดต้องดำเนินการ โดยให้สอดคล้องกับกฎหมาย ระเบียบข้อบังคับ และจริยธรรมที่เกี่ยวข้อง และเหมาะสมต่อข้อกำหนดทางธุรกิจ ชั้นความลับข้อมูลที่จะเข้าถึง และความเสี่ยงที่เกี่ยวข้อง</t>
  </si>
  <si>
    <t>A.7.1.2</t>
  </si>
  <si>
    <t>Terms and conditions of employment
ข้อตกลงและเงื่อนไขการจ้างงาน</t>
  </si>
  <si>
    <t>Control
The contractual agreements with employees and contractors shall state their and the organization’s responsibilities for information security.</t>
  </si>
  <si>
    <t>มาตรการควบคุม
ข้อตกลงและเงื่อนไขในสัญญาจ้างงานของพนักงานและผู้ที่ทำสัญญาจ้างต้องกล่าวถึงหน้าที่ความรับผิดชอบของผู้รับการว่าจ้าง และขององค์กรในด้านความมั่นคงปลอดภัยสำหรับสารสนเทศ</t>
  </si>
  <si>
    <t>A.7.2</t>
  </si>
  <si>
    <t>During employment
ในระหว่างการจ้างงาน</t>
  </si>
  <si>
    <t>Objective: To ensure that employees and contractors are aware of and fulfil their information security responsibilities.
วัตถุประสงค์ เพื่อให้มั่นใจว่าพนักงานและผู้ที่องค์กรทำสัญญาจ้างตระหนักถึงและปฏิบัติตามหน้าที่ความรับผิดชอบด้านความมั่นคงปลอดภัยสำหรับสารสนเทศของตน</t>
  </si>
  <si>
    <t>A.7.2.1</t>
  </si>
  <si>
    <t>Management responsibilities
หน้าที่ความรับผิดชอบของผู้บริหาร</t>
  </si>
  <si>
    <t xml:space="preserve">Control
Management shall require all employees and contractors to apply information security in accordance with the established policies and procedures of the organization.
</t>
  </si>
  <si>
    <t>มาตรการควบคุม
ผู้บริหารต้องกำหนดให้พนักงานและผู้ทำสัญญาจ้างทั้งหมดปฏิบัติตามนโยบายและขั้นตอนปฏิบัติงานด้านความมั่นคงปลอดภัยสำหรับสารสนเทศที่องค์กรจัดทำขึ้น</t>
  </si>
  <si>
    <t>A.7.2.2</t>
  </si>
  <si>
    <t>Information security awareness, education and training
ความตระหนัก การให้ความรู้ และการฝึกอบรมด้านความมั่นคงปลอดภัยสำหรับสารสนเทศ</t>
  </si>
  <si>
    <t>Control
All employees of the organization and, where relevant, contractors shall receive appropriate awareness education and training and regular updates in organizational policies and procedures, as relevant for their job function.</t>
  </si>
  <si>
    <t>มาตรการควบคุม
พนักงานขององค์กรทุกคนและผู้ทำสัญญาจ้างที่เกี่ยวข้อง ต้องได้รับการสร้างความตระหนัก การให้ความรู้ และการฝึกอบรมอย่างเหมาะสม และรับทราบนโยบายและขั้นตอนปฏิบัติงานขององค์กรที่ปรับปรุง ที่เกี่ยวข้องกับงานที่รับผิดชอบอย่างสม่ำเสมอ</t>
  </si>
  <si>
    <t>A.7.2.3</t>
  </si>
  <si>
    <t>Disciplinary process
กระบวนการทางวินัย</t>
  </si>
  <si>
    <t>Control
There shall be a formal and communicated disciplinary process in place to take action against employees who have committed an information security breach.</t>
  </si>
  <si>
    <t>มาตรการควบคุม
ต้องมีกระบวนการทางวินัยอย่างเป็นทางการและสื่อสารให้รับทราบ เพื่อลงโทษพนักงานที่ฝ่าฝืน ละเมิดความมั่นคงปลอดภัยสำหรับสารสนเทศ</t>
  </si>
  <si>
    <t>A.7.3</t>
  </si>
  <si>
    <t>Termination and change of employment
การสิ้นสภาพหรือการเปลี่ยนแปลงการจ้างงาน</t>
  </si>
  <si>
    <t>Objective: To protect the organization’s interests as part of the process of changing or terminating employment.
วัตถุประสงค์ เพื่อป้องกันผลประโยชน์ขององค์กรซึ่งเป็นส่วนหนึ่งของกระบวนการเปลี่ยนแปลงหรือสิ้นสภาพการว่าจ้าง</t>
  </si>
  <si>
    <t>A.7.3.1</t>
  </si>
  <si>
    <t>Termination or change of employment responsibilities
การสิ้นสภาพหรือการเปลี่ยนหน้าที่ความรับผิดชอบของการว่าจ้าง</t>
  </si>
  <si>
    <t>Control
Information security responsibilities and duties that remain valid after termination or change of employment shall be defined, communicated to the employee or contractor and enforced.</t>
  </si>
  <si>
    <t>มาตรการควบคุม
ความรับผิดชอบและหน้าที่ด้านความมั่นคงปลอดภัยสำหรับสารสนเทศที่ยังคงไว้ภายหลังการสิ้นสภาพหรือการเปลี่ยนแปลงการว่าจ้างงาน ต้องมีกำหนดไว้และสื่อสารให้พนักงานและผู้ทำสัญญาจ้าง และนำไปบังคับใช้</t>
  </si>
  <si>
    <t>A.8</t>
  </si>
  <si>
    <t>Asset management
การบริหารจัดการทรัพย์สิน</t>
  </si>
  <si>
    <t>A.8.1</t>
  </si>
  <si>
    <t>Responsibility for assets
หน้าที่ความรับผิดชอบต่อทรัพย์สิน</t>
  </si>
  <si>
    <t>Objective: To identify organizational assets and define appropriate protection responsibilities.
วัตถุประสงค์ เพื่อระบุทรัพย์สินขององค์กร และกำหนดหน้าที่ความรับผิดชอบในการป้องกันทรัพย์สินอย่างเหมาะสม</t>
  </si>
  <si>
    <t>A.8.1.1</t>
  </si>
  <si>
    <t>Inventory of assets
บัญชีทะเบียนทรัพย์สิน</t>
  </si>
  <si>
    <t>Control
Assets associated with information and information processing facilities shall be identified and an inventory of these assets shall be drawn up and maintained.</t>
  </si>
  <si>
    <t>มาตรการควบคุม
ทรัพย์สินที่เกี่ยวข้องกับสารสนเทศและอุปกรณ์ประมวลผลข้อมูลต้องถูกระบุ และบัญชีทะเบียนทรัพย์สินต้องจัดทำขึ้นและรักษาไว้</t>
  </si>
  <si>
    <t>A.8.1.2</t>
  </si>
  <si>
    <t>Ownership of assets
ความเป็นเจ้าของทรัพย์สิน</t>
  </si>
  <si>
    <t>Control
Assets maintained in the inventory shall be owned.</t>
  </si>
  <si>
    <t>มาตรการควบคุม
ทรัพย์สินในบัญชีทะเบียนทรัพย์สินต้องมีการระบุความเป็นเจ้าของ</t>
  </si>
  <si>
    <t>A.8.1.3</t>
  </si>
  <si>
    <t>Acceptable use of assets
การใช้งานทรัพย์สินอย่างเหมาะสม</t>
  </si>
  <si>
    <t>Control
Rules for the acceptable use of information and of assets associated with information and information processing facilities shall be identified, documented and implemented.</t>
  </si>
  <si>
    <t>มาตรการควบคุม
กฎการใช้งานอย่างเหมาะสมของสารสนเทศ และทรัพย์สินที่เกี่ยวข้องกับสารสนเทศและอุปกรณ์ประมวลผลข้อมูล ต้องถูกกำหนด เป็นเอกสาร และนำไปปฏิบัติ</t>
  </si>
  <si>
    <t>A.8.1.4</t>
  </si>
  <si>
    <t>Return of assets
การคืนทรัพย์สิน</t>
  </si>
  <si>
    <t>Control
All employees and external party users shall return all of the organizational assets in their possession upon termination of their employment, contract or agreement.</t>
  </si>
  <si>
    <t>มาตรการควบคุม
พนักงานและผู้ใช้งานจากหน่วยงานภายนอกทุกคน ต้องคืนทรัพย์สินขององค์กรทั้งหมดที่ตนถือครองไว้ เมื่อสิ้นสภาพการว่าจ้างงาน สิ้นสุดสัญญาหรือข้อตกลง</t>
  </si>
  <si>
    <t>A.8.2</t>
  </si>
  <si>
    <t>Information classification
การจัดหมวดหมู่สารสนเทศ</t>
  </si>
  <si>
    <t>Objective: To ensure that information receives an appropriate level of protection in accordance with its importance to the organization.
วัตถุประสงค์ เพื่อให้มั่นใจได้ว่าสารสนเทศได้รับระดับของการป้องกันอย่างเหมาะสมตามความสำคัญที่มีต่อองค์กร</t>
  </si>
  <si>
    <t>A.8.2.1</t>
  </si>
  <si>
    <t>Classification of information
การจัดหมวดหมู่ของสารสนเทศ</t>
  </si>
  <si>
    <t>Control
Information shall be classified in terms of legal requirements, value, criticality and sensitivity to unauthorised disclosure or modification.</t>
  </si>
  <si>
    <t>มาตรการควบคุม
สารสนเทศต้องได้รับการแยกหมวดหมู่ตามคุณค่า ข้อกำหนดทางกฎหมาย ความสำคัญ และความอ่อนไหวต่อการถูกเปิดเผยหรือเปลี่ยนแปลงโดยไม่ได้รับอนุญาต</t>
  </si>
  <si>
    <t>A.8.2.2</t>
  </si>
  <si>
    <t>Labelling of information
การทำป้ายชี้บ่งสารสนเทศ</t>
  </si>
  <si>
    <t>Control
An appropriate set of procedures for information labelling shall be developed and implemented in accordance with the information classification scheme adopted by the organization.</t>
  </si>
  <si>
    <t>มาตรการควบคุม
ชุดขั้นตอนปฏิบัติงานที่เหมาะสมสำหรับการทำป้ายชี้บ่งสารสนเทศ ต้องจัดทำและนำไปปฏิบัติตามให้สอดคล้องกับวิธีการจัดหมวดหมู่สารสนเทศที่องค์กรกำหนดไว้</t>
  </si>
  <si>
    <t>A.8.2.3</t>
  </si>
  <si>
    <t>Handling of assets
การจัดการทรัพย์สิน</t>
  </si>
  <si>
    <t>Control
Procedures for handling assets shall be developed and implemented in accordance with the information classification scheme adopted by the organization.</t>
  </si>
  <si>
    <t>มาตรการควบคุม
ขั้นตอนปฏิบัติงานสำหรับการจัดการทรัพย์สิน ต้องจัดทำและนำไปปฏิบัติให้สอดคล้องกับวิธีการจัดหมวดหมู่สารสนเทศที่องค์กรกำหนดไว้</t>
  </si>
  <si>
    <t>A.8.3</t>
  </si>
  <si>
    <t>Media handling
การจัดการสื่อบันทึกข้อมูล</t>
  </si>
  <si>
    <t>Objective: To prevent unauthorized disclosure, modification, removal or destruction of information stored on media.
วัตถุประสงค์ เพื่อป้องกันการเปิดเผย การเปลี่ยนแปลง การกำจัด หรือการทำลายข้อมูลที่จัดเก็บบนสื่อบันทึกโดยไม่ได้รับอนุญาต</t>
  </si>
  <si>
    <t>A.8.3.1</t>
  </si>
  <si>
    <t>Management of removable media
การบริหารจัดการสื่อบันทึกที่สามารถเคลื่อนย้ายได้</t>
  </si>
  <si>
    <t>Control
Procedures shall be implemented for the management of removable media in accordance with the classification scheme adopted by the organization.</t>
  </si>
  <si>
    <t>มาตรการควบคุม
ขั้นตอนปฏิบัติงานสำหรับการบริหารจัดการสื่อบันทึกที่สามารถเคลื่อนย้ายได้ ต้องมีการนำไปปฏิบัติให้สอดคล้องกับวิธีการจัดหมวดหมู่สารสนเทศที่องค์กรกำหนดไว้</t>
  </si>
  <si>
    <t>A.8.3.2</t>
  </si>
  <si>
    <t>Disposal of media
การกำจัดสื่อบันทึกข้อมูล</t>
  </si>
  <si>
    <t>Control
Media shall be disposed of securely when no longer required, using formal procedures.</t>
  </si>
  <si>
    <t>มาตรการควบคุม
สื่อบันทึกข้อมูลต้องถูกกำจัดอย่างมั่นคงปลอดภัย เมื่อไม่มีความจำเป็นต้องใช้งานอีกต่อไป ตามขั้นตอนปฏิบัติงานอย่างเป็นทางการ</t>
  </si>
  <si>
    <t>A.8.3.3</t>
  </si>
  <si>
    <t>การขนย้ายสื่อบันทึก
Physical media transfer</t>
  </si>
  <si>
    <t>Control
Media containing information shall be protected against unauthorized access, misuse or corruption during transportation.</t>
  </si>
  <si>
    <t>มาตรการควบคุม
สื่อบันทึกที่มีข้อมูลต้องได้รับการป้องกันจากการถูกเข้าถึงโดยไม่ได้รับอนุญาต การนไปใช้งานผิดวัตถุประสงค์ หรือการทำให้เกิดความเสียหายระหว่างขนย้าย</t>
  </si>
  <si>
    <t>A.9</t>
  </si>
  <si>
    <t>Access control
การควบคุมการเข้าถึง</t>
  </si>
  <si>
    <t>A.9.1</t>
  </si>
  <si>
    <t>Business requirements of access control
ข้อกำหนดทางธุรกิจสำหรับควบคุมการเข้าถึง</t>
  </si>
  <si>
    <t>Objective: To limit access to information and information processing facilities.
วัตถุประสงค์ เพื่อจำกัดการเข้าถึงสารสนเทศและอุปกรณ์ประมวลผลข้อมูล</t>
  </si>
  <si>
    <t>A.9.1.1</t>
  </si>
  <si>
    <t>Access control policy
นโยบายควบคุมการเข้าถึง</t>
  </si>
  <si>
    <t>Control
An access control policy shall be established, documented and reviewed based on business and information security requirements.</t>
  </si>
  <si>
    <t>มาตรการควบคุม
นโยบายควบคุมการเข้าถึงต้องจัดทำขึ้น เป็นเอกสาร และทบทวนตามข้อกำหนดทางธุรกิจและข้อกำหนดด้านความมั่นคงปลอดภัยสำหรับสารสนเทศ</t>
  </si>
  <si>
    <t>A.9.1.2</t>
  </si>
  <si>
    <r>
      <t xml:space="preserve">Access to networks and network services
</t>
    </r>
    <r>
      <rPr>
        <b/>
        <sz val="9"/>
        <color rgb="FFFF0000"/>
        <rFont val="Tahoma"/>
        <family val="2"/>
      </rPr>
      <t>การเข้าถึงเครือข่ายและบริการเครือข่าย</t>
    </r>
  </si>
  <si>
    <t>Control
Users shall only be provided with access to the network and network services that they have been specifically authorized to use.</t>
  </si>
  <si>
    <t>มาตรการควบคุม
ผู้ใช้งานต้องจัดให้เข้าถึงเครือข่ายและบริการเครือข่ายตามที่ได้รับการอนุญาตให้ใช้งานตามที่กำหนดไว้เท่านั้น</t>
  </si>
  <si>
    <t>A.9.2</t>
  </si>
  <si>
    <t>User access management
การบริหารจัดการการเข้าถึงของผู้ใช้งาน</t>
  </si>
  <si>
    <t xml:space="preserve">Objective: To ensure authorized user access and to prevent unauthorized access to systems and services.
วัตถุประสงค์  เพื่อให้แน่ใจว่าผู้ที่ได้รับอนุญาตสามารถเข้าถึง และเพื่อป้องกันผู้ไม่ได้รับอนุญาตในการเข้าถึงระบบและบริการ </t>
  </si>
  <si>
    <t>A.9.2.1</t>
  </si>
  <si>
    <t>User registration and de-registration
การลงทะเบียน และการถอนทะเบียนผู้ใช้งาน</t>
  </si>
  <si>
    <t>Control
A formal user registration and de-registration process shall be implemented to enable assignment of access rights.</t>
  </si>
  <si>
    <t>มาตรการควบคุม
กระบวนการลงทะเบียนและถอนทะเบียนผู้ใช้งานอย่างเป็นทางการ ต้องนำไปปฏิบัติเพื่อทำให้เกิดการมอบสิทธิในการเข้าถึง</t>
  </si>
  <si>
    <t>A.9.2.2</t>
  </si>
  <si>
    <t>User access provisioning
การให้สิทธิการเข้าถึงของผู้ใช้งาน</t>
  </si>
  <si>
    <t>Control
A formal user access provisioning process shall be implemented to assign or revoke access rights for all user types to all systems and services.</t>
  </si>
  <si>
    <t>มาตรการควบคุม
กระบวนการให้การเข้าถึงของผู้ใช้งานอย่างเป็นทางการ ต้องนำไปปฏิบัติ เพื่อมอบ หรือถอนสิทธิในการเข้าถึงสำหรับทุกประเภทผู้ใช้งานของทุกระบบและทุกบริการ</t>
  </si>
  <si>
    <t>A.9.2.3</t>
  </si>
  <si>
    <t>Management of privileged access rights การบริหารจัดการสิทธิการเข้าถึงพิเศษ</t>
  </si>
  <si>
    <t>Control
The allocation and use of privileged access rights shall be restricted and controlled.</t>
  </si>
  <si>
    <t>มาตรการควบคุม
การให้และใช้งานของสิทธิการเข้าถึงพิเศษต้องถูกจำกัดและควบคุม</t>
  </si>
  <si>
    <t>A.9.2.4</t>
  </si>
  <si>
    <t>Management of secret authentication information of users
การบริหารจัดการข้อมูลลับที่ใช้พิสูจน์ตัวตนของผู้ใช้งาน</t>
  </si>
  <si>
    <t>Control
The allocation of secret authentication information shall be controlled through a formal management process.</t>
  </si>
  <si>
    <t>มาตรการควบคุม
การให้ข้อมูลลับที่ใช้พิสูจน์ตัวตน ต้องถูกควบคุมผ่านกระบวนการบริหารจัดการอย่างเป็นทางการ</t>
  </si>
  <si>
    <t>A.9.2.5</t>
  </si>
  <si>
    <t>Review of user access rights
การทบทวนสิทธิการเข้าถึงของผู้ใช้งาน</t>
  </si>
  <si>
    <t>Control
Asset owners shall review users’ access rights at regular intervals.</t>
  </si>
  <si>
    <t>มาตรการควบคุม
เจ้าของทรัพย์สินต้องทบทวนสิทธิในการเข้าถึงของผู้ใช้งานตามรอบระยะเวลาที่กำหนด</t>
  </si>
  <si>
    <t>A.9.2.6</t>
  </si>
  <si>
    <t>Removal or adjustment of access rights
การลบหรือปรับเปลี่ยนสิทธิการเข้าถึง</t>
  </si>
  <si>
    <t>Control
The access rights of all employees and external party users to information and information processing facilities shall be removed upon termination of their employment, contract or agreement, or adjusted upon change.</t>
  </si>
  <si>
    <t>มาตรการควบคุม
สิทธิของพนักงานและผู้ใช้งานจากหน่วยงานภายนอกทุกคน สำหรับเข้าถึงสารสนเทศและอุปกรณ์ประมวลผลข้อมูล ต้องถูกถอนเมื่อสิ้นสภาพการว่าจ้าง สิ้นสุดสัญญา หรือข้อตกลง หรือปรับปรุงเมื่อมีการเปลี่ยนแปลง</t>
  </si>
  <si>
    <t>A.9.3</t>
  </si>
  <si>
    <t>User responsibilities
หน้าที่ความรับผิดชอบของผู้ใช้งาน</t>
  </si>
  <si>
    <t>Objective: To make users accountable for safeguarding their authentication information.
วัตถุประสงค์ เพื่อทำให้ผู้ใช้งานมีความรับผิดชอบในการปกป้องข้อมูลที่ใช้พิสูจน์ตัวตน</t>
  </si>
  <si>
    <t>A.9.3.1</t>
  </si>
  <si>
    <t>Use of secret authentication information
การใช้ข้อมูลลับในการพิสูจน์ตัวตน</t>
  </si>
  <si>
    <t>Control
Users shall be required to follow the organization’s practices in the use of secret authentication information.
มาตรการควบคุม</t>
  </si>
  <si>
    <t>มาตรการควบคุม
ผู้ใช้งานต้องปฏิบัติตามแนวปฏิบัติขององค์กรในการใช้ข้อมูลลับที่ใช้ในการพิสูจน์ตัวตน</t>
  </si>
  <si>
    <t>A.9.4</t>
  </si>
  <si>
    <t>System and application access control
การควบคุมการเข้าถึงระบบและโปรแกรมประยุกต์</t>
  </si>
  <si>
    <t>Objective: To prevent unauthorized access to systems and applications.
วัตถุประสงค์  เพื่อป้องกันการเข้าถึงระบบและโปรแกรมประยุกต์ โดยผู้ไม่ได้รับอนุญาต</t>
  </si>
  <si>
    <t>A.9.4.1</t>
  </si>
  <si>
    <t>Information access restriction
การจำกัดการเข้าถึงสารสนเทศ</t>
  </si>
  <si>
    <t>Control
Access to information and application system functions shall be restricted in accordance with the access control policy.</t>
  </si>
  <si>
    <t>มาตรการควบคุม
การเข้าถึงสารสนเทศและฟังก์ชันของระบบของโปรแกรมประยุกต์ ต้องถูกจำกัดตามนโยบายควบคุมการเข้าถึง</t>
  </si>
  <si>
    <t>A.9.4.2</t>
  </si>
  <si>
    <t>Secure log-on procedures
ขั้นตอนการเข้าสู่ระบบอย่างมั่นคงปลอดภัย</t>
  </si>
  <si>
    <t>Control
Where required by the access control policy, access to systems and applications shall be controlled by a secure log-on procedure.</t>
  </si>
  <si>
    <t>มาตรการควบคุม
กรณีที่กำหนดโดยนโยบายควบคุมการเข้าถึง การเข้าถึงระบบและโปรแกรมประยุกต์ต่างๆ ต้องได้รับการควบคุมโดยขั้นตอนการเข้าสู่ระบบอย่างมั่นคงปลอดภัย</t>
  </si>
  <si>
    <t>A.9.4.3</t>
  </si>
  <si>
    <t>Password management system
ระบบบริหารจัดการรหัสผ่าน</t>
  </si>
  <si>
    <t>Control
Password management systems shall be interactive and shall ensure quality passwords.</t>
  </si>
  <si>
    <t>มาตรการควบคุม
ระบบบริหารจัดการรหัสผ่าน ต้องมีปฏิสัมพันธ์ และต้องมั่นใจได้ถึงรหัสผ่านที่มีคุณภาพ</t>
  </si>
  <si>
    <t>A.9.4.4</t>
  </si>
  <si>
    <t>Use of privileged utility programs
การใช้งานโปรแกรมยูทิลิตี้พิเศษ</t>
  </si>
  <si>
    <t>Control
The use of utility programs that might be capable of overriding system and application controls shall be restricted and tightly controlled.</t>
  </si>
  <si>
    <t>มาตรการควบคุม
การใช้งานโปรแกรมยูทิลิตี้ อาจจะสามารถข้ามมาตรการควบคุมของระบบและแอพลิเคชั่นได้ จึงต้องถูกจำกัดและควบคุมอย่างเคร่งครัด</t>
  </si>
  <si>
    <t>A.9.4.5</t>
  </si>
  <si>
    <t>Access control to program source code
การควบคุมการเข้าถึงซอร์ส โค้ดของโปรแกรม</t>
  </si>
  <si>
    <t>Control
Access to program source code shall be restricted.</t>
  </si>
  <si>
    <t>มาตรการควบคุม
การเข้าถึงซอร์สโค้ดของโปรแกรมต้องถูกจำกัด</t>
  </si>
  <si>
    <t>A.10</t>
  </si>
  <si>
    <t>Cryptography
การเข้ารหัสข้อมูล</t>
  </si>
  <si>
    <t>A.10.1</t>
  </si>
  <si>
    <t>Cryptography controls
มาตรการควบคุมการเข้ารหัสข้อมูล</t>
  </si>
  <si>
    <t>Objective: To ensure proper and effective use of cryptography to protect the confidentiality, authenticity and/or integrity of information.
วัตถุประสงค์ เพื่อให้มั่นใจได้ว่าการใช้งานการเข้ารหัสข้อมูลเป็นไปอย่างเหมาะสมและมีประสิทธิผล เพื่อป้องกันความลับ การพิสูจน์ตัวตน และ/หรือความถูกต้องครบถ้วน ของสารสนเทศ</t>
  </si>
  <si>
    <t>A.10.1.1</t>
  </si>
  <si>
    <t>Policy on the use of cryptographic controls
นโยบายการใช้มาตรการควบคุมการเข้ารหัสข้อมูล</t>
  </si>
  <si>
    <t>Control
A policy on the use of cryptographic controls for protection of information shall be developed and implemented.</t>
  </si>
  <si>
    <t>มาตรการควบคุม
นโบายการใช้มาตรการควบคุมการเข้ารหัสข้อมูลเพื่อปกป้องสารสนเทศ ต้องจัดทำขึ้นและนำไปปฏิบัติ</t>
  </si>
  <si>
    <t>A.10.1.2</t>
  </si>
  <si>
    <t>Key management
การบริหารจัดการกุญแจ</t>
  </si>
  <si>
    <t>Control
A policy on the use, protection and lifetime of cryptographic keys shall be developed and implemented through their whole lifecycle.</t>
  </si>
  <si>
    <t>มาตรการควบคุม
นโยบายการใช้งาน การป้องกัน และอายุการใช้งานกุญแจเข้ารหัสข้อมูล ต้องจัดทำขึ้น และนำไปปฏิบัติตลอดวงจรชีวิตของกุญแจ</t>
  </si>
  <si>
    <t>A.11</t>
  </si>
  <si>
    <t>Physical and environmental security
ความมั่นคงปลอดภัยทางกายภาพและสภาพแวดล้อม</t>
  </si>
  <si>
    <t>A.11.1</t>
  </si>
  <si>
    <t>Secure areas
บริเวณที่ต้องรักษาความมั่นคงปลอดภัย</t>
  </si>
  <si>
    <t>Objective: To prevent unauthorized physical access, damage and interference to the organization’s information and information processing facilities.
วัตถุประสงค์ เพื่อป้องกันการเข้าถึงทางกายภาพโดยไม่ได้รับอนุญาต ความเสียหาย การแทรกแซงต่อสารสนเทศและอุปกรณ์ประมวลผลข้อมูลขององค์กร</t>
  </si>
  <si>
    <t>A.11.1.1</t>
  </si>
  <si>
    <t>Physical security perimeter
ความมั่นคงปลอดภัยของแนวกั้นทางกายภาพ</t>
  </si>
  <si>
    <t>Control
Security perimeters shall be defined and used to protect areas that contain either sensitive or critical information and information processing facilities.</t>
  </si>
  <si>
    <t>มาตรการควบคุม
แนวกั้นเขตความมั่นคงปลอดภัยทางกายภาพ ต้องถูกกำหนด และนำไปใช้เพื่อปกป้องพื้นที่ดังกล่าว ที่มีสารสนเทศและอุปกรณ์ประมวลผลข้อมูล ทั้งที่มีความอ่อนไหว และที่มีความสำคัญอยู่ภายใน</t>
  </si>
  <si>
    <t>A.11.1.2</t>
  </si>
  <si>
    <t>Physical entry controls
มาตรการควบคุมการเข้า-ออกพื้นที่</t>
  </si>
  <si>
    <t>Control
Secure areas shall be protected by appropriate entry controls to ensure that only authorized personnel are allowed access.</t>
  </si>
  <si>
    <t>มาตรการควบคุม
บริเวณที่ต้องรักษาความมั่นคงปลอดภัยต้องได้รับการปกป้องโดยมาตรการควบคุมทางเข้า-ออกอย่างเหมาะสม เพื่อให้มั่นใจว่าเฉพาะผู้ที่ได้รับอนุญาตเท่านั้น จึงอนุญาตให้เข้าถึงได้</t>
  </si>
  <si>
    <t>A.11.1.3</t>
  </si>
  <si>
    <t>Securing offices, rooms and facilities
ความมั่นคงปลอดภัยของสำนักงาน ห้องทำงาน และอาคารสถานที่</t>
  </si>
  <si>
    <t>Control
Physical security for offices, rooms and facilities shall be designed and applied.</t>
  </si>
  <si>
    <t>มาตรการควบคุม
ความมั่นคงปลอดภัยทางกายภาพของสำนักงาน ห้องทำงาน และอาคารสถานที่ ต้องได้รับการออกแบบและนำไปประยุกต์ใช้</t>
  </si>
  <si>
    <t>A.11.1.4</t>
  </si>
  <si>
    <t>Protecting against external and environmental threats
การป้องกันภัยคุกคามจากภายนอกและสภาพแวดล้อม</t>
  </si>
  <si>
    <t>Control
Physical protection against natural disasters, malicious attack or accidents shall be designed and applied.</t>
  </si>
  <si>
    <t>มาตรการควบคุม
การป้องกันทางกายภาพจากภัยพิบัติทางธรรมชาติ การบุกรุกที่ไม่พึงประสงค์ หรืออุบัติเหตุ ต้องได้รับการออกแบบและนำไปประยุกต์ใช้</t>
  </si>
  <si>
    <t>A.11.1.5</t>
  </si>
  <si>
    <t>Working in secure areas
การปฏิบัติงานในบริเวณที่ต้องรักษาความมั่นคงปลอดภัย</t>
  </si>
  <si>
    <t>Control
Procedures for working in secure areas shall be designed and applied.</t>
  </si>
  <si>
    <t>มาตรการควบคุม
ขั้นตอนปฏิบัติงานในบริเวณที่ต้องรักษาความปลอดภัย ต้องได้รับการออกแบบและนำไปประยุกต์ใช้</t>
  </si>
  <si>
    <t>A.11.1.6</t>
  </si>
  <si>
    <t>Delivery and loading area
พื้นที่จัดส่งและรับของ</t>
  </si>
  <si>
    <t>Control
Access points such as delivery and loading areas and other points where unauthorized persons could enter the premises shall be controlled and, if possible, isolated from information processing facilities to avoid unauthorized access.</t>
  </si>
  <si>
    <t>มาตรการควบคุม
ตำแหน่งที่เข้าถึงได้ เช่น พื้นที่จัดส่งและรับของ และตำแหน่งอื่นๆ ที่ผู้ที่ไม่ได้รับอนุญาตสามารถเข้าถึงพื้นที่องค์กรได้ ต้องถูกควบคุม และถ้าเป็นไปได้ ให้แยกออกจากบริเวณที่มีอุปกรณ์ประมวลผลข้อมูลตั้งอยู่ เพื่อหลีกเลี่ยงการเข้าถึงไม่ได้รับอนุญาต</t>
  </si>
  <si>
    <t>A.11.2</t>
  </si>
  <si>
    <t>Equipment
อุปกรณ์</t>
  </si>
  <si>
    <t>Objective: To prevent loss, damage, theft or compromise of assets and interruption to the organization’s operations.
วัตถุประสงค์ เพื่อป้องกันการสูญหาย ความเสียหาย การขโมยหรือทำให้เป็นอันตรายต่อทรัพย์สิน และทำให้เกิดการหยุดชะงักในการดำเนินงานขององค์กร</t>
  </si>
  <si>
    <t>A.11.2.1</t>
  </si>
  <si>
    <t>Equipment siting and protection
การจัดวางและการป้องกันอุปกรณ์</t>
  </si>
  <si>
    <t>Control
Equipment shall be sited and protected to reduce the risks from environmental threats and hazards, and opportunities for unauthorized access.</t>
  </si>
  <si>
    <t>มาตรการควบคุม
อุปกรณ์ต้องได้รับการจัดวางและป้องกัน เพื่อลดความเสี่ยงจากภัยคุกคามและอันตรายจากสภาพแวดล้อม และโอกาสในการเข้าถึงโดยไม่ได้รับอนุญาต</t>
  </si>
  <si>
    <t>A.11.2.2</t>
  </si>
  <si>
    <t>Supporting utilities
ระบบสาธารณูปโภคสนับสนุน</t>
  </si>
  <si>
    <t>Control
Equipment shall be protected from power failures and other disruptions caused by failures in supporting utilities.</t>
  </si>
  <si>
    <t xml:space="preserve">มาตรการควบคุม
อุปกรณ์ต้องได้รับการป้องกันจากความล้มเหลวของกระแสไฟฟ้า และการหยุดชะงักอื่นๆ ที่มีสาเหตุมาจากความผิดพลาดของระบบสาธารณูปโภคสนับสนุน </t>
  </si>
  <si>
    <t>A.11.2.3</t>
  </si>
  <si>
    <t>Cabling security
ความมั่นคงปลอดภัยของการเดินสายไฟฟ้า สายสื่อสาร และสายสัญญาณ</t>
  </si>
  <si>
    <t>Control
Power and telecommunications cabling carrying data or supporting information services shall be protected from interception, interference or damage.</t>
  </si>
  <si>
    <t>มาตรการควบคุม
สายไฟฟ้าและสายโทรคมนาคมที่ส่งข้อมูลหรือสนับสนุนบริการทางข้อมูล ต้องได้รับการปกป้องจากการขัดขวางการทำงาน การแทรกแซงสัญญาณ หรือการทำให้เสียหาย</t>
  </si>
  <si>
    <t>A.11.2.4</t>
  </si>
  <si>
    <t>Equipment maintenance
การบำรุงรักษาอุปกรณ์</t>
  </si>
  <si>
    <t>Control
Equipment shall be correctly maintained to ensure its continued availability and integrity.</t>
  </si>
  <si>
    <t>มาตรการควบคุม
อุปกรณ์ต้องได้รับการบำรุงรักษาอย่างถูกต้อง เพื่อให้มั่นใจถึงความพร้อมใช้งานและความถูกต้องในการทำงาน</t>
  </si>
  <si>
    <t>A.11.2.5</t>
  </si>
  <si>
    <t>Removal of assets
การนำทรัพย์สินออก</t>
  </si>
  <si>
    <t>Control
Equipment, information or software shall not be taken off-site without prior authorization.</t>
  </si>
  <si>
    <t>มาตรการควบคุม
อุปกรณ์ สารสนเทศ หรือซอฟต์แวร์ ต้องไม่นำออกนอกสถานที่โดยไม่ได้รับอนุญาต</t>
  </si>
  <si>
    <t>A.11.2.6</t>
  </si>
  <si>
    <t>Security of equipment and assets off-premises
ความมั่นคงปลอดภัยของอุปกรณ์และทรัพย์สินที่ใช้งานอยู่นอกสำนักงาน</t>
  </si>
  <si>
    <t>Control
Security shall be applied to off-site assets taking into account the different risks of working outside the organization’s premises.</t>
  </si>
  <si>
    <t>มาตรการควบคุม
มาตรการด้านความปลอดภัย ต้องนำมาใช้กับทรัพย์สินที่นำออกไปใช้งานนอกสำนักงาน โดยพิจารณาถึงความเสี่ยงต่างๆ ที่มีต่อทรัพย์สินเมื่อนำไปปฏิบัติงานนอกสถานที่</t>
  </si>
  <si>
    <t>A.11.2.7</t>
  </si>
  <si>
    <t>Secure disposal or reuse of equipment
การกำจัดอุปกรณ์หรือนำมาใช้ซ้ำอย่างมั่นคงปลอดภัย</t>
  </si>
  <si>
    <t>Control
All items of equipment containing storage media shall be verified to ensure that any sensitive data and licensed software has been removed or securely overwritten prior to disposal or re-use.</t>
  </si>
  <si>
    <t>มาตรการควบคุม
อุปกรณ์ทั้งหมด ที่มีสื่อบันทึกข้อมูล ต้องได้รับการตรวจสอบ เพื่อให้มั่นใจว่าข้อมูลสำคัญและซอฟต์แวร์ลิขสิทธิ์ที่ติดตั้งอยู่ ได้ถูกลบทิ้ง หรือบันทึกทับอย่างมั่นคงปลอดภัย ก่อนนำไปทำลายหรือนำไปใช้ซ้ำ</t>
  </si>
  <si>
    <t>A.11.2.8</t>
  </si>
  <si>
    <t>Unattended user equipment
อุปกรณ์ที่ไม่มีผู้ดูแล</t>
  </si>
  <si>
    <t>Control
Users shall ensure that unattended equipment has appropriate protection.</t>
  </si>
  <si>
    <t>มาตรการควบคุม
ผู้ใช้งานต้องมั่นใจว่าอุปกรณ์ที่ไม่มีผู้ดูแลได้รับการป้องกันอย่างเหมาะสม</t>
  </si>
  <si>
    <t>A.11.2.9</t>
  </si>
  <si>
    <t>Clear desk and clear screen policy
นโยบายการเก็บโต๊ะทำงาน และลบหน้าจอให้ว่าง</t>
  </si>
  <si>
    <t>Control
A clear desk policy for papers and removable storage media and a clear screen policy for information processing facilities shall be adopted.</t>
  </si>
  <si>
    <t>มาตรการควบคุม
นโยบายการเก็บโต๊ะทำงานสำหรับกระดาษเอกสารและสื่อบันทึกข้อมูลที่เคลื่อนย้ายได้ และนโยบายการลบหน้าจอให้ว่าง สำหรับอุปกรณ์ประมวลผลข้อมูล ต้องมีการนำไปปฏิบัติ</t>
  </si>
  <si>
    <t>A.12</t>
  </si>
  <si>
    <t>Operation security
ความมั่นคงปลอดภัยในการปฏิบัติงาน</t>
  </si>
  <si>
    <t>A.12.1</t>
  </si>
  <si>
    <t>Operation procedures and responsibilities
ขั้นตอนการปฏิบัติงานและหน้าที่ความรับผิดชอบ</t>
  </si>
  <si>
    <t>Objective: To ensure correct and secure operations of information processing facilities.
วัตถุประสงค์  เพื่อให้มั่นใจว่าการปฏิบัติงานของอุปกรณ์ประมวลผลข้อมูลมีความถูกต้องและมั่นคงปลอดภัย</t>
  </si>
  <si>
    <t>A.12.1.1</t>
  </si>
  <si>
    <t>Documented operating procedures
ขั้นตอนการปฏิบัติงานที่เป็นเอกสาร</t>
  </si>
  <si>
    <t>Control
Operating procedures shall be documented and made available to all users who need them.</t>
  </si>
  <si>
    <t>มาตรการควบคุม
ขั้นตอนการปฏิบัติงานต้องเป็นเอกสาร และมีพร้อมใช้แก่ผู้ใช้งานทุกคนที่จำเป็นต้องใช้</t>
  </si>
  <si>
    <t>A.12.1.2</t>
  </si>
  <si>
    <t>Change management
การบริหารจัดการความเปลี่ยนแปลง</t>
  </si>
  <si>
    <t>Control
Changes to the organization, business processes, information processing facilities and systems that affect information security shall be controlled.</t>
  </si>
  <si>
    <t>มาตรการควบคุม
การเปลี่ยนแปลงขององค์กร กระบวนการทางธุรกิจ อุปกรณ์ประมวลผลข้อมูล และระบบต่างๆ ที่มีผลกระทบต่อความมั่นคงปลอดภัยสำหรับสารสนเทศ ต้องได้รับการควบคุม</t>
  </si>
  <si>
    <t>A.12.1.3</t>
  </si>
  <si>
    <t>Capacity management
การบริหารจัดการขีดความสามารถ</t>
  </si>
  <si>
    <t>Control
The use of resources shall be monitored, tuned and projections made of future capacity requirements to ensure the required system performance.</t>
  </si>
  <si>
    <t>มาตรการควบคุม
การใช้งานทรัพยากร ต้องได้รับการเฝ้าระวัง ปรับแต่ง คาดการณ์ความต้องการของขีดความสามารถในอนาคต เพื่อให้มั่นใจในประสิทธิภาพของระบบตามที่ต้องการ</t>
  </si>
  <si>
    <t>A.12.1.4</t>
  </si>
  <si>
    <t>Separation of development, testing and operational environments
การแบ่งแยกสภาพแวดล้อมของการพัฒนา การทดสอบ และการทำงานจริงออกจากกัน</t>
  </si>
  <si>
    <t>Control
Development, testing, and operational environments shall be separated to reduce the risks of unauthorized access or changes to the operational environment.</t>
  </si>
  <si>
    <t>มาตรการควบคุม
สภาพแวดล้อมของการพัฒนา การทดสอบ และการทำงานจริง ต้องถูกแบ่งแยกออกจากกัน เพื่อลดความเสี่ยงของการเข้าถึงโดยไม่ได้รับอนุญาต หรือการเปลี่ยนแปลงสภาพแวดล้อมของการปฏิบัติงานจริง</t>
  </si>
  <si>
    <t>A.12.2</t>
  </si>
  <si>
    <t>Protection from malware
การป้องกันโปรแกรมไม่พึงประสงค์</t>
  </si>
  <si>
    <t>Objective: To ensure that information and information processing facilities are protected against malware.
วัตถุประสงค์ เพื่อให้มั่นใจว่าสารสนเทศและอุปกรณ์ประมวลผลข้อมูลได้รับการป้องกันจากโปรแกรมไม่พึงประสงค์</t>
  </si>
  <si>
    <t>A.12.2.1</t>
  </si>
  <si>
    <t>Controls against malware
มาตรการควบคุมโปรแกรมไม่พึงประสงค์</t>
  </si>
  <si>
    <t>Control
Detection, prevention and recovery controls to protect against malware shall be implemented, combined with appropriate user awareness.</t>
  </si>
  <si>
    <t>มาตรการควบคุม
มาตรการตรวจจับ การป้องกัน และการกู้คืน เพื่อป้องกันจากโปรแกรมไม่พึงประสงค์ ต้องนำไปปฏิบัติร่วมกับการสร้างความตระหนักแก่ผู้ใช้งานอย่างเหมาะสม</t>
  </si>
  <si>
    <t>A.12.3</t>
  </si>
  <si>
    <t>Backup
การสำรองข้อมูล</t>
  </si>
  <si>
    <t>Objective: To protect against loss of data.
วัตถุประสงค์  เพื่อป้องกันการสูญหาย/สูญเสียข้อมูล</t>
  </si>
  <si>
    <t>A.12.3.1</t>
  </si>
  <si>
    <t>Information backup
การสำรองข้อมูล</t>
  </si>
  <si>
    <t>Control
Backup copies of information, software and system images shall be taken and tested regularly in accordance with an agreed backup policy.</t>
  </si>
  <si>
    <t>มาตรการควบคุม
การสำรองสารสนเทศ ซอฟต์แวร์ และอิมเมจของระบบ ต้องมีการปฏิบัติ และทดสอบอย่างสม่ำเสมอ สอดคล้องกับนโยบายสำรองข้อมูลที่กำหนดไว้</t>
  </si>
  <si>
    <t>A.12.4</t>
  </si>
  <si>
    <t>Logging and monitoring
การบันทึกล็อกและการเฝ้าระวัง</t>
  </si>
  <si>
    <t>Objective: To record events and generate evidence.
วัตถุประสงค์ เพื่อบันทึกเหตุการณ์และการสร้างหลักฐาน</t>
  </si>
  <si>
    <t>A.12.4.1</t>
  </si>
  <si>
    <t>Event logging
การบันทึกล็อกของเหตุการณ์</t>
  </si>
  <si>
    <t>Control
Event logs recording user activities, exceptions, faults and information security events shall be produced, kept and regularly reviewed.</t>
  </si>
  <si>
    <t>มาตรการควบคุม
ล็อกเหตุการณ์ที่บันทึกกิจกรรมของผู้ใช้งาน ข้อยกเว้น ข้อผิดพลาด และเหตุการณ์ด้านความมั่นคงปลอดภัยสำหรับสารสนเทศ ต้องมีการจัดทำขึ้น จัดเก็บ และทบทวนอย่างสม่ำเสมอ</t>
  </si>
  <si>
    <t>A.12.4.2</t>
  </si>
  <si>
    <t>Protection of log information
การป้องกันข้อมูลล็อก</t>
  </si>
  <si>
    <t>Control
Logging facilities and log information shall be protected against tampering and unauthorized access.</t>
  </si>
  <si>
    <t>มาตรการควบคุม
อุปกรณ์บันทึกล็อกและข้อมูลล็อก ต้องได้รับการป้องกันจากการเปลี่ยนแปลงเพื่อทำลาย และเข้าถึงโดยไม่ได้รับอนุญาต</t>
  </si>
  <si>
    <t>A.12.4.3</t>
  </si>
  <si>
    <t>Administrator and operator logs
ล็อกของผู้ดูแลระบบและเจ้าหน้าที่ปฏิบัติการ</t>
  </si>
  <si>
    <t>Control
System administrator and system operator activities shall be logged and the logs protected and regularly reviewed.</t>
  </si>
  <si>
    <t>มาตรการควบคุม
กิจกรรมของผู้ดูแลระบบและเจ้าหน้าที่ปฏิบัติการ ต้องได้รับการบันทึกล็อก และข้อมูลล็อกต้องได้รับการป้องกันและทบทวนอย่างสม่ำเสมอ</t>
  </si>
  <si>
    <t>A.12.4.4</t>
  </si>
  <si>
    <t>Clock synchronization
การประสานเวลาของนาฬิกา</t>
  </si>
  <si>
    <t>Control
The clocks of all relevant information processing systems within an organization or security domain shall be synchronised to a single reference time source.</t>
  </si>
  <si>
    <t>มาตรการควบคุม
นาฬิกาของระบบทั้งหมดที่เกี่ยวข้องกับอุปกรณ์ประมวลผลข้อมูลภายในองค์กร หรือโดเมนของความมั่นคง ต้องได้รับการประสานเวลาให้ตรงกับแหล่งเทียบเวลาอ้างอิงเดียวกัน</t>
  </si>
  <si>
    <t>A.12.5</t>
  </si>
  <si>
    <t>Control of operation software
การควบคุมซอฟต์แวร์ปฏิบัติการ</t>
  </si>
  <si>
    <t>Objective: To ensure the integrity of operational systems.
วัตถุประสงค์ เพื่อให้มั่นใจว่าระบบปฏิบัติการมีความถูกต้องครบถ้วน</t>
  </si>
  <si>
    <t>A.12.5.1</t>
  </si>
  <si>
    <t>Installation of software on operational systems
การติดตั้งซอฟต์แวร์บนระบบปฏิบัติการ</t>
  </si>
  <si>
    <t>Control
Procedures shall be implemented to control the installation of software on operational systems.</t>
  </si>
  <si>
    <t>มาตรการควบคุม
ขั้นตอนปฏิบัติงานต้องนำมาปฏิบัติเพื่อควบคุมการติดตั้งซอฟต์แวร์บนระบบปฏิบัติการ</t>
  </si>
  <si>
    <t>A.12.6</t>
  </si>
  <si>
    <t>Technical vulnerability management
การบริหารจัดการช่องโหว่ทางเทคนิค</t>
  </si>
  <si>
    <t>Objective: To prevent exploitation of technical vulnerabilities.
วัตถุประสงค์ เพื่อป้องกันการแสวงหาประโยชน์จากช่องโหว่ทางเทคนิค</t>
  </si>
  <si>
    <t>A.12.6.1</t>
  </si>
  <si>
    <t>Management of technical vulnerabilities
การบริหารจัดการช่องโหว่ทางเทคนิค</t>
  </si>
  <si>
    <t>Control
Information about technical vulnerabilities of information systems being used shall be obtained in a timely fashion, the organization’s exposure to such vulnerabilities evaluated and appropriate measures taken to address the associated risk.</t>
  </si>
  <si>
    <t>มาตรการควบคุม
ข้อมูลเกี่ยวกับช่องโหว่ทางเทคนิคของระบบสารสนเทศที่ใช้งาน ต้องได้รับภายในเวลาที่ทันท่วงที การเปิดเผยช่องโหว่ดังกล่าวขององค์กรต้องถูกประเมินและระบุมาตรการที่เหมาะสมเพื่อจัดการความเสี่ยงที่เกี่ยวข้อง</t>
  </si>
  <si>
    <t>A.12.6.2</t>
  </si>
  <si>
    <t>Restrictions on software installation
การจำกัดการติดตั้งซอฟต์แวร์</t>
  </si>
  <si>
    <t>Control
Rules governing the installation of software by users shall be established and implemented.</t>
  </si>
  <si>
    <t>มาตรการควบคุม
กฏบริหารงานของการติดตั้งซอฟต์แวร์โดยผู้ใช้งาน ต้องจัดทำขึ้นและนำไปปฏิบั</t>
  </si>
  <si>
    <t>A.12.7</t>
  </si>
  <si>
    <t>Information systems audit consideration
การพิจารณาสำหรับการตรวจสอบระบบสารสนเทศ</t>
  </si>
  <si>
    <t>Objective: To minimise the impact of audit activities on operational systems.
วัตถุประสงค์ เพื่อลดผลกระทบจากกิจกรรมการตรวจประเมินระบบการดำเนินงาน</t>
  </si>
  <si>
    <t>A.12.7.1</t>
  </si>
  <si>
    <t>Information systems audit controls
มาตรการควบคุมของการตรวจสอบระบบสารสนเทศ</t>
  </si>
  <si>
    <t>Control
Audit requirements and activities involving verification of operational systems shall be carefully planned and agreed to minimize disruptions to business processes.</t>
  </si>
  <si>
    <t>มาตรการควบคุม
ข้อกำหนดและกิจกรรมของการตรวจตรวจสอบที่เกี่ยวข้องกับการทวนสอบระบบปฏิบัติการ ต้องมีการวางแผนอย่างระมัดระวัง และได้รับความเห็นชอบเพื่อลดการหยุดชะงักต่อกระบวนการทางธุรกิจให้น้อยที่สุด</t>
  </si>
  <si>
    <t>A.13</t>
  </si>
  <si>
    <t>Communication security
ความมั่นคงปลอดภัยด้านการสื่อสาร</t>
  </si>
  <si>
    <t>A.13.1</t>
  </si>
  <si>
    <t>Network security management
การบริหารจัดการความปลอดภัยสำหรับเครือข่าย</t>
  </si>
  <si>
    <t>Objective: To ensure the protection of information in networks and its supporting information processing facilities.
วัตถุประสงค์ เพื่อให้มั่นใจถึงการป้องกันสารสนเทศบนเครือข่ายและอุปกรณ์ประมวลผลที่สนับสนุนเครือข่าย</t>
  </si>
  <si>
    <t>A.13.1.1</t>
  </si>
  <si>
    <t>มาตรการควบคุมของเครือข่าย
Network controls</t>
  </si>
  <si>
    <t>Control
Networks shall be managed and controlled to protect information in systems and applications.</t>
  </si>
  <si>
    <t>มาตรการควบคุม
เครือข่ายต้องได้รับการบริหารจัดการและควบคุมเพื่อป้องกันสารสนเทศบนระบบและโปรแกรมประยุกต์</t>
  </si>
  <si>
    <t>A.13.1.2</t>
  </si>
  <si>
    <t>Security of network services
ความมั่นคงปลอดภัยของบริการเครือข่าย</t>
  </si>
  <si>
    <t>Control
Security mechanisms, service levels and management requirements of all network services shall be identified and included in network services agreements, whether these services are provided in-house or outsourced.</t>
  </si>
  <si>
    <t xml:space="preserve">มาตรการควบคุม
กลไกด้านความมั่นคงปลอดภัย ระดับการให้บริการ และข้อกำหนดของการบริการจัดการของบริการเครือข่ายทั้งหมด ต้องได้รับการระบุ และรวมอยู่ในข้อตกลงการให้บริการเครือข่าย ไม่ว่าจะเป็นการให้บริการโดยหน่วยงานภายใน หรือหน่วยงายภายนอก </t>
  </si>
  <si>
    <t>A.13.1.3</t>
  </si>
  <si>
    <t>Segregation in networks
การแบ่งแยกเครือข่าย</t>
  </si>
  <si>
    <t>Control
Groups of information services, users and information systems shall be segregated on networks.</t>
  </si>
  <si>
    <t>มาตรการควบคุม
กลุ่มของบริการด้านสารสนเทศ ผู้ใช้งาน และระบบสารสนเทศต่างๆ ต้องได้รับการแบ่งแยกบนเครือข่าย</t>
  </si>
  <si>
    <t>A.13.2</t>
  </si>
  <si>
    <t>Information transfer
การถ่ายโอนข้อมูล</t>
  </si>
  <si>
    <t>Objective: To maintain the security of information transferred within an organization and with any external entity.
วัตถุประสงค์ เพื่อรักษาความมั่นคงปลอดภัยของสารสนเทศที่ถูกถ่ายโอนภายในองค์กร และที่ถ่ายโอนไปยังหน่วยงานภายนอกให้คงไว้</t>
  </si>
  <si>
    <t>A.13.2.1</t>
  </si>
  <si>
    <t>Information transfer policies and procedures
นโยบายและขั้นตอนปฏิบัติงานในการถ่ายโอนข้อมูล</t>
  </si>
  <si>
    <t>Control
Formal transfer policies, procedures and controls shall be in place to protect the transfer of information through the use of all types of communication facilities.</t>
  </si>
  <si>
    <t>มาตรการควบคุม
นโยบาย ขั้นตอนปฏิบัติงาน และมาตรการควบคุมต่างๆ อย่างเป็นทางการ ต้องมีไว้เพื่อป้องกันการถ่ายโอนสารสนเทศผ่านการใช้อุปกรณ์สื่อสารทุกประเภท</t>
  </si>
  <si>
    <t>A.13.2.2</t>
  </si>
  <si>
    <t>Agreements on information transfer
ข้อตกลงในการถ่ายโอนข้อมูล</t>
  </si>
  <si>
    <t>Control
Agreements shall address the secure transfer of business information between the organization and external parties.</t>
  </si>
  <si>
    <t>มาตรการควบคุม
ข้อตกลงต้องมีกำหนดถึงการถ่ายโอนสารสนเทศทางธุรกิจอย่างมั่นคงปลอดภัยระหว่างองค์กรและหน่วยงานภายนอก</t>
  </si>
  <si>
    <t>A.13.2.3</t>
  </si>
  <si>
    <t>Electronic messaging
การส่งข้อความอิเล็กทรอนิกส์</t>
  </si>
  <si>
    <t>Control
Information involved in electronic messaging shall be appropriately protected.</t>
  </si>
  <si>
    <t>มาตรการควบคุม
ข้อมูลที่มีการส่งผ่านทางการส่งข้อความอิเล็กทรอนิกส์ ต้องได้รับการปกป้องอย่างเหมาะสม</t>
  </si>
  <si>
    <t>A.13.2.4</t>
  </si>
  <si>
    <t>Confidentiality or nondisclosure agreements
ข้อตกลงการรักษาความลับหรือการไม่เปิดเผยความลับ</t>
  </si>
  <si>
    <t>Control
Requirements for confidentiality or non-disclosure agreements reflecting the organization’s needs for the protection of information shall be identified, regularly reviewed and documented.</t>
  </si>
  <si>
    <t>มาตรการควบคุม
ข้อกำหนดสำหรับการรักษาความลับ หรือการไม่เปิดเผยความลับที่สะท้อนให้เห็นถึงความจำเป็นขององค์กรในการปกป้องข้อมูล ต้องได้รับการระบุ ทบทวนอย่างสม่ำเสมอ และเป็นเอกสาร</t>
  </si>
  <si>
    <t>A.14</t>
  </si>
  <si>
    <t>System acquisition, development and maintenance
การจัดหา การพัฒนา และการบำรุงรักษาระบบ</t>
  </si>
  <si>
    <t>A.14.1</t>
  </si>
  <si>
    <t>Security requirements of information systems
ข้อกำหนดด้านความมั่นคงปลอดภัยของระบบสารสนเทศ</t>
  </si>
  <si>
    <t>Objective: To ensure that information security is an integral part of information systems across the entire lifecycle. This also includes the requirements for information systems which provide services over public networks.
วัตถุประสงค์ เพื่อให้มั่นใจว่าความมั่นคงปลอดภัยสำหรับสารสนเทศเป็นส่วนที่ได้ผนวกรวมเข้าไปในระบบสารสนเทศตลอดวงจรชีวิต และยังรวมถึงข้อกำหนดของระบบสารสนเทศที่ได้ให้บริการผ่านเครือข่ายสาธารณะ</t>
  </si>
  <si>
    <t>A.14.1.1</t>
  </si>
  <si>
    <t>Information security requirements analysis and specification
การวิเคราะห์และระบุข้อกำหนดด้านมั่นคงปลอดภัยสำหรับสารสนเทศ</t>
  </si>
  <si>
    <t>Control
The information security related requirements shall be included in the requirements for new information systems or enhancements to existing information systems.</t>
  </si>
  <si>
    <t>มาตรการควบคุม
ข้อกำหนดด้านความมั่นคงปลอดภัยสำหรับสารสนเทศที่เกี่ยวข้องต้องรวมไว้ในข้อกำหนดของระบบสารสนเทศใหม่ หรือการพัฒนาปรับปรุงระบบสารสนเทศเดิม</t>
  </si>
  <si>
    <t>A.14.1.2</t>
  </si>
  <si>
    <t>Securing application services on public networks
การรักษาความมั่นคงปลอดภัยของบริการโปรแกรมประยุกต์บนเครือข่ายสาธารณะ</t>
  </si>
  <si>
    <t>Control
Information involved in application services passing over public networks shall be protected from fraudulent activity, contract dispute and unauthorized disclosure and modification.</t>
  </si>
  <si>
    <t>มาตรการควบคุม
สารสนเทศที่อยู่ในการให้บริการโปรแกรมประยุกต์บนเครือข่ายสาธารณะ ต้องได้รับการปกป้องจากการฉ้อโกง การโต้แย้งสัญญา และการเปิดเผยและการเปลี่ยนแปลงโดยไม่ได้รับอนุญาต</t>
  </si>
  <si>
    <t>A.14.1.3</t>
  </si>
  <si>
    <t xml:space="preserve">Protecting application services transactions
การป้องกันธุรกรรมของบริการโปรแกรมประยุกต์  </t>
  </si>
  <si>
    <t>Control
Information involved in application service transactions shall be protected to prevent incomplete transmission, mis-routing, unauthorized message alteration, unauthorized disclosure, unauthorized message duplication or replay.</t>
  </si>
  <si>
    <t>มาตรการควบคุม
สารสนเทศที่เกี่ยวข้องกับธุรกรรมของบริการโปรแกรมประยุกต์ ต้องได้รับการป้องกันจากการสื่อสัญญาณที่ไม่สมบูรณ์ การจัดเส้นทางผิด การปรับแก้ข้อความโดยไม่ได้รับอนุญาต การเปิดเผยโดยไม่ได้รับอนุญาต การทำสำเนาหรือเล่นข้อความซ้ำ โดยไม่ได้รับอนุญาต</t>
  </si>
  <si>
    <t>A.14.2</t>
  </si>
  <si>
    <t>Security in development and support process
ความมั่นคงปลอดภัยในกระบวนการพัฒนาและกระบวนการสนับสนุน</t>
  </si>
  <si>
    <t>Objective: To ensure that information security is designed and implemented within the development lifecycle of information systems.
วัตถุประสงค์ เพื่อให้มั่นใจว่าความมั่นคงปลอดภัยสำหรับสารสนเทศได้ถูกออกแบบและนำไปปฏิบัติตลอดวงจรชีวิตของการพัฒนาระบบสารสนเทศ</t>
  </si>
  <si>
    <t>A.14.2.1</t>
  </si>
  <si>
    <t>Secure development policy
นโยบายสำหรับการพัฒนาอย่างมั่นคงปลอดภัย</t>
  </si>
  <si>
    <t>Control
Rules for the development of software and systems shall be established and applied to developments within the organization.</t>
  </si>
  <si>
    <t>มาตรการควบคุม
กฎสำหรับการพัฒนาซอฟต์แวร์และระบบงาน ต้องจัดทำขึ้นและนำไปประยุกต์ใช้กับการพัฒนาต่างๆ ภายในองค์กร</t>
  </si>
  <si>
    <t>A.14.2.2</t>
  </si>
  <si>
    <t>System change control procedures
ขั้นตอนปฏิบัติงานการควบคุมความเปลี่ยนแปลงของระบบ</t>
  </si>
  <si>
    <t>Control
Changes to systems within the development lifecycle shall be controlled by the use of formal change control procedures.</t>
  </si>
  <si>
    <t>มาตรการควบคุม
ความเปลี่ยนแปลงของระบบภายในวงจรชีวิตของการพัฒนา ต้องได้รับการควบคุมโดยใช้ขั้นตอนปฏิบัติงานควบคุมความเปลี่ยนแปลงอย่างเป็นทางการ</t>
  </si>
  <si>
    <t>A.14.2.3</t>
  </si>
  <si>
    <t>Technical review of applications after operating platform changes
การทบทวนทางเทคนิคของโปรแกรมประยุกต์ ภายหลังการเปลี่ยนแปลงแพลตฟอร์มปฏิบัติการ</t>
  </si>
  <si>
    <t>Control
When operating platforms are changed, business critical applications shall be reviewed and tested to ensure there is no adverse impact on organizational operations or security.</t>
  </si>
  <si>
    <t>มาตรการควบคุม
เมื่อแพลตฟอร์มปฏิบัติการถูกเปลี่ยนแปลง โปรแกรมประยุกต์ที่มีความสำคัญทางธุรกิจ ต้องได้รับการทบทวน และทดสอบ เพื่อให้มั่นใจว่าไม่มีผลกระทบในทางลบต่อการปฏิบัติงาน และความมั่นคงปลอดภัยขององค์กร</t>
  </si>
  <si>
    <t>A.14.2.4</t>
  </si>
  <si>
    <t>Restrictions on changes to software packages
การจำกัดการเปลี่ยนแปลงกับซอฟต์แวร์สำเร็จรูป</t>
  </si>
  <si>
    <t>Control
Modifications to software packages shall be discouraged, limited to necessary changes and all changes shall be strictly controlled.</t>
  </si>
  <si>
    <t>มาตรการควบคุม
การปรับปรุงซอฟต์แวร์สำเร็จรูป ต้องได้รับการห้ามกระทำ การจำกัดการเปลี่ยนแปลงทั้งที่จำเป็นและทั้งหมดต้องถูกควบคุมอย่างเคร่งครัด</t>
  </si>
  <si>
    <t>A.14.2.5</t>
  </si>
  <si>
    <t>Secure system engineering principles
หลักการทางวิศวกรรมระบบที่มั่นคงปลอดภัย</t>
  </si>
  <si>
    <t>Control
Principles for engineering secure systems shall be established, documented, maintained and applied to any information system implementation efforts.</t>
  </si>
  <si>
    <t>มาตรการควบคุม
หลักการของวิศวกรรมระบบที่มั่นคงปลอดภัย ต้องมีการจัดตั้งขึ้น เป็นเอกสาร รักษาให้คงไว้ และนำไปใช้กับการประยุกต์ใช้ระบบสารสนเทศใดๆ ก็ตาม</t>
  </si>
  <si>
    <t>A.14.2.6</t>
  </si>
  <si>
    <t>Secure development environment
สภาพแวดล้อมการพัฒนาที่มั่นคงปลอดภัย</t>
  </si>
  <si>
    <t>Control
Organizations shall establish and appropriately protect secure development environments for system development and integration efforts that cover the entire system development lifecycle.</t>
  </si>
  <si>
    <t>มาตรการควบคุม
องค์กรต้องจัดตั้งและป้องกันสภาพแวดล้อมการพัฒนาอย่างเหมาะสม สำหรับการพัฒนาและบูรณาการระบบ โดยให้ครอบคลุมตลอดทั้งวงจรชีวิตของการพัฒนาระบบ</t>
  </si>
  <si>
    <t>A.14.2.7</t>
  </si>
  <si>
    <t>Outsourced development
การพัฒนาโดยหน่วยงานภายนอก</t>
  </si>
  <si>
    <t>Control
The organization shall supervise and monitor the activity of outsourced system development.</t>
  </si>
  <si>
    <t>มาตรการควบคุม
องค์กรต้องกำกับดูแลและเฝ้าติดตามกิจกรรมการพัฒนาระบบที่ดำเนินการโดยหน่วยงานภายนอก</t>
  </si>
  <si>
    <t>A.14.2.8</t>
  </si>
  <si>
    <t>System security testing
การทดสอบความมั่นคงปลอดภัยของระบบ</t>
  </si>
  <si>
    <t>Control
Testing of security functionality shall be carried out during development.</t>
  </si>
  <si>
    <t>มาตรการควบคุม
การทดสอบคุณสมบัติด้านความมั่นคงปลอดภัย ต้องดำเนินการในระหว่างการพัฒนา</t>
  </si>
  <si>
    <t>A.14.2.9</t>
  </si>
  <si>
    <t>System acceptance testing
การทดสอบตรวจรับระบบ</t>
  </si>
  <si>
    <t>Control
Acceptance testing programs and related criteria shall be established for new information systems, upgrades and new versions.</t>
  </si>
  <si>
    <t>มาตรการควบคุม
โปรแกรมการทดสอบตรวจรับและเกณฑ์ที่เกี่ยวข้อง ต้องจัดทำขึ้นสำหรับระบบสารสนเทศใหม่ ระบบที่ยกระดับขึ้น และเวอร์ชั่นใหม่ของระบบ</t>
  </si>
  <si>
    <t>A.14.3</t>
  </si>
  <si>
    <t>Test data
ข้อมูลทดสอบ</t>
  </si>
  <si>
    <t>Objective: To ensure the protection of data used for testing.
วัตถุประสงค์ เพื่อให้มั่นใจว่าข้อมูลที่ใช้ในการทดสอบได้รับการปกป้อง</t>
  </si>
  <si>
    <t>A.14.3.1</t>
  </si>
  <si>
    <t>Protection of test data
การปกป้องข้อมูลทดสอบ</t>
  </si>
  <si>
    <t>Control
Test data shall be selected carefully, protected and controlled.</t>
  </si>
  <si>
    <t>มาตรการควบคุม
ข้อมูลทดสอบต้องถูกคัดเลือกอย่างระมัดระวัง และได้รับการปกป้องและควบคุม</t>
  </si>
  <si>
    <t>A.15</t>
  </si>
  <si>
    <t>Supplier relationships
ความสัมพันธ์กับผู้ขาย</t>
  </si>
  <si>
    <t>A.15.1</t>
  </si>
  <si>
    <t>Information security in supplier relationships
ความมั่นคงปลอดภัยสำหรับสารสนเทศในความสัมพันธ์กับผู้ขาย</t>
  </si>
  <si>
    <t>Objective: To ensure protection of the organization’s assets that is accessible by suppliers.
วัตถุประสงค์ เพื่อให้มั่นใจว่าทรัพย์สินขององค์กรที่สามารถเข้าถึงได้โดยหน่วยงานภายนอกได้รับการป้องกัน</t>
  </si>
  <si>
    <t>A.15.1.1</t>
  </si>
  <si>
    <t>Information security policy for supplier relationships
นโยบายความมั่นคงปลอดภัยด้านสารสนเทศสำหรับความสัมพันธ์กับผู้ขาย</t>
  </si>
  <si>
    <t>Control
Information security requirements for mitigating the risks associated with supplier’s access to the organization’s assets shall be agreed with the supplier and documented.</t>
  </si>
  <si>
    <t>มาตรการควบคุม
ข้อกำหนดด้านความมั่นคงปลอดภัยสำหรับสารสนเทศเพื่อจัดการความเสี่ยงที่เกี่ยวข้องกับการเข้าถึงทรัพย์สินองค์กรโดยหน่วยงานภายนอก ต้องได้รับการตกลงร่วมกันกับหน่วยงานภายนอก และเป็นเอกสาร</t>
  </si>
  <si>
    <t>A.15.1.2</t>
  </si>
  <si>
    <t>Addressing security within supplier agreements 
การระบุข้อกำหนดในข้อตกลงกับผู้ขาย</t>
  </si>
  <si>
    <t>Control
All relevant information security requirements shall be established and agreed with each supplier that may access, process, store, communicate, or provide IT infrastructure components for, the organization’s information.</t>
  </si>
  <si>
    <t>มาตรการควบคุม
ข้อกำหนดทั้งหมดที่เกี่ยวข้องด้านความมั่นคงปลอดภัยสำหรับสารสนเทศ ต้องจัดทำขึ้น และตกลงร่วมกันกับผู้ขายแต่ละราย ที่อาจทำการเข้าถึง ประมวลผล จัดเก็บ สื่อสารกับสารสนเทศขององค์กร หรือให้บริการส่วนประกอบของโครงสร้างพื้นฐานด้านเทคโนโลยีสารสนเทศ สำหรับสารสนเทศขององค์กร</t>
  </si>
  <si>
    <t>A.15.1.3</t>
  </si>
  <si>
    <t>Information and communication technology supply chain
ห่วงโซ่อุปทานของเทคโนโลยีสารสนเทศและการสื่อสาร</t>
  </si>
  <si>
    <t>Control
Agreements with suppliers shall include requirements to address the information security risks associated with information and communications technology services and product supply chain.</t>
  </si>
  <si>
    <t>มาตรการควบคุม
ข้อตกลงกับผู้ขาย ต้องรวมถึงข้อกำหนดที่ระบุถึงความเสี่ยงด้านความมั่นคงปลอดภัยสำหรับสารสนเทศที่เกี่ยวข้องกับสารสนเทศและบริการเทคโนโลยีการสื่อสารที่ก่อให้เกิดห่วงโซ่อุปทาน</t>
  </si>
  <si>
    <t>A.15.2</t>
  </si>
  <si>
    <t>Supplier service delivery management
การบริหารจัดการการส่งมอบบริการของผู้ขาย</t>
  </si>
  <si>
    <t>Objective: To maintain an agreed level of information security and service delivery in line with supplier agreements.
วัตถุประสงค์ เพื่อรักษาระดับของความมั่นคงปลอดภัยสำหรับสารสนเทศ และระดับของการส่งมอบบริการ ที่เห็นชอบร่วมกันให้คงไว้ตามข้อตกลงกับผู้ขาย</t>
  </si>
  <si>
    <t>A.15.2.1</t>
  </si>
  <si>
    <t>Monitoring and review of supplier services
การติดตามและทบทวนบริการของผู้ขาย</t>
  </si>
  <si>
    <t>Control
Organizations shall regularly monitor, review and audit supplier service delivery.</t>
  </si>
  <si>
    <t>มาตรการควบคุม
องค์กรต้องติดตาม ทบทวน และตรวจประเมินการส่งมอบบริการของผู้ขายอย่างสม่ำเสมอ</t>
  </si>
  <si>
    <t>A.15.2.2</t>
  </si>
  <si>
    <t>Managing changes to supplier services
การบริหารจัดการความเปลี่ยนแปลงบริการของผู้ขาย</t>
  </si>
  <si>
    <t>Control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</si>
  <si>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มาตรการควบคุม
การเปลี่ยนแปลงการให้บริการของผู้ขาย รวมถึงการรักษาให้คงไว้ และการปรับปรุงนโยบาย ขั้นตอนปฏิบัติงาน และมาตรการควบคุมด้านความมั่นคงปลอดภัยสำหรับสารสนเทศที่มีอยู่ ต้องได้รับการบริหารจัดการ โดยพิจารณาถึงความสำคัญของสารสนเทศ ระบบ และกระบวนการทางธุรกิจที่เกี่ยวข้อง และต้องประเมินความเสี่ยงซ้ำ</t>
  </si>
  <si>
    <t>A.16</t>
  </si>
  <si>
    <t>Information security incident management
การบริหารจัดการเหตุการณ์ด้านความมั่นคงปลอดภัยสำหรับสารสนเทศ</t>
  </si>
  <si>
    <t>A.16.1</t>
  </si>
  <si>
    <t>Management of information security incident and improvements
การบริหารจัดการเหตุการณ์ด้านความมั่นคงปลอดภัยสำหรับสารสนเทศและการปรับปรุงพัฒนา</t>
  </si>
  <si>
    <t>Objective: To ensure a consistent and effective approach to the management of information security incidents, including communication on security events and weaknesses.
วัตถุประสงค์ เพื่อมั่นใจถึงวิธีการที่สม่ำเสมอและมีประสิทธิภาพในการบริหารจัดการเหตุการณ์ด้านความมั่นคงปลอดภัยสำหรับสารสนเทศ รวมถึงการสื่อสารเกี่ยวกับจุดอ่อนและสถานการณ์ด้านความมั่นคงปลอดภัย</t>
  </si>
  <si>
    <t>A.16.1.1</t>
  </si>
  <si>
    <t>Responsibilities and procedures
หน้าที่ความรับผิดชอบและขั้นตอนปฏิบัติงาน</t>
  </si>
  <si>
    <t>Control
Management responsibilities and procedures shall be established to ensure a quick, effective and orderly response to information security incidents.</t>
  </si>
  <si>
    <t>มาตรการควบคุม
หน้าที่ความรับผิดชอบของผู้บริหารและขั้นตอนปฏิบัติงาน ต้องจัดทำขึ้นเพื่อให้มั่นใจถึงการตอบสนองได้อย่างรวดเร็ว มีประสิทธิผล และเป็นระเบียบแบบแผน ต่อเหตุการณ์ด้านความมั่นคงปลอดภัยสำหรับสารสนเทศ</t>
  </si>
  <si>
    <t>A.16.1.2</t>
  </si>
  <si>
    <t>Reporting information security events
การรายงานเหตุการณ์ด้านความมั่นคงปลอดภัยสำหรับสารสนเทศ</t>
  </si>
  <si>
    <t>Control
Information security events shall be reported through appropriate management channels as quickly as possible.</t>
  </si>
  <si>
    <t>มาตรการควบคุม
สถานการณ์ความมั่นคงปลอดภัยสำหรับสารสนเทศ ต้องถูกรายงานผ่านช่องทางการบริหารจัดการที่เหมาะสมอย่างรวดเร็วเท่าที่ทำได้</t>
  </si>
  <si>
    <t>A.16.1.3</t>
  </si>
  <si>
    <t>Reporting information security weaknesses
การรายงานจุดอ่อนด้านความมั่นคงปลอดภัยสำหรับสารสนเทศ</t>
  </si>
  <si>
    <t>Control
Employees and contractors using the organization’s information systems and services shall be required to note and report any observed or suspected information security weaknesses in systems or services.</t>
  </si>
  <si>
    <t>มาตรการควบคุม
พนักงานและผู้ทำสัญญาจ้างที่ใช้งานระบบและบริการสารสนเทศขององค์กร ต้องทำการจดบันทึก และรายงานข้อสังเกตหรือจุดอ่อนด้านความมั่นคงปลอดภัยสำหรับสารสนเทศที่น่าสงสัยใดๆ ในระบบหรือบริการต่างๆ</t>
  </si>
  <si>
    <t>A.16.1.4</t>
  </si>
  <si>
    <t>Assessment of and decision on information security events
การประเมินและตัดสินใจต่อเหตุการณ์ด้านความมั่นคงปลอดภัยสำหรับสารสนเทศ</t>
  </si>
  <si>
    <t>Control
Information security events shall be assessed and it shall be decided if they are to be classified as information security incidents.</t>
  </si>
  <si>
    <t>มาตรการควบคุม
สถานการณ์ความมั่นคงปลอดภัยสำหรับสารสนเทศ ต้องถูกประเมินและถูกตัดสินใจ ถ้าสถานการณ์ดังกล่าวถูกจัดหมวดหมู่เป็นเหตุการณ์ด้านความมั่นคงปลอดภัยสำหรับสารสนเทศ</t>
  </si>
  <si>
    <t>A.16.1.5</t>
  </si>
  <si>
    <t>Response to information security incidents
การตอบสนองต่อเหตุการณ์ด้านความมั่นคงปลอดภัยสำหรับสารสนเทศ</t>
  </si>
  <si>
    <t>Control
Information security incidents shall be responded to in accordance with the documented procedures.</t>
  </si>
  <si>
    <t>มาตรการควบคุม
เหตุการณ์ด้านความมั่นคงปลอดภัยสำหรับสารสนเทศ ต้องได้รับการตอบสนองตามขั้นตอนปฏิบัติงานที่เป็นเอกสาร</t>
  </si>
  <si>
    <t>A.16.1.6</t>
  </si>
  <si>
    <t>Learning from information security incidents
การเรียนรู้จากเหตุการณ์ด้านความมั่นคงปลอดภัยสำหรับสารสนเทศ</t>
  </si>
  <si>
    <t>Control
Knowledge gained from analysing and resolving information security incidents shall be used to reduce the likelihood or impact of future incidents.</t>
  </si>
  <si>
    <t>มาตรการควบคุม
ความรู้ที่ได้รับจากการวิเคราะห์และการแก้ปัญหาเหตุการณ์ความมั่นคงปลอดภัยสำหรับสารสนเทศ ต้องถูกนำไปใช้เพื่อลดโอกาสหรือผลกระทบของเหตุการณ์ในอนาคต</t>
  </si>
  <si>
    <t>A.16.1.7</t>
  </si>
  <si>
    <t>Collection of evidence
การเก็บรวบรวมหลักฐาน</t>
  </si>
  <si>
    <t>Control
The organization shall define and apply procedures for the identification, collection, acquisition and preservation of information, which can serve as evidence.</t>
  </si>
  <si>
    <t>มาตรการควบคุม
องค์กรต้องกำหนดขั้นตอนปฏิบัติงานและนำมาใช้ในการระบุ การเก็บรวบรวม  การจัดหา การเก็บรักษาสารสนเทศที่สามารถนำมาเป็นหลักฐาน</t>
  </si>
  <si>
    <t>A.17</t>
  </si>
  <si>
    <t>Information security aspect of business continuity management
ความมั่นคงปลอดภัยสำหรับสารสนเทศในแง่มุมของการบริหารจัดการความต่อเนื่องทางธุรกิจ</t>
  </si>
  <si>
    <t>A.17.1</t>
  </si>
  <si>
    <t>Information security continuity
ความต่อเนื่องด้านความมั่นคงปลอดภัยสำหรับสารสนเทศ</t>
  </si>
  <si>
    <t>Objective: Information security continuity shall be embedded in the organization’s business continuity management systems.
วัตถุประสงค์ ความต่อเนื่องด้านความมั่นคงปลอดภัยสำหรับสารสนเทศ ต้องถูกฝังลงไปในระบบบริหารจัดการความต่อเนื่องทางธุรกิจขององค์กร</t>
  </si>
  <si>
    <t>A.17.1.1</t>
  </si>
  <si>
    <t>Planning information security continuity
การวางแผนความต่อเนื่องของความมั่นคงปลอดภัยสำหรับสารสนเทศ</t>
  </si>
  <si>
    <t>Control
The organization shall determine its requirements for information security and the continuity of information security management in adverse situations, e.g. during a crisis or disaster.</t>
  </si>
  <si>
    <t>มาตรการควบคุม
องค์กรต้องระบุข้อกำหนดของตน สำหรับความมั่นคงปลอดภัยสำหรับสารสนเทศขององค์กร และความมต่อเนื่องของการบริหารจัดการความมั่นคงปลอดภัยสำหรับสารสนเทศภายใต้สถานการณ์ที่ไม่พึงประสงค์ เช่น ในช่วงวิกฤติ หรือภัยพิบัติ</t>
  </si>
  <si>
    <t>A.17.1.2</t>
  </si>
  <si>
    <t>Implementing information security continuity
การนำไปปฏิบัติด้านความต่อเนื่องของความมั่นคงปลอดภัยสำหรับสารสนเทศ</t>
  </si>
  <si>
    <t>Control
The organization shall establish, document, implement and maintain processes, procedures and controls to ensure the required level of continuity for information security during an adverse situation.</t>
  </si>
  <si>
    <t>มาตรการควบคุม
องค์กรต้องจัดตั้ง จัดทำเป็นเอกสาร นำไปปฏิบัติ และรักษากระบวนการ ขั้นตอนปฏิบัติงาน และมาตรการควบคุม เพื่อให้มั่นใจถึงระดับความต่อเนื่องของความมั่นคงปลอดภัยสำหรับสารสนเทศที่ต้องการในระหว่างสถานการณ์ที่ไม่พึงประสงค์</t>
  </si>
  <si>
    <t>A.17.1.3</t>
  </si>
  <si>
    <t>Verify, review and evaluate information security continuity
ทวนสอบ ทบทวน และประเมินความต่อเนื่องด้านความมั่นคงปลอดภัยสำหรับสารสนเทศ</t>
  </si>
  <si>
    <t>Control
The organization shall verify the established and implemented information security continuity controls at regular intervals in order to ensure that they are valid and effective during adverse
situations.</t>
  </si>
  <si>
    <t>มาตรการควบคุม
องค์กรต้องทวนสอบมาตรการความต่อเนื่องด้านความมั่นคงปลอดภัยสำหรับสารสนเทศที่จัดทำขึ้นและนำไปปฏิบัติตามรอบระยะเวลาที่กำหนด เพื่อให้มั่นว่ายังคงมาตรการเหล่านั้นยังคงใช้ได้สมเหตุสมผล และมีประสิทธิผลในระหว่างสถานการณ์ที่ไม่พึงประสงค์</t>
  </si>
  <si>
    <t>A.17.2</t>
  </si>
  <si>
    <t>Redundancies
การสำรองซ้ำซ้อน</t>
  </si>
  <si>
    <t>Objective: To ensure availability of information processing facilities.
วัตถุประสงค์ เพื่อให้มั่นใจว่าอุปกรณ์ประมวลผลข้อมูลมีความพร้อมใช้งาน</t>
  </si>
  <si>
    <t>A.17.2.1</t>
  </si>
  <si>
    <t>Availability of information processing facilities
ความพร้อมใช้งานของอุปกรณ์ประมวลผลข้อมูล</t>
  </si>
  <si>
    <t>Control
Information processing facilities shall be implemented with redundancy sufficient to meet availability requirements.</t>
  </si>
  <si>
    <t>มาตรการควบคุม
อุปกรณ์ประมวลผลข้อมูล ต้องมีการสำรองซ้ำซ้อนไว้อย่างเพียงพอ เพื่อให้เป็นไปตามข้อกำหนดด้านความพร้อมใช้งาน</t>
  </si>
  <si>
    <t>A.18</t>
  </si>
  <si>
    <t>Compliance
การปฏิบัติตามข้อกำหนด</t>
  </si>
  <si>
    <t>A.18.1</t>
  </si>
  <si>
    <t>Compliance with legal and contractual requirements
การปฏิบัติตามข้อกำหนดด้านกฎหมายและสัญญา</t>
  </si>
  <si>
    <t>Objective: To avoid breaches of legal, statutory, regulatory or contractual obligations related to information security and of any security requirements.
วัตถุประสงค์ เพื่อหลีกเลี่ยงการละเมิดกฎหมาย ระเบียบข้อบังคับ ข้อกำหนด หรือข้อผูกพันตามสัญญาที่เกี่ยวข้องกับความมั่นคงปลอดภัยสำหรับสารสนเทศ และข้อกำหนดด้านความมั่นคงปลอดภัยใดๆ ก็ตาม</t>
  </si>
  <si>
    <t>A.18.1.1</t>
  </si>
  <si>
    <t>Identification of applicable legislation and contractual requirements
การระบุข้อกำหนดด้านกฎหมายและสัญญาที่เกี่ยวข้อง</t>
  </si>
  <si>
    <t>Control
All relevant legislative statutory, regulatory, contractual requirements and the organization’s approach to meet these requirements shall be explicitly identified, documented and kept up to date for each information system and the organization.</t>
  </si>
  <si>
    <t>มาตรการควบคุม
กฎหมาย ข้อกำหนดทางกฎหมาย ระเบียบข้อบังคับ และข้อผูกพันตามสัญญาที่เกี่ยวข้องทั้งหมด และวิธีการขององค์กรเพื่อให้เป็นไปตามข้อกำหนดดังกล่าว ต้องถูกระบุอย่างชัดเจน เป็นเอกสาร และปรับปรุงให้ทันสมัย สำหรับแต่ละระบบสารสนเทศ และสำหรับองค์กร</t>
  </si>
  <si>
    <t>A.18.1.2</t>
  </si>
  <si>
    <t>Intellectual property rights
สิทธิในทรัพย์สินทางปัญญา</t>
  </si>
  <si>
    <t>Control
Appropriate procedures shall be implemented to ensure compliance with legislative, regulatory and contractual requirements related to intellectual property rights and use of proprietary software products.</t>
  </si>
  <si>
    <t>มาตรการควบคุม
ขั้นตอนปฏิบัติที่เหมาะสมต้องนำไปปฏิบัติ เพื่อให้มั่นใจว่าสอดคล้องกับกฎหมาย ระเบียบข้อบังคับ และข้อผูกพันตามสัญญาที่เกี่ยวข้องกับสิทธิในทรัพย์สินทางปัญญา และการใช้ซอฟต์แวร์ที่มีกรรมสิทธิ์</t>
  </si>
  <si>
    <t>A.18.1.3</t>
  </si>
  <si>
    <t>Protection of records
การป้องกันบันทึก</t>
  </si>
  <si>
    <t>Control
Records shall be protected from loss, destruction, falsification, unauthorized access and unauthorized release, in accordance with legislatory, regulatory, contractual and business requirements.</t>
  </si>
  <si>
    <t>มาตรการควบคุม
บันทึกต้องได้รับการป้องกันจากการสูญหาย การทำลาย การปลอมแปลง การเข้าถึงโดยไม่ได้รับอนุญาต และการเผยแพรออกไปโดยไม่ได้รับอนุญาต ตามที่กฏหมาย ระเบียบข้อบังคับ ข้อผูกพันตามสัญญา และข้อกำหนดทางธุรกิจที่ได้กำหนดไว้</t>
  </si>
  <si>
    <t>A.18.1.4</t>
  </si>
  <si>
    <t>Privacy and protection of personally identifiable information
ความเป็นส่วนตัวและการปกป้องข้อมูลส่วนบุคคล</t>
  </si>
  <si>
    <t>Control
Privacy and protection of personally identifiable information shall be ensured as required in relevant legislation and regulation where applicable.</t>
  </si>
  <si>
    <t>มาตรการควบคุม
การรักษาความเป็นส่วนตัว และการปกป้องข้อมูลส่วนบุคคล ต้องมั่นใจว่าเป็นไปตามที่ระบุไว้ในกฎหมายและระเบียบข้อบังคับที่เกี่ยวข้อง ถ้าเหมาะสม</t>
  </si>
  <si>
    <t>A.18.1.5</t>
  </si>
  <si>
    <t>Regulation of cryptographic controls
ข้อบังคับของมาตรการควบคุมของการเข้ารหัสข้อมูล</t>
  </si>
  <si>
    <t>Control
Cryptographic controls shall be used in compliance with all relevant agreements, legislation and regulations.</t>
  </si>
  <si>
    <t>มาตรการควบคุม
มาตรการควบคุมการเข้ารหัส ต้องนำไปใช้เพื่อให้สอดคล้องกับข้อตกลง กฏหมาย และระเบียบข้อบังคับที่เกี่ยวข้องทั้งหมด</t>
  </si>
  <si>
    <t>A.18.2</t>
  </si>
  <si>
    <t>Information security reviews
การทบทวนความมั่นคงปลอดภัยด้านสารสนเทศ</t>
  </si>
  <si>
    <t>Objective: To ensure that information security is implemented and operated in accordance with the organizational policies and procedures.
วัตถุประสงค์ เพื่อให้มั่นใจว่าความมั่นคงปลอดภัยสำหรับสารสนเทศมีการนำไปปฏิบัติและมีการดำเนินงานตามนโยบายและขั้นตอนปฏิบัติงานขององค์กร</t>
  </si>
  <si>
    <t>A.18.2.1</t>
  </si>
  <si>
    <t>Independent review of information security
การทบทวนด้านความมั่นคงปลอดภัยสำหรับสารสนเทศอย่างเป็นอิสระ</t>
  </si>
  <si>
    <t>Control
The organization’s approach to managing information security and its implementation (i.e. control objectives, controls, policies, processes and procedures for information security) shall be reviewed independently at planned intervals or when significant changes occur.</t>
  </si>
  <si>
    <t>มาตรการควบคุม
วิธีการขององค์กรที่ใช้เพื่อบริการจัดการความมั่นคงปลอดภัยสำหรับสารสนเทศ และการนำไปปฏิบัติ เช่น วัตถุประสงค์ของมาตรการ มาตรการควบคุม นโยบาย กระบวนการ และขั้นตอนปฏิบัติงานสำหรับความมั่นคงปลอดภัยสำหรับสารสนเทศ ต้องได้รับการทบทวนอย่างเป็นอิสระตามรอบระยะเวลาที่กำหนด หรือเมื่อมีความเปลี่ยนแปลงที่มีนัยสำคัญเกิดขึ้น</t>
  </si>
  <si>
    <t>A.18.2.2</t>
  </si>
  <si>
    <t>Compliance with security policies and standards
การปฏิบัติตามนโยบายและมาตรฐานด้านความมั่นคงปลอดภัย</t>
  </si>
  <si>
    <t>Control
Managers shall regularly review the compliance of information processing and procedures within their area of responsibility with the appropriate security policies, standards and any other security requirements.</t>
  </si>
  <si>
    <t>มาตรการควบคุม
ผู้จัดการต้องทบทวนความสอดคล้องอย่างสม่ำเสมอของการประมวลผลข้อมูล และขั้นตอนปฏิบัติงานที่อยู่ภายใต้ความรับผิดชอบของตน กับนโยบายและมาตรฐานความมั่นคงปลอดภัย และข้อกำหนดด้านความมั่นคงปลอดภัยอื่นๆ ที่เหมาะสม</t>
  </si>
  <si>
    <t>A.18.2.3</t>
  </si>
  <si>
    <t>Technical compliance review
การทบทวนความสอดคล้องทางเทคนิค</t>
  </si>
  <si>
    <t>Control
Information systems shall be regularly reviewed for compliance with the organization’s information security policies and standards.</t>
  </si>
  <si>
    <t>มาตรการควบคุม
ระบบสารสนเทศต้องได้รับการทบทวนความสอดคล้องอย่างสม่ำเสมอกับนโยบายและมาตรฐานความมั่นคงปลอดภัยสำหรับสารสนเทศขององค์ก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</si>
</sst>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font>
      <sz val="11"/>
      <color theme="1"/>
      <name val="Calibri"/>
      <family val="2"/>
      <scheme val="minor"/>
    </font>
    <font>
      <sz val="10"/>
      <name val="Tahoma"/>
      <family val="2"/>
    </font>
    <font>
      <b/>
      <sz val="18"/>
      <name val="Tahoma"/>
      <family val="2"/>
    </font>
    <font>
      <b/>
      <sz val="10"/>
      <name val="Tahoma"/>
      <family val="2"/>
    </font>
    <font>
      <i/>
      <sz val="8"/>
      <color indexed="9"/>
      <name val="Tahoma"/>
      <family val="2"/>
    </font>
    <font>
      <b/>
      <sz val="12"/>
      <color indexed="9"/>
      <name val="Tahoma"/>
      <family val="2"/>
    </font>
    <font>
      <b/>
      <sz val="8"/>
      <color indexed="9"/>
      <name val="Tahoma"/>
      <family val="2"/>
    </font>
    <font>
      <b/>
      <sz val="10"/>
      <color indexed="9"/>
      <name val="Tahoma"/>
      <family val="2"/>
    </font>
    <font>
      <i/>
      <sz val="10"/>
      <name val="Tahoma"/>
      <family val="2"/>
    </font>
    <font>
      <sz val="9"/>
      <name val="Tahoma"/>
      <family val="2"/>
    </font>
    <font>
      <sz val="10"/>
      <name val="Arial"/>
      <family val="2"/>
    </font>
    <font>
      <b/>
      <sz val="10"/>
      <color indexed="10"/>
      <name val="Tahoma"/>
      <family val="2"/>
    </font>
    <font>
      <b/>
      <sz val="8"/>
      <color indexed="81"/>
      <name val="Tahoma"/>
      <family val="2"/>
    </font>
    <font>
      <sz val="8"/>
      <color indexed="81"/>
      <name val="Tahoma"/>
      <family val="2"/>
    </font>
    <font>
      <b/>
      <sz val="10"/>
      <color indexed="81"/>
      <name val="Tahoma"/>
      <family val="2"/>
    </font>
    <font>
      <sz val="10"/>
      <color indexed="81"/>
      <name val="Tahoma"/>
      <family val="2"/>
    </font>
    <font>
      <b/>
      <sz val="10"/>
      <name val="Arial"/>
      <family val="2"/>
    </font>
    <font>
      <sz val="10"/>
      <color theme="1"/>
      <name val="Tahoma"/>
      <family val="2"/>
    </font>
    <font>
      <b/>
      <sz val="10"/>
      <color theme="1"/>
      <name val="Tahoma"/>
      <family val="2"/>
    </font>
    <font>
      <b/>
      <sz val="14"/>
      <color theme="1"/>
      <name val="Tahoma"/>
      <family val="2"/>
    </font>
    <font>
      <u/>
      <sz val="11"/>
      <color theme="10"/>
      <name val="Calibri"/>
      <family val="2"/>
      <scheme val="minor"/>
    </font>
    <font>
      <u/>
      <sz val="10"/>
      <color theme="10"/>
      <name val="Tahoma"/>
      <family val="2"/>
    </font>
    <font>
      <b/>
      <sz val="10"/>
      <color rgb="FFC00000"/>
      <name val="Tahoma"/>
      <family val="2"/>
    </font>
    <font>
      <b/>
      <sz val="9"/>
      <name val="Tahoma"/>
      <family val="2"/>
    </font>
    <font>
      <b/>
      <i/>
      <sz val="8"/>
      <color indexed="9"/>
      <name val="Tahoma"/>
      <family val="2"/>
    </font>
    <font>
      <b/>
      <sz val="10"/>
      <color rgb="FFFFFFFF"/>
      <name val="Tahoma"/>
      <family val="2"/>
    </font>
    <font>
      <sz val="9"/>
      <color theme="1"/>
      <name val="Tahoma"/>
      <family val="2"/>
    </font>
    <font>
      <sz val="9"/>
      <color rgb="FFFF0000"/>
      <name val="Tahoma"/>
      <family val="2"/>
    </font>
    <font>
      <b/>
      <sz val="9"/>
      <color rgb="FFFF0000"/>
      <name val="Tahoma"/>
      <family val="2"/>
    </font>
    <font>
      <sz val="8"/>
      <name val="Calibri"/>
      <family val="2"/>
      <scheme val="minor"/>
    </font>
  </fonts>
  <fills count="12">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47"/>
        <bgColor indexed="64"/>
      </patternFill>
    </fill>
    <fill>
      <patternFill patternType="solid">
        <fgColor indexed="9"/>
        <bgColor indexed="64"/>
      </patternFill>
    </fill>
    <fill>
      <patternFill patternType="solid">
        <fgColor theme="5" tint="-0.249977111117893"/>
        <bgColor indexed="64"/>
      </patternFill>
    </fill>
    <fill>
      <patternFill patternType="solid">
        <fgColor rgb="FFFFCC99"/>
        <bgColor indexed="64"/>
      </patternFill>
    </fill>
    <fill>
      <patternFill patternType="solid">
        <fgColor rgb="FFFFDCB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E8D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0" fillId="0" borderId="0" applyNumberFormat="0" applyFill="0" applyBorder="0" applyAlignment="0" applyProtection="0"/>
  </cellStyleXfs>
  <cellXfs count="114">
    <xf numFmtId="0" fontId="0" fillId="0" borderId="0" xfId="0"/>
    <xf numFmtId="0" fontId="1" fillId="0" borderId="0" xfId="0" applyFont="1" applyAlignment="1" applyProtection="1">
      <alignment vertical="top" wrapText="1"/>
      <protection locked="0"/>
    </xf>
    <xf numFmtId="0" fontId="1" fillId="0" borderId="0" xfId="0" applyFont="1" applyAlignment="1" applyProtection="1">
      <alignment wrapText="1" shrinkToFit="1"/>
      <protection locked="0"/>
    </xf>
    <xf numFmtId="0" fontId="17" fillId="0" borderId="0" xfId="0" applyFont="1"/>
    <xf numFmtId="0" fontId="18" fillId="0" borderId="0" xfId="0" applyFont="1"/>
    <xf numFmtId="0" fontId="19" fillId="0" borderId="0" xfId="0" applyFont="1"/>
    <xf numFmtId="0" fontId="21" fillId="0" borderId="0" xfId="1" applyFont="1"/>
    <xf numFmtId="0" fontId="21" fillId="0" borderId="0" xfId="1" applyFont="1" applyFill="1"/>
    <xf numFmtId="15" fontId="17" fillId="0" borderId="0" xfId="0" applyNumberFormat="1" applyFont="1" applyAlignment="1">
      <alignment horizontal="left"/>
    </xf>
    <xf numFmtId="0" fontId="1" fillId="0" borderId="1" xfId="0" applyFont="1" applyBorder="1" applyAlignment="1" applyProtection="1">
      <alignment horizontal="center" vertical="top"/>
      <protection locked="0"/>
    </xf>
    <xf numFmtId="0" fontId="22" fillId="10" borderId="0" xfId="0" applyFont="1" applyFill="1" applyAlignment="1">
      <alignment horizontal="center"/>
    </xf>
    <xf numFmtId="0" fontId="1" fillId="0" borderId="5" xfId="0" applyFont="1" applyBorder="1" applyAlignment="1" applyProtection="1">
      <alignment horizontal="center" vertical="top"/>
      <protection locked="0"/>
    </xf>
    <xf numFmtId="1" fontId="3" fillId="0" borderId="0" xfId="0" applyNumberFormat="1" applyFont="1" applyAlignment="1">
      <alignment horizontal="center" vertical="top" wrapText="1"/>
    </xf>
    <xf numFmtId="0" fontId="1" fillId="2" borderId="0" xfId="0" applyFont="1" applyFill="1" applyProtection="1">
      <protection locked="0"/>
    </xf>
    <xf numFmtId="0" fontId="1" fillId="2" borderId="0" xfId="0" applyFont="1" applyFill="1" applyAlignment="1" applyProtection="1">
      <alignment vertical="center"/>
      <protection locked="0"/>
    </xf>
    <xf numFmtId="0" fontId="2" fillId="2" borderId="0" xfId="0" applyFont="1" applyFill="1" applyProtection="1">
      <protection locked="0"/>
    </xf>
    <xf numFmtId="0" fontId="3" fillId="2" borderId="0" xfId="0" applyFont="1" applyFill="1" applyProtection="1">
      <protection locked="0"/>
    </xf>
    <xf numFmtId="0" fontId="1" fillId="2" borderId="0" xfId="0" applyFont="1" applyFill="1" applyAlignment="1" applyProtection="1">
      <alignment horizontal="center"/>
      <protection locked="0"/>
    </xf>
    <xf numFmtId="0" fontId="1" fillId="0" borderId="0" xfId="0" applyFont="1" applyProtection="1">
      <protection locked="0"/>
    </xf>
    <xf numFmtId="0" fontId="0" fillId="0" borderId="0" xfId="0" applyProtection="1">
      <protection locked="0"/>
    </xf>
    <xf numFmtId="0" fontId="5" fillId="3" borderId="3" xfId="0" applyFont="1" applyFill="1" applyBorder="1" applyAlignment="1" applyProtection="1">
      <alignment horizontal="center" vertical="center" wrapText="1"/>
      <protection locked="0"/>
    </xf>
    <xf numFmtId="0" fontId="7" fillId="3" borderId="3" xfId="0" applyFont="1" applyFill="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0" fillId="0" borderId="0" xfId="0" applyAlignment="1" applyProtection="1">
      <alignment vertical="center"/>
      <protection locked="0"/>
    </xf>
    <xf numFmtId="0" fontId="25" fillId="6" borderId="6" xfId="0" applyFont="1" applyFill="1" applyBorder="1" applyAlignment="1" applyProtection="1">
      <alignment horizontal="left" vertical="center"/>
      <protection locked="0"/>
    </xf>
    <xf numFmtId="0" fontId="5" fillId="6" borderId="4" xfId="0" applyFont="1" applyFill="1" applyBorder="1" applyAlignment="1" applyProtection="1">
      <alignment horizontal="center" vertical="center" wrapText="1"/>
      <protection locked="0"/>
    </xf>
    <xf numFmtId="0" fontId="7" fillId="6" borderId="3" xfId="0" applyFont="1" applyFill="1" applyBorder="1" applyAlignment="1" applyProtection="1">
      <alignment horizontal="center" vertical="center"/>
      <protection locked="0"/>
    </xf>
    <xf numFmtId="0" fontId="1" fillId="0" borderId="1" xfId="0" applyFont="1" applyBorder="1" applyAlignment="1" applyProtection="1">
      <alignment vertical="top" wrapText="1"/>
      <protection locked="0"/>
    </xf>
    <xf numFmtId="0" fontId="9" fillId="10" borderId="2" xfId="0" applyFont="1" applyFill="1" applyBorder="1" applyAlignment="1" applyProtection="1">
      <alignment vertical="top" wrapText="1"/>
      <protection locked="0"/>
    </xf>
    <xf numFmtId="0" fontId="1" fillId="10" borderId="1" xfId="0" applyFont="1" applyFill="1" applyBorder="1" applyAlignment="1" applyProtection="1">
      <alignment vertical="top" wrapText="1"/>
      <protection locked="0"/>
    </xf>
    <xf numFmtId="0" fontId="9" fillId="10" borderId="1" xfId="0" applyFont="1" applyFill="1" applyBorder="1" applyAlignment="1" applyProtection="1">
      <alignment horizontal="center" vertical="top" wrapText="1"/>
      <protection locked="0"/>
    </xf>
    <xf numFmtId="0" fontId="9" fillId="10" borderId="1" xfId="0" applyFont="1" applyFill="1" applyBorder="1" applyAlignment="1" applyProtection="1">
      <alignment vertical="top" wrapText="1"/>
      <protection locked="0"/>
    </xf>
    <xf numFmtId="0" fontId="9" fillId="0" borderId="1" xfId="0" applyFont="1" applyBorder="1" applyAlignment="1" applyProtection="1">
      <alignment vertical="top" wrapText="1"/>
      <protection locked="0"/>
    </xf>
    <xf numFmtId="0" fontId="1" fillId="0" borderId="4" xfId="0" applyFont="1" applyBorder="1" applyAlignment="1" applyProtection="1">
      <alignment vertical="top" wrapText="1"/>
      <protection locked="0"/>
    </xf>
    <xf numFmtId="0" fontId="1" fillId="10" borderId="4" xfId="0" applyFont="1" applyFill="1" applyBorder="1" applyAlignment="1" applyProtection="1">
      <alignment vertical="top" wrapText="1"/>
      <protection locked="0"/>
    </xf>
    <xf numFmtId="0" fontId="16" fillId="0" borderId="0" xfId="0" applyFont="1" applyAlignment="1" applyProtection="1">
      <alignment horizontal="right"/>
      <protection locked="0"/>
    </xf>
    <xf numFmtId="0" fontId="10" fillId="0" borderId="0" xfId="0" applyFont="1" applyAlignment="1" applyProtection="1">
      <alignment horizontal="center"/>
      <protection locked="0"/>
    </xf>
    <xf numFmtId="0" fontId="0" fillId="0" borderId="0" xfId="0" applyAlignment="1" applyProtection="1">
      <alignment horizontal="center"/>
      <protection locked="0"/>
    </xf>
    <xf numFmtId="0" fontId="10" fillId="0" borderId="0" xfId="0" applyFont="1" applyProtection="1">
      <protection locked="0"/>
    </xf>
    <xf numFmtId="164" fontId="10" fillId="0" borderId="0" xfId="0" applyNumberFormat="1" applyFont="1" applyProtection="1">
      <protection locked="0"/>
    </xf>
    <xf numFmtId="0" fontId="11" fillId="0" borderId="0" xfId="0" applyFont="1" applyAlignment="1" applyProtection="1">
      <alignment horizontal="right" vertical="top" wrapText="1"/>
      <protection locked="0"/>
    </xf>
    <xf numFmtId="164" fontId="0" fillId="0" borderId="0" xfId="0" applyNumberFormat="1" applyAlignment="1" applyProtection="1">
      <alignment horizontal="center"/>
      <protection locked="0"/>
    </xf>
    <xf numFmtId="1" fontId="3" fillId="0" borderId="0" xfId="0" applyNumberFormat="1" applyFont="1" applyAlignment="1" applyProtection="1">
      <alignment horizontal="center" vertical="top" wrapText="1"/>
      <protection locked="0"/>
    </xf>
    <xf numFmtId="0" fontId="1" fillId="2" borderId="0" xfId="0" applyFont="1" applyFill="1"/>
    <xf numFmtId="0" fontId="1" fillId="2" borderId="0" xfId="0" applyFont="1" applyFill="1" applyAlignment="1">
      <alignment vertical="center"/>
    </xf>
    <xf numFmtId="0" fontId="2" fillId="2" borderId="0" xfId="0" applyFont="1" applyFill="1"/>
    <xf numFmtId="0" fontId="4" fillId="3" borderId="1"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5" fillId="6" borderId="6" xfId="0" applyFont="1" applyFill="1" applyBorder="1" applyAlignment="1">
      <alignment horizontal="left" vertical="center"/>
    </xf>
    <xf numFmtId="0" fontId="6" fillId="6" borderId="3"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1" fillId="5" borderId="3" xfId="0" applyFont="1" applyFill="1" applyBorder="1" applyAlignment="1">
      <alignment horizontal="center" vertical="top"/>
    </xf>
    <xf numFmtId="0" fontId="9" fillId="0" borderId="1" xfId="0" applyFont="1" applyBorder="1" applyAlignment="1">
      <alignment vertical="top" wrapText="1"/>
    </xf>
    <xf numFmtId="0" fontId="9" fillId="10" borderId="2" xfId="0" applyFont="1" applyFill="1" applyBorder="1" applyAlignment="1">
      <alignment vertical="top" wrapText="1"/>
    </xf>
    <xf numFmtId="0" fontId="9" fillId="10" borderId="1" xfId="0" applyFont="1" applyFill="1" applyBorder="1" applyAlignment="1">
      <alignment vertical="top" wrapText="1"/>
    </xf>
    <xf numFmtId="0" fontId="8" fillId="0" borderId="1" xfId="0" applyFont="1" applyBorder="1" applyAlignment="1">
      <alignment horizontal="center" vertical="top" wrapText="1"/>
    </xf>
    <xf numFmtId="0" fontId="23" fillId="7" borderId="1" xfId="0" applyFont="1" applyFill="1" applyBorder="1" applyAlignment="1">
      <alignment horizontal="left" vertical="top" wrapText="1"/>
    </xf>
    <xf numFmtId="0" fontId="9" fillId="10" borderId="1" xfId="0" applyFont="1" applyFill="1" applyBorder="1" applyAlignment="1" applyProtection="1">
      <alignment horizontal="left" vertical="top" wrapText="1"/>
      <protection locked="0"/>
    </xf>
    <xf numFmtId="0" fontId="3" fillId="0" borderId="0" xfId="0" applyFont="1" applyAlignment="1" applyProtection="1">
      <alignment horizontal="right"/>
      <protection locked="0"/>
    </xf>
    <xf numFmtId="0" fontId="1" fillId="0" borderId="0" xfId="0" applyFont="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164" fontId="1" fillId="0" borderId="0" xfId="0" applyNumberFormat="1" applyFont="1" applyProtection="1">
      <protection locked="0"/>
    </xf>
    <xf numFmtId="0" fontId="0" fillId="0" borderId="0" xfId="0" applyAlignment="1" applyProtection="1">
      <alignment horizontal="right"/>
      <protection locked="0"/>
    </xf>
    <xf numFmtId="0" fontId="9" fillId="0" borderId="2" xfId="0" applyFont="1" applyBorder="1" applyAlignment="1">
      <alignment vertical="top" wrapText="1"/>
    </xf>
    <xf numFmtId="0" fontId="26" fillId="0" borderId="4" xfId="0" applyFont="1" applyBorder="1" applyAlignment="1">
      <alignment vertical="top" wrapText="1"/>
    </xf>
    <xf numFmtId="0" fontId="1" fillId="5" borderId="1" xfId="0" applyFont="1" applyFill="1" applyBorder="1" applyAlignment="1">
      <alignment horizontal="center" vertical="top"/>
    </xf>
    <xf numFmtId="0" fontId="9" fillId="0" borderId="1" xfId="0" applyFont="1" applyBorder="1" applyAlignment="1">
      <alignment horizontal="left" vertical="top" wrapText="1"/>
    </xf>
    <xf numFmtId="0" fontId="9" fillId="10" borderId="1" xfId="0" applyFont="1" applyFill="1" applyBorder="1" applyAlignment="1">
      <alignment horizontal="left" vertical="top" wrapText="1"/>
    </xf>
    <xf numFmtId="0" fontId="23" fillId="7" borderId="1" xfId="0" applyFont="1" applyFill="1" applyBorder="1" applyAlignment="1">
      <alignment vertical="top" wrapText="1"/>
    </xf>
    <xf numFmtId="0" fontId="26" fillId="0" borderId="1" xfId="0" applyFont="1" applyBorder="1" applyAlignment="1">
      <alignment vertical="top" wrapText="1"/>
    </xf>
    <xf numFmtId="0" fontId="27" fillId="0" borderId="1" xfId="0" applyFont="1" applyBorder="1" applyAlignment="1">
      <alignment vertical="top" wrapText="1"/>
    </xf>
    <xf numFmtId="0" fontId="26" fillId="10" borderId="1" xfId="0" applyFont="1" applyFill="1" applyBorder="1" applyAlignment="1" applyProtection="1">
      <alignment vertical="top" wrapText="1"/>
      <protection locked="0"/>
    </xf>
    <xf numFmtId="0" fontId="2" fillId="9" borderId="0" xfId="0" applyFont="1" applyFill="1"/>
    <xf numFmtId="0" fontId="8" fillId="0" borderId="5" xfId="0" applyFont="1" applyBorder="1" applyAlignment="1">
      <alignment horizontal="center" vertical="top" wrapText="1"/>
    </xf>
    <xf numFmtId="0" fontId="23" fillId="7" borderId="5" xfId="0" applyFont="1" applyFill="1" applyBorder="1" applyAlignment="1">
      <alignment horizontal="left" vertical="top" wrapText="1"/>
    </xf>
    <xf numFmtId="0" fontId="26" fillId="0" borderId="1" xfId="0" applyFont="1" applyBorder="1" applyAlignment="1">
      <alignment horizontal="left" vertical="top" wrapText="1"/>
    </xf>
    <xf numFmtId="0" fontId="9" fillId="10" borderId="3" xfId="0" applyFont="1" applyFill="1" applyBorder="1" applyAlignment="1">
      <alignment vertical="top" wrapText="1"/>
    </xf>
    <xf numFmtId="0" fontId="26" fillId="10" borderId="4" xfId="0" applyFont="1" applyFill="1" applyBorder="1" applyAlignment="1">
      <alignment horizontal="left" vertical="top" wrapText="1"/>
    </xf>
    <xf numFmtId="0" fontId="26" fillId="10" borderId="8" xfId="0" applyFont="1" applyFill="1" applyBorder="1" applyAlignment="1">
      <alignment horizontal="left" vertical="top" wrapText="1"/>
    </xf>
    <xf numFmtId="0" fontId="26" fillId="10" borderId="1" xfId="0" applyFont="1" applyFill="1" applyBorder="1" applyAlignment="1">
      <alignment vertical="top" wrapText="1"/>
    </xf>
    <xf numFmtId="0" fontId="26" fillId="0" borderId="2" xfId="0" applyFont="1" applyBorder="1" applyAlignment="1">
      <alignment vertical="top" wrapText="1"/>
    </xf>
    <xf numFmtId="0" fontId="9" fillId="10" borderId="1" xfId="0" applyFont="1" applyFill="1" applyBorder="1" applyAlignment="1">
      <alignment horizontal="center" vertical="top" wrapText="1"/>
    </xf>
    <xf numFmtId="0" fontId="1" fillId="2" borderId="0" xfId="0" applyFont="1" applyFill="1" applyAlignment="1">
      <alignment horizontal="center"/>
    </xf>
    <xf numFmtId="0" fontId="23" fillId="8" borderId="1" xfId="0" applyFont="1" applyFill="1" applyBorder="1" applyAlignment="1">
      <alignment vertical="top" wrapText="1"/>
    </xf>
    <xf numFmtId="0" fontId="23" fillId="11" borderId="1" xfId="0" applyFont="1" applyFill="1" applyBorder="1" applyAlignment="1">
      <alignment vertical="top" wrapText="1"/>
    </xf>
    <xf numFmtId="0" fontId="21" fillId="0" borderId="0" xfId="1" applyFont="1" applyAlignment="1">
      <alignment horizontal="center"/>
    </xf>
    <xf numFmtId="0" fontId="9" fillId="10" borderId="3" xfId="0" applyFont="1" applyFill="1" applyBorder="1" applyAlignment="1">
      <alignment horizontal="left" vertical="top" wrapText="1"/>
    </xf>
    <xf numFmtId="0" fontId="9" fillId="10" borderId="7" xfId="0" applyFont="1" applyFill="1" applyBorder="1" applyAlignment="1">
      <alignment horizontal="left" vertical="top" wrapText="1"/>
    </xf>
    <xf numFmtId="0" fontId="23" fillId="7" borderId="5" xfId="0" applyFont="1" applyFill="1" applyBorder="1" applyAlignment="1">
      <alignment horizontal="left" vertical="top" wrapText="1"/>
    </xf>
    <xf numFmtId="0" fontId="23" fillId="7" borderId="6" xfId="0" applyFont="1" applyFill="1" applyBorder="1" applyAlignment="1">
      <alignment horizontal="left" vertical="top" wrapText="1"/>
    </xf>
    <xf numFmtId="0" fontId="23" fillId="7" borderId="2" xfId="0" applyFont="1" applyFill="1" applyBorder="1" applyAlignment="1">
      <alignment horizontal="left" vertical="top" wrapText="1"/>
    </xf>
    <xf numFmtId="0" fontId="8" fillId="0" borderId="5" xfId="0" applyFont="1" applyBorder="1" applyAlignment="1">
      <alignment horizontal="center" vertical="top" wrapText="1"/>
    </xf>
    <xf numFmtId="0" fontId="8" fillId="0" borderId="6" xfId="0" applyFont="1" applyBorder="1" applyAlignment="1">
      <alignment horizontal="center" vertical="top" wrapText="1"/>
    </xf>
    <xf numFmtId="0" fontId="8" fillId="0" borderId="2" xfId="0" applyFont="1" applyBorder="1" applyAlignment="1">
      <alignment horizontal="center" vertical="top" wrapText="1"/>
    </xf>
    <xf numFmtId="0" fontId="23" fillId="4" borderId="5" xfId="0" applyFont="1" applyFill="1" applyBorder="1" applyAlignment="1">
      <alignment horizontal="left" vertical="top" wrapText="1"/>
    </xf>
    <xf numFmtId="0" fontId="23" fillId="4" borderId="6"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7" borderId="1" xfId="0" applyFont="1" applyFill="1" applyBorder="1" applyAlignment="1">
      <alignment horizontal="left" vertical="top" wrapText="1"/>
    </xf>
    <xf numFmtId="0" fontId="8" fillId="0" borderId="1" xfId="0" applyFont="1" applyBorder="1" applyAlignment="1">
      <alignment horizontal="center" vertical="top" wrapText="1"/>
    </xf>
    <xf numFmtId="0" fontId="9" fillId="0" borderId="3" xfId="0" applyFont="1" applyBorder="1" applyAlignment="1">
      <alignment horizontal="left" vertical="top" wrapText="1"/>
    </xf>
    <xf numFmtId="0" fontId="9" fillId="0" borderId="7" xfId="0" applyFont="1" applyBorder="1" applyAlignment="1">
      <alignment horizontal="left" vertical="top" wrapText="1"/>
    </xf>
    <xf numFmtId="0" fontId="23" fillId="8" borderId="5" xfId="0" applyFont="1" applyFill="1" applyBorder="1" applyAlignment="1">
      <alignment horizontal="left" vertical="top" wrapText="1"/>
    </xf>
    <xf numFmtId="0" fontId="23" fillId="8" borderId="6" xfId="0" applyFont="1" applyFill="1" applyBorder="1" applyAlignment="1">
      <alignment horizontal="left" vertical="top" wrapText="1"/>
    </xf>
    <xf numFmtId="0" fontId="23" fillId="8" borderId="2" xfId="0" applyFont="1" applyFill="1" applyBorder="1" applyAlignment="1">
      <alignment horizontal="left" vertical="top" wrapText="1"/>
    </xf>
    <xf numFmtId="0" fontId="9" fillId="10" borderId="3" xfId="0" applyFont="1" applyFill="1" applyBorder="1" applyAlignment="1">
      <alignment horizontal="center" vertical="top" wrapText="1"/>
    </xf>
    <xf numFmtId="0" fontId="9" fillId="10" borderId="7" xfId="0" applyFont="1" applyFill="1" applyBorder="1" applyAlignment="1">
      <alignment horizontal="center" vertical="top" wrapText="1"/>
    </xf>
    <xf numFmtId="0" fontId="26" fillId="10" borderId="3" xfId="0" applyFont="1" applyFill="1" applyBorder="1" applyAlignment="1">
      <alignment horizontal="left" vertical="top" wrapText="1"/>
    </xf>
    <xf numFmtId="0" fontId="26" fillId="10" borderId="7" xfId="0" applyFont="1" applyFill="1" applyBorder="1" applyAlignment="1">
      <alignment horizontal="left" vertical="top" wrapText="1"/>
    </xf>
  </cellXfs>
  <cellStyles count="2">
    <cellStyle name="Hyperlink" xfId="1" builtinId="8"/>
    <cellStyle name="Normal" xfId="0" builtinId="0"/>
  </cellStyles>
  <dxfs count="48">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E8D1"/>
      <color rgb="FFFFDCB9"/>
      <color rgb="FFFFCC99"/>
      <color rgb="FFFFEEDD"/>
      <color rgb="FFFFE2C5"/>
      <color rgb="FFFFAE5D"/>
      <color rgb="FFFF972F"/>
      <color rgb="FFFFA143"/>
      <color rgb="FFFF9429"/>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sz="1400" b="1">
                <a:solidFill>
                  <a:srgbClr val="FF0000"/>
                </a:solidFill>
              </a:rPr>
              <a:t>ISOIEC 27001</a:t>
            </a:r>
            <a:r>
              <a:rPr lang="th-TH" sz="1400" b="1">
                <a:solidFill>
                  <a:srgbClr val="FF0000"/>
                </a:solidFill>
              </a:rPr>
              <a:t> </a:t>
            </a:r>
            <a:r>
              <a:rPr lang="en-US" sz="1400" b="1">
                <a:solidFill>
                  <a:srgbClr val="FF0000"/>
                </a:solidFill>
              </a:rPr>
              <a:t>% Compliance</a:t>
            </a:r>
          </a:p>
        </c:rich>
      </c:tx>
      <c:layout>
        <c:manualLayout>
          <c:xMode val="edge"/>
          <c:yMode val="edge"/>
          <c:x val="0.33495581293589416"/>
          <c:y val="2.38436527754793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0.19978596085815359"/>
          <c:y val="9.5584430701527112E-2"/>
          <c:w val="0.60723061451557681"/>
          <c:h val="0.84924601699465674"/>
        </c:manualLayout>
      </c:layout>
      <c:radarChart>
        <c:radarStyle val="marker"/>
        <c:varyColors val="0"/>
        <c:ser>
          <c:idx val="0"/>
          <c:order val="0"/>
          <c:tx>
            <c:strRef>
              <c:f>'ISOIEC 27001 Summary'!$C$1</c:f>
              <c:strCache>
                <c:ptCount val="1"/>
                <c:pt idx="0">
                  <c:v>% Compliance</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strRef>
              <c:f>'ISOIEC 27001 Summary'!$B$2:$B$9</c:f>
              <c:strCache>
                <c:ptCount val="8"/>
                <c:pt idx="0">
                  <c:v>Context of the organisation</c:v>
                </c:pt>
                <c:pt idx="1">
                  <c:v>Leadership</c:v>
                </c:pt>
                <c:pt idx="2">
                  <c:v>Planning</c:v>
                </c:pt>
                <c:pt idx="3">
                  <c:v>Support</c:v>
                </c:pt>
                <c:pt idx="4">
                  <c:v>Operation</c:v>
                </c:pt>
                <c:pt idx="5">
                  <c:v>Performance evaluation</c:v>
                </c:pt>
                <c:pt idx="6">
                  <c:v>Improvement</c:v>
                </c:pt>
                <c:pt idx="7">
                  <c:v>Annex A (A.5)</c:v>
                </c:pt>
              </c:strCache>
            </c:strRef>
          </c:cat>
          <c:val>
            <c:numRef>
              <c:f>'ISOIEC 27001 Summary'!$C$2:$C$9</c:f>
              <c:numCache>
                <c:formatCode>0</c:formatCode>
                <c:ptCount val="8"/>
                <c:pt idx="0">
                  <c:v>100</c:v>
                </c:pt>
                <c:pt idx="1">
                  <c:v>100</c:v>
                </c:pt>
                <c:pt idx="2">
                  <c:v>100</c:v>
                </c:pt>
                <c:pt idx="3">
                  <c:v>100</c:v>
                </c:pt>
                <c:pt idx="4">
                  <c:v>100</c:v>
                </c:pt>
                <c:pt idx="5">
                  <c:v>100</c:v>
                </c:pt>
                <c:pt idx="6">
                  <c:v>100</c:v>
                </c:pt>
                <c:pt idx="7">
                  <c:v>100</c:v>
                </c:pt>
              </c:numCache>
            </c:numRef>
          </c:val>
          <c:extLst>
            <c:ext xmlns:c16="http://schemas.microsoft.com/office/drawing/2014/chart" uri="{C3380CC4-5D6E-409C-BE32-E72D297353CC}">
              <c16:uniqueId val="{00000000-5D55-4057-AA34-1A0A36116372}"/>
            </c:ext>
          </c:extLst>
        </c:ser>
        <c:dLbls>
          <c:showLegendKey val="0"/>
          <c:showVal val="0"/>
          <c:showCatName val="0"/>
          <c:showSerName val="0"/>
          <c:showPercent val="0"/>
          <c:showBubbleSize val="0"/>
        </c:dLbls>
        <c:axId val="527875920"/>
        <c:axId val="527869032"/>
      </c:radarChart>
      <c:catAx>
        <c:axId val="52787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crossAx val="527869032"/>
        <c:crosses val="autoZero"/>
        <c:auto val="1"/>
        <c:lblAlgn val="ctr"/>
        <c:lblOffset val="100"/>
        <c:noMultiLvlLbl val="0"/>
      </c:catAx>
      <c:valAx>
        <c:axId val="527869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5278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1.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4.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5.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6.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7.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8.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19.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0.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1.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22.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3.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5.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6.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7.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8.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drawing9.xml.rels><?xml version="1.0" encoding="UTF-8" standalone="yes"?>
<Relationships xmlns="http://schemas.openxmlformats.org/package/2006/relationships"><Relationship Id="rId1" Type="http://schemas.openxmlformats.org/officeDocument/2006/relationships/hyperlink" Target="#'ISOIEC 27001 Summary'!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468312</xdr:colOff>
      <xdr:row>0</xdr:row>
      <xdr:rowOff>0</xdr:rowOff>
    </xdr:from>
    <xdr:to>
      <xdr:col>14</xdr:col>
      <xdr:colOff>568550</xdr:colOff>
      <xdr:row>34</xdr:row>
      <xdr:rowOff>104774</xdr:rowOff>
    </xdr:to>
    <xdr:graphicFrame macro="">
      <xdr:nvGraphicFramePr>
        <xdr:cNvPr id="3" name="Chart 2">
          <a:extLst>
            <a:ext uri="{FF2B5EF4-FFF2-40B4-BE49-F238E27FC236}">
              <a16:creationId xmlns:a16="http://schemas.microsoft.com/office/drawing/2014/main" id="{94DB7861-FD8B-465F-8F12-B67AC57D6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9038AB1-DF3C-4D59-B536-8790C950EED7}"/>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94B8CE-2D83-4099-9FB9-ED2D9623F801}"/>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D223D1-CA66-4481-B309-EB50D10A3146}"/>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44AB1AD-24FE-4F71-A8B0-66FE6D0B104C}"/>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2462FF-4773-446D-9AB1-F6855AF8AB6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C8AFA-9A72-47AC-98C6-926B86D7555A}"/>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9787F9-5DC5-4DA8-BD6E-41F717A179B2}"/>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A34111C-CAF8-4FED-8F2A-15BDEC16A63A}"/>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03C08F5-8B46-4384-A876-9D0188A7FFDF}"/>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F8D302-E987-4AF4-8F2A-BEF9B1BC2BF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1661160</xdr:colOff>
      <xdr:row>0</xdr:row>
      <xdr:rowOff>38100</xdr:rowOff>
    </xdr:from>
    <xdr:to>
      <xdr:col>6</xdr:col>
      <xdr:colOff>731520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4D372F1-891B-4AAF-8C6B-15363F9AA97E}"/>
            </a:ext>
          </a:extLst>
        </xdr:cNvPr>
        <xdr:cNvSpPr/>
      </xdr:nvSpPr>
      <xdr:spPr>
        <a:xfrm>
          <a:off x="955548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073DA7-2F6A-4B40-BAE5-9DDEFE4AD7AE}"/>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939D939-35DA-4BBE-BAF8-75C3FF7C646F}"/>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82BAC38-F395-443C-AFAC-3A3B2C659901}"/>
            </a:ext>
          </a:extLst>
        </xdr:cNvPr>
        <xdr:cNvSpPr/>
      </xdr:nvSpPr>
      <xdr:spPr>
        <a:xfrm>
          <a:off x="13566140" y="38100"/>
          <a:ext cx="1797685"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1630680</xdr:colOff>
      <xdr:row>0</xdr:row>
      <xdr:rowOff>45720</xdr:rowOff>
    </xdr:from>
    <xdr:to>
      <xdr:col>6</xdr:col>
      <xdr:colOff>701040</xdr:colOff>
      <xdr:row>1</xdr:row>
      <xdr:rowOff>167640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32E6318-5B5E-4F23-8718-371915CBDA1C}"/>
            </a:ext>
          </a:extLst>
        </xdr:cNvPr>
        <xdr:cNvSpPr/>
      </xdr:nvSpPr>
      <xdr:spPr>
        <a:xfrm>
          <a:off x="9525000" y="4572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1645920</xdr:colOff>
      <xdr:row>0</xdr:row>
      <xdr:rowOff>38100</xdr:rowOff>
    </xdr:from>
    <xdr:to>
      <xdr:col>6</xdr:col>
      <xdr:colOff>716280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C72D4C1-8B38-4A89-8A22-BA9930CCD39B}"/>
            </a:ext>
          </a:extLst>
        </xdr:cNvPr>
        <xdr:cNvSpPr/>
      </xdr:nvSpPr>
      <xdr:spPr>
        <a:xfrm>
          <a:off x="954024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688AC2A1-B1D1-4B79-8B04-C042A2FE5D52}"/>
            </a:ext>
          </a:extLst>
        </xdr:cNvPr>
        <xdr:cNvSpPr/>
      </xdr:nvSpPr>
      <xdr:spPr>
        <a:xfrm>
          <a:off x="9547860" y="38100"/>
          <a:ext cx="1744980" cy="41148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B323D6B-28D5-4C74-A9FB-D37F35866591}"/>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2987A8-26EC-443D-9F22-213876BB473B}"/>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4F5C52-19B1-4581-A133-3DE5468A3F15}"/>
            </a:ext>
          </a:extLst>
        </xdr:cNvPr>
        <xdr:cNvSpPr/>
      </xdr:nvSpPr>
      <xdr:spPr>
        <a:xfrm>
          <a:off x="12988290" y="38100"/>
          <a:ext cx="1670685" cy="40767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1653540</xdr:colOff>
      <xdr:row>0</xdr:row>
      <xdr:rowOff>38100</xdr:rowOff>
    </xdr:from>
    <xdr:to>
      <xdr:col>6</xdr:col>
      <xdr:colOff>723900</xdr:colOff>
      <xdr:row>1</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6AF5297-6AA7-433B-BDC5-240A137BBC48}"/>
            </a:ext>
          </a:extLst>
        </xdr:cNvPr>
        <xdr:cNvSpPr/>
      </xdr:nvSpPr>
      <xdr:spPr>
        <a:xfrm>
          <a:off x="13515340" y="38100"/>
          <a:ext cx="1794510" cy="401320"/>
        </a:xfrm>
        <a:prstGeom prst="roundRect">
          <a:avLst/>
        </a:prstGeom>
        <a:solidFill>
          <a:srgbClr val="009999"/>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900" b="1">
              <a:solidFill>
                <a:schemeClr val="bg1"/>
              </a:solidFill>
              <a:latin typeface="Tahoma" panose="020B0604030504040204" pitchFamily="34" charset="0"/>
              <a:ea typeface="Tahoma" panose="020B0604030504040204" pitchFamily="34" charset="0"/>
              <a:cs typeface="Tahoma" panose="020B0604030504040204" pitchFamily="34" charset="0"/>
            </a:rPr>
            <a:t>Return to Summary</a:t>
          </a:r>
          <a:r>
            <a:rPr lang="en-US" sz="900" b="1" baseline="0">
              <a:solidFill>
                <a:schemeClr val="bg1"/>
              </a:solidFill>
              <a:latin typeface="Tahoma" panose="020B0604030504040204" pitchFamily="34" charset="0"/>
              <a:ea typeface="Tahoma" panose="020B0604030504040204" pitchFamily="34" charset="0"/>
              <a:cs typeface="Tahoma" panose="020B0604030504040204" pitchFamily="34" charset="0"/>
            </a:rPr>
            <a:t> page</a:t>
          </a:r>
          <a:endParaRPr lang="en-US" sz="9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1.bin"/><Relationship Id="rId4"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A2361-C780-42C7-BF2B-948DF9D91D77}">
  <sheetPr codeName="Sheet1">
    <tabColor rgb="FFFF0000"/>
  </sheetPr>
  <dimension ref="A8:B20"/>
  <sheetViews>
    <sheetView showRuler="0" view="pageLayout" zoomScale="80" zoomScaleNormal="100" zoomScalePageLayoutView="80" workbookViewId="0">
      <selection activeCell="B9" sqref="B9"/>
    </sheetView>
  </sheetViews>
  <sheetFormatPr defaultRowHeight="14.45"/>
  <cols>
    <col min="1" max="1" width="23.7109375" customWidth="1"/>
    <col min="2" max="2" width="55" customWidth="1"/>
  </cols>
  <sheetData>
    <row r="8" spans="1:2" ht="17.45">
      <c r="A8" s="5" t="s">
        <v>0</v>
      </c>
    </row>
    <row r="9" spans="1:2">
      <c r="A9" s="3" t="s">
        <v>1</v>
      </c>
      <c r="B9" s="4"/>
    </row>
    <row r="10" spans="1:2">
      <c r="A10" s="3" t="s">
        <v>2</v>
      </c>
      <c r="B10" s="8"/>
    </row>
    <row r="11" spans="1:2">
      <c r="A11" s="3" t="s">
        <v>3</v>
      </c>
      <c r="B11" s="3"/>
    </row>
    <row r="13" spans="1:2">
      <c r="A13" s="3"/>
      <c r="B13" s="3"/>
    </row>
    <row r="14" spans="1:2" ht="17.45">
      <c r="A14" s="5" t="s">
        <v>4</v>
      </c>
      <c r="B14" s="3"/>
    </row>
    <row r="15" spans="1:2">
      <c r="A15" s="3" t="s">
        <v>5</v>
      </c>
      <c r="B15" s="4"/>
    </row>
    <row r="16" spans="1:2">
      <c r="A16" s="3" t="s">
        <v>6</v>
      </c>
      <c r="B16" s="3"/>
    </row>
    <row r="17" spans="1:2">
      <c r="A17" s="3" t="s">
        <v>7</v>
      </c>
      <c r="B17" s="3"/>
    </row>
    <row r="18" spans="1:2">
      <c r="A18" s="3" t="s">
        <v>8</v>
      </c>
      <c r="B18" s="3"/>
    </row>
    <row r="19" spans="1:2">
      <c r="A19" s="3" t="s">
        <v>9</v>
      </c>
      <c r="B19" s="3"/>
    </row>
    <row r="20" spans="1:2">
      <c r="A20" s="3" t="s">
        <v>10</v>
      </c>
      <c r="B20" s="3"/>
    </row>
  </sheetData>
  <pageMargins left="0.7" right="0.7" top="0.75" bottom="0.75" header="0.3" footer="0.3"/>
  <pageSetup paperSize="9" orientation="portrait" horizontalDpi="300" verticalDpi="300" r:id="rId1"/>
  <headerFooter>
    <oddHeader>&amp;L&amp;G</oddHeader>
    <oddFooter>&amp;L&amp;"Tahoma,Regular"&amp;8BSI Group (Thailand) Co., Ltd.
127/29 Panjathani Tower, 24th Floor, 
Nonsee Road, Chongnonsee, Yannawa, 
Bangkok 10120 Thailand
02 294 4889-92 l www.bsigroup.com/en-th&amp;R&amp;G</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CDBB-A1FE-4E12-9F40-7358AD944575}">
  <dimension ref="A1:I12"/>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28</v>
      </c>
      <c r="C1" s="43"/>
      <c r="D1" s="45" t="s">
        <v>29</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34.9" customHeight="1">
      <c r="A5" s="60" t="s">
        <v>388</v>
      </c>
      <c r="B5" s="74" t="s">
        <v>389</v>
      </c>
      <c r="C5" s="87"/>
      <c r="D5" s="92"/>
      <c r="E5" s="93"/>
      <c r="F5" s="29"/>
      <c r="G5" s="30"/>
      <c r="H5" s="1"/>
    </row>
    <row r="6" spans="1:9" ht="52.5" customHeight="1">
      <c r="A6" s="60" t="s">
        <v>390</v>
      </c>
      <c r="B6" s="89" t="s">
        <v>391</v>
      </c>
      <c r="C6" s="73"/>
      <c r="D6" s="92" t="s">
        <v>392</v>
      </c>
      <c r="E6" s="93"/>
      <c r="F6" s="29"/>
      <c r="G6" s="62"/>
      <c r="H6" s="1"/>
    </row>
    <row r="7" spans="1:9" ht="56.65" customHeight="1">
      <c r="A7" s="60" t="s">
        <v>393</v>
      </c>
      <c r="B7" s="90" t="s">
        <v>394</v>
      </c>
      <c r="C7" s="56">
        <v>5</v>
      </c>
      <c r="D7" s="72" t="s">
        <v>395</v>
      </c>
      <c r="E7" s="72" t="s">
        <v>396</v>
      </c>
      <c r="F7" s="27"/>
      <c r="G7" s="9">
        <v>5</v>
      </c>
      <c r="H7" s="1"/>
    </row>
    <row r="8" spans="1:9" ht="60" customHeight="1">
      <c r="A8" s="60" t="s">
        <v>397</v>
      </c>
      <c r="B8" s="90" t="s">
        <v>398</v>
      </c>
      <c r="C8" s="56">
        <v>5</v>
      </c>
      <c r="D8" s="72" t="s">
        <v>399</v>
      </c>
      <c r="E8" s="72" t="s">
        <v>400</v>
      </c>
      <c r="F8" s="27"/>
      <c r="G8" s="9">
        <v>5</v>
      </c>
      <c r="H8" s="1"/>
    </row>
    <row r="9" spans="1:9">
      <c r="B9" s="63" t="s">
        <v>91</v>
      </c>
      <c r="C9" s="64">
        <f>SUM(C5:C8)</f>
        <v>10</v>
      </c>
      <c r="D9" s="65"/>
      <c r="E9" s="65"/>
      <c r="F9" s="65"/>
      <c r="G9" s="66">
        <f>SUM(G5:G8)</f>
        <v>10</v>
      </c>
    </row>
    <row r="10" spans="1:9">
      <c r="B10" s="18"/>
      <c r="C10" s="18"/>
      <c r="D10" s="65"/>
      <c r="E10" s="65"/>
      <c r="F10" s="65"/>
      <c r="G10" s="65"/>
    </row>
    <row r="11" spans="1:9">
      <c r="B11" s="18"/>
      <c r="C11" s="67">
        <f>SUM(C9:C10)</f>
        <v>10</v>
      </c>
      <c r="D11" s="65"/>
      <c r="E11" s="40"/>
      <c r="F11" s="40" t="s">
        <v>92</v>
      </c>
      <c r="G11" s="42">
        <f>SUM(G9/C9)*100</f>
        <v>100</v>
      </c>
    </row>
    <row r="12" spans="1:9">
      <c r="F12" s="68"/>
    </row>
  </sheetData>
  <mergeCells count="2">
    <mergeCell ref="D5:E5"/>
    <mergeCell ref="D6:E6"/>
  </mergeCells>
  <conditionalFormatting sqref="C7:C8">
    <cfRule type="expression" dxfId="27" priority="4" stopIfTrue="1">
      <formula>AND(C7=0,K7="")</formula>
    </cfRule>
  </conditionalFormatting>
  <conditionalFormatting sqref="G7:G8">
    <cfRule type="dataBar" priority="2">
      <dataBar>
        <cfvo type="num" val="0"/>
        <cfvo type="num" val="5"/>
        <color rgb="FF92D050"/>
      </dataBar>
      <extLst>
        <ext xmlns:x14="http://schemas.microsoft.com/office/spreadsheetml/2009/9/main" uri="{B025F937-C7B1-47D3-B67F-A62EFF666E3E}">
          <x14:id>{0FB54DB0-F2BA-40D3-B627-8E4EC3E131D3}</x14:id>
        </ext>
      </extLst>
    </cfRule>
    <cfRule type="dataBar" priority="3">
      <dataBar>
        <cfvo type="num" val="0"/>
        <cfvo type="num" val="5"/>
        <color theme="8"/>
      </dataBar>
      <extLst>
        <ext xmlns:x14="http://schemas.microsoft.com/office/spreadsheetml/2009/9/main" uri="{B025F937-C7B1-47D3-B67F-A62EFF666E3E}">
          <x14:id>{AD61C9A9-DBA6-4505-9749-9DCB164F6E04}</x14:id>
        </ext>
      </extLst>
    </cfRule>
  </conditionalFormatting>
  <conditionalFormatting sqref="G7:G8">
    <cfRule type="expression" dxfId="26" priority="5" stopIfTrue="1">
      <formula>AND(#REF!=0,#REF!="")</formula>
    </cfRule>
  </conditionalFormatting>
  <conditionalFormatting sqref="G11">
    <cfRule type="dataBar" priority="1">
      <dataBar>
        <cfvo type="num" val="0"/>
        <cfvo type="num" val="100"/>
        <color rgb="FF92D050"/>
      </dataBar>
      <extLst>
        <ext xmlns:x14="http://schemas.microsoft.com/office/spreadsheetml/2009/9/main" uri="{B025F937-C7B1-47D3-B67F-A62EFF666E3E}">
          <x14:id>{6EA3263C-414C-4A7E-874F-549965DA4941}</x14:id>
        </ext>
      </extLst>
    </cfRule>
  </conditionalFormatting>
  <dataValidations count="2">
    <dataValidation type="list" allowBlank="1" showInputMessage="1" showErrorMessage="1" sqref="C7:C8" xr:uid="{472BA8B9-79D3-4C38-8FB8-2B955876BD2A}">
      <formula1>" ,0,5"</formula1>
    </dataValidation>
    <dataValidation type="list" allowBlank="1" showInputMessage="1" showErrorMessage="1" sqref="G7:G8" xr:uid="{426D89F3-C97A-4317-B761-488C4423C80B}">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FB54DB0-F2BA-40D3-B627-8E4EC3E131D3}">
            <x14:dataBar minLength="0" maxLength="100" gradient="0">
              <x14:cfvo type="num">
                <xm:f>0</xm:f>
              </x14:cfvo>
              <x14:cfvo type="num">
                <xm:f>5</xm:f>
              </x14:cfvo>
              <x14:negativeFillColor rgb="FFFF0000"/>
              <x14:axisColor rgb="FF000000"/>
            </x14:dataBar>
          </x14:cfRule>
          <x14:cfRule type="dataBar" id="{AD61C9A9-DBA6-4505-9749-9DCB164F6E04}">
            <x14:dataBar minLength="0" maxLength="10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6EA3263C-414C-4A7E-874F-549965DA4941}">
            <x14:dataBar minLength="0" maxLength="100" gradient="0">
              <x14:cfvo type="num">
                <xm:f>0</xm:f>
              </x14:cfvo>
              <x14:cfvo type="num">
                <xm:f>100</xm:f>
              </x14:cfvo>
              <x14:negativeFillColor rgb="FFFF0000"/>
              <x14:axisColor rgb="FF000000"/>
            </x14:dataBar>
          </x14:cfRule>
          <xm:sqref>G11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48BA-B36A-4B0A-BE0A-BF0EA3BB258A}">
  <dimension ref="A1:I18"/>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30</v>
      </c>
      <c r="C1" s="43"/>
      <c r="D1" s="45" t="s">
        <v>31</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43.15" customHeight="1">
      <c r="A5" s="60" t="s">
        <v>401</v>
      </c>
      <c r="B5" s="74" t="s">
        <v>402</v>
      </c>
      <c r="C5" s="73"/>
      <c r="D5" s="110"/>
      <c r="E5" s="111"/>
      <c r="F5" s="29"/>
      <c r="G5" s="29"/>
      <c r="H5" s="1"/>
    </row>
    <row r="6" spans="1:9" ht="30" customHeight="1">
      <c r="A6" s="60" t="s">
        <v>403</v>
      </c>
      <c r="B6" s="89" t="s">
        <v>404</v>
      </c>
      <c r="C6" s="73"/>
      <c r="D6" s="92" t="s">
        <v>405</v>
      </c>
      <c r="E6" s="93"/>
      <c r="F6" s="29"/>
      <c r="G6" s="62"/>
      <c r="H6" s="1"/>
    </row>
    <row r="7" spans="1:9" ht="53.65" customHeight="1">
      <c r="A7" s="60" t="s">
        <v>406</v>
      </c>
      <c r="B7" s="90" t="s">
        <v>407</v>
      </c>
      <c r="C7" s="56">
        <v>5</v>
      </c>
      <c r="D7" s="72" t="s">
        <v>408</v>
      </c>
      <c r="E7" s="72" t="s">
        <v>409</v>
      </c>
      <c r="F7" s="27"/>
      <c r="G7" s="9">
        <v>5</v>
      </c>
      <c r="H7" s="1"/>
    </row>
    <row r="8" spans="1:9" ht="56.65" customHeight="1">
      <c r="A8" s="60" t="s">
        <v>410</v>
      </c>
      <c r="B8" s="90" t="s">
        <v>411</v>
      </c>
      <c r="C8" s="56">
        <v>5</v>
      </c>
      <c r="D8" s="72" t="s">
        <v>412</v>
      </c>
      <c r="E8" s="72" t="s">
        <v>413</v>
      </c>
      <c r="F8" s="27"/>
      <c r="G8" s="9">
        <v>5</v>
      </c>
      <c r="H8" s="1"/>
    </row>
    <row r="9" spans="1:9" ht="29.65" customHeight="1">
      <c r="A9" s="60" t="s">
        <v>414</v>
      </c>
      <c r="B9" s="90" t="s">
        <v>415</v>
      </c>
      <c r="C9" s="56">
        <v>5</v>
      </c>
      <c r="D9" s="72" t="s">
        <v>416</v>
      </c>
      <c r="E9" s="72" t="s">
        <v>417</v>
      </c>
      <c r="F9" s="27"/>
      <c r="G9" s="9">
        <v>5</v>
      </c>
      <c r="H9" s="1"/>
    </row>
    <row r="10" spans="1:9" ht="42" customHeight="1">
      <c r="A10" s="60" t="s">
        <v>418</v>
      </c>
      <c r="B10" s="90" t="s">
        <v>419</v>
      </c>
      <c r="C10" s="56">
        <v>5</v>
      </c>
      <c r="D10" s="72" t="s">
        <v>420</v>
      </c>
      <c r="E10" s="72" t="s">
        <v>421</v>
      </c>
      <c r="F10" s="27"/>
      <c r="G10" s="9">
        <v>5</v>
      </c>
      <c r="H10" s="1"/>
    </row>
    <row r="11" spans="1:9" ht="54" customHeight="1">
      <c r="A11" s="60" t="s">
        <v>422</v>
      </c>
      <c r="B11" s="90" t="s">
        <v>423</v>
      </c>
      <c r="C11" s="56">
        <v>5</v>
      </c>
      <c r="D11" s="72" t="s">
        <v>424</v>
      </c>
      <c r="E11" s="72" t="s">
        <v>425</v>
      </c>
      <c r="F11" s="27"/>
      <c r="G11" s="9">
        <v>5</v>
      </c>
      <c r="H11" s="1"/>
    </row>
    <row r="12" spans="1:9" ht="39.4" customHeight="1">
      <c r="A12" s="60" t="s">
        <v>426</v>
      </c>
      <c r="B12" s="89" t="s">
        <v>427</v>
      </c>
      <c r="C12" s="73"/>
      <c r="D12" s="92" t="s">
        <v>428</v>
      </c>
      <c r="E12" s="93"/>
      <c r="F12" s="29"/>
      <c r="G12" s="62"/>
      <c r="H12" s="1"/>
    </row>
    <row r="13" spans="1:9" ht="43.5" customHeight="1">
      <c r="A13" s="60" t="s">
        <v>429</v>
      </c>
      <c r="B13" s="90" t="s">
        <v>430</v>
      </c>
      <c r="C13" s="56">
        <v>5</v>
      </c>
      <c r="D13" s="72" t="s">
        <v>431</v>
      </c>
      <c r="E13" s="72" t="s">
        <v>432</v>
      </c>
      <c r="F13" s="27"/>
      <c r="G13" s="9">
        <v>5</v>
      </c>
      <c r="H13" s="1"/>
    </row>
    <row r="14" spans="1:9" ht="43.9" customHeight="1">
      <c r="A14" s="60" t="s">
        <v>433</v>
      </c>
      <c r="B14" s="90" t="s">
        <v>434</v>
      </c>
      <c r="C14" s="56">
        <v>5</v>
      </c>
      <c r="D14" s="72" t="s">
        <v>435</v>
      </c>
      <c r="E14" s="72" t="s">
        <v>436</v>
      </c>
      <c r="F14" s="27"/>
      <c r="G14" s="9">
        <v>5</v>
      </c>
      <c r="H14" s="1"/>
    </row>
    <row r="15" spans="1:9">
      <c r="B15" s="63" t="s">
        <v>91</v>
      </c>
      <c r="C15" s="64">
        <f>SUM(C5:C14)</f>
        <v>35</v>
      </c>
      <c r="D15" s="65"/>
      <c r="E15" s="65"/>
      <c r="F15" s="65"/>
      <c r="G15" s="66">
        <f>SUM(G5:G14)</f>
        <v>35</v>
      </c>
    </row>
    <row r="16" spans="1:9">
      <c r="B16" s="18"/>
      <c r="C16" s="18"/>
      <c r="D16" s="65"/>
      <c r="E16" s="65"/>
      <c r="F16" s="65"/>
      <c r="G16" s="65"/>
    </row>
    <row r="17" spans="2:7">
      <c r="B17" s="18"/>
      <c r="C17" s="67">
        <f>SUM(C15:C16)</f>
        <v>35</v>
      </c>
      <c r="D17" s="65"/>
      <c r="E17" s="40"/>
      <c r="F17" s="40" t="s">
        <v>92</v>
      </c>
      <c r="G17" s="42">
        <f>SUM(G15/C15)*100</f>
        <v>100</v>
      </c>
    </row>
    <row r="18" spans="2:7">
      <c r="F18" s="68"/>
    </row>
  </sheetData>
  <mergeCells count="3">
    <mergeCell ref="D5:E5"/>
    <mergeCell ref="D6:E6"/>
    <mergeCell ref="D12:E12"/>
  </mergeCells>
  <conditionalFormatting sqref="C7:C11 C13:C14">
    <cfRule type="expression" dxfId="25" priority="4" stopIfTrue="1">
      <formula>AND(C7=0,K7="")</formula>
    </cfRule>
  </conditionalFormatting>
  <conditionalFormatting sqref="G7:G11 G13:G14">
    <cfRule type="dataBar" priority="2">
      <dataBar>
        <cfvo type="num" val="0"/>
        <cfvo type="num" val="5"/>
        <color rgb="FF92D050"/>
      </dataBar>
      <extLst>
        <ext xmlns:x14="http://schemas.microsoft.com/office/spreadsheetml/2009/9/main" uri="{B025F937-C7B1-47D3-B67F-A62EFF666E3E}">
          <x14:id>{2DF581CD-E5DC-4254-A3DB-4CF613FC8EF3}</x14:id>
        </ext>
      </extLst>
    </cfRule>
    <cfRule type="dataBar" priority="3">
      <dataBar>
        <cfvo type="num" val="0"/>
        <cfvo type="num" val="5"/>
        <color theme="8"/>
      </dataBar>
      <extLst>
        <ext xmlns:x14="http://schemas.microsoft.com/office/spreadsheetml/2009/9/main" uri="{B025F937-C7B1-47D3-B67F-A62EFF666E3E}">
          <x14:id>{41C8F8EF-6DE1-4220-8567-5DD9B2C8D8C4}</x14:id>
        </ext>
      </extLst>
    </cfRule>
  </conditionalFormatting>
  <conditionalFormatting sqref="G7:G11 G13:G14">
    <cfRule type="expression" dxfId="24" priority="5" stopIfTrue="1">
      <formula>AND(#REF!=0,#REF!="")</formula>
    </cfRule>
  </conditionalFormatting>
  <conditionalFormatting sqref="G17">
    <cfRule type="dataBar" priority="1">
      <dataBar>
        <cfvo type="num" val="0"/>
        <cfvo type="num" val="100"/>
        <color rgb="FF92D050"/>
      </dataBar>
      <extLst>
        <ext xmlns:x14="http://schemas.microsoft.com/office/spreadsheetml/2009/9/main" uri="{B025F937-C7B1-47D3-B67F-A62EFF666E3E}">
          <x14:id>{8C4C1D58-A1C7-4134-A4CF-71BB0A5EF43D}</x14:id>
        </ext>
      </extLst>
    </cfRule>
  </conditionalFormatting>
  <dataValidations count="2">
    <dataValidation type="list" allowBlank="1" showInputMessage="1" showErrorMessage="1" sqref="G7:G11 G13:G14" xr:uid="{9221359F-0C8D-420D-979C-A4756433393D}">
      <formula1>" ,0,1,2,3,4,5"</formula1>
    </dataValidation>
    <dataValidation type="list" allowBlank="1" showInputMessage="1" showErrorMessage="1" sqref="C7:C11 C13:C14" xr:uid="{F0F1C790-5D3B-4DDF-AF97-5ADAF8504E45}">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DF581CD-E5DC-4254-A3DB-4CF613FC8EF3}">
            <x14:dataBar minLength="0" maxLength="100" gradient="0">
              <x14:cfvo type="num">
                <xm:f>0</xm:f>
              </x14:cfvo>
              <x14:cfvo type="num">
                <xm:f>5</xm:f>
              </x14:cfvo>
              <x14:negativeFillColor rgb="FFFF0000"/>
              <x14:axisColor rgb="FF000000"/>
            </x14:dataBar>
          </x14:cfRule>
          <x14:cfRule type="dataBar" id="{41C8F8EF-6DE1-4220-8567-5DD9B2C8D8C4}">
            <x14:dataBar minLength="0" maxLength="100">
              <x14:cfvo type="num">
                <xm:f>0</xm:f>
              </x14:cfvo>
              <x14:cfvo type="num">
                <xm:f>5</xm:f>
              </x14:cfvo>
              <x14:negativeFillColor rgb="FFFF0000"/>
              <x14:axisColor rgb="FF000000"/>
            </x14:dataBar>
          </x14:cfRule>
          <xm:sqref>G7:G11 G13:G14</xm:sqref>
        </x14:conditionalFormatting>
        <x14:conditionalFormatting xmlns:xm="http://schemas.microsoft.com/office/excel/2006/main">
          <x14:cfRule type="dataBar" id="{8C4C1D58-A1C7-4134-A4CF-71BB0A5EF43D}">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F630-E2CA-49C4-81FA-E5576FB79CF2}">
  <dimension ref="A1:I18"/>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32</v>
      </c>
      <c r="C1" s="43"/>
      <c r="D1" s="45" t="s">
        <v>33</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437</v>
      </c>
      <c r="B5" s="74" t="s">
        <v>438</v>
      </c>
      <c r="C5" s="73"/>
      <c r="D5" s="110"/>
      <c r="E5" s="111"/>
      <c r="F5" s="29"/>
      <c r="G5" s="62"/>
      <c r="H5" s="1"/>
    </row>
    <row r="6" spans="1:9" ht="28.9" customHeight="1">
      <c r="A6" s="60" t="s">
        <v>439</v>
      </c>
      <c r="B6" s="89" t="s">
        <v>440</v>
      </c>
      <c r="C6" s="73"/>
      <c r="D6" s="92" t="s">
        <v>441</v>
      </c>
      <c r="E6" s="93"/>
      <c r="F6" s="29"/>
      <c r="G6" s="62"/>
      <c r="H6" s="1"/>
    </row>
    <row r="7" spans="1:9" ht="78" customHeight="1">
      <c r="A7" s="60" t="s">
        <v>442</v>
      </c>
      <c r="B7" s="90" t="s">
        <v>443</v>
      </c>
      <c r="C7" s="56">
        <v>5</v>
      </c>
      <c r="D7" s="72" t="s">
        <v>444</v>
      </c>
      <c r="E7" s="72" t="s">
        <v>445</v>
      </c>
      <c r="F7" s="27"/>
      <c r="G7" s="9">
        <v>5</v>
      </c>
      <c r="H7" s="1"/>
    </row>
    <row r="8" spans="1:9" ht="46.9" customHeight="1">
      <c r="A8" s="60" t="s">
        <v>446</v>
      </c>
      <c r="B8" s="90" t="s">
        <v>447</v>
      </c>
      <c r="C8" s="56">
        <v>5</v>
      </c>
      <c r="D8" s="72" t="s">
        <v>448</v>
      </c>
      <c r="E8" s="72" t="s">
        <v>449</v>
      </c>
      <c r="F8" s="27"/>
      <c r="G8" s="9">
        <v>5</v>
      </c>
      <c r="H8" s="1"/>
    </row>
    <row r="9" spans="1:9" ht="29.65" customHeight="1">
      <c r="A9" s="60" t="s">
        <v>450</v>
      </c>
      <c r="B9" s="89" t="s">
        <v>451</v>
      </c>
      <c r="C9" s="73"/>
      <c r="D9" s="92" t="s">
        <v>452</v>
      </c>
      <c r="E9" s="93"/>
      <c r="F9" s="29"/>
      <c r="G9" s="62"/>
      <c r="H9" s="1"/>
    </row>
    <row r="10" spans="1:9" ht="56.65" customHeight="1">
      <c r="A10" s="60" t="s">
        <v>453</v>
      </c>
      <c r="B10" s="90" t="s">
        <v>454</v>
      </c>
      <c r="C10" s="56">
        <v>5</v>
      </c>
      <c r="D10" s="72" t="s">
        <v>455</v>
      </c>
      <c r="E10" s="72" t="s">
        <v>456</v>
      </c>
      <c r="F10" s="27"/>
      <c r="G10" s="9">
        <v>5</v>
      </c>
      <c r="H10" s="1"/>
    </row>
    <row r="11" spans="1:9" ht="67.900000000000006" customHeight="1">
      <c r="A11" s="60" t="s">
        <v>457</v>
      </c>
      <c r="B11" s="90" t="s">
        <v>458</v>
      </c>
      <c r="C11" s="56">
        <v>5</v>
      </c>
      <c r="D11" s="72" t="s">
        <v>459</v>
      </c>
      <c r="E11" s="72" t="s">
        <v>460</v>
      </c>
      <c r="F11" s="27"/>
      <c r="G11" s="9">
        <v>5</v>
      </c>
      <c r="H11" s="1"/>
    </row>
    <row r="12" spans="1:9" ht="55.15" customHeight="1">
      <c r="A12" s="60" t="s">
        <v>461</v>
      </c>
      <c r="B12" s="90" t="s">
        <v>462</v>
      </c>
      <c r="C12" s="56">
        <v>5</v>
      </c>
      <c r="D12" s="72" t="s">
        <v>463</v>
      </c>
      <c r="E12" s="72" t="s">
        <v>464</v>
      </c>
      <c r="F12" s="27"/>
      <c r="G12" s="9">
        <v>5</v>
      </c>
      <c r="H12" s="1"/>
    </row>
    <row r="13" spans="1:9" ht="53.65" customHeight="1">
      <c r="A13" s="60" t="s">
        <v>465</v>
      </c>
      <c r="B13" s="89" t="s">
        <v>466</v>
      </c>
      <c r="C13" s="73"/>
      <c r="D13" s="92" t="s">
        <v>467</v>
      </c>
      <c r="E13" s="93"/>
      <c r="F13" s="29"/>
      <c r="G13" s="62"/>
      <c r="H13" s="1"/>
    </row>
    <row r="14" spans="1:9" ht="55.5" customHeight="1">
      <c r="A14" s="60" t="s">
        <v>468</v>
      </c>
      <c r="B14" s="90" t="s">
        <v>469</v>
      </c>
      <c r="C14" s="56">
        <v>5</v>
      </c>
      <c r="D14" s="72" t="s">
        <v>470</v>
      </c>
      <c r="E14" s="72" t="s">
        <v>471</v>
      </c>
      <c r="F14" s="27"/>
      <c r="G14" s="9">
        <v>5</v>
      </c>
      <c r="H14" s="1"/>
    </row>
    <row r="15" spans="1:9">
      <c r="B15" s="63" t="s">
        <v>91</v>
      </c>
      <c r="C15" s="64">
        <f>SUM(C5:C14)</f>
        <v>30</v>
      </c>
      <c r="D15" s="65"/>
      <c r="E15" s="65"/>
      <c r="F15" s="65"/>
      <c r="G15" s="66">
        <f>SUM(G5:G14)</f>
        <v>30</v>
      </c>
    </row>
    <row r="16" spans="1:9">
      <c r="B16" s="18"/>
      <c r="C16" s="18"/>
      <c r="D16" s="65"/>
      <c r="E16" s="65"/>
      <c r="F16" s="65"/>
      <c r="G16" s="65"/>
    </row>
    <row r="17" spans="2:7">
      <c r="B17" s="18"/>
      <c r="C17" s="67">
        <f>SUM(C15:C16)</f>
        <v>30</v>
      </c>
      <c r="D17" s="65"/>
      <c r="E17" s="40"/>
      <c r="F17" s="40" t="s">
        <v>92</v>
      </c>
      <c r="G17" s="42">
        <f>SUM(G15/C15)*100</f>
        <v>100</v>
      </c>
    </row>
    <row r="18" spans="2:7">
      <c r="F18" s="68"/>
    </row>
  </sheetData>
  <mergeCells count="4">
    <mergeCell ref="D6:E6"/>
    <mergeCell ref="D9:E9"/>
    <mergeCell ref="D13:E13"/>
    <mergeCell ref="D5:E5"/>
  </mergeCells>
  <conditionalFormatting sqref="C7:C8 C10:C12 C14">
    <cfRule type="expression" dxfId="23" priority="4" stopIfTrue="1">
      <formula>AND(C7=0,K7="")</formula>
    </cfRule>
  </conditionalFormatting>
  <conditionalFormatting sqref="G7:G8 G10:G12 G14">
    <cfRule type="dataBar" priority="2">
      <dataBar>
        <cfvo type="num" val="0"/>
        <cfvo type="num" val="5"/>
        <color rgb="FF92D050"/>
      </dataBar>
      <extLst>
        <ext xmlns:x14="http://schemas.microsoft.com/office/spreadsheetml/2009/9/main" uri="{B025F937-C7B1-47D3-B67F-A62EFF666E3E}">
          <x14:id>{D53324DA-3EC7-48CF-9468-2D099692956F}</x14:id>
        </ext>
      </extLst>
    </cfRule>
    <cfRule type="dataBar" priority="3">
      <dataBar>
        <cfvo type="num" val="0"/>
        <cfvo type="num" val="5"/>
        <color theme="8"/>
      </dataBar>
      <extLst>
        <ext xmlns:x14="http://schemas.microsoft.com/office/spreadsheetml/2009/9/main" uri="{B025F937-C7B1-47D3-B67F-A62EFF666E3E}">
          <x14:id>{9EC24BC5-4A47-4442-95F4-FD0F13F68998}</x14:id>
        </ext>
      </extLst>
    </cfRule>
  </conditionalFormatting>
  <conditionalFormatting sqref="G7:G8 G10:G12 G14">
    <cfRule type="expression" dxfId="22" priority="5" stopIfTrue="1">
      <formula>AND(#REF!=0,#REF!="")</formula>
    </cfRule>
  </conditionalFormatting>
  <conditionalFormatting sqref="G17">
    <cfRule type="dataBar" priority="1">
      <dataBar>
        <cfvo type="num" val="0"/>
        <cfvo type="num" val="100"/>
        <color rgb="FF92D050"/>
      </dataBar>
      <extLst>
        <ext xmlns:x14="http://schemas.microsoft.com/office/spreadsheetml/2009/9/main" uri="{B025F937-C7B1-47D3-B67F-A62EFF666E3E}">
          <x14:id>{3EEAE0C7-4945-4621-98D4-CC0757BB8DB6}</x14:id>
        </ext>
      </extLst>
    </cfRule>
  </conditionalFormatting>
  <dataValidations count="2">
    <dataValidation type="list" allowBlank="1" showInputMessage="1" showErrorMessage="1" sqref="C7:C8 C10:C12 C14" xr:uid="{01B87CD7-1827-4B78-8F53-C8A7BA724847}">
      <formula1>" ,0,5"</formula1>
    </dataValidation>
    <dataValidation type="list" allowBlank="1" showInputMessage="1" showErrorMessage="1" sqref="G7:G8 G10:G12 G14" xr:uid="{9B850A8F-2018-4011-B3B1-8DA2B7AA8187}">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53324DA-3EC7-48CF-9468-2D099692956F}">
            <x14:dataBar minLength="0" maxLength="100" gradient="0">
              <x14:cfvo type="num">
                <xm:f>0</xm:f>
              </x14:cfvo>
              <x14:cfvo type="num">
                <xm:f>5</xm:f>
              </x14:cfvo>
              <x14:negativeFillColor rgb="FFFF0000"/>
              <x14:axisColor rgb="FF000000"/>
            </x14:dataBar>
          </x14:cfRule>
          <x14:cfRule type="dataBar" id="{9EC24BC5-4A47-4442-95F4-FD0F13F68998}">
            <x14:dataBar minLength="0" maxLength="100">
              <x14:cfvo type="num">
                <xm:f>0</xm:f>
              </x14:cfvo>
              <x14:cfvo type="num">
                <xm:f>5</xm:f>
              </x14:cfvo>
              <x14:negativeFillColor rgb="FFFF0000"/>
              <x14:axisColor rgb="FF000000"/>
            </x14:dataBar>
          </x14:cfRule>
          <xm:sqref>G7:G8 G10:G12 G14</xm:sqref>
        </x14:conditionalFormatting>
        <x14:conditionalFormatting xmlns:xm="http://schemas.microsoft.com/office/excel/2006/main">
          <x14:cfRule type="dataBar" id="{3EEAE0C7-4945-4621-98D4-CC0757BB8DB6}">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E5890-B040-4959-82A8-830BE90107E7}">
  <dimension ref="A1:I22"/>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34</v>
      </c>
      <c r="C1" s="43"/>
      <c r="D1" s="45" t="s">
        <v>35</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31.5" customHeight="1">
      <c r="A5" s="60" t="s">
        <v>472</v>
      </c>
      <c r="B5" s="74" t="s">
        <v>473</v>
      </c>
      <c r="C5" s="73"/>
      <c r="D5" s="110"/>
      <c r="E5" s="111"/>
      <c r="F5" s="29"/>
      <c r="G5" s="62"/>
      <c r="H5" s="1"/>
    </row>
    <row r="6" spans="1:9" ht="32.65" customHeight="1">
      <c r="A6" s="60" t="s">
        <v>474</v>
      </c>
      <c r="B6" s="89" t="s">
        <v>475</v>
      </c>
      <c r="C6" s="73"/>
      <c r="D6" s="92" t="s">
        <v>476</v>
      </c>
      <c r="E6" s="93"/>
      <c r="F6" s="29"/>
      <c r="G6" s="62"/>
      <c r="H6" s="1"/>
    </row>
    <row r="7" spans="1:9" ht="51.4" customHeight="1">
      <c r="A7" s="60" t="s">
        <v>477</v>
      </c>
      <c r="B7" s="90" t="s">
        <v>478</v>
      </c>
      <c r="C7" s="56">
        <v>5</v>
      </c>
      <c r="D7" s="72" t="s">
        <v>479</v>
      </c>
      <c r="E7" s="72" t="s">
        <v>480</v>
      </c>
      <c r="F7" s="27"/>
      <c r="G7" s="9">
        <v>5</v>
      </c>
      <c r="H7" s="1"/>
    </row>
    <row r="8" spans="1:9" ht="32.65" customHeight="1">
      <c r="A8" s="60" t="s">
        <v>481</v>
      </c>
      <c r="B8" s="90" t="s">
        <v>482</v>
      </c>
      <c r="C8" s="56">
        <v>5</v>
      </c>
      <c r="D8" s="72" t="s">
        <v>483</v>
      </c>
      <c r="E8" s="72" t="s">
        <v>484</v>
      </c>
      <c r="F8" s="27"/>
      <c r="G8" s="9">
        <v>5</v>
      </c>
      <c r="H8" s="1"/>
    </row>
    <row r="9" spans="1:9" ht="55.15" customHeight="1">
      <c r="A9" s="60" t="s">
        <v>485</v>
      </c>
      <c r="B9" s="90" t="s">
        <v>486</v>
      </c>
      <c r="C9" s="56">
        <v>5</v>
      </c>
      <c r="D9" s="72" t="s">
        <v>487</v>
      </c>
      <c r="E9" s="72" t="s">
        <v>488</v>
      </c>
      <c r="F9" s="27"/>
      <c r="G9" s="9">
        <v>5</v>
      </c>
      <c r="H9" s="1"/>
    </row>
    <row r="10" spans="1:9" ht="55.15" customHeight="1">
      <c r="A10" s="60" t="s">
        <v>489</v>
      </c>
      <c r="B10" s="90" t="s">
        <v>490</v>
      </c>
      <c r="C10" s="56">
        <v>5</v>
      </c>
      <c r="D10" s="72" t="s">
        <v>491</v>
      </c>
      <c r="E10" s="72" t="s">
        <v>492</v>
      </c>
      <c r="F10" s="27"/>
      <c r="G10" s="9">
        <v>5</v>
      </c>
      <c r="H10" s="1"/>
    </row>
    <row r="11" spans="1:9" ht="29.65" customHeight="1">
      <c r="A11" s="60" t="s">
        <v>493</v>
      </c>
      <c r="B11" s="89" t="s">
        <v>494</v>
      </c>
      <c r="C11" s="73"/>
      <c r="D11" s="92" t="s">
        <v>495</v>
      </c>
      <c r="E11" s="93"/>
      <c r="F11" s="29"/>
      <c r="G11" s="62"/>
      <c r="H11" s="1"/>
    </row>
    <row r="12" spans="1:9" ht="40.9" customHeight="1">
      <c r="A12" s="60" t="s">
        <v>496</v>
      </c>
      <c r="B12" s="90" t="s">
        <v>497</v>
      </c>
      <c r="C12" s="56">
        <v>5</v>
      </c>
      <c r="D12" s="72" t="s">
        <v>498</v>
      </c>
      <c r="E12" s="72" t="s">
        <v>499</v>
      </c>
      <c r="F12" s="27"/>
      <c r="G12" s="9">
        <v>5</v>
      </c>
      <c r="H12" s="1"/>
    </row>
    <row r="13" spans="1:9" ht="54" customHeight="1">
      <c r="A13" s="60" t="s">
        <v>500</v>
      </c>
      <c r="B13" s="90" t="s">
        <v>501</v>
      </c>
      <c r="C13" s="56">
        <v>5</v>
      </c>
      <c r="D13" s="72" t="s">
        <v>502</v>
      </c>
      <c r="E13" s="72" t="s">
        <v>503</v>
      </c>
      <c r="F13" s="27"/>
      <c r="G13" s="9">
        <v>5</v>
      </c>
      <c r="H13" s="1"/>
    </row>
    <row r="14" spans="1:9" ht="54.4" customHeight="1">
      <c r="A14" s="60" t="s">
        <v>504</v>
      </c>
      <c r="B14" s="90" t="s">
        <v>505</v>
      </c>
      <c r="C14" s="56">
        <v>5</v>
      </c>
      <c r="D14" s="72" t="s">
        <v>506</v>
      </c>
      <c r="E14" s="72" t="s">
        <v>507</v>
      </c>
      <c r="F14" s="27"/>
      <c r="G14" s="9">
        <v>5</v>
      </c>
      <c r="H14" s="1"/>
    </row>
    <row r="15" spans="1:9" ht="30" customHeight="1">
      <c r="A15" s="60" t="s">
        <v>508</v>
      </c>
      <c r="B15" s="89" t="s">
        <v>509</v>
      </c>
      <c r="C15" s="73"/>
      <c r="D15" s="92" t="s">
        <v>510</v>
      </c>
      <c r="E15" s="93"/>
      <c r="F15" s="29"/>
      <c r="G15" s="62"/>
      <c r="H15" s="1"/>
    </row>
    <row r="16" spans="1:9" ht="58.9" customHeight="1">
      <c r="A16" s="60" t="s">
        <v>511</v>
      </c>
      <c r="B16" s="90" t="s">
        <v>512</v>
      </c>
      <c r="C16" s="56">
        <v>5</v>
      </c>
      <c r="D16" s="72" t="s">
        <v>513</v>
      </c>
      <c r="E16" s="72" t="s">
        <v>514</v>
      </c>
      <c r="F16" s="27"/>
      <c r="G16" s="9">
        <v>5</v>
      </c>
      <c r="H16" s="1"/>
    </row>
    <row r="17" spans="1:8" ht="46.9" customHeight="1">
      <c r="A17" s="60" t="s">
        <v>515</v>
      </c>
      <c r="B17" s="90" t="s">
        <v>516</v>
      </c>
      <c r="C17" s="56">
        <v>5</v>
      </c>
      <c r="D17" s="72" t="s">
        <v>517</v>
      </c>
      <c r="E17" s="72" t="s">
        <v>518</v>
      </c>
      <c r="F17" s="27"/>
      <c r="G17" s="9">
        <v>5</v>
      </c>
      <c r="H17" s="1"/>
    </row>
    <row r="18" spans="1:8" ht="43.5" customHeight="1">
      <c r="A18" s="60" t="s">
        <v>519</v>
      </c>
      <c r="B18" s="90" t="s">
        <v>520</v>
      </c>
      <c r="C18" s="56">
        <v>5</v>
      </c>
      <c r="D18" s="72" t="s">
        <v>521</v>
      </c>
      <c r="E18" s="72" t="s">
        <v>522</v>
      </c>
      <c r="F18" s="27"/>
      <c r="G18" s="9">
        <v>5</v>
      </c>
      <c r="H18" s="1"/>
    </row>
    <row r="19" spans="1:8">
      <c r="B19" s="63" t="s">
        <v>91</v>
      </c>
      <c r="C19" s="64">
        <f>SUM(C5:C18)</f>
        <v>50</v>
      </c>
      <c r="D19" s="65"/>
      <c r="E19" s="65"/>
      <c r="F19" s="65"/>
      <c r="G19" s="66">
        <f>SUM(G5:G18)</f>
        <v>50</v>
      </c>
    </row>
    <row r="20" spans="1:8">
      <c r="B20" s="18"/>
      <c r="C20" s="18"/>
      <c r="D20" s="65"/>
      <c r="E20" s="65"/>
      <c r="F20" s="65"/>
      <c r="G20" s="65"/>
    </row>
    <row r="21" spans="1:8">
      <c r="B21" s="18"/>
      <c r="C21" s="67">
        <f>SUM(C19:C20)</f>
        <v>50</v>
      </c>
      <c r="D21" s="65"/>
      <c r="E21" s="40"/>
      <c r="F21" s="40" t="s">
        <v>92</v>
      </c>
      <c r="G21" s="42">
        <f>SUM(G19/C19)*100</f>
        <v>100</v>
      </c>
    </row>
    <row r="22" spans="1:8">
      <c r="F22" s="68"/>
    </row>
  </sheetData>
  <mergeCells count="4">
    <mergeCell ref="D15:E15"/>
    <mergeCell ref="D5:E5"/>
    <mergeCell ref="D6:E6"/>
    <mergeCell ref="D11:E11"/>
  </mergeCells>
  <conditionalFormatting sqref="C7:C10 C12:C14 C16:C18">
    <cfRule type="expression" dxfId="21" priority="4" stopIfTrue="1">
      <formula>AND(C7=0,K7="")</formula>
    </cfRule>
  </conditionalFormatting>
  <conditionalFormatting sqref="G7:G10 G12:G14 G16:G18">
    <cfRule type="dataBar" priority="2">
      <dataBar>
        <cfvo type="num" val="0"/>
        <cfvo type="num" val="5"/>
        <color rgb="FF92D050"/>
      </dataBar>
      <extLst>
        <ext xmlns:x14="http://schemas.microsoft.com/office/spreadsheetml/2009/9/main" uri="{B025F937-C7B1-47D3-B67F-A62EFF666E3E}">
          <x14:id>{16FD6D2B-E09B-4165-AB72-7325D903524B}</x14:id>
        </ext>
      </extLst>
    </cfRule>
    <cfRule type="dataBar" priority="3">
      <dataBar>
        <cfvo type="num" val="0"/>
        <cfvo type="num" val="5"/>
        <color theme="8"/>
      </dataBar>
      <extLst>
        <ext xmlns:x14="http://schemas.microsoft.com/office/spreadsheetml/2009/9/main" uri="{B025F937-C7B1-47D3-B67F-A62EFF666E3E}">
          <x14:id>{28811623-05BB-4B63-A010-3B7DC0D64684}</x14:id>
        </ext>
      </extLst>
    </cfRule>
  </conditionalFormatting>
  <conditionalFormatting sqref="G7:G10 G12:G14 G16:G18">
    <cfRule type="expression" dxfId="20" priority="5" stopIfTrue="1">
      <formula>AND(#REF!=0,#REF!="")</formula>
    </cfRule>
  </conditionalFormatting>
  <conditionalFormatting sqref="G21">
    <cfRule type="dataBar" priority="1">
      <dataBar>
        <cfvo type="num" val="0"/>
        <cfvo type="num" val="100"/>
        <color rgb="FF92D050"/>
      </dataBar>
      <extLst>
        <ext xmlns:x14="http://schemas.microsoft.com/office/spreadsheetml/2009/9/main" uri="{B025F937-C7B1-47D3-B67F-A62EFF666E3E}">
          <x14:id>{F22A365B-F834-453C-9345-29054EA83C8F}</x14:id>
        </ext>
      </extLst>
    </cfRule>
  </conditionalFormatting>
  <dataValidations count="2">
    <dataValidation type="list" allowBlank="1" showInputMessage="1" showErrorMessage="1" sqref="G7:G10 G12:G14 G16:G18" xr:uid="{7CB0E4E4-44A4-4D21-983E-4FB024F76CF8}">
      <formula1>" ,0,1,2,3,4,5"</formula1>
    </dataValidation>
    <dataValidation type="list" allowBlank="1" showInputMessage="1" showErrorMessage="1" sqref="C7:C10 C12:C14 C16:C18" xr:uid="{C914DEE9-9B3B-4FEE-B0AD-9BF17FBCD20C}">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16FD6D2B-E09B-4165-AB72-7325D903524B}">
            <x14:dataBar minLength="0" maxLength="100" gradient="0">
              <x14:cfvo type="num">
                <xm:f>0</xm:f>
              </x14:cfvo>
              <x14:cfvo type="num">
                <xm:f>5</xm:f>
              </x14:cfvo>
              <x14:negativeFillColor rgb="FFFF0000"/>
              <x14:axisColor rgb="FF000000"/>
            </x14:dataBar>
          </x14:cfRule>
          <x14:cfRule type="dataBar" id="{28811623-05BB-4B63-A010-3B7DC0D64684}">
            <x14:dataBar minLength="0" maxLength="100">
              <x14:cfvo type="num">
                <xm:f>0</xm:f>
              </x14:cfvo>
              <x14:cfvo type="num">
                <xm:f>5</xm:f>
              </x14:cfvo>
              <x14:negativeFillColor rgb="FFFF0000"/>
              <x14:axisColor rgb="FF000000"/>
            </x14:dataBar>
          </x14:cfRule>
          <xm:sqref>G7:G10 G12:G14 G16:G18</xm:sqref>
        </x14:conditionalFormatting>
        <x14:conditionalFormatting xmlns:xm="http://schemas.microsoft.com/office/excel/2006/main">
          <x14:cfRule type="dataBar" id="{F22A365B-F834-453C-9345-29054EA83C8F}">
            <x14:dataBar minLength="0" maxLength="100" gradient="0">
              <x14:cfvo type="num">
                <xm:f>0</xm:f>
              </x14:cfvo>
              <x14:cfvo type="num">
                <xm:f>100</xm:f>
              </x14:cfvo>
              <x14:negativeFillColor rgb="FFFF0000"/>
              <x14:axisColor rgb="FF000000"/>
            </x14:dataBar>
          </x14:cfRule>
          <xm:sqref>G21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EABB-E5E3-4E69-B771-3285235CAF16}">
  <dimension ref="A1:I27"/>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36</v>
      </c>
      <c r="C1" s="43"/>
      <c r="D1" s="45" t="s">
        <v>37</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523</v>
      </c>
      <c r="B5" s="74" t="s">
        <v>524</v>
      </c>
      <c r="C5" s="73"/>
      <c r="D5" s="110"/>
      <c r="E5" s="111"/>
      <c r="F5" s="29"/>
      <c r="G5" s="62"/>
      <c r="H5" s="1"/>
    </row>
    <row r="6" spans="1:9" ht="52.9" customHeight="1">
      <c r="A6" s="60" t="s">
        <v>525</v>
      </c>
      <c r="B6" s="89" t="s">
        <v>526</v>
      </c>
      <c r="C6" s="73"/>
      <c r="D6" s="92" t="s">
        <v>527</v>
      </c>
      <c r="E6" s="93"/>
      <c r="F6" s="29"/>
      <c r="G6" s="62"/>
      <c r="H6" s="1"/>
    </row>
    <row r="7" spans="1:9" ht="44.65" customHeight="1">
      <c r="A7" s="60" t="s">
        <v>528</v>
      </c>
      <c r="B7" s="90" t="s">
        <v>529</v>
      </c>
      <c r="C7" s="56">
        <v>5</v>
      </c>
      <c r="D7" s="72" t="s">
        <v>530</v>
      </c>
      <c r="E7" s="72" t="s">
        <v>531</v>
      </c>
      <c r="F7" s="27"/>
      <c r="G7" s="9">
        <v>5</v>
      </c>
      <c r="H7" s="1"/>
    </row>
    <row r="8" spans="1:9" ht="47.65" customHeight="1">
      <c r="A8" s="60" t="s">
        <v>532</v>
      </c>
      <c r="B8" s="90" t="s">
        <v>533</v>
      </c>
      <c r="C8" s="56">
        <v>5</v>
      </c>
      <c r="D8" s="72" t="s">
        <v>534</v>
      </c>
      <c r="E8" s="72" t="s">
        <v>535</v>
      </c>
      <c r="F8" s="27"/>
      <c r="G8" s="9">
        <v>5</v>
      </c>
      <c r="H8" s="1"/>
    </row>
    <row r="9" spans="1:9" ht="31.5" customHeight="1">
      <c r="A9" s="60" t="s">
        <v>536</v>
      </c>
      <c r="B9" s="89" t="s">
        <v>537</v>
      </c>
      <c r="C9" s="73"/>
      <c r="D9" s="92" t="s">
        <v>538</v>
      </c>
      <c r="E9" s="93"/>
      <c r="F9" s="29"/>
      <c r="G9" s="62"/>
      <c r="H9" s="1"/>
    </row>
    <row r="10" spans="1:9" ht="47.65" customHeight="1">
      <c r="A10" s="60" t="s">
        <v>539</v>
      </c>
      <c r="B10" s="90" t="s">
        <v>540</v>
      </c>
      <c r="C10" s="56">
        <v>5</v>
      </c>
      <c r="D10" s="72" t="s">
        <v>541</v>
      </c>
      <c r="E10" s="72" t="s">
        <v>542</v>
      </c>
      <c r="F10" s="27"/>
      <c r="G10" s="9">
        <v>5</v>
      </c>
      <c r="H10" s="1"/>
    </row>
    <row r="11" spans="1:9" ht="55.5" customHeight="1">
      <c r="A11" s="60" t="s">
        <v>543</v>
      </c>
      <c r="B11" s="90" t="s">
        <v>544</v>
      </c>
      <c r="C11" s="56">
        <v>5</v>
      </c>
      <c r="D11" s="72" t="s">
        <v>545</v>
      </c>
      <c r="E11" s="72" t="s">
        <v>546</v>
      </c>
      <c r="F11" s="27"/>
      <c r="G11" s="9">
        <v>5</v>
      </c>
      <c r="H11" s="1"/>
    </row>
    <row r="12" spans="1:9" ht="42" customHeight="1">
      <c r="A12" s="60" t="s">
        <v>547</v>
      </c>
      <c r="B12" s="90" t="s">
        <v>548</v>
      </c>
      <c r="C12" s="56">
        <v>5</v>
      </c>
      <c r="D12" s="72" t="s">
        <v>549</v>
      </c>
      <c r="E12" s="72" t="s">
        <v>550</v>
      </c>
      <c r="F12" s="27"/>
      <c r="G12" s="9">
        <v>5</v>
      </c>
      <c r="H12" s="1"/>
    </row>
    <row r="13" spans="1:9" ht="55.15" customHeight="1">
      <c r="A13" s="60" t="s">
        <v>551</v>
      </c>
      <c r="B13" s="90" t="s">
        <v>552</v>
      </c>
      <c r="C13" s="56">
        <v>5</v>
      </c>
      <c r="D13" s="72" t="s">
        <v>553</v>
      </c>
      <c r="E13" s="72" t="s">
        <v>554</v>
      </c>
      <c r="F13" s="27"/>
      <c r="G13" s="9">
        <v>5</v>
      </c>
      <c r="H13" s="1"/>
    </row>
    <row r="14" spans="1:9" ht="31.15" customHeight="1">
      <c r="A14" s="60" t="s">
        <v>555</v>
      </c>
      <c r="B14" s="90" t="s">
        <v>556</v>
      </c>
      <c r="C14" s="56">
        <v>5</v>
      </c>
      <c r="D14" s="72" t="s">
        <v>557</v>
      </c>
      <c r="E14" s="72" t="s">
        <v>558</v>
      </c>
      <c r="F14" s="27"/>
      <c r="G14" s="9">
        <v>5</v>
      </c>
      <c r="H14" s="1"/>
    </row>
    <row r="15" spans="1:9" ht="69" customHeight="1">
      <c r="A15" s="60" t="s">
        <v>559</v>
      </c>
      <c r="B15" s="90" t="s">
        <v>560</v>
      </c>
      <c r="C15" s="56">
        <v>5</v>
      </c>
      <c r="D15" s="72" t="s">
        <v>561</v>
      </c>
      <c r="E15" s="72" t="s">
        <v>562</v>
      </c>
      <c r="F15" s="27"/>
      <c r="G15" s="9">
        <v>5</v>
      </c>
      <c r="H15" s="1"/>
    </row>
    <row r="16" spans="1:9" ht="28.15" customHeight="1">
      <c r="A16" s="60" t="s">
        <v>563</v>
      </c>
      <c r="B16" s="89" t="s">
        <v>564</v>
      </c>
      <c r="C16" s="73"/>
      <c r="D16" s="92" t="s">
        <v>565</v>
      </c>
      <c r="E16" s="93"/>
      <c r="F16" s="29"/>
      <c r="G16" s="62"/>
      <c r="H16" s="1"/>
    </row>
    <row r="17" spans="1:8" ht="50.65" customHeight="1">
      <c r="A17" s="60" t="s">
        <v>566</v>
      </c>
      <c r="B17" s="90" t="s">
        <v>567</v>
      </c>
      <c r="C17" s="56">
        <v>5</v>
      </c>
      <c r="D17" s="72" t="s">
        <v>568</v>
      </c>
      <c r="E17" s="72" t="s">
        <v>569</v>
      </c>
      <c r="F17" s="27"/>
      <c r="G17" s="9">
        <v>5</v>
      </c>
      <c r="H17" s="1"/>
    </row>
    <row r="18" spans="1:8" ht="57" customHeight="1">
      <c r="A18" s="60" t="s">
        <v>570</v>
      </c>
      <c r="B18" s="89" t="s">
        <v>571</v>
      </c>
      <c r="C18" s="73"/>
      <c r="D18" s="92" t="s">
        <v>572</v>
      </c>
      <c r="E18" s="93"/>
      <c r="F18" s="29"/>
      <c r="G18" s="62"/>
      <c r="H18" s="1"/>
    </row>
    <row r="19" spans="1:8" ht="46.9" customHeight="1">
      <c r="A19" s="60" t="s">
        <v>573</v>
      </c>
      <c r="B19" s="90" t="s">
        <v>574</v>
      </c>
      <c r="C19" s="56">
        <v>5</v>
      </c>
      <c r="D19" s="72" t="s">
        <v>575</v>
      </c>
      <c r="E19" s="72" t="s">
        <v>576</v>
      </c>
      <c r="F19" s="27"/>
      <c r="G19" s="9">
        <v>5</v>
      </c>
      <c r="H19" s="1"/>
    </row>
    <row r="20" spans="1:8" ht="49.5" customHeight="1">
      <c r="A20" s="60" t="s">
        <v>577</v>
      </c>
      <c r="B20" s="90" t="s">
        <v>578</v>
      </c>
      <c r="C20" s="56">
        <v>5</v>
      </c>
      <c r="D20" s="72" t="s">
        <v>579</v>
      </c>
      <c r="E20" s="72" t="s">
        <v>580</v>
      </c>
      <c r="F20" s="27"/>
      <c r="G20" s="9">
        <v>5</v>
      </c>
      <c r="H20" s="1"/>
    </row>
    <row r="21" spans="1:8" ht="39.4" customHeight="1">
      <c r="A21" s="60" t="s">
        <v>581</v>
      </c>
      <c r="B21" s="90" t="s">
        <v>582</v>
      </c>
      <c r="C21" s="56">
        <v>5</v>
      </c>
      <c r="D21" s="72" t="s">
        <v>583</v>
      </c>
      <c r="E21" s="72" t="s">
        <v>584</v>
      </c>
      <c r="F21" s="27"/>
      <c r="G21" s="9">
        <v>5</v>
      </c>
      <c r="H21" s="1"/>
    </row>
    <row r="22" spans="1:8" ht="48" customHeight="1">
      <c r="A22" s="60" t="s">
        <v>585</v>
      </c>
      <c r="B22" s="90" t="s">
        <v>586</v>
      </c>
      <c r="C22" s="56">
        <v>5</v>
      </c>
      <c r="D22" s="72" t="s">
        <v>587</v>
      </c>
      <c r="E22" s="72" t="s">
        <v>588</v>
      </c>
      <c r="F22" s="27"/>
      <c r="G22" s="9">
        <v>5</v>
      </c>
      <c r="H22" s="1"/>
    </row>
    <row r="23" spans="1:8" ht="51.4" customHeight="1">
      <c r="A23" s="60" t="s">
        <v>589</v>
      </c>
      <c r="B23" s="90" t="s">
        <v>590</v>
      </c>
      <c r="C23" s="56">
        <v>5</v>
      </c>
      <c r="D23" s="72" t="s">
        <v>591</v>
      </c>
      <c r="E23" s="72" t="s">
        <v>592</v>
      </c>
      <c r="F23" s="27"/>
      <c r="G23" s="9">
        <v>5</v>
      </c>
      <c r="H23" s="1"/>
    </row>
    <row r="24" spans="1:8">
      <c r="B24" s="63" t="s">
        <v>91</v>
      </c>
      <c r="C24" s="64">
        <f>SUM(C5:C23)</f>
        <v>70</v>
      </c>
      <c r="D24" s="65"/>
      <c r="E24" s="65"/>
      <c r="F24" s="65"/>
      <c r="G24" s="66">
        <f>SUM(G5:G23)</f>
        <v>70</v>
      </c>
    </row>
    <row r="25" spans="1:8">
      <c r="B25" s="18"/>
      <c r="C25" s="18"/>
      <c r="D25" s="65"/>
      <c r="E25" s="65"/>
      <c r="F25" s="65"/>
      <c r="G25" s="65"/>
    </row>
    <row r="26" spans="1:8">
      <c r="B26" s="18"/>
      <c r="C26" s="67">
        <f>SUM(C24:C25)</f>
        <v>70</v>
      </c>
      <c r="D26" s="65"/>
      <c r="E26" s="40"/>
      <c r="F26" s="40" t="s">
        <v>92</v>
      </c>
      <c r="G26" s="42">
        <f>SUM(G24/C24)*100</f>
        <v>100</v>
      </c>
    </row>
    <row r="27" spans="1:8">
      <c r="F27" s="68"/>
    </row>
  </sheetData>
  <mergeCells count="5">
    <mergeCell ref="D5:E5"/>
    <mergeCell ref="D6:E6"/>
    <mergeCell ref="D9:E9"/>
    <mergeCell ref="D16:E16"/>
    <mergeCell ref="D18:E18"/>
  </mergeCells>
  <conditionalFormatting sqref="C7:C8 C10:C15 C17 C19:C23">
    <cfRule type="expression" dxfId="19" priority="4" stopIfTrue="1">
      <formula>AND(C7=0,K7="")</formula>
    </cfRule>
  </conditionalFormatting>
  <conditionalFormatting sqref="G7:G8 G10:G15 G17 G19:G23">
    <cfRule type="dataBar" priority="2">
      <dataBar>
        <cfvo type="num" val="0"/>
        <cfvo type="num" val="5"/>
        <color rgb="FF92D050"/>
      </dataBar>
      <extLst>
        <ext xmlns:x14="http://schemas.microsoft.com/office/spreadsheetml/2009/9/main" uri="{B025F937-C7B1-47D3-B67F-A62EFF666E3E}">
          <x14:id>{0CEC0845-6104-4AF3-94C9-E51E8FD4A5AC}</x14:id>
        </ext>
      </extLst>
    </cfRule>
    <cfRule type="dataBar" priority="3">
      <dataBar>
        <cfvo type="num" val="0"/>
        <cfvo type="num" val="5"/>
        <color theme="8"/>
      </dataBar>
      <extLst>
        <ext xmlns:x14="http://schemas.microsoft.com/office/spreadsheetml/2009/9/main" uri="{B025F937-C7B1-47D3-B67F-A62EFF666E3E}">
          <x14:id>{32A99370-7847-4804-84AC-C7143C540D53}</x14:id>
        </ext>
      </extLst>
    </cfRule>
  </conditionalFormatting>
  <conditionalFormatting sqref="G7:G8 G10:G15 G17 G19:G23">
    <cfRule type="expression" dxfId="18" priority="5" stopIfTrue="1">
      <formula>AND(#REF!=0,#REF!="")</formula>
    </cfRule>
  </conditionalFormatting>
  <conditionalFormatting sqref="G26">
    <cfRule type="dataBar" priority="1">
      <dataBar>
        <cfvo type="num" val="0"/>
        <cfvo type="num" val="100"/>
        <color rgb="FF92D050"/>
      </dataBar>
      <extLst>
        <ext xmlns:x14="http://schemas.microsoft.com/office/spreadsheetml/2009/9/main" uri="{B025F937-C7B1-47D3-B67F-A62EFF666E3E}">
          <x14:id>{0721621B-86A1-486B-84B8-E25379DDB8EA}</x14:id>
        </ext>
      </extLst>
    </cfRule>
  </conditionalFormatting>
  <dataValidations count="2">
    <dataValidation type="list" allowBlank="1" showInputMessage="1" showErrorMessage="1" sqref="C7:C8 C10:C15 C17 C19:C23" xr:uid="{9BF12A88-86C7-4B45-9F62-BE76DA8611C4}">
      <formula1>" ,0,5"</formula1>
    </dataValidation>
    <dataValidation type="list" allowBlank="1" showInputMessage="1" showErrorMessage="1" sqref="G7:G8 G10:G15 G17 G19:G23" xr:uid="{20E8DE0F-A2E7-4CE7-A571-A52EAFD68746}">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CEC0845-6104-4AF3-94C9-E51E8FD4A5AC}">
            <x14:dataBar minLength="0" maxLength="100" gradient="0">
              <x14:cfvo type="num">
                <xm:f>0</xm:f>
              </x14:cfvo>
              <x14:cfvo type="num">
                <xm:f>5</xm:f>
              </x14:cfvo>
              <x14:negativeFillColor rgb="FFFF0000"/>
              <x14:axisColor rgb="FF000000"/>
            </x14:dataBar>
          </x14:cfRule>
          <x14:cfRule type="dataBar" id="{32A99370-7847-4804-84AC-C7143C540D53}">
            <x14:dataBar minLength="0" maxLength="100">
              <x14:cfvo type="num">
                <xm:f>0</xm:f>
              </x14:cfvo>
              <x14:cfvo type="num">
                <xm:f>5</xm:f>
              </x14:cfvo>
              <x14:negativeFillColor rgb="FFFF0000"/>
              <x14:axisColor rgb="FF000000"/>
            </x14:dataBar>
          </x14:cfRule>
          <xm:sqref>G7:G8 G10:G15 G17 G19:G23</xm:sqref>
        </x14:conditionalFormatting>
        <x14:conditionalFormatting xmlns:xm="http://schemas.microsoft.com/office/excel/2006/main">
          <x14:cfRule type="dataBar" id="{0721621B-86A1-486B-84B8-E25379DDB8EA}">
            <x14:dataBar minLength="0" maxLength="100" gradient="0">
              <x14:cfvo type="num">
                <xm:f>0</xm:f>
              </x14:cfvo>
              <x14:cfvo type="num">
                <xm:f>100</xm:f>
              </x14:cfvo>
              <x14:negativeFillColor rgb="FFFF0000"/>
              <x14:axisColor rgb="FF000000"/>
            </x14:dataBar>
          </x14:cfRule>
          <xm:sqref>G26</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EB61-7327-489D-85A0-1133E55666DA}">
  <dimension ref="A1:I12"/>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38</v>
      </c>
      <c r="C1" s="43"/>
      <c r="D1" s="45" t="s">
        <v>39</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593</v>
      </c>
      <c r="B5" s="74" t="s">
        <v>594</v>
      </c>
      <c r="C5" s="73"/>
      <c r="D5" s="110"/>
      <c r="E5" s="111"/>
      <c r="F5" s="29"/>
      <c r="G5" s="62"/>
      <c r="H5" s="1"/>
    </row>
    <row r="6" spans="1:9" ht="31.9" customHeight="1">
      <c r="A6" s="60" t="s">
        <v>595</v>
      </c>
      <c r="B6" s="89" t="s">
        <v>596</v>
      </c>
      <c r="C6" s="73"/>
      <c r="D6" s="92" t="s">
        <v>597</v>
      </c>
      <c r="E6" s="93"/>
      <c r="F6" s="29"/>
      <c r="G6" s="62"/>
      <c r="H6" s="1"/>
    </row>
    <row r="7" spans="1:9" ht="58.15" customHeight="1">
      <c r="A7" s="60" t="s">
        <v>598</v>
      </c>
      <c r="B7" s="90" t="s">
        <v>599</v>
      </c>
      <c r="C7" s="56">
        <v>5</v>
      </c>
      <c r="D7" s="72" t="s">
        <v>600</v>
      </c>
      <c r="E7" s="72" t="s">
        <v>601</v>
      </c>
      <c r="F7" s="27"/>
      <c r="G7" s="9">
        <v>5</v>
      </c>
      <c r="H7" s="1"/>
    </row>
    <row r="8" spans="1:9" ht="43.9" customHeight="1">
      <c r="A8" s="60" t="s">
        <v>602</v>
      </c>
      <c r="B8" s="90" t="s">
        <v>603</v>
      </c>
      <c r="C8" s="56">
        <v>5</v>
      </c>
      <c r="D8" s="72" t="s">
        <v>604</v>
      </c>
      <c r="E8" s="72" t="s">
        <v>605</v>
      </c>
      <c r="F8" s="27"/>
      <c r="G8" s="9">
        <v>5</v>
      </c>
      <c r="H8" s="1"/>
    </row>
    <row r="9" spans="1:9">
      <c r="B9" s="63" t="s">
        <v>91</v>
      </c>
      <c r="C9" s="64">
        <f>SUM(C5:C8)</f>
        <v>10</v>
      </c>
      <c r="D9" s="65"/>
      <c r="E9" s="65"/>
      <c r="F9" s="65"/>
      <c r="G9" s="66">
        <f>SUM(G5:G8)</f>
        <v>10</v>
      </c>
    </row>
    <row r="10" spans="1:9">
      <c r="B10" s="18"/>
      <c r="C10" s="18"/>
      <c r="D10" s="65"/>
      <c r="E10" s="65"/>
      <c r="F10" s="65"/>
      <c r="G10" s="65"/>
    </row>
    <row r="11" spans="1:9">
      <c r="B11" s="18"/>
      <c r="C11" s="67">
        <f>SUM(C9:C10)</f>
        <v>10</v>
      </c>
      <c r="D11" s="65"/>
      <c r="E11" s="40"/>
      <c r="F11" s="40" t="s">
        <v>92</v>
      </c>
      <c r="G11" s="42">
        <f>SUM(G9/C9)*100</f>
        <v>100</v>
      </c>
    </row>
    <row r="12" spans="1:9">
      <c r="F12" s="68"/>
    </row>
  </sheetData>
  <mergeCells count="2">
    <mergeCell ref="D5:E5"/>
    <mergeCell ref="D6:E6"/>
  </mergeCells>
  <conditionalFormatting sqref="C7:C8">
    <cfRule type="expression" dxfId="17" priority="4" stopIfTrue="1">
      <formula>AND(C7=0,K7="")</formula>
    </cfRule>
  </conditionalFormatting>
  <conditionalFormatting sqref="G7:G8">
    <cfRule type="dataBar" priority="2">
      <dataBar>
        <cfvo type="num" val="0"/>
        <cfvo type="num" val="5"/>
        <color rgb="FF92D050"/>
      </dataBar>
      <extLst>
        <ext xmlns:x14="http://schemas.microsoft.com/office/spreadsheetml/2009/9/main" uri="{B025F937-C7B1-47D3-B67F-A62EFF666E3E}">
          <x14:id>{2B3504BA-D382-45BB-A9D7-69F109632127}</x14:id>
        </ext>
      </extLst>
    </cfRule>
    <cfRule type="dataBar" priority="3">
      <dataBar>
        <cfvo type="num" val="0"/>
        <cfvo type="num" val="5"/>
        <color theme="8"/>
      </dataBar>
      <extLst>
        <ext xmlns:x14="http://schemas.microsoft.com/office/spreadsheetml/2009/9/main" uri="{B025F937-C7B1-47D3-B67F-A62EFF666E3E}">
          <x14:id>{CD344787-676E-4185-B96E-A803C503775F}</x14:id>
        </ext>
      </extLst>
    </cfRule>
  </conditionalFormatting>
  <conditionalFormatting sqref="G7:G8">
    <cfRule type="expression" dxfId="16" priority="5" stopIfTrue="1">
      <formula>AND(#REF!=0,#REF!="")</formula>
    </cfRule>
  </conditionalFormatting>
  <conditionalFormatting sqref="G11">
    <cfRule type="dataBar" priority="1">
      <dataBar>
        <cfvo type="num" val="0"/>
        <cfvo type="num" val="100"/>
        <color rgb="FF92D050"/>
      </dataBar>
      <extLst>
        <ext xmlns:x14="http://schemas.microsoft.com/office/spreadsheetml/2009/9/main" uri="{B025F937-C7B1-47D3-B67F-A62EFF666E3E}">
          <x14:id>{917AB02B-0A05-41B5-B7D6-DE3517C8C643}</x14:id>
        </ext>
      </extLst>
    </cfRule>
  </conditionalFormatting>
  <dataValidations count="2">
    <dataValidation type="list" allowBlank="1" showInputMessage="1" showErrorMessage="1" sqref="G7:G8" xr:uid="{C84CF308-C94C-4C3D-97CA-BC0D315F997A}">
      <formula1>" ,0,1,2,3,4,5"</formula1>
    </dataValidation>
    <dataValidation type="list" allowBlank="1" showInputMessage="1" showErrorMessage="1" sqref="C7:C8" xr:uid="{9B77914C-8D9E-4D6A-8AF6-7E0A4D600996}">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2B3504BA-D382-45BB-A9D7-69F109632127}">
            <x14:dataBar minLength="0" maxLength="100" gradient="0">
              <x14:cfvo type="num">
                <xm:f>0</xm:f>
              </x14:cfvo>
              <x14:cfvo type="num">
                <xm:f>5</xm:f>
              </x14:cfvo>
              <x14:negativeFillColor rgb="FFFF0000"/>
              <x14:axisColor rgb="FF000000"/>
            </x14:dataBar>
          </x14:cfRule>
          <x14:cfRule type="dataBar" id="{CD344787-676E-4185-B96E-A803C503775F}">
            <x14:dataBar minLength="0" maxLength="10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917AB02B-0A05-41B5-B7D6-DE3517C8C643}">
            <x14:dataBar minLength="0" maxLength="100" gradient="0">
              <x14:cfvo type="num">
                <xm:f>0</xm:f>
              </x14:cfvo>
              <x14:cfvo type="num">
                <xm:f>100</xm:f>
              </x14:cfvo>
              <x14:negativeFillColor rgb="FFFF0000"/>
              <x14:axisColor rgb="FF000000"/>
            </x14:dataBar>
          </x14:cfRule>
          <xm:sqref>G11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2B7B-2B1E-4484-A730-02B26028BD52}">
  <dimension ref="A1:I26"/>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40</v>
      </c>
      <c r="C1" s="43"/>
      <c r="D1" s="45" t="s">
        <v>41</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40.15" customHeight="1">
      <c r="A5" s="60" t="s">
        <v>606</v>
      </c>
      <c r="B5" s="74" t="s">
        <v>607</v>
      </c>
      <c r="C5" s="73"/>
      <c r="D5" s="110"/>
      <c r="E5" s="111"/>
      <c r="F5" s="62"/>
      <c r="G5" s="62"/>
      <c r="H5" s="1"/>
    </row>
    <row r="6" spans="1:9" ht="32.65" customHeight="1">
      <c r="A6" s="60" t="s">
        <v>608</v>
      </c>
      <c r="B6" s="89" t="s">
        <v>609</v>
      </c>
      <c r="C6" s="73"/>
      <c r="D6" s="92" t="s">
        <v>610</v>
      </c>
      <c r="E6" s="93"/>
      <c r="F6" s="29"/>
      <c r="G6" s="62"/>
      <c r="H6" s="1"/>
    </row>
    <row r="7" spans="1:9" ht="58.9" customHeight="1">
      <c r="A7" s="60" t="s">
        <v>611</v>
      </c>
      <c r="B7" s="90" t="s">
        <v>612</v>
      </c>
      <c r="C7" s="56">
        <v>5</v>
      </c>
      <c r="D7" s="72" t="s">
        <v>613</v>
      </c>
      <c r="E7" s="72" t="s">
        <v>614</v>
      </c>
      <c r="F7" s="27"/>
      <c r="G7" s="9">
        <v>5</v>
      </c>
      <c r="H7" s="1"/>
    </row>
    <row r="8" spans="1:9" ht="44.65" customHeight="1">
      <c r="A8" s="60" t="s">
        <v>615</v>
      </c>
      <c r="B8" s="90" t="s">
        <v>616</v>
      </c>
      <c r="C8" s="56">
        <v>5</v>
      </c>
      <c r="D8" s="72" t="s">
        <v>617</v>
      </c>
      <c r="E8" s="72" t="s">
        <v>618</v>
      </c>
      <c r="F8" s="27"/>
      <c r="G8" s="9">
        <v>5</v>
      </c>
      <c r="H8" s="1"/>
    </row>
    <row r="9" spans="1:9" ht="43.5" customHeight="1">
      <c r="A9" s="60" t="s">
        <v>619</v>
      </c>
      <c r="B9" s="90" t="s">
        <v>620</v>
      </c>
      <c r="C9" s="56">
        <v>5</v>
      </c>
      <c r="D9" s="72" t="s">
        <v>621</v>
      </c>
      <c r="E9" s="72" t="s">
        <v>622</v>
      </c>
      <c r="F9" s="27"/>
      <c r="G9" s="9">
        <v>5</v>
      </c>
      <c r="H9" s="1"/>
    </row>
    <row r="10" spans="1:9" ht="55.15" customHeight="1">
      <c r="A10" s="60" t="s">
        <v>623</v>
      </c>
      <c r="B10" s="90" t="s">
        <v>624</v>
      </c>
      <c r="C10" s="56">
        <v>5</v>
      </c>
      <c r="D10" s="72" t="s">
        <v>625</v>
      </c>
      <c r="E10" s="72" t="s">
        <v>626</v>
      </c>
      <c r="F10" s="27"/>
      <c r="G10" s="9">
        <v>5</v>
      </c>
      <c r="H10" s="1"/>
    </row>
    <row r="11" spans="1:9" ht="45" customHeight="1">
      <c r="A11" s="60" t="s">
        <v>627</v>
      </c>
      <c r="B11" s="90" t="s">
        <v>628</v>
      </c>
      <c r="C11" s="56">
        <v>5</v>
      </c>
      <c r="D11" s="72" t="s">
        <v>629</v>
      </c>
      <c r="E11" s="72" t="s">
        <v>630</v>
      </c>
      <c r="F11" s="27"/>
      <c r="G11" s="9">
        <v>5</v>
      </c>
      <c r="H11" s="1"/>
    </row>
    <row r="12" spans="1:9" ht="67.900000000000006" customHeight="1">
      <c r="A12" s="60" t="s">
        <v>631</v>
      </c>
      <c r="B12" s="90" t="s">
        <v>632</v>
      </c>
      <c r="C12" s="56">
        <v>5</v>
      </c>
      <c r="D12" s="72" t="s">
        <v>633</v>
      </c>
      <c r="E12" s="72" t="s">
        <v>634</v>
      </c>
      <c r="F12" s="27"/>
      <c r="G12" s="9">
        <v>5</v>
      </c>
      <c r="H12" s="1"/>
    </row>
    <row r="13" spans="1:9" ht="28.15" customHeight="1">
      <c r="A13" s="60" t="s">
        <v>635</v>
      </c>
      <c r="B13" s="89" t="s">
        <v>636</v>
      </c>
      <c r="C13" s="73"/>
      <c r="D13" s="92" t="s">
        <v>637</v>
      </c>
      <c r="E13" s="93"/>
      <c r="F13" s="29"/>
      <c r="G13" s="62"/>
      <c r="H13" s="1"/>
    </row>
    <row r="14" spans="1:9" ht="52.5" customHeight="1">
      <c r="A14" s="60" t="s">
        <v>638</v>
      </c>
      <c r="B14" s="90" t="s">
        <v>639</v>
      </c>
      <c r="C14" s="56">
        <v>5</v>
      </c>
      <c r="D14" s="72" t="s">
        <v>640</v>
      </c>
      <c r="E14" s="72" t="s">
        <v>641</v>
      </c>
      <c r="F14" s="27"/>
      <c r="G14" s="9">
        <v>5</v>
      </c>
      <c r="H14" s="1"/>
    </row>
    <row r="15" spans="1:9" ht="45.4" customHeight="1">
      <c r="A15" s="60" t="s">
        <v>642</v>
      </c>
      <c r="B15" s="90" t="s">
        <v>643</v>
      </c>
      <c r="C15" s="56">
        <v>5</v>
      </c>
      <c r="D15" s="72" t="s">
        <v>644</v>
      </c>
      <c r="E15" s="72" t="s">
        <v>645</v>
      </c>
      <c r="F15" s="27"/>
      <c r="G15" s="9">
        <v>5</v>
      </c>
      <c r="H15" s="1"/>
    </row>
    <row r="16" spans="1:9" ht="55.5" customHeight="1">
      <c r="A16" s="60" t="s">
        <v>646</v>
      </c>
      <c r="B16" s="90" t="s">
        <v>647</v>
      </c>
      <c r="C16" s="56">
        <v>5</v>
      </c>
      <c r="D16" s="72" t="s">
        <v>648</v>
      </c>
      <c r="E16" s="72" t="s">
        <v>649</v>
      </c>
      <c r="F16" s="27"/>
      <c r="G16" s="9">
        <v>5</v>
      </c>
      <c r="H16" s="1"/>
    </row>
    <row r="17" spans="1:8" ht="44.65" customHeight="1">
      <c r="A17" s="60" t="s">
        <v>650</v>
      </c>
      <c r="B17" s="90" t="s">
        <v>651</v>
      </c>
      <c r="C17" s="56">
        <v>5</v>
      </c>
      <c r="D17" s="72" t="s">
        <v>652</v>
      </c>
      <c r="E17" s="72" t="s">
        <v>653</v>
      </c>
      <c r="F17" s="27"/>
      <c r="G17" s="9">
        <v>5</v>
      </c>
      <c r="H17" s="1"/>
    </row>
    <row r="18" spans="1:8" ht="43.15" customHeight="1">
      <c r="A18" s="60" t="s">
        <v>654</v>
      </c>
      <c r="B18" s="90" t="s">
        <v>655</v>
      </c>
      <c r="C18" s="56">
        <v>5</v>
      </c>
      <c r="D18" s="72" t="s">
        <v>656</v>
      </c>
      <c r="E18" s="72" t="s">
        <v>657</v>
      </c>
      <c r="F18" s="27"/>
      <c r="G18" s="9">
        <v>5</v>
      </c>
      <c r="H18" s="1"/>
    </row>
    <row r="19" spans="1:8" ht="54.4" customHeight="1">
      <c r="A19" s="60" t="s">
        <v>658</v>
      </c>
      <c r="B19" s="90" t="s">
        <v>659</v>
      </c>
      <c r="C19" s="56">
        <v>5</v>
      </c>
      <c r="D19" s="72" t="s">
        <v>660</v>
      </c>
      <c r="E19" s="72" t="s">
        <v>661</v>
      </c>
      <c r="F19" s="27"/>
      <c r="G19" s="9">
        <v>5</v>
      </c>
      <c r="H19" s="1"/>
    </row>
    <row r="20" spans="1:8" ht="54.4" customHeight="1">
      <c r="A20" s="60" t="s">
        <v>662</v>
      </c>
      <c r="B20" s="90" t="s">
        <v>663</v>
      </c>
      <c r="C20" s="56">
        <v>5</v>
      </c>
      <c r="D20" s="72" t="s">
        <v>664</v>
      </c>
      <c r="E20" s="72" t="s">
        <v>665</v>
      </c>
      <c r="F20" s="27"/>
      <c r="G20" s="9">
        <v>5</v>
      </c>
      <c r="H20" s="1"/>
    </row>
    <row r="21" spans="1:8" ht="44.65" customHeight="1">
      <c r="A21" s="60" t="s">
        <v>666</v>
      </c>
      <c r="B21" s="90" t="s">
        <v>667</v>
      </c>
      <c r="C21" s="56">
        <v>5</v>
      </c>
      <c r="D21" s="72" t="s">
        <v>668</v>
      </c>
      <c r="E21" s="72" t="s">
        <v>669</v>
      </c>
      <c r="F21" s="27"/>
      <c r="G21" s="9">
        <v>5</v>
      </c>
      <c r="H21" s="1"/>
    </row>
    <row r="22" spans="1:8" ht="45" customHeight="1">
      <c r="A22" s="60" t="s">
        <v>670</v>
      </c>
      <c r="B22" s="90" t="s">
        <v>671</v>
      </c>
      <c r="C22" s="56">
        <v>5</v>
      </c>
      <c r="D22" s="72" t="s">
        <v>672</v>
      </c>
      <c r="E22" s="72" t="s">
        <v>673</v>
      </c>
      <c r="F22" s="27"/>
      <c r="G22" s="9">
        <v>5</v>
      </c>
      <c r="H22" s="1"/>
    </row>
    <row r="23" spans="1:8">
      <c r="B23" s="63" t="s">
        <v>91</v>
      </c>
      <c r="C23" s="64">
        <f>SUM(C5:C22)</f>
        <v>75</v>
      </c>
      <c r="D23" s="65"/>
      <c r="E23" s="65"/>
      <c r="F23" s="65"/>
      <c r="G23" s="66">
        <f>SUM(G5:G22)</f>
        <v>75</v>
      </c>
    </row>
    <row r="24" spans="1:8">
      <c r="B24" s="18"/>
      <c r="C24" s="18"/>
      <c r="D24" s="65"/>
      <c r="E24" s="65"/>
      <c r="F24" s="65"/>
      <c r="G24" s="65"/>
    </row>
    <row r="25" spans="1:8">
      <c r="B25" s="18"/>
      <c r="C25" s="67">
        <f>SUM(C23:C24)</f>
        <v>75</v>
      </c>
      <c r="D25" s="65"/>
      <c r="E25" s="40"/>
      <c r="F25" s="40" t="s">
        <v>92</v>
      </c>
      <c r="G25" s="42">
        <f>SUM(G23/C23)*100</f>
        <v>100</v>
      </c>
    </row>
    <row r="26" spans="1:8">
      <c r="F26" s="68"/>
    </row>
  </sheetData>
  <mergeCells count="3">
    <mergeCell ref="D5:E5"/>
    <mergeCell ref="D6:E6"/>
    <mergeCell ref="D13:E13"/>
  </mergeCells>
  <conditionalFormatting sqref="C7:C12 C14:C22">
    <cfRule type="expression" dxfId="15" priority="4" stopIfTrue="1">
      <formula>AND(C7=0,K7="")</formula>
    </cfRule>
  </conditionalFormatting>
  <conditionalFormatting sqref="G7:G12 G14:G22">
    <cfRule type="dataBar" priority="2">
      <dataBar>
        <cfvo type="num" val="0"/>
        <cfvo type="num" val="5"/>
        <color rgb="FF92D050"/>
      </dataBar>
      <extLst>
        <ext xmlns:x14="http://schemas.microsoft.com/office/spreadsheetml/2009/9/main" uri="{B025F937-C7B1-47D3-B67F-A62EFF666E3E}">
          <x14:id>{ED5EFEE2-3013-432C-AC14-CFE4DA09E978}</x14:id>
        </ext>
      </extLst>
    </cfRule>
    <cfRule type="dataBar" priority="3">
      <dataBar>
        <cfvo type="num" val="0"/>
        <cfvo type="num" val="5"/>
        <color theme="8"/>
      </dataBar>
      <extLst>
        <ext xmlns:x14="http://schemas.microsoft.com/office/spreadsheetml/2009/9/main" uri="{B025F937-C7B1-47D3-B67F-A62EFF666E3E}">
          <x14:id>{C50AB679-DA53-468A-9C90-B4BE44F4DCF6}</x14:id>
        </ext>
      </extLst>
    </cfRule>
  </conditionalFormatting>
  <conditionalFormatting sqref="G7:G12 G14:G22">
    <cfRule type="expression" dxfId="14" priority="5" stopIfTrue="1">
      <formula>AND(#REF!=0,#REF!="")</formula>
    </cfRule>
  </conditionalFormatting>
  <conditionalFormatting sqref="G25">
    <cfRule type="dataBar" priority="1">
      <dataBar>
        <cfvo type="num" val="0"/>
        <cfvo type="num" val="100"/>
        <color rgb="FF92D050"/>
      </dataBar>
      <extLst>
        <ext xmlns:x14="http://schemas.microsoft.com/office/spreadsheetml/2009/9/main" uri="{B025F937-C7B1-47D3-B67F-A62EFF666E3E}">
          <x14:id>{0C06F34C-0635-4A77-A1A5-42A523855275}</x14:id>
        </ext>
      </extLst>
    </cfRule>
  </conditionalFormatting>
  <dataValidations count="2">
    <dataValidation type="list" allowBlank="1" showInputMessage="1" showErrorMessage="1" sqref="C7:C12 C14:C22" xr:uid="{FA020B2E-10F1-4965-A0FA-A4BDD1D02013}">
      <formula1>" ,0,5"</formula1>
    </dataValidation>
    <dataValidation type="list" allowBlank="1" showInputMessage="1" showErrorMessage="1" sqref="G7:G12 G14:G22" xr:uid="{0766901B-DFE7-4F3E-815C-0203DC39AFE5}">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D5EFEE2-3013-432C-AC14-CFE4DA09E978}">
            <x14:dataBar minLength="0" maxLength="100" gradient="0">
              <x14:cfvo type="num">
                <xm:f>0</xm:f>
              </x14:cfvo>
              <x14:cfvo type="num">
                <xm:f>5</xm:f>
              </x14:cfvo>
              <x14:negativeFillColor rgb="FFFF0000"/>
              <x14:axisColor rgb="FF000000"/>
            </x14:dataBar>
          </x14:cfRule>
          <x14:cfRule type="dataBar" id="{C50AB679-DA53-468A-9C90-B4BE44F4DCF6}">
            <x14:dataBar minLength="0" maxLength="100">
              <x14:cfvo type="num">
                <xm:f>0</xm:f>
              </x14:cfvo>
              <x14:cfvo type="num">
                <xm:f>5</xm:f>
              </x14:cfvo>
              <x14:negativeFillColor rgb="FFFF0000"/>
              <x14:axisColor rgb="FF000000"/>
            </x14:dataBar>
          </x14:cfRule>
          <xm:sqref>G7:G12 G14:G22</xm:sqref>
        </x14:conditionalFormatting>
        <x14:conditionalFormatting xmlns:xm="http://schemas.microsoft.com/office/excel/2006/main">
          <x14:cfRule type="dataBar" id="{0C06F34C-0635-4A77-A1A5-42A523855275}">
            <x14:dataBar minLength="0" maxLength="100" gradient="0">
              <x14:cfvo type="num">
                <xm:f>0</xm:f>
              </x14:cfvo>
              <x14:cfvo type="num">
                <xm:f>100</xm:f>
              </x14:cfvo>
              <x14:negativeFillColor rgb="FFFF0000"/>
              <x14:axisColor rgb="FF000000"/>
            </x14:dataBar>
          </x14:cfRule>
          <xm:sqref>G25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150F-142E-4428-B51A-51931E812DEC}">
  <dimension ref="A1:I30"/>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42</v>
      </c>
      <c r="C1" s="43"/>
      <c r="D1" s="45" t="s">
        <v>43</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674</v>
      </c>
      <c r="B5" s="74" t="s">
        <v>675</v>
      </c>
      <c r="C5" s="73"/>
      <c r="D5" s="110"/>
      <c r="E5" s="111"/>
      <c r="F5" s="29"/>
      <c r="G5" s="62"/>
      <c r="H5" s="1"/>
    </row>
    <row r="6" spans="1:9" ht="50.65" customHeight="1">
      <c r="A6" s="60" t="s">
        <v>676</v>
      </c>
      <c r="B6" s="89" t="s">
        <v>677</v>
      </c>
      <c r="C6" s="73"/>
      <c r="D6" s="92" t="s">
        <v>678</v>
      </c>
      <c r="E6" s="93"/>
      <c r="F6" s="29"/>
      <c r="G6" s="62"/>
      <c r="H6" s="1"/>
    </row>
    <row r="7" spans="1:9" ht="43.9" customHeight="1">
      <c r="A7" s="60" t="s">
        <v>679</v>
      </c>
      <c r="B7" s="90" t="s">
        <v>680</v>
      </c>
      <c r="C7" s="56">
        <v>5</v>
      </c>
      <c r="D7" s="72" t="s">
        <v>681</v>
      </c>
      <c r="E7" s="72" t="s">
        <v>682</v>
      </c>
      <c r="F7" s="27"/>
      <c r="G7" s="9">
        <v>5</v>
      </c>
      <c r="H7" s="1"/>
    </row>
    <row r="8" spans="1:9" ht="54" customHeight="1">
      <c r="A8" s="60" t="s">
        <v>683</v>
      </c>
      <c r="B8" s="90" t="s">
        <v>684</v>
      </c>
      <c r="C8" s="56">
        <v>5</v>
      </c>
      <c r="D8" s="72" t="s">
        <v>685</v>
      </c>
      <c r="E8" s="72" t="s">
        <v>686</v>
      </c>
      <c r="F8" s="27"/>
      <c r="G8" s="9">
        <v>5</v>
      </c>
      <c r="H8" s="1"/>
    </row>
    <row r="9" spans="1:9" ht="53.65" customHeight="1">
      <c r="A9" s="60" t="s">
        <v>687</v>
      </c>
      <c r="B9" s="90" t="s">
        <v>688</v>
      </c>
      <c r="C9" s="56">
        <v>5</v>
      </c>
      <c r="D9" s="72" t="s">
        <v>689</v>
      </c>
      <c r="E9" s="72" t="s">
        <v>690</v>
      </c>
      <c r="F9" s="27"/>
      <c r="G9" s="9">
        <v>5</v>
      </c>
      <c r="H9" s="1"/>
    </row>
    <row r="10" spans="1:9" ht="65.650000000000006" customHeight="1">
      <c r="A10" s="60" t="s">
        <v>691</v>
      </c>
      <c r="B10" s="90" t="s">
        <v>692</v>
      </c>
      <c r="C10" s="56">
        <v>5</v>
      </c>
      <c r="D10" s="72" t="s">
        <v>693</v>
      </c>
      <c r="E10" s="72" t="s">
        <v>694</v>
      </c>
      <c r="F10" s="27"/>
      <c r="G10" s="9">
        <v>5</v>
      </c>
      <c r="H10" s="1"/>
    </row>
    <row r="11" spans="1:9" ht="28.15" customHeight="1">
      <c r="A11" s="60" t="s">
        <v>695</v>
      </c>
      <c r="B11" s="89" t="s">
        <v>696</v>
      </c>
      <c r="C11" s="73"/>
      <c r="D11" s="92" t="s">
        <v>697</v>
      </c>
      <c r="E11" s="93"/>
      <c r="F11" s="29"/>
      <c r="G11" s="62"/>
      <c r="H11" s="1"/>
    </row>
    <row r="12" spans="1:9" ht="42" customHeight="1">
      <c r="A12" s="60" t="s">
        <v>698</v>
      </c>
      <c r="B12" s="90" t="s">
        <v>699</v>
      </c>
      <c r="C12" s="56">
        <v>5</v>
      </c>
      <c r="D12" s="72" t="s">
        <v>700</v>
      </c>
      <c r="E12" s="72" t="s">
        <v>701</v>
      </c>
      <c r="F12" s="27"/>
      <c r="G12" s="9">
        <v>5</v>
      </c>
      <c r="H12" s="1"/>
    </row>
    <row r="13" spans="1:9" ht="28.15" customHeight="1">
      <c r="A13" s="60" t="s">
        <v>702</v>
      </c>
      <c r="B13" s="89" t="s">
        <v>703</v>
      </c>
      <c r="C13" s="73"/>
      <c r="D13" s="92" t="s">
        <v>704</v>
      </c>
      <c r="E13" s="93"/>
      <c r="F13" s="29"/>
      <c r="G13" s="62"/>
      <c r="H13" s="1"/>
    </row>
    <row r="14" spans="1:9" ht="42.4" customHeight="1">
      <c r="A14" s="60" t="s">
        <v>705</v>
      </c>
      <c r="B14" s="90" t="s">
        <v>706</v>
      </c>
      <c r="C14" s="56">
        <v>5</v>
      </c>
      <c r="D14" s="72" t="s">
        <v>707</v>
      </c>
      <c r="E14" s="72" t="s">
        <v>708</v>
      </c>
      <c r="F14" s="27"/>
      <c r="G14" s="9">
        <v>5</v>
      </c>
      <c r="H14" s="1"/>
    </row>
    <row r="15" spans="1:9" ht="28.15" customHeight="1">
      <c r="A15" s="60" t="s">
        <v>709</v>
      </c>
      <c r="B15" s="89" t="s">
        <v>710</v>
      </c>
      <c r="C15" s="73"/>
      <c r="D15" s="92" t="s">
        <v>711</v>
      </c>
      <c r="E15" s="93"/>
      <c r="F15" s="29"/>
      <c r="G15" s="62"/>
      <c r="H15" s="1"/>
    </row>
    <row r="16" spans="1:9" ht="45" customHeight="1">
      <c r="A16" s="60" t="s">
        <v>712</v>
      </c>
      <c r="B16" s="90" t="s">
        <v>713</v>
      </c>
      <c r="C16" s="56">
        <v>5</v>
      </c>
      <c r="D16" s="72" t="s">
        <v>714</v>
      </c>
      <c r="E16" s="72" t="s">
        <v>715</v>
      </c>
      <c r="F16" s="27"/>
      <c r="G16" s="9">
        <v>5</v>
      </c>
      <c r="H16" s="1"/>
    </row>
    <row r="17" spans="1:8" ht="42.4" customHeight="1">
      <c r="A17" s="60" t="s">
        <v>716</v>
      </c>
      <c r="B17" s="90" t="s">
        <v>717</v>
      </c>
      <c r="C17" s="56">
        <v>5</v>
      </c>
      <c r="D17" s="72" t="s">
        <v>718</v>
      </c>
      <c r="E17" s="72" t="s">
        <v>719</v>
      </c>
      <c r="F17" s="27"/>
      <c r="G17" s="9">
        <v>5</v>
      </c>
      <c r="H17" s="1"/>
    </row>
    <row r="18" spans="1:8" ht="42.4" customHeight="1">
      <c r="A18" s="60" t="s">
        <v>720</v>
      </c>
      <c r="B18" s="90" t="s">
        <v>721</v>
      </c>
      <c r="C18" s="56">
        <v>5</v>
      </c>
      <c r="D18" s="72" t="s">
        <v>722</v>
      </c>
      <c r="E18" s="72" t="s">
        <v>723</v>
      </c>
      <c r="F18" s="27"/>
      <c r="G18" s="9">
        <v>5</v>
      </c>
      <c r="H18" s="1"/>
    </row>
    <row r="19" spans="1:8" ht="54.4" customHeight="1">
      <c r="A19" s="60" t="s">
        <v>724</v>
      </c>
      <c r="B19" s="90" t="s">
        <v>725</v>
      </c>
      <c r="C19" s="56">
        <v>5</v>
      </c>
      <c r="D19" s="72" t="s">
        <v>726</v>
      </c>
      <c r="E19" s="72" t="s">
        <v>727</v>
      </c>
      <c r="F19" s="27"/>
      <c r="G19" s="9">
        <v>5</v>
      </c>
      <c r="H19" s="1"/>
    </row>
    <row r="20" spans="1:8" ht="28.15" customHeight="1">
      <c r="A20" s="60" t="s">
        <v>728</v>
      </c>
      <c r="B20" s="89" t="s">
        <v>729</v>
      </c>
      <c r="C20" s="73"/>
      <c r="D20" s="92" t="s">
        <v>730</v>
      </c>
      <c r="E20" s="93"/>
      <c r="F20" s="29"/>
      <c r="G20" s="62"/>
      <c r="H20" s="1"/>
    </row>
    <row r="21" spans="1:8" ht="45.4" customHeight="1">
      <c r="A21" s="60" t="s">
        <v>731</v>
      </c>
      <c r="B21" s="90" t="s">
        <v>732</v>
      </c>
      <c r="C21" s="56">
        <v>5</v>
      </c>
      <c r="D21" s="72" t="s">
        <v>733</v>
      </c>
      <c r="E21" s="72" t="s">
        <v>734</v>
      </c>
      <c r="F21" s="27"/>
      <c r="G21" s="9">
        <v>5</v>
      </c>
      <c r="H21" s="1"/>
    </row>
    <row r="22" spans="1:8" ht="28.15" customHeight="1">
      <c r="A22" s="60" t="s">
        <v>735</v>
      </c>
      <c r="B22" s="89" t="s">
        <v>736</v>
      </c>
      <c r="C22" s="73"/>
      <c r="D22" s="92" t="s">
        <v>737</v>
      </c>
      <c r="E22" s="93"/>
      <c r="F22" s="29"/>
      <c r="G22" s="62"/>
      <c r="H22" s="1"/>
    </row>
    <row r="23" spans="1:8" ht="49.5" customHeight="1">
      <c r="A23" s="60" t="s">
        <v>738</v>
      </c>
      <c r="B23" s="90" t="s">
        <v>739</v>
      </c>
      <c r="C23" s="56">
        <v>5</v>
      </c>
      <c r="D23" s="72" t="s">
        <v>740</v>
      </c>
      <c r="E23" s="72" t="s">
        <v>741</v>
      </c>
      <c r="F23" s="27"/>
      <c r="G23" s="9">
        <v>5</v>
      </c>
      <c r="H23" s="1"/>
    </row>
    <row r="24" spans="1:8" ht="43.15" customHeight="1">
      <c r="A24" s="60" t="s">
        <v>742</v>
      </c>
      <c r="B24" s="90" t="s">
        <v>743</v>
      </c>
      <c r="C24" s="56">
        <v>5</v>
      </c>
      <c r="D24" s="72" t="s">
        <v>744</v>
      </c>
      <c r="E24" s="72" t="s">
        <v>745</v>
      </c>
      <c r="F24" s="27"/>
      <c r="G24" s="9">
        <v>5</v>
      </c>
      <c r="H24" s="1"/>
    </row>
    <row r="25" spans="1:8" ht="52.9" customHeight="1">
      <c r="A25" s="60" t="s">
        <v>746</v>
      </c>
      <c r="B25" s="89" t="s">
        <v>747</v>
      </c>
      <c r="C25" s="73"/>
      <c r="D25" s="92" t="s">
        <v>748</v>
      </c>
      <c r="E25" s="93"/>
      <c r="F25" s="29"/>
      <c r="G25" s="62"/>
      <c r="H25" s="1"/>
    </row>
    <row r="26" spans="1:8" ht="57" customHeight="1">
      <c r="A26" s="60" t="s">
        <v>749</v>
      </c>
      <c r="B26" s="90" t="s">
        <v>750</v>
      </c>
      <c r="C26" s="56">
        <v>5</v>
      </c>
      <c r="D26" s="72" t="s">
        <v>751</v>
      </c>
      <c r="E26" s="72" t="s">
        <v>752</v>
      </c>
      <c r="F26" s="27"/>
      <c r="G26" s="9">
        <v>5</v>
      </c>
      <c r="H26" s="1"/>
    </row>
    <row r="27" spans="1:8">
      <c r="B27" s="63" t="s">
        <v>91</v>
      </c>
      <c r="C27" s="64">
        <f>SUM(C5:C26)</f>
        <v>70</v>
      </c>
      <c r="D27" s="65"/>
      <c r="E27" s="65"/>
      <c r="F27" s="65"/>
      <c r="G27" s="66">
        <f>SUM(G5:G26)</f>
        <v>70</v>
      </c>
    </row>
    <row r="28" spans="1:8">
      <c r="B28" s="18"/>
      <c r="C28" s="18"/>
      <c r="D28" s="65"/>
      <c r="E28" s="65"/>
      <c r="F28" s="65"/>
      <c r="G28" s="65"/>
    </row>
    <row r="29" spans="1:8">
      <c r="B29" s="18"/>
      <c r="C29" s="67">
        <f>SUM(C27:C28)</f>
        <v>70</v>
      </c>
      <c r="D29" s="65"/>
      <c r="E29" s="40"/>
      <c r="F29" s="40" t="s">
        <v>92</v>
      </c>
      <c r="G29" s="42">
        <f>SUM(G27/C27)*100</f>
        <v>100</v>
      </c>
    </row>
    <row r="30" spans="1:8">
      <c r="F30" s="68"/>
    </row>
  </sheetData>
  <mergeCells count="8">
    <mergeCell ref="D5:E5"/>
    <mergeCell ref="D25:E25"/>
    <mergeCell ref="D6:E6"/>
    <mergeCell ref="D11:E11"/>
    <mergeCell ref="D13:E13"/>
    <mergeCell ref="D15:E15"/>
    <mergeCell ref="D20:E20"/>
    <mergeCell ref="D22:E22"/>
  </mergeCells>
  <conditionalFormatting sqref="C7:C10 C12 C14 C16:C19 C21 C23:C24 C26">
    <cfRule type="expression" dxfId="13" priority="4" stopIfTrue="1">
      <formula>AND(C7=0,K7="")</formula>
    </cfRule>
  </conditionalFormatting>
  <conditionalFormatting sqref="G7:G10 G12 G14 G16:G19 G21 G23:G24 G26">
    <cfRule type="dataBar" priority="2">
      <dataBar>
        <cfvo type="num" val="0"/>
        <cfvo type="num" val="5"/>
        <color rgb="FF92D050"/>
      </dataBar>
      <extLst>
        <ext xmlns:x14="http://schemas.microsoft.com/office/spreadsheetml/2009/9/main" uri="{B025F937-C7B1-47D3-B67F-A62EFF666E3E}">
          <x14:id>{B1EF44AB-BFFE-48A4-A39C-49A5773C5941}</x14:id>
        </ext>
      </extLst>
    </cfRule>
    <cfRule type="dataBar" priority="3">
      <dataBar>
        <cfvo type="num" val="0"/>
        <cfvo type="num" val="5"/>
        <color theme="8"/>
      </dataBar>
      <extLst>
        <ext xmlns:x14="http://schemas.microsoft.com/office/spreadsheetml/2009/9/main" uri="{B025F937-C7B1-47D3-B67F-A62EFF666E3E}">
          <x14:id>{EA250BD8-DD35-49B1-9E1A-2AE2C8A352AD}</x14:id>
        </ext>
      </extLst>
    </cfRule>
  </conditionalFormatting>
  <conditionalFormatting sqref="G7:G10 G12 G14 G16:G19 G21 G23:G24 G26">
    <cfRule type="expression" dxfId="12" priority="5" stopIfTrue="1">
      <formula>AND(#REF!=0,#REF!="")</formula>
    </cfRule>
  </conditionalFormatting>
  <conditionalFormatting sqref="G29">
    <cfRule type="dataBar" priority="1">
      <dataBar>
        <cfvo type="num" val="0"/>
        <cfvo type="num" val="100"/>
        <color rgb="FF92D050"/>
      </dataBar>
      <extLst>
        <ext xmlns:x14="http://schemas.microsoft.com/office/spreadsheetml/2009/9/main" uri="{B025F937-C7B1-47D3-B67F-A62EFF666E3E}">
          <x14:id>{EB2CEFF2-E1FF-4755-9E2A-370E965582ED}</x14:id>
        </ext>
      </extLst>
    </cfRule>
  </conditionalFormatting>
  <dataValidations count="2">
    <dataValidation type="list" allowBlank="1" showInputMessage="1" showErrorMessage="1" sqref="G7:G10 G12 G14 G16:G19 G21 G23:G24 G26" xr:uid="{D71D70A0-9AB2-4B12-A15B-5CAB3FADB898}">
      <formula1>" ,0,1,2,3,4,5"</formula1>
    </dataValidation>
    <dataValidation type="list" allowBlank="1" showInputMessage="1" showErrorMessage="1" sqref="C7:C10 C12 C14 C16:C19 C21 C23:C24 C26" xr:uid="{C09452FA-BC41-4A8A-80E2-BD6F3F6A9680}">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B1EF44AB-BFFE-48A4-A39C-49A5773C5941}">
            <x14:dataBar minLength="0" maxLength="100" gradient="0">
              <x14:cfvo type="num">
                <xm:f>0</xm:f>
              </x14:cfvo>
              <x14:cfvo type="num">
                <xm:f>5</xm:f>
              </x14:cfvo>
              <x14:negativeFillColor rgb="FFFF0000"/>
              <x14:axisColor rgb="FF000000"/>
            </x14:dataBar>
          </x14:cfRule>
          <x14:cfRule type="dataBar" id="{EA250BD8-DD35-49B1-9E1A-2AE2C8A352AD}">
            <x14:dataBar minLength="0" maxLength="100">
              <x14:cfvo type="num">
                <xm:f>0</xm:f>
              </x14:cfvo>
              <x14:cfvo type="num">
                <xm:f>5</xm:f>
              </x14:cfvo>
              <x14:negativeFillColor rgb="FFFF0000"/>
              <x14:axisColor rgb="FF000000"/>
            </x14:dataBar>
          </x14:cfRule>
          <xm:sqref>G7:G10 G12 G14 G16:G19 G21 G23:G24 G26</xm:sqref>
        </x14:conditionalFormatting>
        <x14:conditionalFormatting xmlns:xm="http://schemas.microsoft.com/office/excel/2006/main">
          <x14:cfRule type="dataBar" id="{EB2CEFF2-E1FF-4755-9E2A-370E965582ED}">
            <x14:dataBar minLength="0" maxLength="100" gradient="0">
              <x14:cfvo type="num">
                <xm:f>0</xm:f>
              </x14:cfvo>
              <x14:cfvo type="num">
                <xm:f>100</xm:f>
              </x14:cfvo>
              <x14:negativeFillColor rgb="FFFF0000"/>
              <x14:axisColor rgb="FF000000"/>
            </x14:dataBar>
          </x14:cfRule>
          <xm:sqref>G29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934F-EBA0-4E56-BF40-FD6641E669B0}">
  <dimension ref="A1:I18"/>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44</v>
      </c>
      <c r="C1" s="43"/>
      <c r="D1" s="45" t="s">
        <v>45</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753</v>
      </c>
      <c r="B5" s="74" t="s">
        <v>754</v>
      </c>
      <c r="C5" s="73"/>
      <c r="D5" s="92"/>
      <c r="E5" s="93"/>
      <c r="F5" s="29"/>
      <c r="G5" s="62"/>
      <c r="H5" s="1"/>
    </row>
    <row r="6" spans="1:9" ht="43.9" customHeight="1">
      <c r="A6" s="60" t="s">
        <v>755</v>
      </c>
      <c r="B6" s="89" t="s">
        <v>756</v>
      </c>
      <c r="C6" s="73"/>
      <c r="D6" s="92" t="s">
        <v>757</v>
      </c>
      <c r="E6" s="93"/>
      <c r="F6" s="29"/>
      <c r="G6" s="62"/>
      <c r="H6" s="1"/>
    </row>
    <row r="7" spans="1:9" ht="40.5" customHeight="1">
      <c r="A7" s="60" t="s">
        <v>758</v>
      </c>
      <c r="B7" s="90" t="s">
        <v>759</v>
      </c>
      <c r="C7" s="56">
        <v>5</v>
      </c>
      <c r="D7" s="72" t="s">
        <v>760</v>
      </c>
      <c r="E7" s="72" t="s">
        <v>761</v>
      </c>
      <c r="F7" s="27"/>
      <c r="G7" s="9">
        <v>5</v>
      </c>
      <c r="H7" s="1"/>
    </row>
    <row r="8" spans="1:9" ht="61.5" customHeight="1">
      <c r="A8" s="60" t="s">
        <v>762</v>
      </c>
      <c r="B8" s="90" t="s">
        <v>763</v>
      </c>
      <c r="C8" s="56">
        <v>5</v>
      </c>
      <c r="D8" s="72" t="s">
        <v>764</v>
      </c>
      <c r="E8" s="72" t="s">
        <v>765</v>
      </c>
      <c r="F8" s="27"/>
      <c r="G8" s="9">
        <v>5</v>
      </c>
      <c r="H8" s="1"/>
    </row>
    <row r="9" spans="1:9" ht="43.5" customHeight="1">
      <c r="A9" s="60" t="s">
        <v>766</v>
      </c>
      <c r="B9" s="90" t="s">
        <v>767</v>
      </c>
      <c r="C9" s="56">
        <v>5</v>
      </c>
      <c r="D9" s="72" t="s">
        <v>768</v>
      </c>
      <c r="E9" s="72" t="s">
        <v>769</v>
      </c>
      <c r="F9" s="27"/>
      <c r="G9" s="9">
        <v>5</v>
      </c>
      <c r="H9" s="1"/>
    </row>
    <row r="10" spans="1:9" ht="28.15" customHeight="1">
      <c r="A10" s="60" t="s">
        <v>770</v>
      </c>
      <c r="B10" s="89" t="s">
        <v>771</v>
      </c>
      <c r="C10" s="73"/>
      <c r="D10" s="92" t="s">
        <v>772</v>
      </c>
      <c r="E10" s="93"/>
      <c r="F10" s="29"/>
      <c r="G10" s="62"/>
      <c r="H10" s="1"/>
    </row>
    <row r="11" spans="1:9" ht="55.9" customHeight="1">
      <c r="A11" s="60" t="s">
        <v>773</v>
      </c>
      <c r="B11" s="90" t="s">
        <v>774</v>
      </c>
      <c r="C11" s="56">
        <v>5</v>
      </c>
      <c r="D11" s="72" t="s">
        <v>775</v>
      </c>
      <c r="E11" s="72" t="s">
        <v>776</v>
      </c>
      <c r="F11" s="27"/>
      <c r="G11" s="9">
        <v>5</v>
      </c>
      <c r="H11" s="1"/>
    </row>
    <row r="12" spans="1:9" ht="46.5" customHeight="1">
      <c r="A12" s="60" t="s">
        <v>777</v>
      </c>
      <c r="B12" s="90" t="s">
        <v>778</v>
      </c>
      <c r="C12" s="56">
        <v>5</v>
      </c>
      <c r="D12" s="72" t="s">
        <v>779</v>
      </c>
      <c r="E12" s="72" t="s">
        <v>780</v>
      </c>
      <c r="F12" s="27"/>
      <c r="G12" s="9">
        <v>5</v>
      </c>
      <c r="H12" s="1"/>
    </row>
    <row r="13" spans="1:9" ht="45" customHeight="1">
      <c r="A13" s="60" t="s">
        <v>781</v>
      </c>
      <c r="B13" s="90" t="s">
        <v>782</v>
      </c>
      <c r="C13" s="56">
        <v>5</v>
      </c>
      <c r="D13" s="72" t="s">
        <v>783</v>
      </c>
      <c r="E13" s="72" t="s">
        <v>784</v>
      </c>
      <c r="F13" s="27"/>
      <c r="G13" s="9">
        <v>5</v>
      </c>
      <c r="H13" s="1"/>
    </row>
    <row r="14" spans="1:9" ht="57" customHeight="1">
      <c r="A14" s="60" t="s">
        <v>785</v>
      </c>
      <c r="B14" s="90" t="s">
        <v>786</v>
      </c>
      <c r="C14" s="56">
        <v>5</v>
      </c>
      <c r="D14" s="72" t="s">
        <v>787</v>
      </c>
      <c r="E14" s="72" t="s">
        <v>788</v>
      </c>
      <c r="F14" s="27"/>
      <c r="G14" s="9">
        <v>5</v>
      </c>
      <c r="H14" s="1"/>
    </row>
    <row r="15" spans="1:9">
      <c r="B15" s="63" t="s">
        <v>91</v>
      </c>
      <c r="C15" s="64">
        <f>SUM(C5:C14)</f>
        <v>35</v>
      </c>
      <c r="D15" s="65"/>
      <c r="E15" s="65"/>
      <c r="F15" s="65"/>
      <c r="G15" s="66">
        <f>SUM(G5:G14)</f>
        <v>35</v>
      </c>
    </row>
    <row r="16" spans="1:9">
      <c r="B16" s="18"/>
      <c r="C16" s="18"/>
      <c r="D16" s="65"/>
      <c r="E16" s="65"/>
      <c r="F16" s="65"/>
      <c r="G16" s="65"/>
    </row>
    <row r="17" spans="2:7">
      <c r="B17" s="18"/>
      <c r="C17" s="67">
        <f>SUM(C15:C16)</f>
        <v>35</v>
      </c>
      <c r="D17" s="65"/>
      <c r="E17" s="40"/>
      <c r="F17" s="40" t="s">
        <v>92</v>
      </c>
      <c r="G17" s="42">
        <f>SUM(G15/C15)*100</f>
        <v>100</v>
      </c>
    </row>
    <row r="18" spans="2:7">
      <c r="F18" s="68"/>
    </row>
  </sheetData>
  <mergeCells count="3">
    <mergeCell ref="D5:E5"/>
    <mergeCell ref="D6:E6"/>
    <mergeCell ref="D10:E10"/>
  </mergeCells>
  <conditionalFormatting sqref="C7:C9 C11:C14">
    <cfRule type="expression" dxfId="11" priority="4" stopIfTrue="1">
      <formula>AND(C7=0,K7="")</formula>
    </cfRule>
  </conditionalFormatting>
  <conditionalFormatting sqref="G7:G9 G11:G14">
    <cfRule type="dataBar" priority="2">
      <dataBar>
        <cfvo type="num" val="0"/>
        <cfvo type="num" val="5"/>
        <color rgb="FF92D050"/>
      </dataBar>
      <extLst>
        <ext xmlns:x14="http://schemas.microsoft.com/office/spreadsheetml/2009/9/main" uri="{B025F937-C7B1-47D3-B67F-A62EFF666E3E}">
          <x14:id>{EAE65AE7-C122-4ED8-B7FD-B07EB8921332}</x14:id>
        </ext>
      </extLst>
    </cfRule>
    <cfRule type="dataBar" priority="3">
      <dataBar>
        <cfvo type="num" val="0"/>
        <cfvo type="num" val="5"/>
        <color theme="8"/>
      </dataBar>
      <extLst>
        <ext xmlns:x14="http://schemas.microsoft.com/office/spreadsheetml/2009/9/main" uri="{B025F937-C7B1-47D3-B67F-A62EFF666E3E}">
          <x14:id>{255D4FC8-4DED-439B-AB94-58689027475A}</x14:id>
        </ext>
      </extLst>
    </cfRule>
  </conditionalFormatting>
  <conditionalFormatting sqref="G7:G9 G11:G14">
    <cfRule type="expression" dxfId="10" priority="5" stopIfTrue="1">
      <formula>AND(#REF!=0,#REF!="")</formula>
    </cfRule>
  </conditionalFormatting>
  <conditionalFormatting sqref="G17">
    <cfRule type="dataBar" priority="1">
      <dataBar>
        <cfvo type="num" val="0"/>
        <cfvo type="num" val="100"/>
        <color rgb="FF92D050"/>
      </dataBar>
      <extLst>
        <ext xmlns:x14="http://schemas.microsoft.com/office/spreadsheetml/2009/9/main" uri="{B025F937-C7B1-47D3-B67F-A62EFF666E3E}">
          <x14:id>{EEC497AE-05F7-40DB-9ED1-F050E07FD5F6}</x14:id>
        </ext>
      </extLst>
    </cfRule>
  </conditionalFormatting>
  <dataValidations count="2">
    <dataValidation type="list" allowBlank="1" showInputMessage="1" showErrorMessage="1" sqref="C7:C9 C11:C14" xr:uid="{6E66B93C-7947-4B4F-BD0A-06E75F6B9F06}">
      <formula1>" ,0,5"</formula1>
    </dataValidation>
    <dataValidation type="list" allowBlank="1" showInputMessage="1" showErrorMessage="1" sqref="G7:G9 G11:G14" xr:uid="{56215CFB-6C3C-4151-958D-EDC385D3C5C6}">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AE65AE7-C122-4ED8-B7FD-B07EB8921332}">
            <x14:dataBar minLength="0" maxLength="100" gradient="0">
              <x14:cfvo type="num">
                <xm:f>0</xm:f>
              </x14:cfvo>
              <x14:cfvo type="num">
                <xm:f>5</xm:f>
              </x14:cfvo>
              <x14:negativeFillColor rgb="FFFF0000"/>
              <x14:axisColor rgb="FF000000"/>
            </x14:dataBar>
          </x14:cfRule>
          <x14:cfRule type="dataBar" id="{255D4FC8-4DED-439B-AB94-58689027475A}">
            <x14:dataBar minLength="0" maxLength="100">
              <x14:cfvo type="num">
                <xm:f>0</xm:f>
              </x14:cfvo>
              <x14:cfvo type="num">
                <xm:f>5</xm:f>
              </x14:cfvo>
              <x14:negativeFillColor rgb="FFFF0000"/>
              <x14:axisColor rgb="FF000000"/>
            </x14:dataBar>
          </x14:cfRule>
          <xm:sqref>G7:G9 G11:G14</xm:sqref>
        </x14:conditionalFormatting>
        <x14:conditionalFormatting xmlns:xm="http://schemas.microsoft.com/office/excel/2006/main">
          <x14:cfRule type="dataBar" id="{EEC497AE-05F7-40DB-9ED1-F050E07FD5F6}">
            <x14:dataBar minLength="0" maxLength="100" gradient="0">
              <x14:cfvo type="num">
                <xm:f>0</xm:f>
              </x14:cfvo>
              <x14:cfvo type="num">
                <xm:f>100</xm:f>
              </x14:cfvo>
              <x14:negativeFillColor rgb="FFFF0000"/>
              <x14:axisColor rgb="FF000000"/>
            </x14:dataBar>
          </x14:cfRule>
          <xm:sqref>G17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909E-7EE2-4D2E-A44D-D642AA274844}">
  <dimension ref="A1:I25"/>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17"/>
      <c r="B1" s="14" t="s">
        <v>46</v>
      </c>
      <c r="C1" s="13"/>
      <c r="D1" s="15" t="s">
        <v>47</v>
      </c>
      <c r="E1" s="1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54.4" customHeight="1">
      <c r="A5" s="60" t="s">
        <v>789</v>
      </c>
      <c r="B5" s="74" t="s">
        <v>790</v>
      </c>
      <c r="C5" s="73"/>
      <c r="D5" s="110"/>
      <c r="E5" s="111"/>
      <c r="F5" s="29"/>
      <c r="G5" s="62"/>
      <c r="H5" s="1"/>
    </row>
    <row r="6" spans="1:9" ht="55.5" customHeight="1">
      <c r="A6" s="60" t="s">
        <v>791</v>
      </c>
      <c r="B6" s="89" t="s">
        <v>792</v>
      </c>
      <c r="C6" s="73"/>
      <c r="D6" s="92" t="s">
        <v>793</v>
      </c>
      <c r="E6" s="93"/>
      <c r="F6" s="29"/>
      <c r="G6" s="62"/>
      <c r="H6" s="1"/>
    </row>
    <row r="7" spans="1:9" ht="58.9" customHeight="1">
      <c r="A7" s="60" t="s">
        <v>794</v>
      </c>
      <c r="B7" s="90" t="s">
        <v>795</v>
      </c>
      <c r="C7" s="56">
        <v>5</v>
      </c>
      <c r="D7" s="72" t="s">
        <v>796</v>
      </c>
      <c r="E7" s="72" t="s">
        <v>797</v>
      </c>
      <c r="F7" s="27"/>
      <c r="G7" s="9">
        <v>5</v>
      </c>
      <c r="H7" s="1"/>
    </row>
    <row r="8" spans="1:9" ht="59.65" customHeight="1">
      <c r="A8" s="60" t="s">
        <v>798</v>
      </c>
      <c r="B8" s="90" t="s">
        <v>799</v>
      </c>
      <c r="C8" s="56">
        <v>5</v>
      </c>
      <c r="D8" s="72" t="s">
        <v>800</v>
      </c>
      <c r="E8" s="72" t="s">
        <v>801</v>
      </c>
      <c r="F8" s="27"/>
      <c r="G8" s="9">
        <v>5</v>
      </c>
      <c r="H8" s="1"/>
    </row>
    <row r="9" spans="1:9" ht="65.650000000000006" customHeight="1">
      <c r="A9" s="60" t="s">
        <v>802</v>
      </c>
      <c r="B9" s="90" t="s">
        <v>803</v>
      </c>
      <c r="C9" s="56">
        <v>5</v>
      </c>
      <c r="D9" s="72" t="s">
        <v>804</v>
      </c>
      <c r="E9" s="72" t="s">
        <v>805</v>
      </c>
      <c r="F9" s="27"/>
      <c r="G9" s="9">
        <v>5</v>
      </c>
      <c r="H9" s="1"/>
    </row>
    <row r="10" spans="1:9" ht="64.900000000000006" customHeight="1">
      <c r="A10" s="60" t="s">
        <v>806</v>
      </c>
      <c r="B10" s="89" t="s">
        <v>807</v>
      </c>
      <c r="C10" s="73"/>
      <c r="D10" s="92" t="s">
        <v>808</v>
      </c>
      <c r="E10" s="93"/>
      <c r="F10" s="29"/>
      <c r="G10" s="62"/>
      <c r="H10" s="1"/>
    </row>
    <row r="11" spans="1:9" ht="45.4" customHeight="1">
      <c r="A11" s="60" t="s">
        <v>809</v>
      </c>
      <c r="B11" s="90" t="s">
        <v>810</v>
      </c>
      <c r="C11" s="56">
        <v>5</v>
      </c>
      <c r="D11" s="72" t="s">
        <v>811</v>
      </c>
      <c r="E11" s="72" t="s">
        <v>812</v>
      </c>
      <c r="F11" s="27"/>
      <c r="G11" s="9">
        <v>5</v>
      </c>
      <c r="H11" s="1"/>
    </row>
    <row r="12" spans="1:9" ht="44.65" customHeight="1">
      <c r="A12" s="60" t="s">
        <v>813</v>
      </c>
      <c r="B12" s="90" t="s">
        <v>814</v>
      </c>
      <c r="C12" s="56">
        <v>5</v>
      </c>
      <c r="D12" s="72" t="s">
        <v>815</v>
      </c>
      <c r="E12" s="72" t="s">
        <v>816</v>
      </c>
      <c r="F12" s="27"/>
      <c r="G12" s="9">
        <v>5</v>
      </c>
      <c r="H12" s="1"/>
    </row>
    <row r="13" spans="1:9" ht="67.900000000000006" customHeight="1">
      <c r="A13" s="60" t="s">
        <v>817</v>
      </c>
      <c r="B13" s="90" t="s">
        <v>818</v>
      </c>
      <c r="C13" s="56">
        <v>5</v>
      </c>
      <c r="D13" s="72" t="s">
        <v>819</v>
      </c>
      <c r="E13" s="72" t="s">
        <v>820</v>
      </c>
      <c r="F13" s="27"/>
      <c r="G13" s="9">
        <v>5</v>
      </c>
      <c r="H13" s="1"/>
    </row>
    <row r="14" spans="1:9" ht="57" customHeight="1">
      <c r="A14" s="60" t="s">
        <v>821</v>
      </c>
      <c r="B14" s="90" t="s">
        <v>822</v>
      </c>
      <c r="C14" s="56">
        <v>5</v>
      </c>
      <c r="D14" s="72" t="s">
        <v>823</v>
      </c>
      <c r="E14" s="72" t="s">
        <v>824</v>
      </c>
      <c r="F14" s="27"/>
      <c r="G14" s="9">
        <v>5</v>
      </c>
      <c r="H14" s="1"/>
    </row>
    <row r="15" spans="1:9" ht="51.4" customHeight="1">
      <c r="A15" s="60" t="s">
        <v>825</v>
      </c>
      <c r="B15" s="90" t="s">
        <v>826</v>
      </c>
      <c r="C15" s="56">
        <v>5</v>
      </c>
      <c r="D15" s="72" t="s">
        <v>827</v>
      </c>
      <c r="E15" s="72" t="s">
        <v>828</v>
      </c>
      <c r="F15" s="27"/>
      <c r="G15" s="9">
        <v>5</v>
      </c>
      <c r="H15" s="1"/>
    </row>
    <row r="16" spans="1:9" ht="52.5" customHeight="1">
      <c r="A16" s="60" t="s">
        <v>829</v>
      </c>
      <c r="B16" s="90" t="s">
        <v>830</v>
      </c>
      <c r="C16" s="56">
        <v>5</v>
      </c>
      <c r="D16" s="72" t="s">
        <v>831</v>
      </c>
      <c r="E16" s="72" t="s">
        <v>832</v>
      </c>
      <c r="F16" s="27"/>
      <c r="G16" s="9">
        <v>5</v>
      </c>
      <c r="H16" s="1"/>
    </row>
    <row r="17" spans="1:8" ht="42" customHeight="1">
      <c r="A17" s="60" t="s">
        <v>833</v>
      </c>
      <c r="B17" s="90" t="s">
        <v>834</v>
      </c>
      <c r="C17" s="56">
        <v>5</v>
      </c>
      <c r="D17" s="72" t="s">
        <v>835</v>
      </c>
      <c r="E17" s="72" t="s">
        <v>836</v>
      </c>
      <c r="F17" s="27"/>
      <c r="G17" s="9">
        <v>5</v>
      </c>
      <c r="H17" s="1"/>
    </row>
    <row r="18" spans="1:8" ht="32.65" customHeight="1">
      <c r="A18" s="60" t="s">
        <v>837</v>
      </c>
      <c r="B18" s="90" t="s">
        <v>838</v>
      </c>
      <c r="C18" s="56">
        <v>5</v>
      </c>
      <c r="D18" s="72" t="s">
        <v>839</v>
      </c>
      <c r="E18" s="72" t="s">
        <v>840</v>
      </c>
      <c r="F18" s="27"/>
      <c r="G18" s="9">
        <v>5</v>
      </c>
      <c r="H18" s="1"/>
    </row>
    <row r="19" spans="1:8" ht="46.5" customHeight="1">
      <c r="A19" s="60" t="s">
        <v>841</v>
      </c>
      <c r="B19" s="90" t="s">
        <v>842</v>
      </c>
      <c r="C19" s="56">
        <v>5</v>
      </c>
      <c r="D19" s="72" t="s">
        <v>843</v>
      </c>
      <c r="E19" s="72" t="s">
        <v>844</v>
      </c>
      <c r="F19" s="27"/>
      <c r="G19" s="9">
        <v>5</v>
      </c>
      <c r="H19" s="1"/>
    </row>
    <row r="20" spans="1:8" ht="28.15" customHeight="1">
      <c r="A20" s="60" t="s">
        <v>845</v>
      </c>
      <c r="B20" s="89" t="s">
        <v>846</v>
      </c>
      <c r="C20" s="73"/>
      <c r="D20" s="92" t="s">
        <v>847</v>
      </c>
      <c r="E20" s="93"/>
      <c r="F20" s="29"/>
      <c r="G20" s="62"/>
      <c r="H20" s="1"/>
    </row>
    <row r="21" spans="1:8" ht="30" customHeight="1">
      <c r="A21" s="60" t="s">
        <v>848</v>
      </c>
      <c r="B21" s="90" t="s">
        <v>849</v>
      </c>
      <c r="C21" s="56">
        <v>5</v>
      </c>
      <c r="D21" s="72" t="s">
        <v>850</v>
      </c>
      <c r="E21" s="72" t="s">
        <v>851</v>
      </c>
      <c r="F21" s="27"/>
      <c r="G21" s="9">
        <v>5</v>
      </c>
      <c r="H21" s="1"/>
    </row>
    <row r="22" spans="1:8">
      <c r="B22" s="63" t="s">
        <v>91</v>
      </c>
      <c r="C22" s="64">
        <f>SUM(C5:C21)</f>
        <v>65</v>
      </c>
      <c r="D22" s="65"/>
      <c r="E22" s="65"/>
      <c r="F22" s="65"/>
      <c r="G22" s="66">
        <f>SUM(G5:G21)</f>
        <v>65</v>
      </c>
    </row>
    <row r="23" spans="1:8">
      <c r="B23" s="18"/>
      <c r="C23" s="18"/>
      <c r="D23" s="65"/>
      <c r="E23" s="65"/>
      <c r="F23" s="65"/>
      <c r="G23" s="65"/>
    </row>
    <row r="24" spans="1:8">
      <c r="B24" s="18"/>
      <c r="C24" s="67">
        <f>SUM(C22:C23)</f>
        <v>65</v>
      </c>
      <c r="D24" s="65"/>
      <c r="E24" s="40"/>
      <c r="F24" s="40" t="s">
        <v>92</v>
      </c>
      <c r="G24" s="42">
        <f>SUM(G22/C22)*100</f>
        <v>100</v>
      </c>
    </row>
    <row r="25" spans="1:8">
      <c r="F25" s="68"/>
    </row>
  </sheetData>
  <mergeCells count="4">
    <mergeCell ref="D10:E10"/>
    <mergeCell ref="D20:E20"/>
    <mergeCell ref="D5:E5"/>
    <mergeCell ref="D6:E6"/>
  </mergeCells>
  <conditionalFormatting sqref="C7:C9 C11:C19 C21">
    <cfRule type="expression" dxfId="9" priority="4" stopIfTrue="1">
      <formula>AND(C7=0,K7="")</formula>
    </cfRule>
  </conditionalFormatting>
  <conditionalFormatting sqref="G7:G9 G11:G19 G21">
    <cfRule type="dataBar" priority="2">
      <dataBar>
        <cfvo type="num" val="0"/>
        <cfvo type="num" val="5"/>
        <color rgb="FF92D050"/>
      </dataBar>
      <extLst>
        <ext xmlns:x14="http://schemas.microsoft.com/office/spreadsheetml/2009/9/main" uri="{B025F937-C7B1-47D3-B67F-A62EFF666E3E}">
          <x14:id>{CCB20B1D-1A21-428A-AE39-B0E5E5764836}</x14:id>
        </ext>
      </extLst>
    </cfRule>
    <cfRule type="dataBar" priority="3">
      <dataBar>
        <cfvo type="num" val="0"/>
        <cfvo type="num" val="5"/>
        <color theme="8"/>
      </dataBar>
      <extLst>
        <ext xmlns:x14="http://schemas.microsoft.com/office/spreadsheetml/2009/9/main" uri="{B025F937-C7B1-47D3-B67F-A62EFF666E3E}">
          <x14:id>{4ED6B646-BE8A-4950-93B7-A1A588DA941A}</x14:id>
        </ext>
      </extLst>
    </cfRule>
  </conditionalFormatting>
  <conditionalFormatting sqref="G7:G9 G11:G19 G21">
    <cfRule type="expression" dxfId="8" priority="5" stopIfTrue="1">
      <formula>AND(#REF!=0,#REF!="")</formula>
    </cfRule>
  </conditionalFormatting>
  <conditionalFormatting sqref="G24">
    <cfRule type="dataBar" priority="1">
      <dataBar>
        <cfvo type="num" val="0"/>
        <cfvo type="num" val="100"/>
        <color rgb="FF92D050"/>
      </dataBar>
      <extLst>
        <ext xmlns:x14="http://schemas.microsoft.com/office/spreadsheetml/2009/9/main" uri="{B025F937-C7B1-47D3-B67F-A62EFF666E3E}">
          <x14:id>{E4ECF5C3-2162-4FAB-ABEE-EAED6AF55F2B}</x14:id>
        </ext>
      </extLst>
    </cfRule>
  </conditionalFormatting>
  <dataValidations count="2">
    <dataValidation type="list" allowBlank="1" showInputMessage="1" showErrorMessage="1" sqref="G7:G9 G11:G19 G21" xr:uid="{6606CFED-012D-4C9B-9BE3-9A092B913AD1}">
      <formula1>" ,0,1,2,3,4,5"</formula1>
    </dataValidation>
    <dataValidation type="list" allowBlank="1" showInputMessage="1" showErrorMessage="1" sqref="C7:C9 C11:C19 C21" xr:uid="{A97A9031-4884-4642-AF5D-1B1AF12A55D4}">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CCB20B1D-1A21-428A-AE39-B0E5E5764836}">
            <x14:dataBar minLength="0" maxLength="100" gradient="0">
              <x14:cfvo type="num">
                <xm:f>0</xm:f>
              </x14:cfvo>
              <x14:cfvo type="num">
                <xm:f>5</xm:f>
              </x14:cfvo>
              <x14:negativeFillColor rgb="FFFF0000"/>
              <x14:axisColor rgb="FF000000"/>
            </x14:dataBar>
          </x14:cfRule>
          <x14:cfRule type="dataBar" id="{4ED6B646-BE8A-4950-93B7-A1A588DA941A}">
            <x14:dataBar minLength="0" maxLength="100">
              <x14:cfvo type="num">
                <xm:f>0</xm:f>
              </x14:cfvo>
              <x14:cfvo type="num">
                <xm:f>5</xm:f>
              </x14:cfvo>
              <x14:negativeFillColor rgb="FFFF0000"/>
              <x14:axisColor rgb="FF000000"/>
            </x14:dataBar>
          </x14:cfRule>
          <xm:sqref>G7:G9 G11:G19 G21</xm:sqref>
        </x14:conditionalFormatting>
        <x14:conditionalFormatting xmlns:xm="http://schemas.microsoft.com/office/excel/2006/main">
          <x14:cfRule type="dataBar" id="{E4ECF5C3-2162-4FAB-ABEE-EAED6AF55F2B}">
            <x14:dataBar minLength="0" maxLength="100" gradient="0">
              <x14:cfvo type="num">
                <xm:f>0</xm:f>
              </x14:cfvo>
              <x14:cfvo type="num">
                <xm:f>100</xm:f>
              </x14:cfvo>
              <x14:negativeFillColor rgb="FFFF0000"/>
              <x14:axisColor rgb="FF000000"/>
            </x14:dataBar>
          </x14:cfRule>
          <xm:sqref>G24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EA77-C14C-4D66-95C1-35ACF41A8A5A}">
  <sheetPr codeName="Sheet2">
    <tabColor rgb="FFFF0000"/>
  </sheetPr>
  <dimension ref="A1:C29"/>
  <sheetViews>
    <sheetView tabSelected="1" zoomScale="80" zoomScaleNormal="80" workbookViewId="0"/>
  </sheetViews>
  <sheetFormatPr defaultColWidth="8.85546875" defaultRowHeight="13.15"/>
  <cols>
    <col min="1" max="1" width="21.28515625" style="3" customWidth="1"/>
    <col min="2" max="2" width="34.7109375" style="3" customWidth="1"/>
    <col min="3" max="3" width="17.85546875" style="3" customWidth="1"/>
    <col min="4" max="16384" width="8.85546875" style="3"/>
  </cols>
  <sheetData>
    <row r="1" spans="1:3">
      <c r="A1" s="10" t="s">
        <v>11</v>
      </c>
      <c r="B1" s="10" t="s">
        <v>12</v>
      </c>
      <c r="C1" s="10" t="s">
        <v>13</v>
      </c>
    </row>
    <row r="2" spans="1:3">
      <c r="A2" s="91" t="s">
        <v>14</v>
      </c>
      <c r="B2" s="3" t="s">
        <v>15</v>
      </c>
      <c r="C2" s="12">
        <f>'Context of the organization '!G20</f>
        <v>100</v>
      </c>
    </row>
    <row r="3" spans="1:3">
      <c r="A3" s="91" t="s">
        <v>16</v>
      </c>
      <c r="B3" s="3" t="s">
        <v>17</v>
      </c>
      <c r="C3" s="12">
        <f>'Leadership '!G30</f>
        <v>100</v>
      </c>
    </row>
    <row r="4" spans="1:3">
      <c r="A4" s="91" t="s">
        <v>18</v>
      </c>
      <c r="B4" s="3" t="s">
        <v>19</v>
      </c>
      <c r="C4" s="12">
        <f>Planning!G48</f>
        <v>100</v>
      </c>
    </row>
    <row r="5" spans="1:3">
      <c r="A5" s="91" t="s">
        <v>20</v>
      </c>
      <c r="B5" s="3" t="s">
        <v>21</v>
      </c>
      <c r="C5" s="12">
        <f>'Support '!G43</f>
        <v>100</v>
      </c>
    </row>
    <row r="6" spans="1:3">
      <c r="A6" s="91" t="s">
        <v>22</v>
      </c>
      <c r="B6" s="3" t="s">
        <v>23</v>
      </c>
      <c r="C6" s="12">
        <f>Operation!G15</f>
        <v>100</v>
      </c>
    </row>
    <row r="7" spans="1:3">
      <c r="A7" s="91" t="s">
        <v>24</v>
      </c>
      <c r="B7" s="3" t="s">
        <v>25</v>
      </c>
      <c r="C7" s="12">
        <f>'Performance evaluation'!G36</f>
        <v>100</v>
      </c>
    </row>
    <row r="8" spans="1:3">
      <c r="A8" s="91" t="s">
        <v>26</v>
      </c>
      <c r="B8" s="3" t="s">
        <v>27</v>
      </c>
      <c r="C8" s="12">
        <f>'Improvement  '!G18</f>
        <v>100</v>
      </c>
    </row>
    <row r="9" spans="1:3">
      <c r="A9" s="91" t="s">
        <v>28</v>
      </c>
      <c r="B9" s="3" t="s">
        <v>29</v>
      </c>
      <c r="C9" s="12">
        <f>'Annex A (A.5)'!$G$11</f>
        <v>100</v>
      </c>
    </row>
    <row r="10" spans="1:3">
      <c r="A10" s="91" t="s">
        <v>30</v>
      </c>
      <c r="B10" s="3" t="s">
        <v>31</v>
      </c>
      <c r="C10" s="12">
        <f>'Annex A (A.6)'!$G$17</f>
        <v>100</v>
      </c>
    </row>
    <row r="11" spans="1:3">
      <c r="A11" s="91" t="s">
        <v>32</v>
      </c>
      <c r="B11" s="3" t="s">
        <v>33</v>
      </c>
      <c r="C11" s="12">
        <f>'Annex A (A.7)'!$G$17</f>
        <v>100</v>
      </c>
    </row>
    <row r="12" spans="1:3">
      <c r="A12" s="91" t="s">
        <v>34</v>
      </c>
      <c r="B12" s="3" t="s">
        <v>35</v>
      </c>
      <c r="C12" s="12">
        <f>'Annex A (A.8)'!$G$21</f>
        <v>100</v>
      </c>
    </row>
    <row r="13" spans="1:3">
      <c r="A13" s="91" t="s">
        <v>36</v>
      </c>
      <c r="B13" s="3" t="s">
        <v>37</v>
      </c>
      <c r="C13" s="12">
        <f>'Annex A (A.9)'!$G$26</f>
        <v>100</v>
      </c>
    </row>
    <row r="14" spans="1:3">
      <c r="A14" s="91" t="s">
        <v>38</v>
      </c>
      <c r="B14" s="3" t="s">
        <v>39</v>
      </c>
      <c r="C14" s="12">
        <f>'Annex A (A.10)'!$G$11</f>
        <v>100</v>
      </c>
    </row>
    <row r="15" spans="1:3">
      <c r="A15" s="91" t="s">
        <v>40</v>
      </c>
      <c r="B15" s="3" t="s">
        <v>41</v>
      </c>
      <c r="C15" s="12">
        <f>'Annex A (A.11)'!$G$25</f>
        <v>100</v>
      </c>
    </row>
    <row r="16" spans="1:3">
      <c r="A16" s="91" t="s">
        <v>42</v>
      </c>
      <c r="B16" s="3" t="s">
        <v>43</v>
      </c>
      <c r="C16" s="12">
        <f>'Annex A (A.12)'!$G$29</f>
        <v>100</v>
      </c>
    </row>
    <row r="17" spans="1:3">
      <c r="A17" s="91" t="s">
        <v>44</v>
      </c>
      <c r="B17" s="3" t="s">
        <v>45</v>
      </c>
      <c r="C17" s="12">
        <f>'Annex A (A.13)'!$G$17</f>
        <v>100</v>
      </c>
    </row>
    <row r="18" spans="1:3">
      <c r="A18" s="91" t="s">
        <v>46</v>
      </c>
      <c r="B18" s="3" t="s">
        <v>47</v>
      </c>
      <c r="C18" s="12">
        <f>'Annex A (A.14)'!$G$24</f>
        <v>100</v>
      </c>
    </row>
    <row r="19" spans="1:3">
      <c r="A19" s="91" t="s">
        <v>48</v>
      </c>
      <c r="B19" s="3" t="s">
        <v>49</v>
      </c>
      <c r="C19" s="12">
        <f>'Annex A (A.15)'!$G$15</f>
        <v>100</v>
      </c>
    </row>
    <row r="20" spans="1:3">
      <c r="A20" s="91" t="s">
        <v>50</v>
      </c>
      <c r="B20" s="3" t="s">
        <v>51</v>
      </c>
      <c r="C20" s="12">
        <f>'Annex A (A.16)'!$G$16</f>
        <v>100</v>
      </c>
    </row>
    <row r="21" spans="1:3">
      <c r="A21" s="91" t="s">
        <v>52</v>
      </c>
      <c r="B21" s="3" t="s">
        <v>53</v>
      </c>
      <c r="C21" s="12">
        <f>'Annex A (A.17)'!$G$14</f>
        <v>100</v>
      </c>
    </row>
    <row r="22" spans="1:3">
      <c r="A22" s="91" t="s">
        <v>54</v>
      </c>
      <c r="B22" s="3" t="s">
        <v>55</v>
      </c>
      <c r="C22" s="12">
        <f>'Annex A (A.18)'!$G$18</f>
        <v>100</v>
      </c>
    </row>
    <row r="23" spans="1:3">
      <c r="A23" s="6"/>
    </row>
    <row r="24" spans="1:3">
      <c r="A24" s="6"/>
    </row>
    <row r="25" spans="1:3">
      <c r="A25" s="6"/>
    </row>
    <row r="26" spans="1:3">
      <c r="A26" s="6"/>
    </row>
    <row r="27" spans="1:3">
      <c r="A27" s="6"/>
    </row>
    <row r="28" spans="1:3">
      <c r="A28" s="7"/>
    </row>
    <row r="29" spans="1:3">
      <c r="A29" s="6"/>
    </row>
  </sheetData>
  <phoneticPr fontId="29" type="noConversion"/>
  <conditionalFormatting sqref="C2:C9">
    <cfRule type="dataBar" priority="17">
      <dataBar>
        <cfvo type="num" val="0"/>
        <cfvo type="num" val="100"/>
        <color rgb="FF92D050"/>
      </dataBar>
      <extLst>
        <ext xmlns:x14="http://schemas.microsoft.com/office/spreadsheetml/2009/9/main" uri="{B025F937-C7B1-47D3-B67F-A62EFF666E3E}">
          <x14:id>{F401F259-70A2-4F30-9FF6-D2C43BC9BBEC}</x14:id>
        </ext>
      </extLst>
    </cfRule>
  </conditionalFormatting>
  <conditionalFormatting sqref="C10">
    <cfRule type="dataBar" priority="13">
      <dataBar>
        <cfvo type="num" val="0"/>
        <cfvo type="num" val="100"/>
        <color rgb="FF92D050"/>
      </dataBar>
      <extLst>
        <ext xmlns:x14="http://schemas.microsoft.com/office/spreadsheetml/2009/9/main" uri="{B025F937-C7B1-47D3-B67F-A62EFF666E3E}">
          <x14:id>{E8447904-E7F5-4B06-AC78-37CA4137CA4D}</x14:id>
        </ext>
      </extLst>
    </cfRule>
  </conditionalFormatting>
  <conditionalFormatting sqref="C11">
    <cfRule type="dataBar" priority="12">
      <dataBar>
        <cfvo type="num" val="0"/>
        <cfvo type="num" val="100"/>
        <color rgb="FF92D050"/>
      </dataBar>
      <extLst>
        <ext xmlns:x14="http://schemas.microsoft.com/office/spreadsheetml/2009/9/main" uri="{B025F937-C7B1-47D3-B67F-A62EFF666E3E}">
          <x14:id>{EE381431-9A0E-4F64-830D-374378BA0678}</x14:id>
        </ext>
      </extLst>
    </cfRule>
  </conditionalFormatting>
  <conditionalFormatting sqref="C12">
    <cfRule type="dataBar" priority="11">
      <dataBar>
        <cfvo type="num" val="0"/>
        <cfvo type="num" val="100"/>
        <color rgb="FF92D050"/>
      </dataBar>
      <extLst>
        <ext xmlns:x14="http://schemas.microsoft.com/office/spreadsheetml/2009/9/main" uri="{B025F937-C7B1-47D3-B67F-A62EFF666E3E}">
          <x14:id>{7A4B2A78-BA38-4057-91A1-41608A38CD76}</x14:id>
        </ext>
      </extLst>
    </cfRule>
  </conditionalFormatting>
  <conditionalFormatting sqref="C13">
    <cfRule type="dataBar" priority="10">
      <dataBar>
        <cfvo type="num" val="0"/>
        <cfvo type="num" val="100"/>
        <color rgb="FF92D050"/>
      </dataBar>
      <extLst>
        <ext xmlns:x14="http://schemas.microsoft.com/office/spreadsheetml/2009/9/main" uri="{B025F937-C7B1-47D3-B67F-A62EFF666E3E}">
          <x14:id>{FD7343F4-BE69-4BAD-A07F-E088F5AF8A4B}</x14:id>
        </ext>
      </extLst>
    </cfRule>
  </conditionalFormatting>
  <conditionalFormatting sqref="C14">
    <cfRule type="dataBar" priority="9">
      <dataBar>
        <cfvo type="num" val="0"/>
        <cfvo type="num" val="100"/>
        <color rgb="FF92D050"/>
      </dataBar>
      <extLst>
        <ext xmlns:x14="http://schemas.microsoft.com/office/spreadsheetml/2009/9/main" uri="{B025F937-C7B1-47D3-B67F-A62EFF666E3E}">
          <x14:id>{CB15D436-8627-4EA3-833A-F07D50BB2FC7}</x14:id>
        </ext>
      </extLst>
    </cfRule>
  </conditionalFormatting>
  <conditionalFormatting sqref="C15">
    <cfRule type="dataBar" priority="8">
      <dataBar>
        <cfvo type="num" val="0"/>
        <cfvo type="num" val="100"/>
        <color rgb="FF92D050"/>
      </dataBar>
      <extLst>
        <ext xmlns:x14="http://schemas.microsoft.com/office/spreadsheetml/2009/9/main" uri="{B025F937-C7B1-47D3-B67F-A62EFF666E3E}">
          <x14:id>{BFD986A9-1889-45F3-9E06-9EFF70F636EF}</x14:id>
        </ext>
      </extLst>
    </cfRule>
  </conditionalFormatting>
  <conditionalFormatting sqref="C16">
    <cfRule type="dataBar" priority="7">
      <dataBar>
        <cfvo type="num" val="0"/>
        <cfvo type="num" val="100"/>
        <color rgb="FF92D050"/>
      </dataBar>
      <extLst>
        <ext xmlns:x14="http://schemas.microsoft.com/office/spreadsheetml/2009/9/main" uri="{B025F937-C7B1-47D3-B67F-A62EFF666E3E}">
          <x14:id>{6BB3132F-B8BB-407B-8870-D9C8A97D3D79}</x14:id>
        </ext>
      </extLst>
    </cfRule>
  </conditionalFormatting>
  <conditionalFormatting sqref="C17">
    <cfRule type="dataBar" priority="6">
      <dataBar>
        <cfvo type="num" val="0"/>
        <cfvo type="num" val="100"/>
        <color rgb="FF92D050"/>
      </dataBar>
      <extLst>
        <ext xmlns:x14="http://schemas.microsoft.com/office/spreadsheetml/2009/9/main" uri="{B025F937-C7B1-47D3-B67F-A62EFF666E3E}">
          <x14:id>{D8A86E98-BAEE-4A1B-A555-CA2F421F296D}</x14:id>
        </ext>
      </extLst>
    </cfRule>
  </conditionalFormatting>
  <conditionalFormatting sqref="C18">
    <cfRule type="dataBar" priority="5">
      <dataBar>
        <cfvo type="num" val="0"/>
        <cfvo type="num" val="100"/>
        <color rgb="FF92D050"/>
      </dataBar>
      <extLst>
        <ext xmlns:x14="http://schemas.microsoft.com/office/spreadsheetml/2009/9/main" uri="{B025F937-C7B1-47D3-B67F-A62EFF666E3E}">
          <x14:id>{6DA1D412-7D83-4813-9A74-FEDAE8CC8924}</x14:id>
        </ext>
      </extLst>
    </cfRule>
  </conditionalFormatting>
  <conditionalFormatting sqref="C19">
    <cfRule type="dataBar" priority="4">
      <dataBar>
        <cfvo type="num" val="0"/>
        <cfvo type="num" val="100"/>
        <color rgb="FF92D050"/>
      </dataBar>
      <extLst>
        <ext xmlns:x14="http://schemas.microsoft.com/office/spreadsheetml/2009/9/main" uri="{B025F937-C7B1-47D3-B67F-A62EFF666E3E}">
          <x14:id>{7921C4C4-51BA-4781-B4C6-EF0FAFA137F9}</x14:id>
        </ext>
      </extLst>
    </cfRule>
  </conditionalFormatting>
  <conditionalFormatting sqref="C20">
    <cfRule type="dataBar" priority="3">
      <dataBar>
        <cfvo type="num" val="0"/>
        <cfvo type="num" val="100"/>
        <color rgb="FF92D050"/>
      </dataBar>
      <extLst>
        <ext xmlns:x14="http://schemas.microsoft.com/office/spreadsheetml/2009/9/main" uri="{B025F937-C7B1-47D3-B67F-A62EFF666E3E}">
          <x14:id>{2AACD6F0-47C5-42A3-AE83-48093C998B84}</x14:id>
        </ext>
      </extLst>
    </cfRule>
  </conditionalFormatting>
  <conditionalFormatting sqref="C21">
    <cfRule type="dataBar" priority="2">
      <dataBar>
        <cfvo type="num" val="0"/>
        <cfvo type="num" val="100"/>
        <color rgb="FF92D050"/>
      </dataBar>
      <extLst>
        <ext xmlns:x14="http://schemas.microsoft.com/office/spreadsheetml/2009/9/main" uri="{B025F937-C7B1-47D3-B67F-A62EFF666E3E}">
          <x14:id>{9E245A6B-DF78-4DC7-B85E-29AE6967940E}</x14:id>
        </ext>
      </extLst>
    </cfRule>
  </conditionalFormatting>
  <conditionalFormatting sqref="C22">
    <cfRule type="dataBar" priority="1">
      <dataBar>
        <cfvo type="num" val="0"/>
        <cfvo type="num" val="100"/>
        <color rgb="FF92D050"/>
      </dataBar>
      <extLst>
        <ext xmlns:x14="http://schemas.microsoft.com/office/spreadsheetml/2009/9/main" uri="{B025F937-C7B1-47D3-B67F-A62EFF666E3E}">
          <x14:id>{FE300BA1-67F1-49B6-A35B-4225C584EBC7}</x14:id>
        </ext>
      </extLst>
    </cfRule>
  </conditionalFormatting>
  <hyperlinks>
    <hyperlink ref="A2" location="'Context of the organization '!A1" display="22301-001" xr:uid="{829A09E4-2B3E-4EEA-A9E1-DDE6A49D9DF8}"/>
    <hyperlink ref="A3:A8" location="'Context of the organization '!A1" display="22301-001" xr:uid="{6AEAE4B2-B3FB-4143-BCB4-C418574B8994}"/>
    <hyperlink ref="A8" location="'Improvement  '!A1" display="22301-007" xr:uid="{26EA5626-D389-409F-B52F-A855BB5DFD7D}"/>
    <hyperlink ref="A7" location="'Performance evaluation'!A1" display="22301-006" xr:uid="{66F564E1-10A3-468F-8A69-01B6E6AE22AC}"/>
    <hyperlink ref="A6" location="Operation!A1" display="22301-005" xr:uid="{4460724C-BF5A-4921-B69E-AAB7267BACAC}"/>
    <hyperlink ref="A5" location="'Support '!A1" display="22301-004" xr:uid="{FB87D618-0D1C-4260-98A7-8BB2FB63CAA5}"/>
    <hyperlink ref="A4" location="Planning!A1" display="22301-003" xr:uid="{7B6FD2E0-2634-49E8-997C-7B33972807AC}"/>
    <hyperlink ref="A3" location="'Leadership '!A1" display="22301-002" xr:uid="{650B2D41-5FF2-4361-9C9C-168ADF72BD8C}"/>
    <hyperlink ref="A9" location="'Annex A (A.5)'!A1" display="27001-008" xr:uid="{5CD931DA-A845-4457-A8D5-26EC994F298A}"/>
    <hyperlink ref="A10:A22" location="'Annex A'!A1" display="22301-008" xr:uid="{E16E2124-89DA-4AA7-B041-8EFC1815D91F}"/>
    <hyperlink ref="A10" location="'Annex A (A.6)'!A1" display="27001-009" xr:uid="{1F2830C2-E2A5-4F4A-8632-B1801FA759C4}"/>
    <hyperlink ref="A11" location="'Annex A (A.7)'!A1" display="27001-010" xr:uid="{7E30A06D-2064-45BB-A122-1509356D3C55}"/>
    <hyperlink ref="A12" location="'Annex A (A.8)'!A1" display="27001-011" xr:uid="{0B2F6034-94AA-4639-A054-028DC9B72101}"/>
    <hyperlink ref="A13" location="'Annex A (A.9)'!A1" display="27001-012" xr:uid="{BAE31AE4-5136-41E1-94FB-2C502D14880C}"/>
    <hyperlink ref="A14" location="'Annex A (A.10)'!A1" display="27001-013" xr:uid="{5E62C803-BB31-444A-8B97-F8CE4BA6B8BB}"/>
    <hyperlink ref="A15" location="'Annex A (A.11)'!A1" display="27001-014" xr:uid="{2E167EE0-4D41-4794-8825-524E4C7900C0}"/>
    <hyperlink ref="A16" location="'Annex A (A.12)'!A1" display="27001-015" xr:uid="{971AE207-299F-41CE-8E9C-924672820EE0}"/>
    <hyperlink ref="A17" location="'Annex A (A.13)'!A1" display="27001-016" xr:uid="{A92794EF-A370-4794-AE97-6CFDBA481B26}"/>
    <hyperlink ref="A18" location="'Annex A (A.14)'!A1" display="27001-017" xr:uid="{1C8AFC48-5DCE-4550-A98C-B9124F83BB6C}"/>
    <hyperlink ref="A19" location="'Annex A (A.15)'!A1" display="27001-018" xr:uid="{81E65E03-6125-4ED8-8754-C3B04F55A6E2}"/>
    <hyperlink ref="A20" location="'Annex A (A.16)'!A1" display="27001-019" xr:uid="{B65061E7-991C-41DE-A529-B55D0A3E504D}"/>
    <hyperlink ref="A21" location="'Annex A (A.17)'!A1" display="27001-020" xr:uid="{41B76D1E-D430-44C0-BF2A-B8314979AF0B}"/>
    <hyperlink ref="A22" location="'Annex A (A.18)'!A1" display="27001-021" xr:uid="{ABE59D92-C483-4BD9-A965-EF1B0761C382}"/>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401F259-70A2-4F30-9FF6-D2C43BC9BBEC}">
            <x14:dataBar minLength="0" maxLength="100" gradient="0">
              <x14:cfvo type="num">
                <xm:f>0</xm:f>
              </x14:cfvo>
              <x14:cfvo type="num">
                <xm:f>100</xm:f>
              </x14:cfvo>
              <x14:negativeFillColor rgb="FFFF0000"/>
              <x14:axisColor rgb="FF000000"/>
            </x14:dataBar>
          </x14:cfRule>
          <xm:sqref>C2:C9</xm:sqref>
        </x14:conditionalFormatting>
        <x14:conditionalFormatting xmlns:xm="http://schemas.microsoft.com/office/excel/2006/main">
          <x14:cfRule type="dataBar" id="{E8447904-E7F5-4B06-AC78-37CA4137CA4D}">
            <x14:dataBar minLength="0" maxLength="100" gradient="0">
              <x14:cfvo type="num">
                <xm:f>0</xm:f>
              </x14:cfvo>
              <x14:cfvo type="num">
                <xm:f>100</xm:f>
              </x14:cfvo>
              <x14:negativeFillColor rgb="FFFF0000"/>
              <x14:axisColor rgb="FF000000"/>
            </x14:dataBar>
          </x14:cfRule>
          <xm:sqref>C10</xm:sqref>
        </x14:conditionalFormatting>
        <x14:conditionalFormatting xmlns:xm="http://schemas.microsoft.com/office/excel/2006/main">
          <x14:cfRule type="dataBar" id="{EE381431-9A0E-4F64-830D-374378BA0678}">
            <x14:dataBar minLength="0" maxLength="100" gradient="0">
              <x14:cfvo type="num">
                <xm:f>0</xm:f>
              </x14:cfvo>
              <x14:cfvo type="num">
                <xm:f>100</xm:f>
              </x14:cfvo>
              <x14:negativeFillColor rgb="FFFF0000"/>
              <x14:axisColor rgb="FF000000"/>
            </x14:dataBar>
          </x14:cfRule>
          <xm:sqref>C11</xm:sqref>
        </x14:conditionalFormatting>
        <x14:conditionalFormatting xmlns:xm="http://schemas.microsoft.com/office/excel/2006/main">
          <x14:cfRule type="dataBar" id="{7A4B2A78-BA38-4057-91A1-41608A38CD76}">
            <x14:dataBar minLength="0" maxLength="100" gradient="0">
              <x14:cfvo type="num">
                <xm:f>0</xm:f>
              </x14:cfvo>
              <x14:cfvo type="num">
                <xm:f>100</xm:f>
              </x14:cfvo>
              <x14:negativeFillColor rgb="FFFF0000"/>
              <x14:axisColor rgb="FF000000"/>
            </x14:dataBar>
          </x14:cfRule>
          <xm:sqref>C12</xm:sqref>
        </x14:conditionalFormatting>
        <x14:conditionalFormatting xmlns:xm="http://schemas.microsoft.com/office/excel/2006/main">
          <x14:cfRule type="dataBar" id="{FD7343F4-BE69-4BAD-A07F-E088F5AF8A4B}">
            <x14:dataBar minLength="0" maxLength="100" gradient="0">
              <x14:cfvo type="num">
                <xm:f>0</xm:f>
              </x14:cfvo>
              <x14:cfvo type="num">
                <xm:f>100</xm:f>
              </x14:cfvo>
              <x14:negativeFillColor rgb="FFFF0000"/>
              <x14:axisColor rgb="FF000000"/>
            </x14:dataBar>
          </x14:cfRule>
          <xm:sqref>C13</xm:sqref>
        </x14:conditionalFormatting>
        <x14:conditionalFormatting xmlns:xm="http://schemas.microsoft.com/office/excel/2006/main">
          <x14:cfRule type="dataBar" id="{CB15D436-8627-4EA3-833A-F07D50BB2FC7}">
            <x14:dataBar minLength="0" maxLength="100" gradient="0">
              <x14:cfvo type="num">
                <xm:f>0</xm:f>
              </x14:cfvo>
              <x14:cfvo type="num">
                <xm:f>100</xm:f>
              </x14:cfvo>
              <x14:negativeFillColor rgb="FFFF0000"/>
              <x14:axisColor rgb="FF000000"/>
            </x14:dataBar>
          </x14:cfRule>
          <xm:sqref>C14</xm:sqref>
        </x14:conditionalFormatting>
        <x14:conditionalFormatting xmlns:xm="http://schemas.microsoft.com/office/excel/2006/main">
          <x14:cfRule type="dataBar" id="{BFD986A9-1889-45F3-9E06-9EFF70F636EF}">
            <x14:dataBar minLength="0" maxLength="100" gradient="0">
              <x14:cfvo type="num">
                <xm:f>0</xm:f>
              </x14:cfvo>
              <x14:cfvo type="num">
                <xm:f>100</xm:f>
              </x14:cfvo>
              <x14:negativeFillColor rgb="FFFF0000"/>
              <x14:axisColor rgb="FF000000"/>
            </x14:dataBar>
          </x14:cfRule>
          <xm:sqref>C15</xm:sqref>
        </x14:conditionalFormatting>
        <x14:conditionalFormatting xmlns:xm="http://schemas.microsoft.com/office/excel/2006/main">
          <x14:cfRule type="dataBar" id="{6BB3132F-B8BB-407B-8870-D9C8A97D3D79}">
            <x14:dataBar minLength="0" maxLength="100" gradient="0">
              <x14:cfvo type="num">
                <xm:f>0</xm:f>
              </x14:cfvo>
              <x14:cfvo type="num">
                <xm:f>100</xm:f>
              </x14:cfvo>
              <x14:negativeFillColor rgb="FFFF0000"/>
              <x14:axisColor rgb="FF000000"/>
            </x14:dataBar>
          </x14:cfRule>
          <xm:sqref>C16</xm:sqref>
        </x14:conditionalFormatting>
        <x14:conditionalFormatting xmlns:xm="http://schemas.microsoft.com/office/excel/2006/main">
          <x14:cfRule type="dataBar" id="{D8A86E98-BAEE-4A1B-A555-CA2F421F296D}">
            <x14:dataBar minLength="0" maxLength="100" gradient="0">
              <x14:cfvo type="num">
                <xm:f>0</xm:f>
              </x14:cfvo>
              <x14:cfvo type="num">
                <xm:f>100</xm:f>
              </x14:cfvo>
              <x14:negativeFillColor rgb="FFFF0000"/>
              <x14:axisColor rgb="FF000000"/>
            </x14:dataBar>
          </x14:cfRule>
          <xm:sqref>C17</xm:sqref>
        </x14:conditionalFormatting>
        <x14:conditionalFormatting xmlns:xm="http://schemas.microsoft.com/office/excel/2006/main">
          <x14:cfRule type="dataBar" id="{6DA1D412-7D83-4813-9A74-FEDAE8CC8924}">
            <x14:dataBar minLength="0" maxLength="100" gradient="0">
              <x14:cfvo type="num">
                <xm:f>0</xm:f>
              </x14:cfvo>
              <x14:cfvo type="num">
                <xm:f>100</xm:f>
              </x14:cfvo>
              <x14:negativeFillColor rgb="FFFF0000"/>
              <x14:axisColor rgb="FF000000"/>
            </x14:dataBar>
          </x14:cfRule>
          <xm:sqref>C18</xm:sqref>
        </x14:conditionalFormatting>
        <x14:conditionalFormatting xmlns:xm="http://schemas.microsoft.com/office/excel/2006/main">
          <x14:cfRule type="dataBar" id="{7921C4C4-51BA-4781-B4C6-EF0FAFA137F9}">
            <x14:dataBar minLength="0" maxLength="100" gradient="0">
              <x14:cfvo type="num">
                <xm:f>0</xm:f>
              </x14:cfvo>
              <x14:cfvo type="num">
                <xm:f>100</xm:f>
              </x14:cfvo>
              <x14:negativeFillColor rgb="FFFF0000"/>
              <x14:axisColor rgb="FF000000"/>
            </x14:dataBar>
          </x14:cfRule>
          <xm:sqref>C19</xm:sqref>
        </x14:conditionalFormatting>
        <x14:conditionalFormatting xmlns:xm="http://schemas.microsoft.com/office/excel/2006/main">
          <x14:cfRule type="dataBar" id="{2AACD6F0-47C5-42A3-AE83-48093C998B84}">
            <x14:dataBar minLength="0" maxLength="100" gradient="0">
              <x14:cfvo type="num">
                <xm:f>0</xm:f>
              </x14:cfvo>
              <x14:cfvo type="num">
                <xm:f>100</xm:f>
              </x14:cfvo>
              <x14:negativeFillColor rgb="FFFF0000"/>
              <x14:axisColor rgb="FF000000"/>
            </x14:dataBar>
          </x14:cfRule>
          <xm:sqref>C20</xm:sqref>
        </x14:conditionalFormatting>
        <x14:conditionalFormatting xmlns:xm="http://schemas.microsoft.com/office/excel/2006/main">
          <x14:cfRule type="dataBar" id="{9E245A6B-DF78-4DC7-B85E-29AE6967940E}">
            <x14:dataBar minLength="0" maxLength="100" gradient="0">
              <x14:cfvo type="num">
                <xm:f>0</xm:f>
              </x14:cfvo>
              <x14:cfvo type="num">
                <xm:f>100</xm:f>
              </x14:cfvo>
              <x14:negativeFillColor rgb="FFFF0000"/>
              <x14:axisColor rgb="FF000000"/>
            </x14:dataBar>
          </x14:cfRule>
          <xm:sqref>C21</xm:sqref>
        </x14:conditionalFormatting>
        <x14:conditionalFormatting xmlns:xm="http://schemas.microsoft.com/office/excel/2006/main">
          <x14:cfRule type="dataBar" id="{FE300BA1-67F1-49B6-A35B-4225C584EBC7}">
            <x14:dataBar minLength="0" maxLength="100" gradient="0">
              <x14:cfvo type="num">
                <xm:f>0</xm:f>
              </x14:cfvo>
              <x14:cfvo type="num">
                <xm:f>100</xm:f>
              </x14:cfvo>
              <x14:negativeFillColor rgb="FFFF0000"/>
              <x14:axisColor rgb="FF000000"/>
            </x14:dataBar>
          </x14:cfRule>
          <xm:sqref>C22</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DECA-CE70-4348-92F0-8308C155B88B}">
  <dimension ref="A1:I16"/>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48</v>
      </c>
      <c r="C1" s="43"/>
      <c r="D1" s="45" t="s">
        <v>49</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852</v>
      </c>
      <c r="B5" s="74" t="s">
        <v>853</v>
      </c>
      <c r="C5" s="73"/>
      <c r="D5" s="110"/>
      <c r="E5" s="111"/>
      <c r="F5" s="29"/>
      <c r="G5" s="62"/>
      <c r="H5" s="1"/>
    </row>
    <row r="6" spans="1:9" ht="57.4" customHeight="1">
      <c r="A6" s="60" t="s">
        <v>854</v>
      </c>
      <c r="B6" s="89" t="s">
        <v>855</v>
      </c>
      <c r="C6" s="73"/>
      <c r="D6" s="92" t="s">
        <v>856</v>
      </c>
      <c r="E6" s="93"/>
      <c r="F6" s="29"/>
      <c r="G6" s="62"/>
      <c r="H6" s="1"/>
    </row>
    <row r="7" spans="1:9" ht="58.5" customHeight="1">
      <c r="A7" s="60" t="s">
        <v>857</v>
      </c>
      <c r="B7" s="90" t="s">
        <v>858</v>
      </c>
      <c r="C7" s="56">
        <v>5</v>
      </c>
      <c r="D7" s="72" t="s">
        <v>859</v>
      </c>
      <c r="E7" s="72" t="s">
        <v>860</v>
      </c>
      <c r="F7" s="27"/>
      <c r="G7" s="9">
        <v>5</v>
      </c>
      <c r="H7" s="1"/>
    </row>
    <row r="8" spans="1:9" ht="67.5" customHeight="1">
      <c r="A8" s="60" t="s">
        <v>861</v>
      </c>
      <c r="B8" s="90" t="s">
        <v>862</v>
      </c>
      <c r="C8" s="56">
        <v>5</v>
      </c>
      <c r="D8" s="72" t="s">
        <v>863</v>
      </c>
      <c r="E8" s="72" t="s">
        <v>864</v>
      </c>
      <c r="F8" s="27"/>
      <c r="G8" s="9">
        <v>5</v>
      </c>
      <c r="H8" s="1"/>
    </row>
    <row r="9" spans="1:9" ht="57.4" customHeight="1">
      <c r="A9" s="60" t="s">
        <v>865</v>
      </c>
      <c r="B9" s="90" t="s">
        <v>866</v>
      </c>
      <c r="C9" s="56">
        <v>5</v>
      </c>
      <c r="D9" s="72" t="s">
        <v>867</v>
      </c>
      <c r="E9" s="72" t="s">
        <v>868</v>
      </c>
      <c r="F9" s="27"/>
      <c r="G9" s="9">
        <v>5</v>
      </c>
      <c r="H9" s="1"/>
    </row>
    <row r="10" spans="1:9" ht="51" customHeight="1">
      <c r="A10" s="60" t="s">
        <v>869</v>
      </c>
      <c r="B10" s="89" t="s">
        <v>870</v>
      </c>
      <c r="C10" s="73"/>
      <c r="D10" s="92" t="s">
        <v>871</v>
      </c>
      <c r="E10" s="93"/>
      <c r="F10" s="29"/>
      <c r="G10" s="62"/>
      <c r="H10" s="1"/>
    </row>
    <row r="11" spans="1:9" ht="45" customHeight="1">
      <c r="A11" s="60" t="s">
        <v>872</v>
      </c>
      <c r="B11" s="90" t="s">
        <v>873</v>
      </c>
      <c r="C11" s="56">
        <v>5</v>
      </c>
      <c r="D11" s="72" t="s">
        <v>874</v>
      </c>
      <c r="E11" s="72" t="s">
        <v>875</v>
      </c>
      <c r="F11" s="27"/>
      <c r="G11" s="9">
        <v>5</v>
      </c>
      <c r="H11" s="1"/>
    </row>
    <row r="12" spans="1:9" ht="69.400000000000006" customHeight="1">
      <c r="A12" s="60" t="s">
        <v>876</v>
      </c>
      <c r="B12" s="90" t="s">
        <v>877</v>
      </c>
      <c r="C12" s="56">
        <v>5</v>
      </c>
      <c r="D12" s="72" t="s">
        <v>878</v>
      </c>
      <c r="E12" s="72" t="s">
        <v>879</v>
      </c>
      <c r="F12" s="27"/>
      <c r="G12" s="9">
        <v>5</v>
      </c>
      <c r="H12" s="1"/>
    </row>
    <row r="13" spans="1:9">
      <c r="B13" s="63" t="s">
        <v>91</v>
      </c>
      <c r="C13" s="64">
        <f>SUM(C5:C12)</f>
        <v>25</v>
      </c>
      <c r="D13" s="65"/>
      <c r="E13" s="65"/>
      <c r="F13" s="65"/>
      <c r="G13" s="66">
        <f>SUM(G5:G12)</f>
        <v>25</v>
      </c>
    </row>
    <row r="14" spans="1:9">
      <c r="B14" s="18"/>
      <c r="C14" s="18"/>
      <c r="D14" s="65"/>
      <c r="E14" s="65"/>
      <c r="F14" s="65"/>
      <c r="G14" s="65"/>
    </row>
    <row r="15" spans="1:9">
      <c r="B15" s="18"/>
      <c r="C15" s="67">
        <f>SUM(C13:C14)</f>
        <v>25</v>
      </c>
      <c r="D15" s="65"/>
      <c r="E15" s="40"/>
      <c r="F15" s="40" t="s">
        <v>92</v>
      </c>
      <c r="G15" s="42">
        <f>SUM(G13/C13)*100</f>
        <v>100</v>
      </c>
    </row>
    <row r="16" spans="1:9">
      <c r="F16" s="68"/>
    </row>
  </sheetData>
  <mergeCells count="3">
    <mergeCell ref="D5:E5"/>
    <mergeCell ref="D6:E6"/>
    <mergeCell ref="D10:E10"/>
  </mergeCells>
  <conditionalFormatting sqref="C7:C9 C11:C12">
    <cfRule type="expression" dxfId="7" priority="4" stopIfTrue="1">
      <formula>AND(C7=0,K7="")</formula>
    </cfRule>
  </conditionalFormatting>
  <conditionalFormatting sqref="G7:G9 G11:G12">
    <cfRule type="dataBar" priority="2">
      <dataBar>
        <cfvo type="num" val="0"/>
        <cfvo type="num" val="5"/>
        <color rgb="FF92D050"/>
      </dataBar>
      <extLst>
        <ext xmlns:x14="http://schemas.microsoft.com/office/spreadsheetml/2009/9/main" uri="{B025F937-C7B1-47D3-B67F-A62EFF666E3E}">
          <x14:id>{480C8843-C5E1-463D-AD26-37A4C6CE7216}</x14:id>
        </ext>
      </extLst>
    </cfRule>
    <cfRule type="dataBar" priority="3">
      <dataBar>
        <cfvo type="num" val="0"/>
        <cfvo type="num" val="5"/>
        <color theme="8"/>
      </dataBar>
      <extLst>
        <ext xmlns:x14="http://schemas.microsoft.com/office/spreadsheetml/2009/9/main" uri="{B025F937-C7B1-47D3-B67F-A62EFF666E3E}">
          <x14:id>{E0AC99B4-2118-4B9A-AA92-70A50066E23A}</x14:id>
        </ext>
      </extLst>
    </cfRule>
  </conditionalFormatting>
  <conditionalFormatting sqref="G7:G9 G11:G12">
    <cfRule type="expression" dxfId="6" priority="5" stopIfTrue="1">
      <formula>AND(#REF!=0,#REF!="")</formula>
    </cfRule>
  </conditionalFormatting>
  <conditionalFormatting sqref="G15">
    <cfRule type="dataBar" priority="1">
      <dataBar>
        <cfvo type="num" val="0"/>
        <cfvo type="num" val="100"/>
        <color rgb="FF92D050"/>
      </dataBar>
      <extLst>
        <ext xmlns:x14="http://schemas.microsoft.com/office/spreadsheetml/2009/9/main" uri="{B025F937-C7B1-47D3-B67F-A62EFF666E3E}">
          <x14:id>{44EC6165-7341-473E-B9D1-5CEA4BB06781}</x14:id>
        </ext>
      </extLst>
    </cfRule>
  </conditionalFormatting>
  <dataValidations count="2">
    <dataValidation type="list" allowBlank="1" showInputMessage="1" showErrorMessage="1" sqref="C7:C9 C11:C12" xr:uid="{93C70A7D-7B3E-4966-9EC2-8398006A307B}">
      <formula1>" ,0,5"</formula1>
    </dataValidation>
    <dataValidation type="list" allowBlank="1" showInputMessage="1" showErrorMessage="1" sqref="G7:G9 G11:G12" xr:uid="{474CBCAE-E316-4E6C-8678-283FD1933E79}">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480C8843-C5E1-463D-AD26-37A4C6CE7216}">
            <x14:dataBar minLength="0" maxLength="100" gradient="0">
              <x14:cfvo type="num">
                <xm:f>0</xm:f>
              </x14:cfvo>
              <x14:cfvo type="num">
                <xm:f>5</xm:f>
              </x14:cfvo>
              <x14:negativeFillColor rgb="FFFF0000"/>
              <x14:axisColor rgb="FF000000"/>
            </x14:dataBar>
          </x14:cfRule>
          <x14:cfRule type="dataBar" id="{E0AC99B4-2118-4B9A-AA92-70A50066E23A}">
            <x14:dataBar minLength="0" maxLength="100">
              <x14:cfvo type="num">
                <xm:f>0</xm:f>
              </x14:cfvo>
              <x14:cfvo type="num">
                <xm:f>5</xm:f>
              </x14:cfvo>
              <x14:negativeFillColor rgb="FFFF0000"/>
              <x14:axisColor rgb="FF000000"/>
            </x14:dataBar>
          </x14:cfRule>
          <xm:sqref>G7:G9 G11:G12</xm:sqref>
        </x14:conditionalFormatting>
        <x14:conditionalFormatting xmlns:xm="http://schemas.microsoft.com/office/excel/2006/main">
          <x14:cfRule type="dataBar" id="{44EC6165-7341-473E-B9D1-5CEA4BB06781}">
            <x14:dataBar minLength="0" maxLength="100" gradient="0">
              <x14:cfvo type="num">
                <xm:f>0</xm:f>
              </x14:cfvo>
              <x14:cfvo type="num">
                <xm:f>100</xm:f>
              </x14:cfvo>
              <x14:negativeFillColor rgb="FFFF0000"/>
              <x14:axisColor rgb="FF000000"/>
            </x14:dataBar>
          </x14:cfRule>
          <xm:sqref>G15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FF85-F68C-4BD8-8C65-2912BC3F3626}">
  <dimension ref="A1:I17"/>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50</v>
      </c>
      <c r="C1" s="43"/>
      <c r="D1" s="45" t="s">
        <v>51</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57.4" customHeight="1">
      <c r="A5" s="60" t="s">
        <v>880</v>
      </c>
      <c r="B5" s="74" t="s">
        <v>881</v>
      </c>
      <c r="C5" s="73"/>
      <c r="D5" s="110"/>
      <c r="E5" s="111"/>
      <c r="F5" s="29"/>
      <c r="G5" s="62"/>
      <c r="H5" s="1"/>
    </row>
    <row r="6" spans="1:9" ht="67.150000000000006" customHeight="1">
      <c r="A6" s="60" t="s">
        <v>882</v>
      </c>
      <c r="B6" s="89" t="s">
        <v>883</v>
      </c>
      <c r="C6" s="73"/>
      <c r="D6" s="92" t="s">
        <v>884</v>
      </c>
      <c r="E6" s="93"/>
      <c r="F6" s="29"/>
      <c r="G6" s="62"/>
      <c r="H6" s="1"/>
    </row>
    <row r="7" spans="1:9" ht="60" customHeight="1">
      <c r="A7" s="60" t="s">
        <v>885</v>
      </c>
      <c r="B7" s="90" t="s">
        <v>886</v>
      </c>
      <c r="C7" s="56">
        <v>5</v>
      </c>
      <c r="D7" s="72" t="s">
        <v>887</v>
      </c>
      <c r="E7" s="72" t="s">
        <v>888</v>
      </c>
      <c r="F7" s="27"/>
      <c r="G7" s="9">
        <v>5</v>
      </c>
      <c r="H7" s="1"/>
    </row>
    <row r="8" spans="1:9" ht="54.4" customHeight="1">
      <c r="A8" s="60" t="s">
        <v>889</v>
      </c>
      <c r="B8" s="90" t="s">
        <v>890</v>
      </c>
      <c r="C8" s="56">
        <v>5</v>
      </c>
      <c r="D8" s="72" t="s">
        <v>891</v>
      </c>
      <c r="E8" s="72" t="s">
        <v>892</v>
      </c>
      <c r="F8" s="27"/>
      <c r="G8" s="9">
        <v>5</v>
      </c>
      <c r="H8" s="1"/>
    </row>
    <row r="9" spans="1:9" ht="61.15" customHeight="1">
      <c r="A9" s="60" t="s">
        <v>893</v>
      </c>
      <c r="B9" s="90" t="s">
        <v>894</v>
      </c>
      <c r="C9" s="56">
        <v>5</v>
      </c>
      <c r="D9" s="72" t="s">
        <v>895</v>
      </c>
      <c r="E9" s="72" t="s">
        <v>896</v>
      </c>
      <c r="F9" s="27"/>
      <c r="G9" s="9">
        <v>5</v>
      </c>
      <c r="H9" s="1"/>
    </row>
    <row r="10" spans="1:9" ht="57.4" customHeight="1">
      <c r="A10" s="60" t="s">
        <v>897</v>
      </c>
      <c r="B10" s="90" t="s">
        <v>898</v>
      </c>
      <c r="C10" s="56">
        <v>5</v>
      </c>
      <c r="D10" s="72" t="s">
        <v>899</v>
      </c>
      <c r="E10" s="72" t="s">
        <v>900</v>
      </c>
      <c r="F10" s="27"/>
      <c r="G10" s="9">
        <v>5</v>
      </c>
      <c r="H10" s="1"/>
    </row>
    <row r="11" spans="1:9" ht="60" customHeight="1">
      <c r="A11" s="60" t="s">
        <v>901</v>
      </c>
      <c r="B11" s="90" t="s">
        <v>902</v>
      </c>
      <c r="C11" s="56">
        <v>5</v>
      </c>
      <c r="D11" s="72" t="s">
        <v>903</v>
      </c>
      <c r="E11" s="72" t="s">
        <v>904</v>
      </c>
      <c r="F11" s="27"/>
      <c r="G11" s="9">
        <v>5</v>
      </c>
      <c r="H11" s="1"/>
    </row>
    <row r="12" spans="1:9" ht="54" customHeight="1">
      <c r="A12" s="60" t="s">
        <v>905</v>
      </c>
      <c r="B12" s="90" t="s">
        <v>906</v>
      </c>
      <c r="C12" s="56">
        <v>5</v>
      </c>
      <c r="D12" s="72" t="s">
        <v>907</v>
      </c>
      <c r="E12" s="72" t="s">
        <v>908</v>
      </c>
      <c r="F12" s="27"/>
      <c r="G12" s="9">
        <v>5</v>
      </c>
      <c r="H12" s="1"/>
    </row>
    <row r="13" spans="1:9" ht="55.15" customHeight="1">
      <c r="A13" s="60" t="s">
        <v>909</v>
      </c>
      <c r="B13" s="90" t="s">
        <v>910</v>
      </c>
      <c r="C13" s="56">
        <v>5</v>
      </c>
      <c r="D13" s="72" t="s">
        <v>911</v>
      </c>
      <c r="E13" s="72" t="s">
        <v>912</v>
      </c>
      <c r="F13" s="27"/>
      <c r="G13" s="9">
        <v>5</v>
      </c>
      <c r="H13" s="1"/>
    </row>
    <row r="14" spans="1:9">
      <c r="B14" s="63" t="s">
        <v>91</v>
      </c>
      <c r="C14" s="64">
        <f>SUM(C5:C13)</f>
        <v>35</v>
      </c>
      <c r="D14" s="65"/>
      <c r="E14" s="65"/>
      <c r="F14" s="65"/>
      <c r="G14" s="66">
        <f>SUM(G5:G13)</f>
        <v>35</v>
      </c>
    </row>
    <row r="15" spans="1:9">
      <c r="B15" s="18"/>
      <c r="C15" s="18"/>
      <c r="D15" s="65"/>
      <c r="E15" s="65"/>
      <c r="F15" s="65"/>
      <c r="G15" s="65"/>
    </row>
    <row r="16" spans="1:9">
      <c r="B16" s="18"/>
      <c r="C16" s="67">
        <f>SUM(C14:C15)</f>
        <v>35</v>
      </c>
      <c r="D16" s="65"/>
      <c r="E16" s="40"/>
      <c r="F16" s="40" t="s">
        <v>92</v>
      </c>
      <c r="G16" s="42">
        <f>SUM(G14/C14)*100</f>
        <v>100</v>
      </c>
    </row>
    <row r="17" spans="6:6">
      <c r="F17" s="68"/>
    </row>
  </sheetData>
  <mergeCells count="2">
    <mergeCell ref="D6:E6"/>
    <mergeCell ref="D5:E5"/>
  </mergeCells>
  <conditionalFormatting sqref="C7:C13">
    <cfRule type="expression" dxfId="5" priority="4" stopIfTrue="1">
      <formula>AND(C7=0,K7="")</formula>
    </cfRule>
  </conditionalFormatting>
  <conditionalFormatting sqref="G7:G13">
    <cfRule type="dataBar" priority="2">
      <dataBar>
        <cfvo type="num" val="0"/>
        <cfvo type="num" val="5"/>
        <color rgb="FF92D050"/>
      </dataBar>
      <extLst>
        <ext xmlns:x14="http://schemas.microsoft.com/office/spreadsheetml/2009/9/main" uri="{B025F937-C7B1-47D3-B67F-A62EFF666E3E}">
          <x14:id>{D844CDB6-5A47-4A56-BAE1-1B1BF1C24FB5}</x14:id>
        </ext>
      </extLst>
    </cfRule>
    <cfRule type="dataBar" priority="3">
      <dataBar>
        <cfvo type="num" val="0"/>
        <cfvo type="num" val="5"/>
        <color theme="8"/>
      </dataBar>
      <extLst>
        <ext xmlns:x14="http://schemas.microsoft.com/office/spreadsheetml/2009/9/main" uri="{B025F937-C7B1-47D3-B67F-A62EFF666E3E}">
          <x14:id>{4EF89C02-8988-42FF-A293-17ADAF8493DF}</x14:id>
        </ext>
      </extLst>
    </cfRule>
  </conditionalFormatting>
  <conditionalFormatting sqref="G7:G13">
    <cfRule type="expression" dxfId="4" priority="5" stopIfTrue="1">
      <formula>AND(#REF!=0,#REF!="")</formula>
    </cfRule>
  </conditionalFormatting>
  <conditionalFormatting sqref="G16">
    <cfRule type="dataBar" priority="1">
      <dataBar>
        <cfvo type="num" val="0"/>
        <cfvo type="num" val="100"/>
        <color rgb="FF92D050"/>
      </dataBar>
      <extLst>
        <ext xmlns:x14="http://schemas.microsoft.com/office/spreadsheetml/2009/9/main" uri="{B025F937-C7B1-47D3-B67F-A62EFF666E3E}">
          <x14:id>{1594EC24-AA1D-483D-B7F3-E60911AC5A24}</x14:id>
        </ext>
      </extLst>
    </cfRule>
  </conditionalFormatting>
  <dataValidations count="2">
    <dataValidation type="list" allowBlank="1" showInputMessage="1" showErrorMessage="1" sqref="G7:G13" xr:uid="{9887C4A2-869A-4097-B73E-087BF5860E36}">
      <formula1>" ,0,1,2,3,4,5"</formula1>
    </dataValidation>
    <dataValidation type="list" allowBlank="1" showInputMessage="1" showErrorMessage="1" sqref="C7:C13" xr:uid="{7802C517-89BC-4B8F-954E-A090AD98954B}">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844CDB6-5A47-4A56-BAE1-1B1BF1C24FB5}">
            <x14:dataBar minLength="0" maxLength="100" gradient="0">
              <x14:cfvo type="num">
                <xm:f>0</xm:f>
              </x14:cfvo>
              <x14:cfvo type="num">
                <xm:f>5</xm:f>
              </x14:cfvo>
              <x14:negativeFillColor rgb="FFFF0000"/>
              <x14:axisColor rgb="FF000000"/>
            </x14:dataBar>
          </x14:cfRule>
          <x14:cfRule type="dataBar" id="{4EF89C02-8988-42FF-A293-17ADAF8493DF}">
            <x14:dataBar minLength="0" maxLength="100">
              <x14:cfvo type="num">
                <xm:f>0</xm:f>
              </x14:cfvo>
              <x14:cfvo type="num">
                <xm:f>5</xm:f>
              </x14:cfvo>
              <x14:negativeFillColor rgb="FFFF0000"/>
              <x14:axisColor rgb="FF000000"/>
            </x14:dataBar>
          </x14:cfRule>
          <xm:sqref>G7:G13</xm:sqref>
        </x14:conditionalFormatting>
        <x14:conditionalFormatting xmlns:xm="http://schemas.microsoft.com/office/excel/2006/main">
          <x14:cfRule type="dataBar" id="{1594EC24-AA1D-483D-B7F3-E60911AC5A24}">
            <x14:dataBar minLength="0" maxLength="100" gradient="0">
              <x14:cfvo type="num">
                <xm:f>0</xm:f>
              </x14:cfvo>
              <x14:cfvo type="num">
                <xm:f>100</xm:f>
              </x14:cfvo>
              <x14:negativeFillColor rgb="FFFF0000"/>
              <x14:axisColor rgb="FF000000"/>
            </x14:dataBar>
          </x14:cfRule>
          <xm:sqref>G16</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15B7-E05E-4CCE-B27E-1BA8EC53EC93}">
  <dimension ref="A1:I15"/>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52</v>
      </c>
      <c r="C1" s="43"/>
      <c r="D1" s="45" t="s">
        <v>53</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65.650000000000006" customHeight="1">
      <c r="A5" s="60" t="s">
        <v>913</v>
      </c>
      <c r="B5" s="74" t="s">
        <v>914</v>
      </c>
      <c r="C5" s="73"/>
      <c r="D5" s="110"/>
      <c r="E5" s="111"/>
      <c r="F5" s="29"/>
      <c r="G5" s="62"/>
      <c r="H5" s="1"/>
    </row>
    <row r="6" spans="1:9" ht="44.65" customHeight="1">
      <c r="A6" s="60" t="s">
        <v>915</v>
      </c>
      <c r="B6" s="89" t="s">
        <v>916</v>
      </c>
      <c r="C6" s="73"/>
      <c r="D6" s="92" t="s">
        <v>917</v>
      </c>
      <c r="E6" s="93"/>
      <c r="F6" s="29"/>
      <c r="G6" s="62"/>
      <c r="H6" s="1"/>
    </row>
    <row r="7" spans="1:9" ht="52.15" customHeight="1">
      <c r="A7" s="60" t="s">
        <v>918</v>
      </c>
      <c r="B7" s="90" t="s">
        <v>919</v>
      </c>
      <c r="C7" s="56">
        <v>5</v>
      </c>
      <c r="D7" s="72" t="s">
        <v>920</v>
      </c>
      <c r="E7" s="72" t="s">
        <v>921</v>
      </c>
      <c r="F7" s="27"/>
      <c r="G7" s="9">
        <v>5</v>
      </c>
      <c r="H7" s="1"/>
    </row>
    <row r="8" spans="1:9" ht="55.15" customHeight="1">
      <c r="A8" s="60" t="s">
        <v>922</v>
      </c>
      <c r="B8" s="90" t="s">
        <v>923</v>
      </c>
      <c r="C8" s="56">
        <v>5</v>
      </c>
      <c r="D8" s="72" t="s">
        <v>924</v>
      </c>
      <c r="E8" s="72" t="s">
        <v>925</v>
      </c>
      <c r="F8" s="27"/>
      <c r="G8" s="9">
        <v>5</v>
      </c>
      <c r="H8" s="1"/>
    </row>
    <row r="9" spans="1:9" ht="69.400000000000006" customHeight="1">
      <c r="A9" s="60" t="s">
        <v>926</v>
      </c>
      <c r="B9" s="90" t="s">
        <v>927</v>
      </c>
      <c r="C9" s="56">
        <v>5</v>
      </c>
      <c r="D9" s="72" t="s">
        <v>928</v>
      </c>
      <c r="E9" s="72" t="s">
        <v>929</v>
      </c>
      <c r="F9" s="27"/>
      <c r="G9" s="9">
        <v>5</v>
      </c>
      <c r="H9" s="1"/>
    </row>
    <row r="10" spans="1:9" ht="28.15" customHeight="1">
      <c r="A10" s="60" t="s">
        <v>930</v>
      </c>
      <c r="B10" s="89" t="s">
        <v>931</v>
      </c>
      <c r="C10" s="73"/>
      <c r="D10" s="92" t="s">
        <v>932</v>
      </c>
      <c r="E10" s="93"/>
      <c r="F10" s="29"/>
      <c r="G10" s="62"/>
      <c r="H10" s="1"/>
    </row>
    <row r="11" spans="1:9" ht="51.4" customHeight="1">
      <c r="A11" s="60" t="s">
        <v>933</v>
      </c>
      <c r="B11" s="90" t="s">
        <v>934</v>
      </c>
      <c r="C11" s="56">
        <v>5</v>
      </c>
      <c r="D11" s="72" t="s">
        <v>935</v>
      </c>
      <c r="E11" s="72" t="s">
        <v>936</v>
      </c>
      <c r="F11" s="27"/>
      <c r="G11" s="9">
        <v>5</v>
      </c>
      <c r="H11" s="1"/>
    </row>
    <row r="12" spans="1:9">
      <c r="B12" s="63" t="s">
        <v>91</v>
      </c>
      <c r="C12" s="64">
        <f>SUM(C5:C11)</f>
        <v>20</v>
      </c>
      <c r="D12" s="65"/>
      <c r="E12" s="65"/>
      <c r="F12" s="65"/>
      <c r="G12" s="66">
        <f>SUM(G5:G11)</f>
        <v>20</v>
      </c>
    </row>
    <row r="13" spans="1:9">
      <c r="B13" s="18"/>
      <c r="C13" s="18"/>
      <c r="D13" s="65"/>
      <c r="E13" s="65"/>
      <c r="F13" s="65"/>
      <c r="G13" s="65"/>
    </row>
    <row r="14" spans="1:9">
      <c r="B14" s="18"/>
      <c r="C14" s="67">
        <f>SUM(C12:C13)</f>
        <v>20</v>
      </c>
      <c r="D14" s="65"/>
      <c r="E14" s="40"/>
      <c r="F14" s="40" t="s">
        <v>92</v>
      </c>
      <c r="G14" s="42">
        <f>SUM(G12/C12)*100</f>
        <v>100</v>
      </c>
    </row>
    <row r="15" spans="1:9">
      <c r="F15" s="68"/>
    </row>
  </sheetData>
  <mergeCells count="3">
    <mergeCell ref="D5:E5"/>
    <mergeCell ref="D6:E6"/>
    <mergeCell ref="D10:E10"/>
  </mergeCells>
  <conditionalFormatting sqref="C7:C9 C11">
    <cfRule type="expression" dxfId="3" priority="4" stopIfTrue="1">
      <formula>AND(C7=0,K7="")</formula>
    </cfRule>
  </conditionalFormatting>
  <conditionalFormatting sqref="G7:G9 G11">
    <cfRule type="dataBar" priority="2">
      <dataBar>
        <cfvo type="num" val="0"/>
        <cfvo type="num" val="5"/>
        <color rgb="FF92D050"/>
      </dataBar>
      <extLst>
        <ext xmlns:x14="http://schemas.microsoft.com/office/spreadsheetml/2009/9/main" uri="{B025F937-C7B1-47D3-B67F-A62EFF666E3E}">
          <x14:id>{0DC6933C-85CC-4DE7-948E-AB2ACEA99AAE}</x14:id>
        </ext>
      </extLst>
    </cfRule>
    <cfRule type="dataBar" priority="3">
      <dataBar>
        <cfvo type="num" val="0"/>
        <cfvo type="num" val="5"/>
        <color theme="8"/>
      </dataBar>
      <extLst>
        <ext xmlns:x14="http://schemas.microsoft.com/office/spreadsheetml/2009/9/main" uri="{B025F937-C7B1-47D3-B67F-A62EFF666E3E}">
          <x14:id>{17355597-A886-47C5-89C8-0471C0622C63}</x14:id>
        </ext>
      </extLst>
    </cfRule>
  </conditionalFormatting>
  <conditionalFormatting sqref="G7:G9 G11">
    <cfRule type="expression" dxfId="2" priority="5" stopIfTrue="1">
      <formula>AND(#REF!=0,#REF!="")</formula>
    </cfRule>
  </conditionalFormatting>
  <conditionalFormatting sqref="G14">
    <cfRule type="dataBar" priority="1">
      <dataBar>
        <cfvo type="num" val="0"/>
        <cfvo type="num" val="100"/>
        <color rgb="FF92D050"/>
      </dataBar>
      <extLst>
        <ext xmlns:x14="http://schemas.microsoft.com/office/spreadsheetml/2009/9/main" uri="{B025F937-C7B1-47D3-B67F-A62EFF666E3E}">
          <x14:id>{3B2F9EFF-3F24-4D03-AC68-4AB9DE87EF30}</x14:id>
        </ext>
      </extLst>
    </cfRule>
  </conditionalFormatting>
  <dataValidations count="2">
    <dataValidation type="list" allowBlank="1" showInputMessage="1" showErrorMessage="1" sqref="C7:C9 C11" xr:uid="{90C2996A-3FFE-4DF1-BC7C-E005A220732D}">
      <formula1>" ,0,5"</formula1>
    </dataValidation>
    <dataValidation type="list" allowBlank="1" showInputMessage="1" showErrorMessage="1" sqref="G7:G9 G11" xr:uid="{0676968E-ED6F-475C-8320-7D5F334F7E90}">
      <formula1>" ,0,1,2,3,4,5"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DC6933C-85CC-4DE7-948E-AB2ACEA99AAE}">
            <x14:dataBar minLength="0" maxLength="100" gradient="0">
              <x14:cfvo type="num">
                <xm:f>0</xm:f>
              </x14:cfvo>
              <x14:cfvo type="num">
                <xm:f>5</xm:f>
              </x14:cfvo>
              <x14:negativeFillColor rgb="FFFF0000"/>
              <x14:axisColor rgb="FF000000"/>
            </x14:dataBar>
          </x14:cfRule>
          <x14:cfRule type="dataBar" id="{17355597-A886-47C5-89C8-0471C0622C63}">
            <x14:dataBar minLength="0" maxLength="100">
              <x14:cfvo type="num">
                <xm:f>0</xm:f>
              </x14:cfvo>
              <x14:cfvo type="num">
                <xm:f>5</xm:f>
              </x14:cfvo>
              <x14:negativeFillColor rgb="FFFF0000"/>
              <x14:axisColor rgb="FF000000"/>
            </x14:dataBar>
          </x14:cfRule>
          <xm:sqref>G7:G9 G11</xm:sqref>
        </x14:conditionalFormatting>
        <x14:conditionalFormatting xmlns:xm="http://schemas.microsoft.com/office/excel/2006/main">
          <x14:cfRule type="dataBar" id="{3B2F9EFF-3F24-4D03-AC68-4AB9DE87EF30}">
            <x14:dataBar minLength="0" maxLength="100" gradient="0">
              <x14:cfvo type="num">
                <xm:f>0</xm:f>
              </x14:cfvo>
              <x14:cfvo type="num">
                <xm:f>100</xm:f>
              </x14:cfvo>
              <x14:negativeFillColor rgb="FFFF0000"/>
              <x14:axisColor rgb="FF000000"/>
            </x14:dataBar>
          </x14:cfRule>
          <xm:sqref>G14</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C339-CF5F-4E0C-B8BC-FB35D7850BB8}">
  <dimension ref="A1:I19"/>
  <sheetViews>
    <sheetView zoomScale="80" zoomScaleNormal="80" workbookViewId="0">
      <pane xSplit="1" ySplit="4" topLeftCell="B5" activePane="bottomRight" state="frozen"/>
      <selection pane="bottomRight"/>
      <selection pane="bottomLeft" activeCell="A5" sqref="A5"/>
      <selection pane="topRight" activeCell="B1" sqref="B1"/>
    </sheetView>
  </sheetViews>
  <sheetFormatPr defaultColWidth="8.7109375" defaultRowHeight="14.45"/>
  <cols>
    <col min="1" max="1" width="7.7109375" style="37"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88"/>
      <c r="B1" s="44" t="s">
        <v>54</v>
      </c>
      <c r="C1" s="43"/>
      <c r="D1" s="45" t="s">
        <v>55</v>
      </c>
      <c r="E1" s="45"/>
      <c r="F1" s="16"/>
      <c r="G1" s="13"/>
      <c r="H1" s="18"/>
      <c r="I1" s="18"/>
    </row>
    <row r="2" spans="1:9">
      <c r="A2" s="88"/>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c r="B4" s="52" t="s">
        <v>387</v>
      </c>
      <c r="C4" s="52"/>
      <c r="D4" s="52"/>
      <c r="E4" s="52"/>
      <c r="F4" s="24"/>
      <c r="G4" s="24"/>
      <c r="H4" s="22"/>
    </row>
    <row r="5" spans="1:9" ht="28.15" customHeight="1">
      <c r="A5" s="60" t="s">
        <v>937</v>
      </c>
      <c r="B5" s="74" t="s">
        <v>938</v>
      </c>
      <c r="C5" s="73"/>
      <c r="D5" s="110"/>
      <c r="E5" s="111"/>
      <c r="F5" s="29"/>
      <c r="G5" s="62"/>
      <c r="H5" s="1"/>
    </row>
    <row r="6" spans="1:9" ht="54.4" customHeight="1">
      <c r="A6" s="60" t="s">
        <v>939</v>
      </c>
      <c r="B6" s="89" t="s">
        <v>940</v>
      </c>
      <c r="C6" s="73"/>
      <c r="D6" s="92" t="s">
        <v>941</v>
      </c>
      <c r="E6" s="93"/>
      <c r="F6" s="29"/>
      <c r="G6" s="62"/>
      <c r="H6" s="1"/>
    </row>
    <row r="7" spans="1:9" ht="69" customHeight="1">
      <c r="A7" s="60" t="s">
        <v>942</v>
      </c>
      <c r="B7" s="90" t="s">
        <v>943</v>
      </c>
      <c r="C7" s="56">
        <v>5</v>
      </c>
      <c r="D7" s="72" t="s">
        <v>944</v>
      </c>
      <c r="E7" s="72" t="s">
        <v>945</v>
      </c>
      <c r="F7" s="27"/>
      <c r="G7" s="9">
        <v>5</v>
      </c>
      <c r="H7" s="1"/>
    </row>
    <row r="8" spans="1:9" ht="54.4" customHeight="1">
      <c r="A8" s="60" t="s">
        <v>946</v>
      </c>
      <c r="B8" s="90" t="s">
        <v>947</v>
      </c>
      <c r="C8" s="56">
        <v>5</v>
      </c>
      <c r="D8" s="72" t="s">
        <v>948</v>
      </c>
      <c r="E8" s="72" t="s">
        <v>949</v>
      </c>
      <c r="F8" s="27"/>
      <c r="G8" s="9">
        <v>5</v>
      </c>
      <c r="H8" s="1"/>
    </row>
    <row r="9" spans="1:9" ht="57.4" customHeight="1">
      <c r="A9" s="60" t="s">
        <v>950</v>
      </c>
      <c r="B9" s="90" t="s">
        <v>951</v>
      </c>
      <c r="C9" s="56">
        <v>5</v>
      </c>
      <c r="D9" s="72" t="s">
        <v>952</v>
      </c>
      <c r="E9" s="72" t="s">
        <v>953</v>
      </c>
      <c r="F9" s="27"/>
      <c r="G9" s="9">
        <v>5</v>
      </c>
      <c r="H9" s="1"/>
    </row>
    <row r="10" spans="1:9" ht="57" customHeight="1">
      <c r="A10" s="60" t="s">
        <v>954</v>
      </c>
      <c r="B10" s="90" t="s">
        <v>955</v>
      </c>
      <c r="C10" s="56">
        <v>5</v>
      </c>
      <c r="D10" s="72" t="s">
        <v>956</v>
      </c>
      <c r="E10" s="72" t="s">
        <v>957</v>
      </c>
      <c r="F10" s="27"/>
      <c r="G10" s="9">
        <v>5</v>
      </c>
      <c r="H10" s="1"/>
    </row>
    <row r="11" spans="1:9" ht="42.4" customHeight="1">
      <c r="A11" s="60" t="s">
        <v>958</v>
      </c>
      <c r="B11" s="90" t="s">
        <v>959</v>
      </c>
      <c r="C11" s="56">
        <v>5</v>
      </c>
      <c r="D11" s="72" t="s">
        <v>960</v>
      </c>
      <c r="E11" s="72" t="s">
        <v>961</v>
      </c>
      <c r="F11" s="27"/>
      <c r="G11" s="9">
        <v>5</v>
      </c>
      <c r="H11" s="1"/>
    </row>
    <row r="12" spans="1:9" ht="40.9" customHeight="1">
      <c r="A12" s="60" t="s">
        <v>962</v>
      </c>
      <c r="B12" s="89" t="s">
        <v>963</v>
      </c>
      <c r="C12" s="73"/>
      <c r="D12" s="92" t="s">
        <v>964</v>
      </c>
      <c r="E12" s="93"/>
      <c r="F12" s="29"/>
      <c r="G12" s="62"/>
      <c r="H12" s="1"/>
    </row>
    <row r="13" spans="1:9" ht="69.400000000000006" customHeight="1">
      <c r="A13" s="60" t="s">
        <v>965</v>
      </c>
      <c r="B13" s="90" t="s">
        <v>966</v>
      </c>
      <c r="C13" s="56">
        <v>5</v>
      </c>
      <c r="D13" s="72" t="s">
        <v>967</v>
      </c>
      <c r="E13" s="72" t="s">
        <v>968</v>
      </c>
      <c r="F13" s="27"/>
      <c r="G13" s="9">
        <v>5</v>
      </c>
      <c r="H13" s="1"/>
    </row>
    <row r="14" spans="1:9" ht="70.5" customHeight="1">
      <c r="A14" s="60" t="s">
        <v>969</v>
      </c>
      <c r="B14" s="90" t="s">
        <v>970</v>
      </c>
      <c r="C14" s="56">
        <v>5</v>
      </c>
      <c r="D14" s="72" t="s">
        <v>971</v>
      </c>
      <c r="E14" s="72" t="s">
        <v>972</v>
      </c>
      <c r="F14" s="27"/>
      <c r="G14" s="9">
        <v>5</v>
      </c>
      <c r="H14" s="1"/>
    </row>
    <row r="15" spans="1:9" ht="41.65" customHeight="1">
      <c r="A15" s="60" t="s">
        <v>973</v>
      </c>
      <c r="B15" s="90" t="s">
        <v>974</v>
      </c>
      <c r="C15" s="56">
        <v>5</v>
      </c>
      <c r="D15" s="72" t="s">
        <v>975</v>
      </c>
      <c r="E15" s="72" t="s">
        <v>976</v>
      </c>
      <c r="F15" s="27"/>
      <c r="G15" s="9">
        <v>5</v>
      </c>
      <c r="H15" s="1"/>
    </row>
    <row r="16" spans="1:9">
      <c r="B16" s="63" t="s">
        <v>91</v>
      </c>
      <c r="C16" s="64">
        <f>SUM(C5:C15)</f>
        <v>40</v>
      </c>
      <c r="D16" s="65"/>
      <c r="E16" s="65"/>
      <c r="F16" s="65"/>
      <c r="G16" s="66">
        <f>SUM(G5:G15)</f>
        <v>40</v>
      </c>
    </row>
    <row r="17" spans="2:7">
      <c r="B17" s="18"/>
      <c r="C17" s="18"/>
      <c r="D17" s="65"/>
      <c r="E17" s="65"/>
      <c r="F17" s="65"/>
      <c r="G17" s="65"/>
    </row>
    <row r="18" spans="2:7">
      <c r="B18" s="18"/>
      <c r="C18" s="67">
        <f>SUM(C16:C17)</f>
        <v>40</v>
      </c>
      <c r="D18" s="65"/>
      <c r="E18" s="40"/>
      <c r="F18" s="40" t="s">
        <v>92</v>
      </c>
      <c r="G18" s="42">
        <f>SUM(G16/C16)*100</f>
        <v>100</v>
      </c>
    </row>
    <row r="19" spans="2:7">
      <c r="F19" s="68"/>
    </row>
  </sheetData>
  <mergeCells count="3">
    <mergeCell ref="D12:E12"/>
    <mergeCell ref="D5:E5"/>
    <mergeCell ref="D6:E6"/>
  </mergeCells>
  <conditionalFormatting sqref="C7:C11 C13:C15">
    <cfRule type="expression" dxfId="1" priority="4" stopIfTrue="1">
      <formula>AND(C7=0,K7="")</formula>
    </cfRule>
  </conditionalFormatting>
  <conditionalFormatting sqref="G7:G11 G13:G15">
    <cfRule type="dataBar" priority="2">
      <dataBar>
        <cfvo type="num" val="0"/>
        <cfvo type="num" val="5"/>
        <color rgb="FF92D050"/>
      </dataBar>
      <extLst>
        <ext xmlns:x14="http://schemas.microsoft.com/office/spreadsheetml/2009/9/main" uri="{B025F937-C7B1-47D3-B67F-A62EFF666E3E}">
          <x14:id>{A99750FE-0761-4029-BF7F-06BD88857D19}</x14:id>
        </ext>
      </extLst>
    </cfRule>
    <cfRule type="dataBar" priority="3">
      <dataBar>
        <cfvo type="num" val="0"/>
        <cfvo type="num" val="5"/>
        <color theme="8"/>
      </dataBar>
      <extLst>
        <ext xmlns:x14="http://schemas.microsoft.com/office/spreadsheetml/2009/9/main" uri="{B025F937-C7B1-47D3-B67F-A62EFF666E3E}">
          <x14:id>{07904933-6302-4682-B8DA-D37AEEF4FF69}</x14:id>
        </ext>
      </extLst>
    </cfRule>
  </conditionalFormatting>
  <conditionalFormatting sqref="G7:G11 G13:G15">
    <cfRule type="expression" dxfId="0" priority="5" stopIfTrue="1">
      <formula>AND(#REF!=0,#REF!="")</formula>
    </cfRule>
  </conditionalFormatting>
  <conditionalFormatting sqref="G18">
    <cfRule type="dataBar" priority="1">
      <dataBar>
        <cfvo type="num" val="0"/>
        <cfvo type="num" val="100"/>
        <color rgb="FF92D050"/>
      </dataBar>
      <extLst>
        <ext xmlns:x14="http://schemas.microsoft.com/office/spreadsheetml/2009/9/main" uri="{B025F937-C7B1-47D3-B67F-A62EFF666E3E}">
          <x14:id>{651C7C94-6260-4214-B198-65B5892ECD3C}</x14:id>
        </ext>
      </extLst>
    </cfRule>
  </conditionalFormatting>
  <dataValidations count="2">
    <dataValidation type="list" allowBlank="1" showInputMessage="1" showErrorMessage="1" sqref="G7:G11 G13:G15" xr:uid="{16378E92-D852-4403-8045-52FAA6A0B48E}">
      <formula1>" ,0,1,2,3,4,5"</formula1>
    </dataValidation>
    <dataValidation type="list" allowBlank="1" showInputMessage="1" showErrorMessage="1" sqref="C7:C11 C13:C15" xr:uid="{ACFD4F13-9F58-433A-AD1D-751F98705CBA}">
      <formula1>" ,0,5"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A99750FE-0761-4029-BF7F-06BD88857D19}">
            <x14:dataBar minLength="0" maxLength="100" gradient="0">
              <x14:cfvo type="num">
                <xm:f>0</xm:f>
              </x14:cfvo>
              <x14:cfvo type="num">
                <xm:f>5</xm:f>
              </x14:cfvo>
              <x14:negativeFillColor rgb="FFFF0000"/>
              <x14:axisColor rgb="FF000000"/>
            </x14:dataBar>
          </x14:cfRule>
          <x14:cfRule type="dataBar" id="{07904933-6302-4682-B8DA-D37AEEF4FF69}">
            <x14:dataBar minLength="0" maxLength="100">
              <x14:cfvo type="num">
                <xm:f>0</xm:f>
              </x14:cfvo>
              <x14:cfvo type="num">
                <xm:f>5</xm:f>
              </x14:cfvo>
              <x14:negativeFillColor rgb="FFFF0000"/>
              <x14:axisColor rgb="FF000000"/>
            </x14:dataBar>
          </x14:cfRule>
          <xm:sqref>G7:G11 G13:G15</xm:sqref>
        </x14:conditionalFormatting>
        <x14:conditionalFormatting xmlns:xm="http://schemas.microsoft.com/office/excel/2006/main">
          <x14:cfRule type="dataBar" id="{651C7C94-6260-4214-B198-65B5892ECD3C}">
            <x14:dataBar minLength="0" maxLength="100" gradient="0">
              <x14:cfvo type="num">
                <xm:f>0</xm:f>
              </x14:cfvo>
              <x14:cfvo type="num">
                <xm:f>100</xm:f>
              </x14:cfvo>
              <x14:negativeFillColor rgb="FFFF0000"/>
              <x14:axisColor rgb="FF000000"/>
            </x14:dataBar>
          </x14:cfRule>
          <xm:sqref>G18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DEAD-B412-4BDC-B1F0-981A74CE852E}">
  <sheetPr codeName="Sheet3"/>
  <dimension ref="A1:I20"/>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6.42578125"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37" customWidth="1"/>
    <col min="8" max="8" width="10.42578125" style="19" customWidth="1"/>
    <col min="9" max="9" width="10.7109375" style="19" customWidth="1"/>
    <col min="10" max="16384" width="8.7109375" style="19"/>
  </cols>
  <sheetData>
    <row r="1" spans="1:9" ht="22.15">
      <c r="A1" s="43"/>
      <c r="B1" s="44" t="s">
        <v>14</v>
      </c>
      <c r="C1" s="43"/>
      <c r="D1" s="45" t="s">
        <v>56</v>
      </c>
      <c r="E1" s="45"/>
      <c r="F1" s="16"/>
      <c r="G1" s="17"/>
      <c r="H1" s="18"/>
      <c r="I1" s="18"/>
    </row>
    <row r="2" spans="1:9">
      <c r="A2" s="43"/>
      <c r="B2" s="44"/>
      <c r="C2" s="43"/>
      <c r="D2" s="43" t="s">
        <v>57</v>
      </c>
      <c r="E2" s="43"/>
      <c r="F2" s="13"/>
      <c r="G2" s="17"/>
      <c r="H2" s="18"/>
      <c r="I2" s="18"/>
    </row>
    <row r="3" spans="1:9" s="23" customFormat="1" ht="15">
      <c r="A3" s="46" t="s">
        <v>58</v>
      </c>
      <c r="B3" s="47" t="s">
        <v>59</v>
      </c>
      <c r="C3" s="48" t="s">
        <v>60</v>
      </c>
      <c r="D3" s="49" t="s">
        <v>61</v>
      </c>
      <c r="E3" s="50" t="s">
        <v>62</v>
      </c>
      <c r="F3" s="20" t="s">
        <v>63</v>
      </c>
      <c r="G3" s="21" t="s">
        <v>64</v>
      </c>
      <c r="H3" s="22"/>
    </row>
    <row r="4" spans="1:9" s="23" customFormat="1" ht="15">
      <c r="A4" s="51">
        <v>4</v>
      </c>
      <c r="B4" s="52" t="s">
        <v>56</v>
      </c>
      <c r="C4" s="53"/>
      <c r="D4" s="54"/>
      <c r="E4" s="55"/>
      <c r="F4" s="25"/>
      <c r="G4" s="26"/>
      <c r="H4" s="22"/>
    </row>
    <row r="5" spans="1:9" ht="45" customHeight="1">
      <c r="A5" s="97">
        <v>4.0999999999999996</v>
      </c>
      <c r="B5" s="100" t="s">
        <v>65</v>
      </c>
      <c r="C5" s="56">
        <v>5</v>
      </c>
      <c r="D5" s="57" t="s">
        <v>66</v>
      </c>
      <c r="E5" s="57" t="s">
        <v>67</v>
      </c>
      <c r="F5" s="27"/>
      <c r="G5" s="11">
        <v>5</v>
      </c>
      <c r="H5" s="1"/>
      <c r="I5" s="23"/>
    </row>
    <row r="6" spans="1:9" ht="34.15" customHeight="1">
      <c r="A6" s="99"/>
      <c r="B6" s="102"/>
      <c r="C6" s="58"/>
      <c r="D6" s="92" t="s">
        <v>68</v>
      </c>
      <c r="E6" s="93"/>
      <c r="F6" s="29"/>
      <c r="G6" s="30"/>
      <c r="H6" s="1"/>
      <c r="I6" s="23"/>
    </row>
    <row r="7" spans="1:9" ht="28.9" customHeight="1">
      <c r="A7" s="97">
        <v>4.2</v>
      </c>
      <c r="B7" s="100" t="s">
        <v>69</v>
      </c>
      <c r="C7" s="59"/>
      <c r="D7" s="92" t="s">
        <v>70</v>
      </c>
      <c r="E7" s="93"/>
      <c r="F7" s="29"/>
      <c r="G7" s="29"/>
      <c r="H7" s="1"/>
      <c r="I7" s="23"/>
    </row>
    <row r="8" spans="1:9" ht="30.4" customHeight="1">
      <c r="A8" s="98"/>
      <c r="B8" s="101"/>
      <c r="C8" s="56">
        <v>5</v>
      </c>
      <c r="D8" s="57" t="s">
        <v>71</v>
      </c>
      <c r="E8" s="57" t="s">
        <v>72</v>
      </c>
      <c r="F8" s="33"/>
      <c r="G8" s="11">
        <v>5</v>
      </c>
      <c r="H8" s="1"/>
      <c r="I8" s="23"/>
    </row>
    <row r="9" spans="1:9" ht="31.15" customHeight="1">
      <c r="A9" s="98"/>
      <c r="B9" s="101"/>
      <c r="C9" s="56">
        <v>5</v>
      </c>
      <c r="D9" s="57" t="s">
        <v>73</v>
      </c>
      <c r="E9" s="57" t="s">
        <v>74</v>
      </c>
      <c r="F9" s="33"/>
      <c r="G9" s="11">
        <v>5</v>
      </c>
      <c r="H9" s="1"/>
      <c r="I9" s="23"/>
    </row>
    <row r="10" spans="1:9" ht="31.15" customHeight="1">
      <c r="A10" s="99"/>
      <c r="B10" s="102"/>
      <c r="C10" s="59"/>
      <c r="D10" s="92" t="s">
        <v>75</v>
      </c>
      <c r="E10" s="93"/>
      <c r="F10" s="34"/>
      <c r="G10" s="29"/>
      <c r="H10" s="1"/>
      <c r="I10" s="23"/>
    </row>
    <row r="11" spans="1:9" ht="33.4" customHeight="1">
      <c r="A11" s="97">
        <v>4.3</v>
      </c>
      <c r="B11" s="94" t="s">
        <v>76</v>
      </c>
      <c r="C11" s="56">
        <v>5</v>
      </c>
      <c r="D11" s="57" t="s">
        <v>77</v>
      </c>
      <c r="E11" s="57" t="s">
        <v>78</v>
      </c>
      <c r="F11" s="33"/>
      <c r="G11" s="11">
        <v>5</v>
      </c>
      <c r="H11" s="1"/>
      <c r="I11" s="23"/>
    </row>
    <row r="12" spans="1:9" ht="30.4" customHeight="1">
      <c r="A12" s="98"/>
      <c r="B12" s="95"/>
      <c r="C12" s="59"/>
      <c r="D12" s="92" t="s">
        <v>79</v>
      </c>
      <c r="E12" s="93"/>
      <c r="F12" s="34"/>
      <c r="G12" s="31"/>
      <c r="H12" s="1"/>
      <c r="I12" s="23"/>
    </row>
    <row r="13" spans="1:9" ht="22.5" customHeight="1">
      <c r="A13" s="98"/>
      <c r="B13" s="95"/>
      <c r="C13" s="56">
        <v>5</v>
      </c>
      <c r="D13" s="57" t="s">
        <v>80</v>
      </c>
      <c r="E13" s="57" t="s">
        <v>81</v>
      </c>
      <c r="F13" s="33"/>
      <c r="G13" s="11">
        <v>5</v>
      </c>
      <c r="H13" s="1"/>
      <c r="I13" s="23"/>
    </row>
    <row r="14" spans="1:9" ht="25.5" customHeight="1">
      <c r="A14" s="98"/>
      <c r="B14" s="95"/>
      <c r="C14" s="56">
        <v>5</v>
      </c>
      <c r="D14" s="57" t="s">
        <v>82</v>
      </c>
      <c r="E14" s="57" t="s">
        <v>83</v>
      </c>
      <c r="F14" s="33"/>
      <c r="G14" s="11">
        <v>5</v>
      </c>
      <c r="H14" s="1"/>
      <c r="I14" s="23"/>
    </row>
    <row r="15" spans="1:9" ht="31.15" customHeight="1">
      <c r="A15" s="98"/>
      <c r="B15" s="95"/>
      <c r="C15" s="56">
        <v>5</v>
      </c>
      <c r="D15" s="57" t="s">
        <v>84</v>
      </c>
      <c r="E15" s="57" t="s">
        <v>85</v>
      </c>
      <c r="F15" s="33"/>
      <c r="G15" s="11">
        <v>5</v>
      </c>
      <c r="H15" s="1"/>
      <c r="I15" s="23"/>
    </row>
    <row r="16" spans="1:9" ht="22.5" customHeight="1">
      <c r="A16" s="99"/>
      <c r="B16" s="96"/>
      <c r="C16" s="56">
        <v>5</v>
      </c>
      <c r="D16" s="57" t="s">
        <v>86</v>
      </c>
      <c r="E16" s="57" t="s">
        <v>87</v>
      </c>
      <c r="F16" s="33"/>
      <c r="G16" s="11">
        <v>5</v>
      </c>
      <c r="H16" s="1"/>
      <c r="I16" s="23"/>
    </row>
    <row r="17" spans="1:9" ht="50.65" customHeight="1">
      <c r="A17" s="60">
        <v>4.4000000000000004</v>
      </c>
      <c r="B17" s="61" t="s">
        <v>88</v>
      </c>
      <c r="C17" s="56">
        <v>5</v>
      </c>
      <c r="D17" s="57" t="s">
        <v>89</v>
      </c>
      <c r="E17" s="57" t="s">
        <v>90</v>
      </c>
      <c r="F17" s="33"/>
      <c r="G17" s="11">
        <v>5</v>
      </c>
      <c r="H17" s="1"/>
      <c r="I17" s="23"/>
    </row>
    <row r="18" spans="1:9">
      <c r="B18" s="35" t="s">
        <v>91</v>
      </c>
      <c r="C18" s="36">
        <f>SUM(C5:C17)</f>
        <v>45</v>
      </c>
      <c r="G18" s="37">
        <f>SUM(G5:G17)</f>
        <v>45</v>
      </c>
    </row>
    <row r="19" spans="1:9">
      <c r="C19" s="39">
        <f>SUM(C5:C18)</f>
        <v>90</v>
      </c>
      <c r="E19" s="40"/>
      <c r="G19" s="41"/>
    </row>
    <row r="20" spans="1:9">
      <c r="F20" s="40" t="s">
        <v>92</v>
      </c>
      <c r="G20" s="42">
        <f>(G18*100)/C18</f>
        <v>100</v>
      </c>
    </row>
  </sheetData>
  <mergeCells count="10">
    <mergeCell ref="D6:E6"/>
    <mergeCell ref="B5:B6"/>
    <mergeCell ref="A5:A6"/>
    <mergeCell ref="D7:E7"/>
    <mergeCell ref="D10:E10"/>
    <mergeCell ref="D12:E12"/>
    <mergeCell ref="B11:B16"/>
    <mergeCell ref="A11:A16"/>
    <mergeCell ref="A7:A10"/>
    <mergeCell ref="B7:B10"/>
  </mergeCells>
  <conditionalFormatting sqref="G5 G8:G9 G11 G13:G17">
    <cfRule type="expression" dxfId="47" priority="30" stopIfTrue="1">
      <formula>AND(G5=0,N5="")</formula>
    </cfRule>
  </conditionalFormatting>
  <conditionalFormatting sqref="C5 C8:C9 C11 C13:C17">
    <cfRule type="expression" dxfId="46" priority="34" stopIfTrue="1">
      <formula>AND(C5=0,K5="")</formula>
    </cfRule>
  </conditionalFormatting>
  <conditionalFormatting sqref="G20">
    <cfRule type="dataBar" priority="1">
      <dataBar>
        <cfvo type="num" val="0"/>
        <cfvo type="num" val="100"/>
        <color rgb="FF92D050"/>
      </dataBar>
      <extLst>
        <ext xmlns:x14="http://schemas.microsoft.com/office/spreadsheetml/2009/9/main" uri="{B025F937-C7B1-47D3-B67F-A62EFF666E3E}">
          <x14:id>{DE404611-B0EB-45FA-96BD-061F00B6F41E}</x14:id>
        </ext>
      </extLst>
    </cfRule>
  </conditionalFormatting>
  <conditionalFormatting sqref="G8:G9 G5 G11 G13:G17">
    <cfRule type="dataBar" priority="392">
      <dataBar>
        <cfvo type="num" val="0"/>
        <cfvo type="num" val="5"/>
        <color rgb="FF92D050"/>
      </dataBar>
      <extLst>
        <ext xmlns:x14="http://schemas.microsoft.com/office/spreadsheetml/2009/9/main" uri="{B025F937-C7B1-47D3-B67F-A62EFF666E3E}">
          <x14:id>{31C40999-A6F2-4400-97DB-A6E10F2E79C5}</x14:id>
        </ext>
      </extLst>
    </cfRule>
    <cfRule type="dataBar" priority="393">
      <dataBar>
        <cfvo type="num" val="0"/>
        <cfvo type="num" val="5"/>
        <color theme="8"/>
      </dataBar>
      <extLst>
        <ext xmlns:x14="http://schemas.microsoft.com/office/spreadsheetml/2009/9/main" uri="{B025F937-C7B1-47D3-B67F-A62EFF666E3E}">
          <x14:id>{80CE94D0-6E08-4195-82AE-31C2554A565E}</x14:id>
        </ext>
      </extLst>
    </cfRule>
    <cfRule type="dataBar" priority="394">
      <dataBar>
        <cfvo type="min"/>
        <cfvo type="max"/>
        <color theme="8"/>
      </dataBar>
      <extLst>
        <ext xmlns:x14="http://schemas.microsoft.com/office/spreadsheetml/2009/9/main" uri="{B025F937-C7B1-47D3-B67F-A62EFF666E3E}">
          <x14:id>{2DFCA010-8013-4C63-AC10-DA0FEE55AEFC}</x14:id>
        </ext>
      </extLst>
    </cfRule>
    <cfRule type="dataBar" priority="395">
      <dataBar>
        <cfvo type="num" val="0"/>
        <cfvo type="num" val="5"/>
        <color rgb="FF638EC6"/>
      </dataBar>
      <extLst>
        <ext xmlns:x14="http://schemas.microsoft.com/office/spreadsheetml/2009/9/main" uri="{B025F937-C7B1-47D3-B67F-A62EFF666E3E}">
          <x14:id>{A1673E17-C403-437D-8343-8C236513F6A3}</x14:id>
        </ext>
      </extLst>
    </cfRule>
  </conditionalFormatting>
  <dataValidations count="2">
    <dataValidation type="list" allowBlank="1" showInputMessage="1" showErrorMessage="1" sqref="G5 G7:G17" xr:uid="{D54746C6-F3A1-43D1-BCD9-AC0CDB46000B}">
      <formula1>" ,0,1,2,3,4,5"</formula1>
    </dataValidation>
    <dataValidation type="list" allowBlank="1" showInputMessage="1" showErrorMessage="1" sqref="C5 C7:C17" xr:uid="{89307816-F5F1-4177-9CB0-E9D61310FB10}">
      <formula1>",0,5"</formula1>
    </dataValidation>
  </dataValidations>
  <pageMargins left="0.7" right="0.7" top="0.75" bottom="0.75" header="0.3" footer="0.3"/>
  <pageSetup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E404611-B0EB-45FA-96BD-061F00B6F41E}">
            <x14:dataBar minLength="0" maxLength="100" gradient="0">
              <x14:cfvo type="num">
                <xm:f>0</xm:f>
              </x14:cfvo>
              <x14:cfvo type="num">
                <xm:f>100</xm:f>
              </x14:cfvo>
              <x14:negativeFillColor rgb="FFFF0000"/>
              <x14:axisColor rgb="FF000000"/>
            </x14:dataBar>
          </x14:cfRule>
          <xm:sqref>G20</xm:sqref>
        </x14:conditionalFormatting>
        <x14:conditionalFormatting xmlns:xm="http://schemas.microsoft.com/office/excel/2006/main">
          <x14:cfRule type="dataBar" id="{31C40999-A6F2-4400-97DB-A6E10F2E79C5}">
            <x14:dataBar minLength="0" maxLength="100" gradient="0">
              <x14:cfvo type="num">
                <xm:f>0</xm:f>
              </x14:cfvo>
              <x14:cfvo type="num">
                <xm:f>5</xm:f>
              </x14:cfvo>
              <x14:negativeFillColor rgb="FFFF0000"/>
              <x14:axisColor rgb="FF000000"/>
            </x14:dataBar>
          </x14:cfRule>
          <x14:cfRule type="dataBar" id="{80CE94D0-6E08-4195-82AE-31C2554A565E}">
            <x14:dataBar minLength="0" maxLength="100">
              <x14:cfvo type="num">
                <xm:f>0</xm:f>
              </x14:cfvo>
              <x14:cfvo type="num">
                <xm:f>5</xm:f>
              </x14:cfvo>
              <x14:negativeFillColor rgb="FFFF0000"/>
              <x14:axisColor rgb="FF000000"/>
            </x14:dataBar>
          </x14:cfRule>
          <x14:cfRule type="dataBar" id="{2DFCA010-8013-4C63-AC10-DA0FEE55AEFC}">
            <x14:dataBar minLength="0" maxLength="100" gradient="0">
              <x14:cfvo type="autoMin"/>
              <x14:cfvo type="autoMax"/>
              <x14:negativeFillColor rgb="FFFF0000"/>
              <x14:axisColor rgb="FF000000"/>
            </x14:dataBar>
          </x14:cfRule>
          <x14:cfRule type="dataBar" id="{A1673E17-C403-437D-8343-8C236513F6A3}">
            <x14:dataBar minLength="0" maxLength="100">
              <x14:cfvo type="num">
                <xm:f>0</xm:f>
              </x14:cfvo>
              <x14:cfvo type="num">
                <xm:f>5</xm:f>
              </x14:cfvo>
              <x14:negativeFillColor rgb="FFFF0000"/>
              <x14:axisColor rgb="FF000000"/>
            </x14:dataBar>
          </x14:cfRule>
          <xm:sqref>G8:G9 G5 G11 G13:G17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11DD-2F94-4C28-8D89-E65B805BBDDB}">
  <sheetPr codeName="Sheet4"/>
  <dimension ref="A1:I31"/>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6.42578125"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16</v>
      </c>
      <c r="C1" s="43"/>
      <c r="D1" s="45" t="s">
        <v>93</v>
      </c>
      <c r="E1" s="45"/>
      <c r="F1" s="16"/>
      <c r="G1" s="13"/>
      <c r="H1" s="18"/>
      <c r="I1" s="18"/>
    </row>
    <row r="2" spans="1:9">
      <c r="A2" s="43"/>
      <c r="B2" s="44"/>
      <c r="C2" s="43"/>
      <c r="D2" s="43" t="s">
        <v>94</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ht="15">
      <c r="A4" s="51">
        <v>5</v>
      </c>
      <c r="B4" s="52" t="s">
        <v>93</v>
      </c>
      <c r="C4" s="53"/>
      <c r="D4" s="54"/>
      <c r="E4" s="55"/>
      <c r="F4" s="25"/>
      <c r="G4" s="26"/>
      <c r="H4" s="22"/>
    </row>
    <row r="5" spans="1:9" ht="29.25" customHeight="1">
      <c r="A5" s="97">
        <v>5.0999999999999996</v>
      </c>
      <c r="B5" s="100" t="s">
        <v>95</v>
      </c>
      <c r="C5" s="58"/>
      <c r="D5" s="92" t="s">
        <v>96</v>
      </c>
      <c r="E5" s="93"/>
      <c r="F5" s="34"/>
      <c r="G5" s="28"/>
      <c r="H5" s="1"/>
    </row>
    <row r="6" spans="1:9" ht="40.9" customHeight="1">
      <c r="A6" s="98"/>
      <c r="B6" s="101"/>
      <c r="C6" s="56">
        <v>5</v>
      </c>
      <c r="D6" s="69" t="s">
        <v>97</v>
      </c>
      <c r="E6" s="70" t="s">
        <v>98</v>
      </c>
      <c r="F6" s="33"/>
      <c r="G6" s="9">
        <v>5</v>
      </c>
      <c r="H6" s="2"/>
    </row>
    <row r="7" spans="1:9" ht="32.25" customHeight="1">
      <c r="A7" s="98"/>
      <c r="B7" s="101"/>
      <c r="C7" s="56">
        <v>5</v>
      </c>
      <c r="D7" s="69" t="s">
        <v>99</v>
      </c>
      <c r="E7" s="70" t="s">
        <v>100</v>
      </c>
      <c r="F7" s="33"/>
      <c r="G7" s="9">
        <v>5</v>
      </c>
      <c r="H7" s="2"/>
    </row>
    <row r="8" spans="1:9" ht="31.9" customHeight="1">
      <c r="A8" s="98"/>
      <c r="B8" s="101"/>
      <c r="C8" s="56">
        <v>5</v>
      </c>
      <c r="D8" s="69" t="s">
        <v>101</v>
      </c>
      <c r="E8" s="70" t="s">
        <v>102</v>
      </c>
      <c r="F8" s="33"/>
      <c r="G8" s="9">
        <v>5</v>
      </c>
      <c r="H8" s="2"/>
    </row>
    <row r="9" spans="1:9" ht="42" customHeight="1">
      <c r="A9" s="98"/>
      <c r="B9" s="101"/>
      <c r="C9" s="56">
        <v>5</v>
      </c>
      <c r="D9" s="69" t="s">
        <v>103</v>
      </c>
      <c r="E9" s="70" t="s">
        <v>104</v>
      </c>
      <c r="F9" s="33"/>
      <c r="G9" s="9">
        <v>5</v>
      </c>
      <c r="H9" s="2"/>
    </row>
    <row r="10" spans="1:9" ht="30.4" customHeight="1">
      <c r="A10" s="98"/>
      <c r="B10" s="101"/>
      <c r="C10" s="56">
        <v>5</v>
      </c>
      <c r="D10" s="69" t="s">
        <v>105</v>
      </c>
      <c r="E10" s="70" t="s">
        <v>106</v>
      </c>
      <c r="F10" s="33"/>
      <c r="G10" s="9">
        <v>5</v>
      </c>
      <c r="H10" s="2"/>
    </row>
    <row r="11" spans="1:9" ht="31.5" customHeight="1">
      <c r="A11" s="98"/>
      <c r="B11" s="101"/>
      <c r="C11" s="56">
        <v>5</v>
      </c>
      <c r="D11" s="69" t="s">
        <v>107</v>
      </c>
      <c r="E11" s="70" t="s">
        <v>108</v>
      </c>
      <c r="F11" s="33"/>
      <c r="G11" s="9">
        <v>5</v>
      </c>
      <c r="H11" s="2"/>
    </row>
    <row r="12" spans="1:9" ht="25.5" customHeight="1">
      <c r="A12" s="98"/>
      <c r="B12" s="101"/>
      <c r="C12" s="56">
        <v>5</v>
      </c>
      <c r="D12" s="69" t="s">
        <v>109</v>
      </c>
      <c r="E12" s="70" t="s">
        <v>110</v>
      </c>
      <c r="F12" s="33"/>
      <c r="G12" s="9">
        <v>5</v>
      </c>
      <c r="H12" s="2"/>
    </row>
    <row r="13" spans="1:9" ht="34.9" customHeight="1">
      <c r="A13" s="98"/>
      <c r="B13" s="101"/>
      <c r="C13" s="56">
        <v>5</v>
      </c>
      <c r="D13" s="69" t="s">
        <v>111</v>
      </c>
      <c r="E13" s="70" t="s">
        <v>112</v>
      </c>
      <c r="F13" s="33"/>
      <c r="G13" s="9">
        <v>5</v>
      </c>
      <c r="H13" s="2"/>
    </row>
    <row r="14" spans="1:9" ht="30.75" customHeight="1">
      <c r="A14" s="97">
        <v>5.2</v>
      </c>
      <c r="B14" s="94" t="s">
        <v>113</v>
      </c>
      <c r="C14" s="58"/>
      <c r="D14" s="92" t="s">
        <v>114</v>
      </c>
      <c r="E14" s="93"/>
      <c r="F14" s="34"/>
      <c r="G14" s="28"/>
      <c r="H14" s="2"/>
    </row>
    <row r="15" spans="1:9" ht="26.65" customHeight="1">
      <c r="A15" s="98"/>
      <c r="B15" s="95"/>
      <c r="C15" s="71">
        <v>5</v>
      </c>
      <c r="D15" s="57" t="s">
        <v>115</v>
      </c>
      <c r="E15" s="57" t="s">
        <v>116</v>
      </c>
      <c r="F15" s="27"/>
      <c r="G15" s="9">
        <v>5</v>
      </c>
      <c r="H15" s="2"/>
    </row>
    <row r="16" spans="1:9" ht="40.15" customHeight="1">
      <c r="A16" s="98"/>
      <c r="B16" s="95"/>
      <c r="C16" s="71">
        <v>5</v>
      </c>
      <c r="D16" s="72" t="s">
        <v>117</v>
      </c>
      <c r="E16" s="72" t="s">
        <v>118</v>
      </c>
      <c r="F16" s="27"/>
      <c r="G16" s="9">
        <v>5</v>
      </c>
      <c r="H16" s="2"/>
    </row>
    <row r="17" spans="1:8" ht="32.25" customHeight="1">
      <c r="A17" s="98"/>
      <c r="B17" s="95"/>
      <c r="C17" s="71">
        <v>5</v>
      </c>
      <c r="D17" s="72" t="s">
        <v>119</v>
      </c>
      <c r="E17" s="72" t="s">
        <v>120</v>
      </c>
      <c r="F17" s="27"/>
      <c r="G17" s="9">
        <v>5</v>
      </c>
      <c r="H17" s="2"/>
    </row>
    <row r="18" spans="1:8" ht="32.25" customHeight="1">
      <c r="A18" s="98"/>
      <c r="B18" s="95"/>
      <c r="C18" s="71">
        <v>5</v>
      </c>
      <c r="D18" s="72" t="s">
        <v>121</v>
      </c>
      <c r="E18" s="72" t="s">
        <v>122</v>
      </c>
      <c r="F18" s="27"/>
      <c r="G18" s="9">
        <v>5</v>
      </c>
      <c r="H18" s="2"/>
    </row>
    <row r="19" spans="1:8" ht="32.25" customHeight="1">
      <c r="A19" s="98"/>
      <c r="B19" s="95"/>
      <c r="C19" s="73"/>
      <c r="D19" s="92" t="s">
        <v>123</v>
      </c>
      <c r="E19" s="93"/>
      <c r="F19" s="29"/>
      <c r="G19" s="62"/>
      <c r="H19" s="2"/>
    </row>
    <row r="20" spans="1:8" ht="25.9" customHeight="1">
      <c r="A20" s="98"/>
      <c r="B20" s="95"/>
      <c r="C20" s="71">
        <v>5</v>
      </c>
      <c r="D20" s="72" t="s">
        <v>124</v>
      </c>
      <c r="E20" s="72" t="s">
        <v>125</v>
      </c>
      <c r="F20" s="27"/>
      <c r="G20" s="9">
        <v>5</v>
      </c>
      <c r="H20" s="2"/>
    </row>
    <row r="21" spans="1:8" ht="25.15" customHeight="1">
      <c r="A21" s="98"/>
      <c r="B21" s="95"/>
      <c r="C21" s="71">
        <v>5</v>
      </c>
      <c r="D21" s="72" t="s">
        <v>126</v>
      </c>
      <c r="E21" s="72" t="s">
        <v>127</v>
      </c>
      <c r="F21" s="27"/>
      <c r="G21" s="9">
        <v>5</v>
      </c>
      <c r="H21" s="2"/>
    </row>
    <row r="22" spans="1:8" ht="25.15" customHeight="1">
      <c r="A22" s="99"/>
      <c r="B22" s="96"/>
      <c r="C22" s="71">
        <v>5</v>
      </c>
      <c r="D22" s="72" t="s">
        <v>128</v>
      </c>
      <c r="E22" s="72" t="s">
        <v>129</v>
      </c>
      <c r="F22" s="27"/>
      <c r="G22" s="9">
        <v>5</v>
      </c>
      <c r="H22" s="2"/>
    </row>
    <row r="23" spans="1:8" ht="34.9" customHeight="1">
      <c r="A23" s="97">
        <v>5.3</v>
      </c>
      <c r="B23" s="94" t="s">
        <v>130</v>
      </c>
      <c r="C23" s="71">
        <v>5</v>
      </c>
      <c r="D23" s="72" t="s">
        <v>131</v>
      </c>
      <c r="E23" s="72" t="s">
        <v>132</v>
      </c>
      <c r="F23" s="27"/>
      <c r="G23" s="9">
        <v>5</v>
      </c>
      <c r="H23" s="2"/>
    </row>
    <row r="24" spans="1:8" ht="29.65" customHeight="1">
      <c r="A24" s="98"/>
      <c r="B24" s="95"/>
      <c r="C24" s="73"/>
      <c r="D24" s="92" t="s">
        <v>133</v>
      </c>
      <c r="E24" s="93"/>
      <c r="F24" s="29"/>
      <c r="G24" s="62"/>
      <c r="H24" s="2"/>
    </row>
    <row r="25" spans="1:8" ht="33" customHeight="1">
      <c r="A25" s="98"/>
      <c r="B25" s="95"/>
      <c r="C25" s="71">
        <v>5</v>
      </c>
      <c r="D25" s="72" t="s">
        <v>134</v>
      </c>
      <c r="E25" s="72" t="s">
        <v>135</v>
      </c>
      <c r="F25" s="27"/>
      <c r="G25" s="9">
        <v>5</v>
      </c>
      <c r="H25" s="2"/>
    </row>
    <row r="26" spans="1:8" ht="31.9" customHeight="1">
      <c r="A26" s="98"/>
      <c r="B26" s="95"/>
      <c r="C26" s="71">
        <v>5</v>
      </c>
      <c r="D26" s="72" t="s">
        <v>136</v>
      </c>
      <c r="E26" s="72" t="s">
        <v>137</v>
      </c>
      <c r="F26" s="27"/>
      <c r="G26" s="9">
        <v>5</v>
      </c>
      <c r="H26" s="2"/>
    </row>
    <row r="27" spans="1:8" ht="48.4" customHeight="1">
      <c r="A27" s="99"/>
      <c r="B27" s="96"/>
      <c r="C27" s="73"/>
      <c r="D27" s="92" t="s">
        <v>138</v>
      </c>
      <c r="E27" s="93"/>
      <c r="F27" s="29"/>
      <c r="G27" s="62"/>
      <c r="H27" s="2"/>
    </row>
    <row r="28" spans="1:8">
      <c r="B28" s="63" t="s">
        <v>91</v>
      </c>
      <c r="C28" s="64">
        <f>SUM(C5:C27)</f>
        <v>90</v>
      </c>
      <c r="D28" s="65"/>
      <c r="E28" s="65"/>
      <c r="F28" s="65"/>
      <c r="G28" s="66">
        <f>SUM(G5:G27)</f>
        <v>90</v>
      </c>
    </row>
    <row r="29" spans="1:8" ht="13.5" customHeight="1">
      <c r="B29" s="18"/>
      <c r="C29" s="18"/>
      <c r="D29" s="65"/>
      <c r="E29" s="65"/>
      <c r="F29" s="65"/>
      <c r="G29" s="65"/>
    </row>
    <row r="30" spans="1:8">
      <c r="B30" s="18"/>
      <c r="C30" s="67">
        <f>SUM(C5:C29)</f>
        <v>180</v>
      </c>
      <c r="D30" s="65"/>
      <c r="E30" s="40"/>
      <c r="F30" s="40" t="s">
        <v>92</v>
      </c>
      <c r="G30" s="42">
        <f>SUM(G28/C28)*100</f>
        <v>100</v>
      </c>
    </row>
    <row r="31" spans="1:8">
      <c r="F31" s="68"/>
    </row>
  </sheetData>
  <mergeCells count="11">
    <mergeCell ref="D24:E24"/>
    <mergeCell ref="D27:E27"/>
    <mergeCell ref="B23:B27"/>
    <mergeCell ref="A23:A27"/>
    <mergeCell ref="D5:E5"/>
    <mergeCell ref="B5:B13"/>
    <mergeCell ref="A5:A13"/>
    <mergeCell ref="D14:E14"/>
    <mergeCell ref="D19:E19"/>
    <mergeCell ref="B14:B22"/>
    <mergeCell ref="A14:A22"/>
  </mergeCells>
  <conditionalFormatting sqref="G6:G13 G15:G18 G20:G23 G25:G26">
    <cfRule type="expression" dxfId="45" priority="25" stopIfTrue="1">
      <formula>AND(G6=0,N6="")</formula>
    </cfRule>
  </conditionalFormatting>
  <conditionalFormatting sqref="G6:G13 G15:G18 G20:G23 G25:G26">
    <cfRule type="dataBar" priority="17">
      <dataBar>
        <cfvo type="num" val="0"/>
        <cfvo type="num" val="5"/>
        <color theme="8"/>
      </dataBar>
      <extLst>
        <ext xmlns:x14="http://schemas.microsoft.com/office/spreadsheetml/2009/9/main" uri="{B025F937-C7B1-47D3-B67F-A62EFF666E3E}">
          <x14:id>{179A54E7-E05B-4E8F-AC0E-BFE159AF32CF}</x14:id>
        </ext>
      </extLst>
    </cfRule>
  </conditionalFormatting>
  <conditionalFormatting sqref="G6:G13 G15:G18 G20:G23 G25:G26">
    <cfRule type="dataBar" priority="11">
      <dataBar>
        <cfvo type="num" val="0"/>
        <cfvo type="num" val="5"/>
        <color rgb="FF92D050"/>
      </dataBar>
      <extLst>
        <ext xmlns:x14="http://schemas.microsoft.com/office/spreadsheetml/2009/9/main" uri="{B025F937-C7B1-47D3-B67F-A62EFF666E3E}">
          <x14:id>{F8D885E5-D01E-4FB6-A863-975085C6B184}</x14:id>
        </ext>
      </extLst>
    </cfRule>
  </conditionalFormatting>
  <conditionalFormatting sqref="C6:C13 C15:C18 C20:C23 C25:C26">
    <cfRule type="expression" dxfId="44" priority="32" stopIfTrue="1">
      <formula>AND(C6=0,K6="")</formula>
    </cfRule>
  </conditionalFormatting>
  <conditionalFormatting sqref="G30">
    <cfRule type="dataBar" priority="1">
      <dataBar>
        <cfvo type="num" val="0"/>
        <cfvo type="num" val="100"/>
        <color rgb="FF92D050"/>
      </dataBar>
      <extLst>
        <ext xmlns:x14="http://schemas.microsoft.com/office/spreadsheetml/2009/9/main" uri="{B025F937-C7B1-47D3-B67F-A62EFF666E3E}">
          <x14:id>{11DFF3DB-5D89-485C-92B7-6C392234C0BD}</x14:id>
        </ext>
      </extLst>
    </cfRule>
  </conditionalFormatting>
  <dataValidations count="3">
    <dataValidation type="list" allowBlank="1" showInputMessage="1" showErrorMessage="1" sqref="C6:C13 C15:C18 C20:C23 C25:C26" xr:uid="{771DDF1C-60F5-4B7F-99A3-116024BE9810}">
      <formula1>" ,0,5"</formula1>
    </dataValidation>
    <dataValidation type="list" allowBlank="1" showInputMessage="1" showErrorMessage="1" sqref="G6:G13 G15:G18 G20:G23 G25:G26" xr:uid="{AC3646AA-D229-4832-A61E-95510E8C866B}">
      <formula1>" ,0,1,2,3,4,5"</formula1>
    </dataValidation>
    <dataValidation type="textLength" operator="lessThanOrEqual" allowBlank="1" showInputMessage="1" showErrorMessage="1" sqref="H6:H27" xr:uid="{A094643E-927C-44AE-BB18-A2EE8ED32446}">
      <formula1>100</formula1>
    </dataValidation>
  </dataValidations>
  <pageMargins left="0.7" right="0.7" top="0.75" bottom="0.75" header="0.3" footer="0.3"/>
  <pageSetup orientation="portrait" horizontalDpi="300" verticalDpi="300" r:id="rId1"/>
  <ignoredErrors>
    <ignoredError sqref="G30"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179A54E7-E05B-4E8F-AC0E-BFE159AF32CF}">
            <x14:dataBar minLength="0" maxLength="100">
              <x14:cfvo type="num">
                <xm:f>0</xm:f>
              </x14:cfvo>
              <x14:cfvo type="num">
                <xm:f>5</xm:f>
              </x14:cfvo>
              <x14:negativeFillColor rgb="FFFF0000"/>
              <x14:axisColor rgb="FF000000"/>
            </x14:dataBar>
          </x14:cfRule>
          <xm:sqref>G6:G13 G15:G18 G20:G23 G25:G26</xm:sqref>
        </x14:conditionalFormatting>
        <x14:conditionalFormatting xmlns:xm="http://schemas.microsoft.com/office/excel/2006/main">
          <x14:cfRule type="dataBar" id="{F8D885E5-D01E-4FB6-A863-975085C6B184}">
            <x14:dataBar minLength="0" maxLength="100" gradient="0">
              <x14:cfvo type="num">
                <xm:f>0</xm:f>
              </x14:cfvo>
              <x14:cfvo type="num">
                <xm:f>5</xm:f>
              </x14:cfvo>
              <x14:negativeFillColor rgb="FFFF0000"/>
              <x14:axisColor rgb="FF000000"/>
            </x14:dataBar>
          </x14:cfRule>
          <xm:sqref>G6:G13 G15:G18 G20:G23 G25:G26</xm:sqref>
        </x14:conditionalFormatting>
        <x14:conditionalFormatting xmlns:xm="http://schemas.microsoft.com/office/excel/2006/main">
          <x14:cfRule type="dataBar" id="{11DFF3DB-5D89-485C-92B7-6C392234C0BD}">
            <x14:dataBar minLength="0" maxLength="100" gradient="0">
              <x14:cfvo type="num">
                <xm:f>0</xm:f>
              </x14:cfvo>
              <x14:cfvo type="num">
                <xm:f>100</xm:f>
              </x14:cfvo>
              <x14:negativeFillColor rgb="FFFF0000"/>
              <x14:axisColor rgb="FF000000"/>
            </x14:dataBar>
          </x14:cfRule>
          <xm:sqref>G30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6DFC2-62A7-4A18-8DEA-7B3F384CBB61}">
  <sheetPr codeName="Sheet5"/>
  <dimension ref="A1:I49"/>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4.7109375" style="19" customWidth="1"/>
    <col min="5" max="5" width="65.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18</v>
      </c>
      <c r="C1" s="43"/>
      <c r="D1" s="45" t="s">
        <v>19</v>
      </c>
      <c r="E1" s="45"/>
      <c r="F1" s="16"/>
      <c r="G1" s="13"/>
      <c r="H1" s="18"/>
      <c r="I1" s="18"/>
    </row>
    <row r="2" spans="1:9">
      <c r="A2" s="43"/>
      <c r="B2" s="44"/>
      <c r="C2" s="43"/>
      <c r="D2" s="43" t="s">
        <v>139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ht="15">
      <c r="A4" s="51">
        <v>6</v>
      </c>
      <c r="B4" s="52" t="s">
        <v>19</v>
      </c>
      <c r="C4" s="53"/>
      <c r="D4" s="54"/>
      <c r="E4" s="55"/>
      <c r="F4" s="25"/>
      <c r="G4" s="26"/>
      <c r="H4" s="22"/>
    </row>
    <row r="5" spans="1:9" ht="50.25" customHeight="1">
      <c r="A5" s="60">
        <v>6.1</v>
      </c>
      <c r="B5" s="74" t="s">
        <v>140</v>
      </c>
      <c r="C5" s="59"/>
      <c r="D5" s="110"/>
      <c r="E5" s="111"/>
      <c r="F5" s="34"/>
      <c r="G5" s="31"/>
      <c r="H5" s="1"/>
    </row>
    <row r="6" spans="1:9" ht="54" customHeight="1">
      <c r="A6" s="97" t="s">
        <v>141</v>
      </c>
      <c r="B6" s="107" t="s">
        <v>142</v>
      </c>
      <c r="C6" s="59"/>
      <c r="D6" s="92" t="s">
        <v>143</v>
      </c>
      <c r="E6" s="93"/>
      <c r="F6" s="34"/>
      <c r="G6" s="31"/>
      <c r="H6" s="1"/>
    </row>
    <row r="7" spans="1:9" ht="34.15" customHeight="1">
      <c r="A7" s="98"/>
      <c r="B7" s="108"/>
      <c r="C7" s="56">
        <v>5</v>
      </c>
      <c r="D7" s="57" t="s">
        <v>144</v>
      </c>
      <c r="E7" s="75" t="s">
        <v>145</v>
      </c>
      <c r="F7" s="33"/>
      <c r="G7" s="9">
        <v>5</v>
      </c>
      <c r="H7" s="1"/>
    </row>
    <row r="8" spans="1:9" ht="24.75" customHeight="1">
      <c r="A8" s="98"/>
      <c r="B8" s="108"/>
      <c r="C8" s="56">
        <v>5</v>
      </c>
      <c r="D8" s="57" t="s">
        <v>146</v>
      </c>
      <c r="E8" s="75" t="s">
        <v>147</v>
      </c>
      <c r="F8" s="33"/>
      <c r="G8" s="9">
        <v>5</v>
      </c>
      <c r="H8" s="1"/>
    </row>
    <row r="9" spans="1:9" ht="24.75" customHeight="1">
      <c r="A9" s="98"/>
      <c r="B9" s="108"/>
      <c r="C9" s="56">
        <v>5</v>
      </c>
      <c r="D9" s="57" t="s">
        <v>148</v>
      </c>
      <c r="E9" s="75" t="s">
        <v>149</v>
      </c>
      <c r="F9" s="33"/>
      <c r="G9" s="9">
        <v>5</v>
      </c>
      <c r="H9" s="1"/>
    </row>
    <row r="10" spans="1:9" ht="24.75" customHeight="1">
      <c r="A10" s="98"/>
      <c r="B10" s="108"/>
      <c r="C10" s="59"/>
      <c r="D10" s="92" t="s">
        <v>150</v>
      </c>
      <c r="E10" s="93"/>
      <c r="F10" s="34"/>
      <c r="G10" s="31"/>
      <c r="H10" s="1"/>
    </row>
    <row r="11" spans="1:9" ht="24.75" customHeight="1">
      <c r="A11" s="98"/>
      <c r="B11" s="108"/>
      <c r="C11" s="56">
        <v>5</v>
      </c>
      <c r="D11" s="57" t="s">
        <v>151</v>
      </c>
      <c r="E11" s="75" t="s">
        <v>152</v>
      </c>
      <c r="F11" s="33"/>
      <c r="G11" s="9">
        <v>5</v>
      </c>
      <c r="H11" s="1"/>
    </row>
    <row r="12" spans="1:9" ht="57" customHeight="1">
      <c r="A12" s="98"/>
      <c r="B12" s="108"/>
      <c r="C12" s="56">
        <v>5</v>
      </c>
      <c r="D12" s="57" t="s">
        <v>153</v>
      </c>
      <c r="E12" s="75" t="s">
        <v>154</v>
      </c>
      <c r="F12" s="33"/>
      <c r="G12" s="9">
        <v>5</v>
      </c>
      <c r="H12" s="1"/>
    </row>
    <row r="13" spans="1:9" ht="30.75" customHeight="1">
      <c r="A13" s="97" t="s">
        <v>155</v>
      </c>
      <c r="B13" s="107" t="s">
        <v>156</v>
      </c>
      <c r="C13" s="59"/>
      <c r="D13" s="92" t="s">
        <v>157</v>
      </c>
      <c r="E13" s="93"/>
      <c r="F13" s="34"/>
      <c r="G13" s="31"/>
      <c r="H13" s="1"/>
    </row>
    <row r="14" spans="1:9" ht="48" customHeight="1">
      <c r="A14" s="98"/>
      <c r="B14" s="108"/>
      <c r="C14" s="56">
        <v>5</v>
      </c>
      <c r="D14" s="57" t="s">
        <v>158</v>
      </c>
      <c r="E14" s="75" t="s">
        <v>159</v>
      </c>
      <c r="F14" s="33"/>
      <c r="G14" s="9">
        <v>5</v>
      </c>
      <c r="H14" s="1"/>
    </row>
    <row r="15" spans="1:9" ht="28.9" customHeight="1">
      <c r="A15" s="98"/>
      <c r="B15" s="108"/>
      <c r="C15" s="56">
        <v>5</v>
      </c>
      <c r="D15" s="57" t="s">
        <v>160</v>
      </c>
      <c r="E15" s="75" t="s">
        <v>161</v>
      </c>
      <c r="F15" s="33"/>
      <c r="G15" s="9">
        <v>5</v>
      </c>
      <c r="H15" s="1"/>
    </row>
    <row r="16" spans="1:9" ht="79.150000000000006" customHeight="1">
      <c r="A16" s="98"/>
      <c r="B16" s="108"/>
      <c r="C16" s="56">
        <v>5</v>
      </c>
      <c r="D16" s="57" t="s">
        <v>162</v>
      </c>
      <c r="E16" s="76" t="s">
        <v>163</v>
      </c>
      <c r="F16" s="33"/>
      <c r="G16" s="9">
        <v>5</v>
      </c>
      <c r="H16" s="1"/>
    </row>
    <row r="17" spans="1:8" ht="78" customHeight="1">
      <c r="A17" s="98"/>
      <c r="B17" s="108"/>
      <c r="C17" s="56">
        <v>5</v>
      </c>
      <c r="D17" s="57" t="s">
        <v>164</v>
      </c>
      <c r="E17" s="76" t="s">
        <v>165</v>
      </c>
      <c r="F17" s="33"/>
      <c r="G17" s="9">
        <v>5</v>
      </c>
      <c r="H17" s="1"/>
    </row>
    <row r="18" spans="1:8" ht="56.65" customHeight="1">
      <c r="A18" s="98"/>
      <c r="B18" s="108"/>
      <c r="C18" s="56">
        <v>5</v>
      </c>
      <c r="D18" s="57" t="s">
        <v>166</v>
      </c>
      <c r="E18" s="75" t="s">
        <v>167</v>
      </c>
      <c r="F18" s="33"/>
      <c r="G18" s="9">
        <v>5</v>
      </c>
      <c r="H18" s="1"/>
    </row>
    <row r="19" spans="1:8" ht="29.65" customHeight="1">
      <c r="A19" s="99"/>
      <c r="B19" s="109"/>
      <c r="C19" s="56">
        <v>5</v>
      </c>
      <c r="D19" s="57" t="s">
        <v>168</v>
      </c>
      <c r="E19" s="75" t="s">
        <v>169</v>
      </c>
      <c r="F19" s="33"/>
      <c r="G19" s="9">
        <v>5</v>
      </c>
      <c r="H19" s="1"/>
    </row>
    <row r="20" spans="1:8" ht="24" customHeight="1">
      <c r="A20" s="97" t="s">
        <v>170</v>
      </c>
      <c r="B20" s="107" t="s">
        <v>171</v>
      </c>
      <c r="C20" s="59"/>
      <c r="D20" s="92" t="s">
        <v>172</v>
      </c>
      <c r="E20" s="93"/>
      <c r="F20" s="34"/>
      <c r="G20" s="31"/>
      <c r="H20" s="1"/>
    </row>
    <row r="21" spans="1:8" ht="30" customHeight="1">
      <c r="A21" s="98"/>
      <c r="B21" s="108"/>
      <c r="C21" s="56">
        <v>5</v>
      </c>
      <c r="D21" s="57" t="s">
        <v>173</v>
      </c>
      <c r="E21" s="75" t="s">
        <v>174</v>
      </c>
      <c r="F21" s="33"/>
      <c r="G21" s="9">
        <v>5</v>
      </c>
      <c r="H21" s="1"/>
    </row>
    <row r="22" spans="1:8" ht="28.5" customHeight="1">
      <c r="A22" s="98"/>
      <c r="B22" s="108"/>
      <c r="C22" s="56">
        <v>5</v>
      </c>
      <c r="D22" s="57" t="s">
        <v>175</v>
      </c>
      <c r="E22" s="75" t="s">
        <v>176</v>
      </c>
      <c r="F22" s="33"/>
      <c r="G22" s="9">
        <v>5</v>
      </c>
      <c r="H22" s="1"/>
    </row>
    <row r="23" spans="1:8" ht="29.65" customHeight="1">
      <c r="A23" s="98"/>
      <c r="B23" s="108"/>
      <c r="C23" s="59"/>
      <c r="D23" s="92" t="s">
        <v>177</v>
      </c>
      <c r="E23" s="93"/>
      <c r="F23" s="34"/>
      <c r="G23" s="31"/>
      <c r="H23" s="1"/>
    </row>
    <row r="24" spans="1:8" ht="33" customHeight="1">
      <c r="A24" s="98"/>
      <c r="B24" s="108"/>
      <c r="C24" s="56">
        <v>5</v>
      </c>
      <c r="D24" s="57" t="s">
        <v>178</v>
      </c>
      <c r="E24" s="75" t="s">
        <v>179</v>
      </c>
      <c r="F24" s="33"/>
      <c r="G24" s="9">
        <v>5</v>
      </c>
      <c r="H24" s="1"/>
    </row>
    <row r="25" spans="1:8" ht="55.15" customHeight="1">
      <c r="A25" s="98"/>
      <c r="B25" s="108"/>
      <c r="C25" s="59"/>
      <c r="D25" s="92" t="s">
        <v>180</v>
      </c>
      <c r="E25" s="93"/>
      <c r="F25" s="34"/>
      <c r="G25" s="31"/>
      <c r="H25" s="1"/>
    </row>
    <row r="26" spans="1:8" ht="54.4" customHeight="1">
      <c r="A26" s="98"/>
      <c r="B26" s="108"/>
      <c r="C26" s="59"/>
      <c r="D26" s="92" t="s">
        <v>181</v>
      </c>
      <c r="E26" s="93"/>
      <c r="F26" s="34"/>
      <c r="G26" s="31"/>
      <c r="H26" s="1"/>
    </row>
    <row r="27" spans="1:8" ht="68.650000000000006" customHeight="1">
      <c r="A27" s="98"/>
      <c r="B27" s="108"/>
      <c r="C27" s="56">
        <v>5</v>
      </c>
      <c r="D27" s="57" t="s">
        <v>182</v>
      </c>
      <c r="E27" s="75" t="s">
        <v>183</v>
      </c>
      <c r="F27" s="33"/>
      <c r="G27" s="9">
        <v>5</v>
      </c>
      <c r="H27" s="1"/>
    </row>
    <row r="28" spans="1:8" ht="24" customHeight="1">
      <c r="A28" s="98"/>
      <c r="B28" s="108"/>
      <c r="C28" s="56">
        <v>5</v>
      </c>
      <c r="D28" s="57" t="s">
        <v>184</v>
      </c>
      <c r="E28" s="75" t="s">
        <v>185</v>
      </c>
      <c r="F28" s="33"/>
      <c r="G28" s="9">
        <v>5</v>
      </c>
      <c r="H28" s="1"/>
    </row>
    <row r="29" spans="1:8" ht="36" customHeight="1">
      <c r="A29" s="98"/>
      <c r="B29" s="108"/>
      <c r="C29" s="56">
        <v>5</v>
      </c>
      <c r="D29" s="57" t="s">
        <v>186</v>
      </c>
      <c r="E29" s="75" t="s">
        <v>187</v>
      </c>
      <c r="F29" s="33"/>
      <c r="G29" s="9">
        <v>5</v>
      </c>
      <c r="H29" s="1"/>
    </row>
    <row r="30" spans="1:8" ht="28.5" customHeight="1">
      <c r="A30" s="98"/>
      <c r="B30" s="108"/>
      <c r="C30" s="56">
        <v>5</v>
      </c>
      <c r="D30" s="57" t="s">
        <v>188</v>
      </c>
      <c r="E30" s="75" t="s">
        <v>189</v>
      </c>
      <c r="F30" s="33"/>
      <c r="G30" s="9">
        <v>5</v>
      </c>
      <c r="H30" s="1"/>
    </row>
    <row r="31" spans="1:8" ht="52.5" customHeight="1">
      <c r="A31" s="99"/>
      <c r="B31" s="109"/>
      <c r="C31" s="57"/>
      <c r="D31" s="105" t="s">
        <v>190</v>
      </c>
      <c r="E31" s="106"/>
      <c r="F31" s="33"/>
      <c r="G31" s="32"/>
      <c r="H31" s="1"/>
    </row>
    <row r="32" spans="1:8" ht="35.65" customHeight="1">
      <c r="A32" s="104">
        <v>6.2</v>
      </c>
      <c r="B32" s="103" t="s">
        <v>191</v>
      </c>
      <c r="C32" s="56">
        <v>5</v>
      </c>
      <c r="D32" s="57" t="s">
        <v>192</v>
      </c>
      <c r="E32" s="57" t="s">
        <v>193</v>
      </c>
      <c r="F32" s="33"/>
      <c r="G32" s="9">
        <v>5</v>
      </c>
      <c r="H32" s="1"/>
    </row>
    <row r="33" spans="1:8" ht="27.4" customHeight="1">
      <c r="A33" s="104"/>
      <c r="B33" s="103"/>
      <c r="C33" s="59"/>
      <c r="D33" s="92" t="s">
        <v>194</v>
      </c>
      <c r="E33" s="93"/>
      <c r="F33" s="34"/>
      <c r="G33" s="31"/>
      <c r="H33" s="1"/>
    </row>
    <row r="34" spans="1:8" ht="23.65" customHeight="1">
      <c r="A34" s="104"/>
      <c r="B34" s="103"/>
      <c r="C34" s="56">
        <v>5</v>
      </c>
      <c r="D34" s="57" t="s">
        <v>195</v>
      </c>
      <c r="E34" s="57" t="s">
        <v>196</v>
      </c>
      <c r="F34" s="33"/>
      <c r="G34" s="9">
        <v>5</v>
      </c>
      <c r="H34" s="1"/>
    </row>
    <row r="35" spans="1:8" ht="23.65" customHeight="1">
      <c r="A35" s="104"/>
      <c r="B35" s="103"/>
      <c r="C35" s="56">
        <v>5</v>
      </c>
      <c r="D35" s="57" t="s">
        <v>197</v>
      </c>
      <c r="E35" s="57" t="s">
        <v>198</v>
      </c>
      <c r="F35" s="33"/>
      <c r="G35" s="9">
        <v>5</v>
      </c>
      <c r="H35" s="1"/>
    </row>
    <row r="36" spans="1:8" ht="27.4" customHeight="1">
      <c r="A36" s="104"/>
      <c r="B36" s="103"/>
      <c r="C36" s="56">
        <v>5</v>
      </c>
      <c r="D36" s="57" t="s">
        <v>199</v>
      </c>
      <c r="E36" s="57" t="s">
        <v>200</v>
      </c>
      <c r="F36" s="33"/>
      <c r="G36" s="9">
        <v>5</v>
      </c>
      <c r="H36" s="1"/>
    </row>
    <row r="37" spans="1:8" ht="22.9" customHeight="1">
      <c r="A37" s="104"/>
      <c r="B37" s="103"/>
      <c r="C37" s="56">
        <v>5</v>
      </c>
      <c r="D37" s="57" t="s">
        <v>201</v>
      </c>
      <c r="E37" s="57" t="s">
        <v>202</v>
      </c>
      <c r="F37" s="33"/>
      <c r="G37" s="9">
        <v>5</v>
      </c>
      <c r="H37" s="1"/>
    </row>
    <row r="38" spans="1:8" ht="24" customHeight="1">
      <c r="A38" s="104"/>
      <c r="B38" s="103"/>
      <c r="C38" s="56">
        <v>5</v>
      </c>
      <c r="D38" s="57" t="s">
        <v>203</v>
      </c>
      <c r="E38" s="57" t="s">
        <v>204</v>
      </c>
      <c r="F38" s="33"/>
      <c r="G38" s="9">
        <v>5</v>
      </c>
      <c r="H38" s="1"/>
    </row>
    <row r="39" spans="1:8" ht="27.4" customHeight="1">
      <c r="A39" s="104"/>
      <c r="B39" s="103"/>
      <c r="C39" s="56">
        <v>5</v>
      </c>
      <c r="D39" s="57" t="s">
        <v>205</v>
      </c>
      <c r="E39" s="57" t="s">
        <v>206</v>
      </c>
      <c r="F39" s="33"/>
      <c r="G39" s="9">
        <v>5</v>
      </c>
      <c r="H39" s="1"/>
    </row>
    <row r="40" spans="1:8" ht="27.4" customHeight="1">
      <c r="A40" s="104"/>
      <c r="B40" s="103"/>
      <c r="C40" s="59"/>
      <c r="D40" s="92" t="s">
        <v>207</v>
      </c>
      <c r="E40" s="93"/>
      <c r="F40" s="34"/>
      <c r="G40" s="31"/>
      <c r="H40" s="1"/>
    </row>
    <row r="41" spans="1:8" ht="24.4" customHeight="1">
      <c r="A41" s="104"/>
      <c r="B41" s="103"/>
      <c r="C41" s="56">
        <v>5</v>
      </c>
      <c r="D41" s="57" t="s">
        <v>208</v>
      </c>
      <c r="E41" s="57" t="s">
        <v>209</v>
      </c>
      <c r="F41" s="33"/>
      <c r="G41" s="9">
        <v>5</v>
      </c>
      <c r="H41" s="1"/>
    </row>
    <row r="42" spans="1:8" ht="25.5" customHeight="1">
      <c r="A42" s="104"/>
      <c r="B42" s="103"/>
      <c r="C42" s="56">
        <v>5</v>
      </c>
      <c r="D42" s="57" t="s">
        <v>210</v>
      </c>
      <c r="E42" s="57" t="s">
        <v>211</v>
      </c>
      <c r="F42" s="33"/>
      <c r="G42" s="9">
        <v>5</v>
      </c>
      <c r="H42" s="1"/>
    </row>
    <row r="43" spans="1:8" ht="24.4" customHeight="1">
      <c r="A43" s="104"/>
      <c r="B43" s="103"/>
      <c r="C43" s="56">
        <v>5</v>
      </c>
      <c r="D43" s="57" t="s">
        <v>212</v>
      </c>
      <c r="E43" s="57" t="s">
        <v>213</v>
      </c>
      <c r="F43" s="33"/>
      <c r="G43" s="9">
        <v>5</v>
      </c>
      <c r="H43" s="1"/>
    </row>
    <row r="44" spans="1:8" ht="25.15" customHeight="1">
      <c r="A44" s="104"/>
      <c r="B44" s="103"/>
      <c r="C44" s="56">
        <v>5</v>
      </c>
      <c r="D44" s="57" t="s">
        <v>214</v>
      </c>
      <c r="E44" s="57" t="s">
        <v>215</v>
      </c>
      <c r="F44" s="33"/>
      <c r="G44" s="9">
        <v>5</v>
      </c>
      <c r="H44" s="1"/>
    </row>
    <row r="45" spans="1:8" ht="23.65" customHeight="1">
      <c r="A45" s="104"/>
      <c r="B45" s="103"/>
      <c r="C45" s="56">
        <v>5</v>
      </c>
      <c r="D45" s="57" t="s">
        <v>216</v>
      </c>
      <c r="E45" s="57" t="s">
        <v>217</v>
      </c>
      <c r="F45" s="33"/>
      <c r="G45" s="9">
        <v>5</v>
      </c>
      <c r="H45" s="1"/>
    </row>
    <row r="46" spans="1:8">
      <c r="B46" s="35" t="s">
        <v>91</v>
      </c>
      <c r="C46" s="36">
        <f>SUM(C5:C45)</f>
        <v>150</v>
      </c>
      <c r="G46" s="37">
        <f>SUM(G5:G45)</f>
        <v>150</v>
      </c>
    </row>
    <row r="48" spans="1:8">
      <c r="C48" s="39">
        <f>SUM(C5:C47)</f>
        <v>300</v>
      </c>
      <c r="E48" s="40"/>
      <c r="F48" s="40" t="s">
        <v>92</v>
      </c>
      <c r="G48" s="42">
        <f>SUM(G46/C46)*100</f>
        <v>100</v>
      </c>
    </row>
    <row r="49" spans="6:6">
      <c r="F49" s="68"/>
    </row>
  </sheetData>
  <mergeCells count="19">
    <mergeCell ref="D5:E5"/>
    <mergeCell ref="D6:E6"/>
    <mergeCell ref="B6:B12"/>
    <mergeCell ref="A6:A12"/>
    <mergeCell ref="D13:E13"/>
    <mergeCell ref="D10:E10"/>
    <mergeCell ref="B13:B19"/>
    <mergeCell ref="A13:A19"/>
    <mergeCell ref="D20:E20"/>
    <mergeCell ref="D23:E23"/>
    <mergeCell ref="D25:E25"/>
    <mergeCell ref="A20:A31"/>
    <mergeCell ref="B32:B45"/>
    <mergeCell ref="A32:A45"/>
    <mergeCell ref="D26:E26"/>
    <mergeCell ref="D31:E31"/>
    <mergeCell ref="D40:E40"/>
    <mergeCell ref="B20:B31"/>
    <mergeCell ref="D33:E33"/>
  </mergeCells>
  <conditionalFormatting sqref="C11:C12 C41:C45">
    <cfRule type="expression" dxfId="43" priority="28" stopIfTrue="1">
      <formula>AND(C11=0,K11="")</formula>
    </cfRule>
  </conditionalFormatting>
  <conditionalFormatting sqref="G11:G12 G41:G45">
    <cfRule type="expression" dxfId="42" priority="16" stopIfTrue="1">
      <formula>AND(G11=0,N11="")</formula>
    </cfRule>
  </conditionalFormatting>
  <conditionalFormatting sqref="C7:C9 C14:C19 C21:C22 C24 C27:C30 C32 C34:C39">
    <cfRule type="expression" dxfId="41" priority="10" stopIfTrue="1">
      <formula>AND(C7=0,K7="")</formula>
    </cfRule>
  </conditionalFormatting>
  <conditionalFormatting sqref="G7:G9 G14:G19 G21:G22 G24 G27:G30 G32 G34:G39">
    <cfRule type="expression" dxfId="40" priority="9" stopIfTrue="1">
      <formula>AND(G7=0,N7="")</formula>
    </cfRule>
  </conditionalFormatting>
  <conditionalFormatting sqref="G7:G9 G11:G12 G14:G19 G21:G22 G24 G27:G30 G32 G34:G39 G41:G45">
    <cfRule type="dataBar" priority="8">
      <dataBar>
        <cfvo type="num" val="0"/>
        <cfvo type="num" val="5"/>
        <color theme="8"/>
      </dataBar>
      <extLst>
        <ext xmlns:x14="http://schemas.microsoft.com/office/spreadsheetml/2009/9/main" uri="{B025F937-C7B1-47D3-B67F-A62EFF666E3E}">
          <x14:id>{DCDA3E50-8788-4B13-8A36-0985A5B7DD81}</x14:id>
        </ext>
      </extLst>
    </cfRule>
  </conditionalFormatting>
  <conditionalFormatting sqref="G7:G9 G11:G12 G14:G19 G21:G22 G24 G27:G30 G32 G34:G39 G41:G45">
    <cfRule type="dataBar" priority="7">
      <dataBar>
        <cfvo type="num" val="0"/>
        <cfvo type="num" val="5"/>
        <color rgb="FF92D050"/>
      </dataBar>
      <extLst>
        <ext xmlns:x14="http://schemas.microsoft.com/office/spreadsheetml/2009/9/main" uri="{B025F937-C7B1-47D3-B67F-A62EFF666E3E}">
          <x14:id>{6726D7F2-0600-46CC-89A3-ABC3AC3D782B}</x14:id>
        </ext>
      </extLst>
    </cfRule>
  </conditionalFormatting>
  <conditionalFormatting sqref="G48">
    <cfRule type="dataBar" priority="1">
      <dataBar>
        <cfvo type="num" val="0"/>
        <cfvo type="num" val="100"/>
        <color rgb="FF92D050"/>
      </dataBar>
      <extLst>
        <ext xmlns:x14="http://schemas.microsoft.com/office/spreadsheetml/2009/9/main" uri="{B025F937-C7B1-47D3-B67F-A62EFF666E3E}">
          <x14:id>{A5A6DE67-DAE8-40D7-AB34-B801FD53AFE9}</x14:id>
        </ext>
      </extLst>
    </cfRule>
  </conditionalFormatting>
  <dataValidations count="2">
    <dataValidation type="list" allowBlank="1" showInputMessage="1" showErrorMessage="1" sqref="C11:C12 C7:C9 C14:C19 C21:C22 C24 C27:C30 C32 C34:C39 C41:C45" xr:uid="{0AA13F9C-8864-4D8E-960D-D867D02D4CCB}">
      <formula1>" ,0,5"</formula1>
    </dataValidation>
    <dataValidation type="list" allowBlank="1" showInputMessage="1" showErrorMessage="1" sqref="G11:G12 G7:G9 G14:G19 G21:G22 G24 G27:G30 G32 G34:G39 G41:G45" xr:uid="{F4506886-9355-4D5E-9235-9BD219C8D9A2}">
      <formula1>" ,0,1,2,3,4,5"</formula1>
    </dataValidation>
  </dataValidations>
  <pageMargins left="0.7" right="0.7" top="0.75" bottom="0.75" header="0.3" footer="0.3"/>
  <pageSetup orientation="portrait" horizontalDpi="300" verticalDpi="300" r:id="rId1"/>
  <ignoredErrors>
    <ignoredError sqref="G48"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DCDA3E50-8788-4B13-8A36-0985A5B7DD81}">
            <x14:dataBar minLength="0" maxLength="100">
              <x14:cfvo type="num">
                <xm:f>0</xm:f>
              </x14:cfvo>
              <x14:cfvo type="num">
                <xm:f>5</xm:f>
              </x14:cfvo>
              <x14:negativeFillColor rgb="FFFF0000"/>
              <x14:axisColor rgb="FF000000"/>
            </x14:dataBar>
          </x14:cfRule>
          <xm:sqref>G7:G9 G11:G12 G14:G19 G21:G22 G24 G27:G30 G32 G34:G39 G41:G45</xm:sqref>
        </x14:conditionalFormatting>
        <x14:conditionalFormatting xmlns:xm="http://schemas.microsoft.com/office/excel/2006/main">
          <x14:cfRule type="dataBar" id="{6726D7F2-0600-46CC-89A3-ABC3AC3D782B}">
            <x14:dataBar minLength="0" maxLength="100" gradient="0">
              <x14:cfvo type="num">
                <xm:f>0</xm:f>
              </x14:cfvo>
              <x14:cfvo type="num">
                <xm:f>5</xm:f>
              </x14:cfvo>
              <x14:negativeFillColor rgb="FFFF0000"/>
              <x14:axisColor rgb="FF000000"/>
            </x14:dataBar>
          </x14:cfRule>
          <xm:sqref>G7:G9 G11:G12 G14:G19 G21:G22 G24 G27:G30 G32 G34:G39 G41:G45</xm:sqref>
        </x14:conditionalFormatting>
        <x14:conditionalFormatting xmlns:xm="http://schemas.microsoft.com/office/excel/2006/main">
          <x14:cfRule type="dataBar" id="{A5A6DE67-DAE8-40D7-AB34-B801FD53AFE9}">
            <x14:dataBar minLength="0" maxLength="100" gradient="0">
              <x14:cfvo type="num">
                <xm:f>0</xm:f>
              </x14:cfvo>
              <x14:cfvo type="num">
                <xm:f>100</xm:f>
              </x14:cfvo>
              <x14:negativeFillColor rgb="FFFF0000"/>
              <x14:axisColor rgb="FF000000"/>
            </x14:dataBar>
          </x14:cfRule>
          <xm:sqref>G48</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722F-7EC4-4FD6-830D-41C618BEA001}">
  <sheetPr codeName="Sheet6"/>
  <dimension ref="A1:I44"/>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20</v>
      </c>
      <c r="C1" s="43"/>
      <c r="D1" s="78" t="s">
        <v>218</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7</v>
      </c>
      <c r="B4" s="52" t="s">
        <v>218</v>
      </c>
      <c r="C4" s="52"/>
      <c r="D4" s="52"/>
      <c r="E4" s="52"/>
      <c r="F4" s="24"/>
      <c r="G4" s="24"/>
      <c r="H4" s="22"/>
    </row>
    <row r="5" spans="1:9" ht="42.75" customHeight="1">
      <c r="A5" s="79">
        <v>7.1</v>
      </c>
      <c r="B5" s="80" t="s">
        <v>220</v>
      </c>
      <c r="C5" s="56">
        <v>5</v>
      </c>
      <c r="D5" s="57" t="s">
        <v>221</v>
      </c>
      <c r="E5" s="70" t="s">
        <v>222</v>
      </c>
      <c r="F5" s="33"/>
      <c r="G5" s="9">
        <v>5</v>
      </c>
      <c r="H5" s="1"/>
    </row>
    <row r="6" spans="1:9" ht="27.75" customHeight="1">
      <c r="A6" s="97">
        <v>7.2</v>
      </c>
      <c r="B6" s="94" t="s">
        <v>223</v>
      </c>
      <c r="C6" s="58"/>
      <c r="D6" s="92" t="s">
        <v>224</v>
      </c>
      <c r="E6" s="93"/>
      <c r="F6" s="34"/>
      <c r="G6" s="28"/>
      <c r="H6" s="1"/>
    </row>
    <row r="7" spans="1:9" ht="34.5" customHeight="1">
      <c r="A7" s="98"/>
      <c r="B7" s="95"/>
      <c r="C7" s="56">
        <v>5</v>
      </c>
      <c r="D7" s="69" t="s">
        <v>225</v>
      </c>
      <c r="E7" s="75" t="s">
        <v>226</v>
      </c>
      <c r="F7" s="33"/>
      <c r="G7" s="9">
        <v>5</v>
      </c>
      <c r="H7" s="1"/>
    </row>
    <row r="8" spans="1:9" ht="30" customHeight="1">
      <c r="A8" s="98"/>
      <c r="B8" s="95"/>
      <c r="C8" s="56">
        <v>5</v>
      </c>
      <c r="D8" s="69" t="s">
        <v>227</v>
      </c>
      <c r="E8" s="75" t="s">
        <v>228</v>
      </c>
      <c r="F8" s="33"/>
      <c r="G8" s="9">
        <v>5</v>
      </c>
      <c r="H8" s="1"/>
    </row>
    <row r="9" spans="1:9" ht="33" customHeight="1">
      <c r="A9" s="98"/>
      <c r="B9" s="95"/>
      <c r="C9" s="56">
        <v>5</v>
      </c>
      <c r="D9" s="69" t="s">
        <v>229</v>
      </c>
      <c r="E9" s="75" t="s">
        <v>230</v>
      </c>
      <c r="F9" s="33"/>
      <c r="G9" s="9">
        <v>5</v>
      </c>
      <c r="H9" s="1"/>
    </row>
    <row r="10" spans="1:9" ht="33" customHeight="1">
      <c r="A10" s="98"/>
      <c r="B10" s="95"/>
      <c r="C10" s="56">
        <v>5</v>
      </c>
      <c r="D10" s="69" t="s">
        <v>231</v>
      </c>
      <c r="E10" s="75" t="s">
        <v>232</v>
      </c>
      <c r="F10" s="33"/>
      <c r="G10" s="9">
        <v>5</v>
      </c>
      <c r="H10" s="1"/>
    </row>
    <row r="11" spans="1:9" ht="52.5" customHeight="1">
      <c r="A11" s="99"/>
      <c r="B11" s="96"/>
      <c r="C11" s="58"/>
      <c r="D11" s="92" t="s">
        <v>233</v>
      </c>
      <c r="E11" s="93"/>
      <c r="F11" s="34"/>
      <c r="G11" s="28"/>
      <c r="H11" s="1"/>
    </row>
    <row r="12" spans="1:9" ht="32.25" customHeight="1">
      <c r="A12" s="97">
        <v>7.3</v>
      </c>
      <c r="B12" s="94" t="s">
        <v>234</v>
      </c>
      <c r="C12" s="58"/>
      <c r="D12" s="92" t="s">
        <v>235</v>
      </c>
      <c r="E12" s="93"/>
      <c r="F12" s="34"/>
      <c r="G12" s="28"/>
      <c r="H12" s="1"/>
    </row>
    <row r="13" spans="1:9" ht="28.5" customHeight="1">
      <c r="A13" s="98"/>
      <c r="B13" s="95"/>
      <c r="C13" s="56">
        <v>5</v>
      </c>
      <c r="D13" s="69" t="s">
        <v>236</v>
      </c>
      <c r="E13" s="75" t="s">
        <v>237</v>
      </c>
      <c r="F13" s="33"/>
      <c r="G13" s="9">
        <v>5</v>
      </c>
      <c r="H13" s="1"/>
    </row>
    <row r="14" spans="1:9" ht="40.5" customHeight="1">
      <c r="A14" s="98"/>
      <c r="B14" s="95"/>
      <c r="C14" s="56">
        <v>5</v>
      </c>
      <c r="D14" s="69" t="s">
        <v>238</v>
      </c>
      <c r="E14" s="75" t="s">
        <v>239</v>
      </c>
      <c r="F14" s="33"/>
      <c r="G14" s="9">
        <v>5</v>
      </c>
      <c r="H14" s="1"/>
    </row>
    <row r="15" spans="1:9" ht="34.5" customHeight="1">
      <c r="A15" s="98"/>
      <c r="B15" s="95"/>
      <c r="C15" s="56">
        <v>5</v>
      </c>
      <c r="D15" s="69" t="s">
        <v>240</v>
      </c>
      <c r="E15" s="75" t="s">
        <v>241</v>
      </c>
      <c r="F15" s="33"/>
      <c r="G15" s="9">
        <v>5</v>
      </c>
      <c r="H15" s="1"/>
    </row>
    <row r="16" spans="1:9" ht="33.75" customHeight="1">
      <c r="A16" s="97">
        <v>7.4</v>
      </c>
      <c r="B16" s="94" t="s">
        <v>242</v>
      </c>
      <c r="C16" s="58"/>
      <c r="D16" s="92" t="s">
        <v>243</v>
      </c>
      <c r="E16" s="93"/>
      <c r="F16" s="34"/>
      <c r="G16" s="28"/>
      <c r="H16" s="1"/>
    </row>
    <row r="17" spans="1:8" ht="25.5" customHeight="1">
      <c r="A17" s="98"/>
      <c r="B17" s="95"/>
      <c r="C17" s="56">
        <v>5</v>
      </c>
      <c r="D17" s="69" t="s">
        <v>244</v>
      </c>
      <c r="E17" s="75" t="s">
        <v>245</v>
      </c>
      <c r="F17" s="33"/>
      <c r="G17" s="9">
        <v>5</v>
      </c>
      <c r="H17" s="1"/>
    </row>
    <row r="18" spans="1:8" ht="27" customHeight="1">
      <c r="A18" s="98"/>
      <c r="B18" s="95"/>
      <c r="C18" s="56">
        <v>5</v>
      </c>
      <c r="D18" s="69" t="s">
        <v>246</v>
      </c>
      <c r="E18" s="75" t="s">
        <v>247</v>
      </c>
      <c r="F18" s="33"/>
      <c r="G18" s="9">
        <v>5</v>
      </c>
      <c r="H18" s="1"/>
    </row>
    <row r="19" spans="1:8" ht="27" customHeight="1">
      <c r="A19" s="98"/>
      <c r="B19" s="95"/>
      <c r="C19" s="56">
        <v>5</v>
      </c>
      <c r="D19" s="69" t="s">
        <v>248</v>
      </c>
      <c r="E19" s="75" t="s">
        <v>249</v>
      </c>
      <c r="F19" s="33"/>
      <c r="G19" s="9">
        <v>5</v>
      </c>
      <c r="H19" s="1"/>
    </row>
    <row r="20" spans="1:8" ht="27.75" customHeight="1">
      <c r="A20" s="98"/>
      <c r="B20" s="95"/>
      <c r="C20" s="56">
        <v>5</v>
      </c>
      <c r="D20" s="69" t="s">
        <v>250</v>
      </c>
      <c r="E20" s="75" t="s">
        <v>251</v>
      </c>
      <c r="F20" s="33"/>
      <c r="G20" s="9">
        <v>5</v>
      </c>
      <c r="H20" s="1"/>
    </row>
    <row r="21" spans="1:8" ht="28.5" customHeight="1">
      <c r="A21" s="99"/>
      <c r="B21" s="96"/>
      <c r="C21" s="56">
        <v>5</v>
      </c>
      <c r="D21" s="69" t="s">
        <v>252</v>
      </c>
      <c r="E21" s="75" t="s">
        <v>253</v>
      </c>
      <c r="F21" s="33"/>
      <c r="G21" s="9">
        <v>5</v>
      </c>
      <c r="H21" s="1"/>
    </row>
    <row r="22" spans="1:8" ht="31.5" customHeight="1">
      <c r="A22" s="60">
        <v>7.5</v>
      </c>
      <c r="B22" s="74" t="s">
        <v>254</v>
      </c>
      <c r="C22" s="58"/>
      <c r="D22" s="110"/>
      <c r="E22" s="111"/>
      <c r="F22" s="34"/>
      <c r="G22" s="28"/>
      <c r="H22" s="1"/>
    </row>
    <row r="23" spans="1:8" ht="30.75" customHeight="1">
      <c r="A23" s="97" t="s">
        <v>255</v>
      </c>
      <c r="B23" s="107" t="s">
        <v>142</v>
      </c>
      <c r="C23" s="58"/>
      <c r="D23" s="92" t="s">
        <v>256</v>
      </c>
      <c r="E23" s="93"/>
      <c r="F23" s="34"/>
      <c r="G23" s="28"/>
      <c r="H23" s="1"/>
    </row>
    <row r="24" spans="1:8" ht="25.5" customHeight="1">
      <c r="A24" s="98"/>
      <c r="B24" s="108"/>
      <c r="C24" s="56">
        <v>5</v>
      </c>
      <c r="D24" s="69" t="s">
        <v>257</v>
      </c>
      <c r="E24" s="75" t="s">
        <v>258</v>
      </c>
      <c r="F24" s="33"/>
      <c r="G24" s="9">
        <v>5</v>
      </c>
      <c r="H24" s="1"/>
    </row>
    <row r="25" spans="1:8" ht="41.65" customHeight="1">
      <c r="A25" s="98"/>
      <c r="B25" s="108"/>
      <c r="C25" s="56">
        <v>5</v>
      </c>
      <c r="D25" s="69" t="s">
        <v>259</v>
      </c>
      <c r="E25" s="75" t="s">
        <v>260</v>
      </c>
      <c r="F25" s="33"/>
      <c r="G25" s="9">
        <v>5</v>
      </c>
      <c r="H25" s="1"/>
    </row>
    <row r="26" spans="1:8" ht="101.65" customHeight="1">
      <c r="A26" s="99"/>
      <c r="B26" s="109"/>
      <c r="C26" s="58"/>
      <c r="D26" s="92" t="s">
        <v>261</v>
      </c>
      <c r="E26" s="93"/>
      <c r="F26" s="34"/>
      <c r="G26" s="28"/>
      <c r="H26" s="1"/>
    </row>
    <row r="27" spans="1:8" ht="33" customHeight="1">
      <c r="A27" s="97" t="s">
        <v>262</v>
      </c>
      <c r="B27" s="107" t="s">
        <v>263</v>
      </c>
      <c r="C27" s="58"/>
      <c r="D27" s="92" t="s">
        <v>264</v>
      </c>
      <c r="E27" s="93"/>
      <c r="F27" s="34"/>
      <c r="G27" s="28"/>
      <c r="H27" s="1"/>
    </row>
    <row r="28" spans="1:8" ht="30.4" customHeight="1">
      <c r="A28" s="98"/>
      <c r="B28" s="108"/>
      <c r="C28" s="56">
        <v>5</v>
      </c>
      <c r="D28" s="69" t="s">
        <v>265</v>
      </c>
      <c r="E28" s="75" t="s">
        <v>266</v>
      </c>
      <c r="F28" s="33"/>
      <c r="G28" s="9">
        <v>5</v>
      </c>
      <c r="H28" s="1"/>
    </row>
    <row r="29" spans="1:8" ht="32.65" customHeight="1">
      <c r="A29" s="98"/>
      <c r="B29" s="108"/>
      <c r="C29" s="56">
        <v>5</v>
      </c>
      <c r="D29" s="69" t="s">
        <v>267</v>
      </c>
      <c r="E29" s="75" t="s">
        <v>268</v>
      </c>
      <c r="F29" s="33"/>
      <c r="G29" s="9">
        <v>5</v>
      </c>
      <c r="H29" s="1"/>
    </row>
    <row r="30" spans="1:8" ht="24.75" customHeight="1">
      <c r="A30" s="99"/>
      <c r="B30" s="109"/>
      <c r="C30" s="56">
        <v>5</v>
      </c>
      <c r="D30" s="69" t="s">
        <v>269</v>
      </c>
      <c r="E30" s="75" t="s">
        <v>270</v>
      </c>
      <c r="F30" s="33"/>
      <c r="G30" s="9">
        <v>5</v>
      </c>
      <c r="H30" s="1"/>
    </row>
    <row r="31" spans="1:8" ht="33" customHeight="1">
      <c r="A31" s="97" t="s">
        <v>271</v>
      </c>
      <c r="B31" s="107" t="s">
        <v>272</v>
      </c>
      <c r="C31" s="58"/>
      <c r="D31" s="92" t="s">
        <v>273</v>
      </c>
      <c r="E31" s="93"/>
      <c r="F31" s="34"/>
      <c r="G31" s="28"/>
      <c r="H31" s="1"/>
    </row>
    <row r="32" spans="1:8" ht="24" customHeight="1">
      <c r="A32" s="98"/>
      <c r="B32" s="108"/>
      <c r="C32" s="56">
        <v>5</v>
      </c>
      <c r="D32" s="69" t="s">
        <v>274</v>
      </c>
      <c r="E32" s="75" t="s">
        <v>275</v>
      </c>
      <c r="F32" s="33"/>
      <c r="G32" s="9">
        <v>5</v>
      </c>
      <c r="H32" s="1"/>
    </row>
    <row r="33" spans="1:8" ht="31.5" customHeight="1">
      <c r="A33" s="98"/>
      <c r="B33" s="108"/>
      <c r="C33" s="56">
        <v>5</v>
      </c>
      <c r="D33" s="69" t="s">
        <v>276</v>
      </c>
      <c r="E33" s="75" t="s">
        <v>277</v>
      </c>
      <c r="F33" s="33"/>
      <c r="G33" s="9">
        <v>5</v>
      </c>
      <c r="H33" s="1"/>
    </row>
    <row r="34" spans="1:8" ht="28.5" customHeight="1">
      <c r="A34" s="98"/>
      <c r="B34" s="108"/>
      <c r="C34" s="58"/>
      <c r="D34" s="92" t="s">
        <v>278</v>
      </c>
      <c r="E34" s="93"/>
      <c r="F34" s="34"/>
      <c r="G34" s="77"/>
      <c r="H34" s="1"/>
    </row>
    <row r="35" spans="1:8" ht="26.65" customHeight="1">
      <c r="A35" s="98"/>
      <c r="B35" s="108"/>
      <c r="C35" s="56">
        <v>5</v>
      </c>
      <c r="D35" s="69" t="s">
        <v>279</v>
      </c>
      <c r="E35" s="75" t="s">
        <v>280</v>
      </c>
      <c r="F35" s="33"/>
      <c r="G35" s="9">
        <v>5</v>
      </c>
      <c r="H35" s="1"/>
    </row>
    <row r="36" spans="1:8" ht="25.9" customHeight="1">
      <c r="A36" s="98"/>
      <c r="B36" s="108"/>
      <c r="C36" s="56">
        <v>5</v>
      </c>
      <c r="D36" s="69" t="s">
        <v>281</v>
      </c>
      <c r="E36" s="75" t="s">
        <v>282</v>
      </c>
      <c r="F36" s="33"/>
      <c r="G36" s="9">
        <v>5</v>
      </c>
      <c r="H36" s="1"/>
    </row>
    <row r="37" spans="1:8" ht="27.4" customHeight="1">
      <c r="A37" s="98"/>
      <c r="B37" s="108"/>
      <c r="C37" s="56">
        <v>5</v>
      </c>
      <c r="D37" s="69" t="s">
        <v>283</v>
      </c>
      <c r="E37" s="75" t="s">
        <v>284</v>
      </c>
      <c r="F37" s="33"/>
      <c r="G37" s="9">
        <v>5</v>
      </c>
      <c r="H37" s="1"/>
    </row>
    <row r="38" spans="1:8" ht="26.65" customHeight="1">
      <c r="A38" s="98"/>
      <c r="B38" s="108"/>
      <c r="C38" s="56">
        <v>5</v>
      </c>
      <c r="D38" s="69" t="s">
        <v>285</v>
      </c>
      <c r="E38" s="75" t="s">
        <v>286</v>
      </c>
      <c r="F38" s="33"/>
      <c r="G38" s="9">
        <v>5</v>
      </c>
      <c r="H38" s="1"/>
    </row>
    <row r="39" spans="1:8" ht="52.9" customHeight="1">
      <c r="A39" s="98"/>
      <c r="B39" s="108"/>
      <c r="C39" s="56">
        <v>5</v>
      </c>
      <c r="D39" s="69" t="s">
        <v>287</v>
      </c>
      <c r="E39" s="75" t="s">
        <v>288</v>
      </c>
      <c r="F39" s="33"/>
      <c r="G39" s="9">
        <v>5</v>
      </c>
      <c r="H39" s="1"/>
    </row>
    <row r="40" spans="1:8" ht="40.9" customHeight="1">
      <c r="A40" s="99"/>
      <c r="B40" s="109"/>
      <c r="C40" s="58"/>
      <c r="D40" s="92" t="s">
        <v>289</v>
      </c>
      <c r="E40" s="93"/>
      <c r="F40" s="34"/>
      <c r="G40" s="28"/>
      <c r="H40" s="1"/>
    </row>
    <row r="41" spans="1:8">
      <c r="B41" s="63" t="s">
        <v>91</v>
      </c>
      <c r="C41" s="64">
        <f>SUM(C5:C40)</f>
        <v>125</v>
      </c>
      <c r="D41" s="65"/>
      <c r="E41" s="65"/>
      <c r="F41" s="65"/>
      <c r="G41" s="66">
        <f>SUM(G5:G40)</f>
        <v>125</v>
      </c>
    </row>
    <row r="42" spans="1:8">
      <c r="B42" s="18"/>
      <c r="C42" s="18"/>
      <c r="D42" s="65"/>
      <c r="E42" s="65"/>
      <c r="F42" s="65"/>
      <c r="G42" s="65"/>
    </row>
    <row r="43" spans="1:8">
      <c r="B43" s="18"/>
      <c r="C43" s="67">
        <f>SUM(C41:C42)</f>
        <v>125</v>
      </c>
      <c r="D43" s="65"/>
      <c r="E43" s="40"/>
      <c r="F43" s="40" t="s">
        <v>92</v>
      </c>
      <c r="G43" s="42">
        <f>SUM(G41/C41)*100</f>
        <v>100</v>
      </c>
    </row>
    <row r="44" spans="1:8">
      <c r="F44" s="68"/>
    </row>
  </sheetData>
  <mergeCells count="23">
    <mergeCell ref="D31:E31"/>
    <mergeCell ref="D40:E40"/>
    <mergeCell ref="D34:E34"/>
    <mergeCell ref="B31:B40"/>
    <mergeCell ref="A31:A40"/>
    <mergeCell ref="D26:E26"/>
    <mergeCell ref="B23:B26"/>
    <mergeCell ref="A23:A26"/>
    <mergeCell ref="D27:E27"/>
    <mergeCell ref="B27:B30"/>
    <mergeCell ref="A27:A30"/>
    <mergeCell ref="D16:E16"/>
    <mergeCell ref="B16:B21"/>
    <mergeCell ref="A16:A21"/>
    <mergeCell ref="D22:E22"/>
    <mergeCell ref="D23:E23"/>
    <mergeCell ref="D6:E6"/>
    <mergeCell ref="D11:E11"/>
    <mergeCell ref="B6:B11"/>
    <mergeCell ref="A6:A11"/>
    <mergeCell ref="D12:E12"/>
    <mergeCell ref="B12:B15"/>
    <mergeCell ref="A12:A15"/>
  </mergeCells>
  <conditionalFormatting sqref="C5 C13:C15 C35:C39">
    <cfRule type="expression" dxfId="39" priority="194" stopIfTrue="1">
      <formula>AND(C5=0,K5="")</formula>
    </cfRule>
  </conditionalFormatting>
  <conditionalFormatting sqref="G7:G10 G5 G13:G15 G28:G30 G17:G21 G24:G25 G32:G33 G35:G39">
    <cfRule type="dataBar" priority="163">
      <dataBar>
        <cfvo type="num" val="0"/>
        <cfvo type="num" val="5"/>
        <color rgb="FF92D050"/>
      </dataBar>
      <extLst>
        <ext xmlns:x14="http://schemas.microsoft.com/office/spreadsheetml/2009/9/main" uri="{B025F937-C7B1-47D3-B67F-A62EFF666E3E}">
          <x14:id>{52292F6A-A349-4A1A-8637-2F2DAF4A36C6}</x14:id>
        </ext>
      </extLst>
    </cfRule>
    <cfRule type="dataBar" priority="164">
      <dataBar>
        <cfvo type="num" val="0"/>
        <cfvo type="num" val="5"/>
        <color theme="8"/>
      </dataBar>
      <extLst>
        <ext xmlns:x14="http://schemas.microsoft.com/office/spreadsheetml/2009/9/main" uri="{B025F937-C7B1-47D3-B67F-A62EFF666E3E}">
          <x14:id>{8FE38FD9-ADB9-4072-B9D7-454C11EC128C}</x14:id>
        </ext>
      </extLst>
    </cfRule>
  </conditionalFormatting>
  <conditionalFormatting sqref="C7:C10 C17:C21 C24:C25 C28:C30 C32:C33">
    <cfRule type="expression" dxfId="38" priority="4" stopIfTrue="1">
      <formula>AND(C7=0,K7="")</formula>
    </cfRule>
  </conditionalFormatting>
  <conditionalFormatting sqref="G5 G7:G10 G13:G15 G28:G30 G17:G21 G24:G25 G32:G33 G35:G39">
    <cfRule type="expression" dxfId="37" priority="357" stopIfTrue="1">
      <formula>AND(#REF!=0,#REF!="")</formula>
    </cfRule>
  </conditionalFormatting>
  <conditionalFormatting sqref="G43">
    <cfRule type="dataBar" priority="3">
      <dataBar>
        <cfvo type="num" val="0"/>
        <cfvo type="num" val="100"/>
        <color rgb="FF92D050"/>
      </dataBar>
      <extLst>
        <ext xmlns:x14="http://schemas.microsoft.com/office/spreadsheetml/2009/9/main" uri="{B025F937-C7B1-47D3-B67F-A62EFF666E3E}">
          <x14:id>{0F762033-3B2C-4EC6-9B64-1C7A16C78C03}</x14:id>
        </ext>
      </extLst>
    </cfRule>
  </conditionalFormatting>
  <dataValidations count="2">
    <dataValidation type="list" allowBlank="1" showInputMessage="1" showErrorMessage="1" sqref="C5 C7:C10 C13:C15 C28:C30 C24:C25 C17:C21 C32:C33 C35:C39" xr:uid="{05EFD77E-1FD4-4895-A347-C09702985601}">
      <formula1>" ,0,5"</formula1>
    </dataValidation>
    <dataValidation type="list" allowBlank="1" showInputMessage="1" showErrorMessage="1" sqref="G5 G7:G10 G13:G15 G28:G30 G24:G25 G17:G21 G32:G33 G35:G39" xr:uid="{012E7F80-930E-448B-9DAF-C6F156261EF8}">
      <formula1>" ,0,1,2,3,4,5"</formula1>
    </dataValidation>
  </dataValidations>
  <pageMargins left="0.7" right="0.7" top="0.75" bottom="0.75" header="0.3" footer="0.3"/>
  <pageSetup orientation="portrait" horizontalDpi="300" verticalDpi="300" r:id="rId1"/>
  <ignoredErrors>
    <ignoredError sqref="G43"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52292F6A-A349-4A1A-8637-2F2DAF4A36C6}">
            <x14:dataBar minLength="0" maxLength="100" gradient="0">
              <x14:cfvo type="num">
                <xm:f>0</xm:f>
              </x14:cfvo>
              <x14:cfvo type="num">
                <xm:f>5</xm:f>
              </x14:cfvo>
              <x14:negativeFillColor rgb="FFFF0000"/>
              <x14:axisColor rgb="FF000000"/>
            </x14:dataBar>
          </x14:cfRule>
          <x14:cfRule type="dataBar" id="{8FE38FD9-ADB9-4072-B9D7-454C11EC128C}">
            <x14:dataBar minLength="0" maxLength="100">
              <x14:cfvo type="num">
                <xm:f>0</xm:f>
              </x14:cfvo>
              <x14:cfvo type="num">
                <xm:f>5</xm:f>
              </x14:cfvo>
              <x14:negativeFillColor rgb="FFFF0000"/>
              <x14:axisColor rgb="FF000000"/>
            </x14:dataBar>
          </x14:cfRule>
          <xm:sqref>G7:G10 G5 G13:G15 G28:G30 G17:G21 G24:G25 G32:G33 G35:G39</xm:sqref>
        </x14:conditionalFormatting>
        <x14:conditionalFormatting xmlns:xm="http://schemas.microsoft.com/office/excel/2006/main">
          <x14:cfRule type="dataBar" id="{0F762033-3B2C-4EC6-9B64-1C7A16C78C03}">
            <x14:dataBar minLength="0" maxLength="100" gradient="0">
              <x14:cfvo type="num">
                <xm:f>0</xm:f>
              </x14:cfvo>
              <x14:cfvo type="num">
                <xm:f>100</xm:f>
              </x14:cfvo>
              <x14:negativeFillColor rgb="FFFF0000"/>
              <x14:axisColor rgb="FF000000"/>
            </x14:dataBar>
          </x14:cfRule>
          <xm:sqref>G43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D190-BE20-484A-813E-1D01A15C9AE9}">
  <dimension ref="A1:I16"/>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22</v>
      </c>
      <c r="C1" s="43"/>
      <c r="D1" s="45" t="s">
        <v>23</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8</v>
      </c>
      <c r="B4" s="52" t="s">
        <v>23</v>
      </c>
      <c r="C4" s="52"/>
      <c r="D4" s="52"/>
      <c r="E4" s="52"/>
      <c r="F4" s="24"/>
      <c r="G4" s="24"/>
      <c r="H4" s="22"/>
    </row>
    <row r="5" spans="1:9" ht="55.9" customHeight="1">
      <c r="A5" s="97">
        <v>8.1</v>
      </c>
      <c r="B5" s="94" t="s">
        <v>290</v>
      </c>
      <c r="C5" s="56">
        <v>5</v>
      </c>
      <c r="D5" s="75" t="s">
        <v>291</v>
      </c>
      <c r="E5" s="75" t="s">
        <v>292</v>
      </c>
      <c r="F5" s="33"/>
      <c r="G5" s="9">
        <v>5</v>
      </c>
      <c r="H5" s="1"/>
    </row>
    <row r="6" spans="1:9" ht="40.5" customHeight="1">
      <c r="A6" s="98"/>
      <c r="B6" s="95"/>
      <c r="C6" s="56">
        <v>5</v>
      </c>
      <c r="D6" s="75" t="s">
        <v>293</v>
      </c>
      <c r="E6" s="70" t="s">
        <v>294</v>
      </c>
      <c r="F6" s="33"/>
      <c r="G6" s="9">
        <v>5</v>
      </c>
      <c r="H6" s="1"/>
    </row>
    <row r="7" spans="1:9" ht="43.15" customHeight="1">
      <c r="A7" s="98"/>
      <c r="B7" s="95"/>
      <c r="C7" s="56">
        <v>5</v>
      </c>
      <c r="D7" s="75" t="s">
        <v>295</v>
      </c>
      <c r="E7" s="70" t="s">
        <v>296</v>
      </c>
      <c r="F7" s="33"/>
      <c r="G7" s="9">
        <v>5</v>
      </c>
      <c r="H7" s="1"/>
    </row>
    <row r="8" spans="1:9" ht="31.15" customHeight="1">
      <c r="A8" s="98"/>
      <c r="B8" s="95"/>
      <c r="C8" s="56">
        <v>5</v>
      </c>
      <c r="D8" s="75" t="s">
        <v>297</v>
      </c>
      <c r="E8" s="70" t="s">
        <v>298</v>
      </c>
      <c r="F8" s="33"/>
      <c r="G8" s="9">
        <v>5</v>
      </c>
      <c r="H8" s="1"/>
    </row>
    <row r="9" spans="1:9" ht="43.5" customHeight="1">
      <c r="A9" s="97">
        <v>8.1999999999999993</v>
      </c>
      <c r="B9" s="94" t="s">
        <v>299</v>
      </c>
      <c r="C9" s="56">
        <v>5</v>
      </c>
      <c r="D9" s="75" t="s">
        <v>300</v>
      </c>
      <c r="E9" s="75" t="s">
        <v>301</v>
      </c>
      <c r="F9" s="33"/>
      <c r="G9" s="9">
        <v>5</v>
      </c>
      <c r="H9" s="1"/>
    </row>
    <row r="10" spans="1:9" ht="52.5" customHeight="1">
      <c r="A10" s="99"/>
      <c r="B10" s="96"/>
      <c r="C10" s="56">
        <v>5</v>
      </c>
      <c r="D10" s="81" t="s">
        <v>302</v>
      </c>
      <c r="E10" s="81" t="s">
        <v>303</v>
      </c>
      <c r="F10" s="33"/>
      <c r="G10" s="9">
        <v>5</v>
      </c>
      <c r="H10" s="1"/>
    </row>
    <row r="11" spans="1:9" ht="33.4" customHeight="1">
      <c r="A11" s="97">
        <v>8.3000000000000007</v>
      </c>
      <c r="B11" s="94" t="s">
        <v>304</v>
      </c>
      <c r="C11" s="56">
        <v>5</v>
      </c>
      <c r="D11" s="81" t="s">
        <v>305</v>
      </c>
      <c r="E11" s="81" t="s">
        <v>306</v>
      </c>
      <c r="F11" s="33"/>
      <c r="G11" s="9">
        <v>5</v>
      </c>
      <c r="H11" s="1"/>
    </row>
    <row r="12" spans="1:9" ht="34.15" customHeight="1">
      <c r="A12" s="99"/>
      <c r="B12" s="96"/>
      <c r="C12" s="56">
        <v>5</v>
      </c>
      <c r="D12" s="81" t="s">
        <v>307</v>
      </c>
      <c r="E12" s="81" t="s">
        <v>308</v>
      </c>
      <c r="F12" s="33"/>
      <c r="G12" s="9">
        <v>5</v>
      </c>
      <c r="H12" s="1"/>
    </row>
    <row r="13" spans="1:9">
      <c r="B13" s="63" t="s">
        <v>91</v>
      </c>
      <c r="C13" s="64">
        <f>SUM(C5:C12)</f>
        <v>40</v>
      </c>
      <c r="D13" s="65"/>
      <c r="E13" s="65"/>
      <c r="F13" s="65"/>
      <c r="G13" s="66">
        <f>SUM(G5:G12)</f>
        <v>40</v>
      </c>
    </row>
    <row r="14" spans="1:9">
      <c r="B14" s="18"/>
      <c r="C14" s="18"/>
      <c r="D14" s="65"/>
      <c r="E14" s="65"/>
      <c r="F14" s="65"/>
      <c r="G14" s="65"/>
    </row>
    <row r="15" spans="1:9">
      <c r="B15" s="18"/>
      <c r="C15" s="67">
        <f>SUM(C13:C14)</f>
        <v>40</v>
      </c>
      <c r="D15" s="65"/>
      <c r="E15" s="40"/>
      <c r="F15" s="40" t="s">
        <v>92</v>
      </c>
      <c r="G15" s="42">
        <f>SUM(G13/C13)*100</f>
        <v>100</v>
      </c>
    </row>
    <row r="16" spans="1:9">
      <c r="F16" s="68"/>
    </row>
  </sheetData>
  <mergeCells count="6">
    <mergeCell ref="B5:B8"/>
    <mergeCell ref="A5:A8"/>
    <mergeCell ref="B9:B10"/>
    <mergeCell ref="A9:A10"/>
    <mergeCell ref="B11:B12"/>
    <mergeCell ref="A11:A12"/>
  </mergeCells>
  <conditionalFormatting sqref="C5:C12">
    <cfRule type="expression" dxfId="36" priority="9" stopIfTrue="1">
      <formula>AND(C5=0,K5="")</formula>
    </cfRule>
  </conditionalFormatting>
  <conditionalFormatting sqref="G5:G12">
    <cfRule type="dataBar" priority="4">
      <dataBar>
        <cfvo type="num" val="0"/>
        <cfvo type="num" val="5"/>
        <color rgb="FF92D050"/>
      </dataBar>
      <extLst>
        <ext xmlns:x14="http://schemas.microsoft.com/office/spreadsheetml/2009/9/main" uri="{B025F937-C7B1-47D3-B67F-A62EFF666E3E}">
          <x14:id>{CB2AC160-6AE3-4B73-9E36-8A77AD80BCAC}</x14:id>
        </ext>
      </extLst>
    </cfRule>
    <cfRule type="dataBar" priority="5">
      <dataBar>
        <cfvo type="num" val="0"/>
        <cfvo type="num" val="5"/>
        <color theme="8"/>
      </dataBar>
      <extLst>
        <ext xmlns:x14="http://schemas.microsoft.com/office/spreadsheetml/2009/9/main" uri="{B025F937-C7B1-47D3-B67F-A62EFF666E3E}">
          <x14:id>{01B87D8D-C13D-4A81-A8FF-32B032BF803E}</x14:id>
        </ext>
      </extLst>
    </cfRule>
  </conditionalFormatting>
  <conditionalFormatting sqref="G5:G12">
    <cfRule type="expression" dxfId="35" priority="11" stopIfTrue="1">
      <formula>AND(#REF!=0,#REF!="")</formula>
    </cfRule>
  </conditionalFormatting>
  <conditionalFormatting sqref="G15">
    <cfRule type="dataBar" priority="1">
      <dataBar>
        <cfvo type="num" val="0"/>
        <cfvo type="num" val="100"/>
        <color rgb="FF92D050"/>
      </dataBar>
      <extLst>
        <ext xmlns:x14="http://schemas.microsoft.com/office/spreadsheetml/2009/9/main" uri="{B025F937-C7B1-47D3-B67F-A62EFF666E3E}">
          <x14:id>{6C439AEA-52C3-43CE-AE6A-5B674DDB2481}</x14:id>
        </ext>
      </extLst>
    </cfRule>
  </conditionalFormatting>
  <dataValidations count="2">
    <dataValidation type="list" allowBlank="1" showInputMessage="1" showErrorMessage="1" sqref="G5:G12" xr:uid="{4CAF1C63-831E-4BF9-8099-460819459EF7}">
      <formula1>" ,0,1,2,3,4,5"</formula1>
    </dataValidation>
    <dataValidation type="list" allowBlank="1" showInputMessage="1" showErrorMessage="1" sqref="C5:C12" xr:uid="{46EB8D2C-D54B-4423-8819-077910921AF6}">
      <formula1>" ,0,5"</formula1>
    </dataValidation>
  </dataValidations>
  <pageMargins left="0.7" right="0.7" top="0.75" bottom="0.75" header="0.3" footer="0.3"/>
  <pageSetup orientation="portrait" horizontalDpi="300" verticalDpi="300" r:id="rId1"/>
  <ignoredErrors>
    <ignoredError sqref="G15"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CB2AC160-6AE3-4B73-9E36-8A77AD80BCAC}">
            <x14:dataBar minLength="0" maxLength="100" gradient="0">
              <x14:cfvo type="num">
                <xm:f>0</xm:f>
              </x14:cfvo>
              <x14:cfvo type="num">
                <xm:f>5</xm:f>
              </x14:cfvo>
              <x14:negativeFillColor rgb="FFFF0000"/>
              <x14:axisColor rgb="FF000000"/>
            </x14:dataBar>
          </x14:cfRule>
          <x14:cfRule type="dataBar" id="{01B87D8D-C13D-4A81-A8FF-32B032BF803E}">
            <x14:dataBar minLength="0" maxLength="100">
              <x14:cfvo type="num">
                <xm:f>0</xm:f>
              </x14:cfvo>
              <x14:cfvo type="num">
                <xm:f>5</xm:f>
              </x14:cfvo>
              <x14:negativeFillColor rgb="FFFF0000"/>
              <x14:axisColor rgb="FF000000"/>
            </x14:dataBar>
          </x14:cfRule>
          <xm:sqref>G5:G12</xm:sqref>
        </x14:conditionalFormatting>
        <x14:conditionalFormatting xmlns:xm="http://schemas.microsoft.com/office/excel/2006/main">
          <x14:cfRule type="dataBar" id="{6C439AEA-52C3-43CE-AE6A-5B674DDB2481}">
            <x14:dataBar minLength="0" maxLength="100" gradient="0">
              <x14:cfvo type="num">
                <xm:f>0</xm:f>
              </x14:cfvo>
              <x14:cfvo type="num">
                <xm:f>100</xm:f>
              </x14:cfvo>
              <x14:negativeFillColor rgb="FFFF0000"/>
              <x14:axisColor rgb="FF000000"/>
            </x14:dataBar>
          </x14:cfRule>
          <xm:sqref>G15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B2D0-F8E1-4895-8CA1-D0D5AE8F170C}">
  <dimension ref="A1:I37"/>
  <sheetViews>
    <sheetView zoomScale="80" zoomScaleNormal="80" workbookViewId="0">
      <pane xSplit="2" ySplit="4" topLeftCell="C5" activePane="bottomRight" state="frozen"/>
      <selection pane="bottomRight"/>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24</v>
      </c>
      <c r="C1" s="43"/>
      <c r="D1" s="45" t="s">
        <v>25</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9</v>
      </c>
      <c r="B4" s="52" t="s">
        <v>25</v>
      </c>
      <c r="C4" s="52"/>
      <c r="D4" s="52"/>
      <c r="E4" s="52"/>
      <c r="F4" s="24"/>
      <c r="G4" s="24"/>
      <c r="H4" s="22"/>
    </row>
    <row r="5" spans="1:9" ht="34.9" customHeight="1">
      <c r="A5" s="97">
        <v>9.1</v>
      </c>
      <c r="B5" s="94" t="s">
        <v>309</v>
      </c>
      <c r="C5" s="56">
        <v>5</v>
      </c>
      <c r="D5" s="75" t="s">
        <v>310</v>
      </c>
      <c r="E5" s="75" t="s">
        <v>311</v>
      </c>
      <c r="F5" s="33"/>
      <c r="G5" s="9">
        <v>5</v>
      </c>
      <c r="H5" s="1"/>
    </row>
    <row r="6" spans="1:9" ht="28.5" customHeight="1">
      <c r="A6" s="98"/>
      <c r="B6" s="95"/>
      <c r="C6" s="82"/>
      <c r="D6" s="83" t="s">
        <v>70</v>
      </c>
      <c r="E6" s="84"/>
      <c r="F6" s="34"/>
      <c r="G6" s="31"/>
      <c r="H6" s="1"/>
    </row>
    <row r="7" spans="1:9" ht="33" customHeight="1">
      <c r="A7" s="98"/>
      <c r="B7" s="95"/>
      <c r="C7" s="56">
        <v>5</v>
      </c>
      <c r="D7" s="75" t="s">
        <v>312</v>
      </c>
      <c r="E7" s="70" t="s">
        <v>313</v>
      </c>
      <c r="F7" s="33"/>
      <c r="G7" s="9">
        <v>5</v>
      </c>
      <c r="H7" s="1"/>
    </row>
    <row r="8" spans="1:9" ht="32.65" customHeight="1">
      <c r="A8" s="98"/>
      <c r="B8" s="95"/>
      <c r="C8" s="56">
        <v>5</v>
      </c>
      <c r="D8" s="75" t="s">
        <v>314</v>
      </c>
      <c r="E8" s="70" t="s">
        <v>315</v>
      </c>
      <c r="F8" s="33"/>
      <c r="G8" s="9">
        <v>5</v>
      </c>
      <c r="H8" s="1"/>
    </row>
    <row r="9" spans="1:9" ht="32.65" customHeight="1">
      <c r="A9" s="98"/>
      <c r="B9" s="95"/>
      <c r="C9" s="85"/>
      <c r="D9" s="112" t="s">
        <v>316</v>
      </c>
      <c r="E9" s="113"/>
      <c r="F9" s="34"/>
      <c r="G9" s="77"/>
      <c r="H9" s="1"/>
    </row>
    <row r="10" spans="1:9" ht="28.15" customHeight="1">
      <c r="A10" s="98"/>
      <c r="B10" s="95"/>
      <c r="C10" s="56">
        <v>5</v>
      </c>
      <c r="D10" s="75" t="s">
        <v>317</v>
      </c>
      <c r="E10" s="70" t="s">
        <v>318</v>
      </c>
      <c r="F10" s="33"/>
      <c r="G10" s="9">
        <v>5</v>
      </c>
      <c r="H10" s="1"/>
    </row>
    <row r="11" spans="1:9" ht="29.65" customHeight="1">
      <c r="A11" s="98"/>
      <c r="B11" s="95"/>
      <c r="C11" s="56">
        <v>5</v>
      </c>
      <c r="D11" s="75" t="s">
        <v>319</v>
      </c>
      <c r="E11" s="70" t="s">
        <v>320</v>
      </c>
      <c r="F11" s="33"/>
      <c r="G11" s="9">
        <v>5</v>
      </c>
      <c r="H11" s="1"/>
    </row>
    <row r="12" spans="1:9" ht="32.65" customHeight="1">
      <c r="A12" s="98"/>
      <c r="B12" s="95"/>
      <c r="C12" s="56">
        <v>5</v>
      </c>
      <c r="D12" s="75" t="s">
        <v>321</v>
      </c>
      <c r="E12" s="70" t="s">
        <v>322</v>
      </c>
      <c r="F12" s="33"/>
      <c r="G12" s="9">
        <v>5</v>
      </c>
      <c r="H12" s="1"/>
    </row>
    <row r="13" spans="1:9" ht="32.65" customHeight="1">
      <c r="A13" s="98"/>
      <c r="B13" s="95"/>
      <c r="C13" s="56">
        <v>5</v>
      </c>
      <c r="D13" s="75" t="s">
        <v>323</v>
      </c>
      <c r="E13" s="70" t="s">
        <v>324</v>
      </c>
      <c r="F13" s="33"/>
      <c r="G13" s="9">
        <v>5</v>
      </c>
      <c r="H13" s="1"/>
    </row>
    <row r="14" spans="1:9" ht="36.4" customHeight="1">
      <c r="A14" s="99"/>
      <c r="B14" s="96"/>
      <c r="C14" s="56">
        <v>5</v>
      </c>
      <c r="D14" s="75" t="s">
        <v>325</v>
      </c>
      <c r="E14" s="70" t="s">
        <v>326</v>
      </c>
      <c r="F14" s="33"/>
      <c r="G14" s="9">
        <v>5</v>
      </c>
      <c r="H14" s="1"/>
    </row>
    <row r="15" spans="1:9" ht="39.4" customHeight="1">
      <c r="A15" s="97">
        <v>9.1999999999999993</v>
      </c>
      <c r="B15" s="94" t="s">
        <v>327</v>
      </c>
      <c r="C15" s="56">
        <v>5</v>
      </c>
      <c r="D15" s="75" t="s">
        <v>328</v>
      </c>
      <c r="E15" s="75" t="s">
        <v>329</v>
      </c>
      <c r="F15" s="33"/>
      <c r="G15" s="9">
        <v>5</v>
      </c>
      <c r="H15" s="1"/>
    </row>
    <row r="16" spans="1:9" ht="57.4" customHeight="1">
      <c r="A16" s="98"/>
      <c r="B16" s="95"/>
      <c r="C16" s="56">
        <v>5</v>
      </c>
      <c r="D16" s="75" t="s">
        <v>330</v>
      </c>
      <c r="E16" s="75" t="s">
        <v>331</v>
      </c>
      <c r="F16" s="33"/>
      <c r="G16" s="9">
        <v>5</v>
      </c>
      <c r="H16" s="1"/>
    </row>
    <row r="17" spans="1:8" ht="27.75" customHeight="1">
      <c r="A17" s="98"/>
      <c r="B17" s="95"/>
      <c r="C17" s="56">
        <v>5</v>
      </c>
      <c r="D17" s="75" t="s">
        <v>332</v>
      </c>
      <c r="E17" s="70" t="s">
        <v>333</v>
      </c>
      <c r="F17" s="33"/>
      <c r="G17" s="9">
        <v>5</v>
      </c>
      <c r="H17" s="1"/>
    </row>
    <row r="18" spans="1:8" ht="27" customHeight="1">
      <c r="A18" s="98"/>
      <c r="B18" s="95"/>
      <c r="C18" s="85"/>
      <c r="D18" s="112" t="s">
        <v>224</v>
      </c>
      <c r="E18" s="113"/>
      <c r="F18" s="34"/>
      <c r="G18" s="77"/>
      <c r="H18" s="1"/>
    </row>
    <row r="19" spans="1:8" ht="69.400000000000006" customHeight="1">
      <c r="A19" s="98"/>
      <c r="B19" s="95"/>
      <c r="C19" s="56">
        <v>5</v>
      </c>
      <c r="D19" s="75" t="s">
        <v>334</v>
      </c>
      <c r="E19" s="75" t="s">
        <v>335</v>
      </c>
      <c r="F19" s="33"/>
      <c r="G19" s="9">
        <v>5</v>
      </c>
      <c r="H19" s="1"/>
    </row>
    <row r="20" spans="1:8" ht="28.5" customHeight="1">
      <c r="A20" s="98"/>
      <c r="B20" s="95"/>
      <c r="C20" s="56">
        <v>5</v>
      </c>
      <c r="D20" s="75" t="s">
        <v>336</v>
      </c>
      <c r="E20" s="75" t="s">
        <v>337</v>
      </c>
      <c r="F20" s="33"/>
      <c r="G20" s="9">
        <v>5</v>
      </c>
      <c r="H20" s="1"/>
    </row>
    <row r="21" spans="1:8" ht="32.65" customHeight="1">
      <c r="A21" s="98"/>
      <c r="B21" s="95"/>
      <c r="C21" s="56">
        <v>5</v>
      </c>
      <c r="D21" s="75" t="s">
        <v>338</v>
      </c>
      <c r="E21" s="75" t="s">
        <v>339</v>
      </c>
      <c r="F21" s="33"/>
      <c r="G21" s="9">
        <v>5</v>
      </c>
      <c r="H21" s="1"/>
    </row>
    <row r="22" spans="1:8" ht="28.5" customHeight="1">
      <c r="A22" s="98"/>
      <c r="B22" s="95"/>
      <c r="C22" s="56">
        <v>5</v>
      </c>
      <c r="D22" s="75" t="s">
        <v>340</v>
      </c>
      <c r="E22" s="75" t="s">
        <v>341</v>
      </c>
      <c r="F22" s="33"/>
      <c r="G22" s="9">
        <v>5</v>
      </c>
      <c r="H22" s="1"/>
    </row>
    <row r="23" spans="1:8" ht="32.65" customHeight="1">
      <c r="A23" s="99"/>
      <c r="B23" s="96"/>
      <c r="C23" s="56">
        <v>5</v>
      </c>
      <c r="D23" s="75" t="s">
        <v>342</v>
      </c>
      <c r="E23" s="75" t="s">
        <v>343</v>
      </c>
      <c r="F23" s="33"/>
      <c r="G23" s="9">
        <v>5</v>
      </c>
      <c r="H23" s="1"/>
    </row>
    <row r="24" spans="1:8" ht="44.65" customHeight="1">
      <c r="A24" s="97">
        <v>9.3000000000000007</v>
      </c>
      <c r="B24" s="107" t="s">
        <v>344</v>
      </c>
      <c r="C24" s="56">
        <v>5</v>
      </c>
      <c r="D24" s="75" t="s">
        <v>345</v>
      </c>
      <c r="E24" s="75" t="s">
        <v>346</v>
      </c>
      <c r="F24" s="33"/>
      <c r="G24" s="9">
        <v>5</v>
      </c>
      <c r="H24" s="1"/>
    </row>
    <row r="25" spans="1:8" ht="30.75" customHeight="1">
      <c r="A25" s="98"/>
      <c r="B25" s="108"/>
      <c r="C25" s="85"/>
      <c r="D25" s="112" t="s">
        <v>347</v>
      </c>
      <c r="E25" s="113"/>
      <c r="F25" s="34"/>
      <c r="G25" s="77"/>
      <c r="H25" s="1"/>
    </row>
    <row r="26" spans="1:8" ht="25.9" customHeight="1">
      <c r="A26" s="98"/>
      <c r="B26" s="108"/>
      <c r="C26" s="56">
        <v>5</v>
      </c>
      <c r="D26" s="75" t="s">
        <v>348</v>
      </c>
      <c r="E26" s="70" t="s">
        <v>349</v>
      </c>
      <c r="F26" s="33"/>
      <c r="G26" s="9">
        <v>5</v>
      </c>
      <c r="H26" s="1"/>
    </row>
    <row r="27" spans="1:8" ht="33" customHeight="1">
      <c r="A27" s="98"/>
      <c r="B27" s="108"/>
      <c r="C27" s="56">
        <v>5</v>
      </c>
      <c r="D27" s="75" t="s">
        <v>350</v>
      </c>
      <c r="E27" s="75" t="s">
        <v>351</v>
      </c>
      <c r="F27" s="33"/>
      <c r="G27" s="9">
        <v>5</v>
      </c>
      <c r="H27" s="1"/>
    </row>
    <row r="28" spans="1:8" ht="79.900000000000006" customHeight="1">
      <c r="A28" s="98"/>
      <c r="B28" s="108"/>
      <c r="C28" s="56">
        <v>5</v>
      </c>
      <c r="D28" s="86" t="s">
        <v>352</v>
      </c>
      <c r="E28" s="75" t="s">
        <v>353</v>
      </c>
      <c r="F28" s="33"/>
      <c r="G28" s="9">
        <v>5</v>
      </c>
      <c r="H28" s="1"/>
    </row>
    <row r="29" spans="1:8" ht="29.65" customHeight="1">
      <c r="A29" s="98"/>
      <c r="B29" s="108"/>
      <c r="C29" s="56">
        <v>5</v>
      </c>
      <c r="D29" s="86" t="s">
        <v>354</v>
      </c>
      <c r="E29" s="75" t="s">
        <v>355</v>
      </c>
      <c r="F29" s="33"/>
      <c r="G29" s="9">
        <v>5</v>
      </c>
      <c r="H29" s="1"/>
    </row>
    <row r="30" spans="1:8" ht="29.65" customHeight="1">
      <c r="A30" s="98"/>
      <c r="B30" s="108"/>
      <c r="C30" s="56">
        <v>5</v>
      </c>
      <c r="D30" s="86" t="s">
        <v>356</v>
      </c>
      <c r="E30" s="75" t="s">
        <v>357</v>
      </c>
      <c r="F30" s="33"/>
      <c r="G30" s="9">
        <v>5</v>
      </c>
      <c r="H30" s="1"/>
    </row>
    <row r="31" spans="1:8" ht="27" customHeight="1">
      <c r="A31" s="98"/>
      <c r="B31" s="108"/>
      <c r="C31" s="56">
        <v>5</v>
      </c>
      <c r="D31" s="86" t="s">
        <v>358</v>
      </c>
      <c r="E31" s="75" t="s">
        <v>359</v>
      </c>
      <c r="F31" s="33"/>
      <c r="G31" s="9">
        <v>5</v>
      </c>
      <c r="H31" s="1"/>
    </row>
    <row r="32" spans="1:8" ht="46.15" customHeight="1">
      <c r="A32" s="98"/>
      <c r="B32" s="108"/>
      <c r="C32" s="56">
        <v>5</v>
      </c>
      <c r="D32" s="86" t="s">
        <v>360</v>
      </c>
      <c r="E32" s="75" t="s">
        <v>361</v>
      </c>
      <c r="F32" s="33"/>
      <c r="G32" s="9">
        <v>5</v>
      </c>
      <c r="H32" s="1"/>
    </row>
    <row r="33" spans="1:8" ht="34.5" customHeight="1">
      <c r="A33" s="99"/>
      <c r="B33" s="109"/>
      <c r="C33" s="56">
        <v>5</v>
      </c>
      <c r="D33" s="69" t="s">
        <v>362</v>
      </c>
      <c r="E33" s="75" t="s">
        <v>363</v>
      </c>
      <c r="F33" s="33"/>
      <c r="G33" s="9">
        <v>5</v>
      </c>
      <c r="H33" s="1"/>
    </row>
    <row r="34" spans="1:8">
      <c r="B34" s="63" t="s">
        <v>91</v>
      </c>
      <c r="C34" s="64">
        <f>SUM(C5:C33)</f>
        <v>125</v>
      </c>
      <c r="D34" s="65"/>
      <c r="E34" s="65"/>
      <c r="F34" s="65"/>
      <c r="G34" s="66">
        <f>SUM(G5:G33)</f>
        <v>125</v>
      </c>
    </row>
    <row r="35" spans="1:8">
      <c r="B35" s="18"/>
      <c r="C35" s="18"/>
      <c r="D35" s="65"/>
      <c r="E35" s="65"/>
      <c r="F35" s="65"/>
      <c r="G35" s="65"/>
    </row>
    <row r="36" spans="1:8">
      <c r="B36" s="18"/>
      <c r="C36" s="67">
        <f>SUM(C34:C35)</f>
        <v>125</v>
      </c>
      <c r="D36" s="65"/>
      <c r="E36" s="40"/>
      <c r="F36" s="40" t="s">
        <v>92</v>
      </c>
      <c r="G36" s="42">
        <f>SUM(G34/C34)*100</f>
        <v>100</v>
      </c>
    </row>
    <row r="37" spans="1:8">
      <c r="F37" s="68"/>
    </row>
  </sheetData>
  <mergeCells count="9">
    <mergeCell ref="D25:E25"/>
    <mergeCell ref="B24:B33"/>
    <mergeCell ref="A24:A33"/>
    <mergeCell ref="B5:B14"/>
    <mergeCell ref="A5:A14"/>
    <mergeCell ref="D9:E9"/>
    <mergeCell ref="D18:E18"/>
    <mergeCell ref="B15:B23"/>
    <mergeCell ref="A15:A23"/>
  </mergeCells>
  <conditionalFormatting sqref="C7:C8 C26 C10:C17 C19:C24">
    <cfRule type="expression" dxfId="34" priority="13" stopIfTrue="1">
      <formula>AND(C7=0,K7="")</formula>
    </cfRule>
  </conditionalFormatting>
  <conditionalFormatting sqref="G7:G8 G10:G17 G19:G24 G26:G33">
    <cfRule type="dataBar" priority="8">
      <dataBar>
        <cfvo type="num" val="0"/>
        <cfvo type="num" val="5"/>
        <color rgb="FF92D050"/>
      </dataBar>
      <extLst>
        <ext xmlns:x14="http://schemas.microsoft.com/office/spreadsheetml/2009/9/main" uri="{B025F937-C7B1-47D3-B67F-A62EFF666E3E}">
          <x14:id>{5A8679D1-47BF-4A14-BA63-BF259078C03F}</x14:id>
        </ext>
      </extLst>
    </cfRule>
    <cfRule type="dataBar" priority="9">
      <dataBar>
        <cfvo type="num" val="0"/>
        <cfvo type="num" val="5"/>
        <color theme="8"/>
      </dataBar>
      <extLst>
        <ext xmlns:x14="http://schemas.microsoft.com/office/spreadsheetml/2009/9/main" uri="{B025F937-C7B1-47D3-B67F-A62EFF666E3E}">
          <x14:id>{5AF5FF71-F49D-4E37-AC17-6B9592872998}</x14:id>
        </ext>
      </extLst>
    </cfRule>
  </conditionalFormatting>
  <conditionalFormatting sqref="C27:C33">
    <cfRule type="expression" dxfId="33" priority="6" stopIfTrue="1">
      <formula>AND(C27=0,K27="")</formula>
    </cfRule>
  </conditionalFormatting>
  <conditionalFormatting sqref="G7:G8 G10:G17 G19:G24 G26:G33">
    <cfRule type="expression" dxfId="32" priority="15" stopIfTrue="1">
      <formula>AND(#REF!=0,#REF!="")</formula>
    </cfRule>
  </conditionalFormatting>
  <conditionalFormatting sqref="G36">
    <cfRule type="dataBar" priority="5">
      <dataBar>
        <cfvo type="num" val="0"/>
        <cfvo type="num" val="100"/>
        <color rgb="FF92D050"/>
      </dataBar>
      <extLst>
        <ext xmlns:x14="http://schemas.microsoft.com/office/spreadsheetml/2009/9/main" uri="{B025F937-C7B1-47D3-B67F-A62EFF666E3E}">
          <x14:id>{DC999B49-AFB2-47E9-971D-2108E848E684}</x14:id>
        </ext>
      </extLst>
    </cfRule>
  </conditionalFormatting>
  <conditionalFormatting sqref="C5">
    <cfRule type="expression" dxfId="31" priority="4" stopIfTrue="1">
      <formula>AND(C5=0,K5="")</formula>
    </cfRule>
  </conditionalFormatting>
  <conditionalFormatting sqref="G5">
    <cfRule type="dataBar" priority="1">
      <dataBar>
        <cfvo type="num" val="0"/>
        <cfvo type="num" val="5"/>
        <color rgb="FF92D050"/>
      </dataBar>
      <extLst>
        <ext xmlns:x14="http://schemas.microsoft.com/office/spreadsheetml/2009/9/main" uri="{B025F937-C7B1-47D3-B67F-A62EFF666E3E}">
          <x14:id>{C0EC9E9C-BA1E-4E65-9A87-AC2C9BE8739D}</x14:id>
        </ext>
      </extLst>
    </cfRule>
    <cfRule type="dataBar" priority="2">
      <dataBar>
        <cfvo type="num" val="0"/>
        <cfvo type="num" val="5"/>
        <color theme="8"/>
      </dataBar>
      <extLst>
        <ext xmlns:x14="http://schemas.microsoft.com/office/spreadsheetml/2009/9/main" uri="{B025F937-C7B1-47D3-B67F-A62EFF666E3E}">
          <x14:id>{6D0AC9F6-AD7C-46E0-B31A-DAA400E8A6A4}</x14:id>
        </ext>
      </extLst>
    </cfRule>
  </conditionalFormatting>
  <conditionalFormatting sqref="G5">
    <cfRule type="expression" dxfId="30" priority="3" stopIfTrue="1">
      <formula>AND(#REF!=0,#REF!="")</formula>
    </cfRule>
  </conditionalFormatting>
  <dataValidations count="2">
    <dataValidation type="list" allowBlank="1" showInputMessage="1" showErrorMessage="1" sqref="C5 C19:C24 C7:C8 C10:C17 C26:C33" xr:uid="{4CAB8CDA-5C36-45A0-BF6B-84F0058FC31C}">
      <formula1>" ,0,5"</formula1>
    </dataValidation>
    <dataValidation type="list" allowBlank="1" showInputMessage="1" showErrorMessage="1" sqref="G5 G19:G24 G7:G8 G10:G17 G26:G33" xr:uid="{CF9AD39A-080D-4E73-A069-7A9544620AE8}">
      <formula1>" ,0,1,2,3,4,5"</formula1>
    </dataValidation>
  </dataValidations>
  <pageMargins left="0.7" right="0.7" top="0.75" bottom="0.75" header="0.3" footer="0.3"/>
  <pageSetup orientation="portrait" horizontalDpi="300" verticalDpi="300" r:id="rId1"/>
  <ignoredErrors>
    <ignoredError sqref="G36"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5A8679D1-47BF-4A14-BA63-BF259078C03F}">
            <x14:dataBar minLength="0" maxLength="100" gradient="0">
              <x14:cfvo type="num">
                <xm:f>0</xm:f>
              </x14:cfvo>
              <x14:cfvo type="num">
                <xm:f>5</xm:f>
              </x14:cfvo>
              <x14:negativeFillColor rgb="FFFF0000"/>
              <x14:axisColor rgb="FF000000"/>
            </x14:dataBar>
          </x14:cfRule>
          <x14:cfRule type="dataBar" id="{5AF5FF71-F49D-4E37-AC17-6B9592872998}">
            <x14:dataBar minLength="0" maxLength="100">
              <x14:cfvo type="num">
                <xm:f>0</xm:f>
              </x14:cfvo>
              <x14:cfvo type="num">
                <xm:f>5</xm:f>
              </x14:cfvo>
              <x14:negativeFillColor rgb="FFFF0000"/>
              <x14:axisColor rgb="FF000000"/>
            </x14:dataBar>
          </x14:cfRule>
          <xm:sqref>G7:G8 G10:G17 G19:G24 G26:G33</xm:sqref>
        </x14:conditionalFormatting>
        <x14:conditionalFormatting xmlns:xm="http://schemas.microsoft.com/office/excel/2006/main">
          <x14:cfRule type="dataBar" id="{DC999B49-AFB2-47E9-971D-2108E848E684}">
            <x14:dataBar minLength="0" maxLength="100" gradient="0">
              <x14:cfvo type="num">
                <xm:f>0</xm:f>
              </x14:cfvo>
              <x14:cfvo type="num">
                <xm:f>100</xm:f>
              </x14:cfvo>
              <x14:negativeFillColor rgb="FFFF0000"/>
              <x14:axisColor rgb="FF000000"/>
            </x14:dataBar>
          </x14:cfRule>
          <xm:sqref>G36</xm:sqref>
        </x14:conditionalFormatting>
        <x14:conditionalFormatting xmlns:xm="http://schemas.microsoft.com/office/excel/2006/main">
          <x14:cfRule type="dataBar" id="{C0EC9E9C-BA1E-4E65-9A87-AC2C9BE8739D}">
            <x14:dataBar minLength="0" maxLength="100" gradient="0">
              <x14:cfvo type="num">
                <xm:f>0</xm:f>
              </x14:cfvo>
              <x14:cfvo type="num">
                <xm:f>5</xm:f>
              </x14:cfvo>
              <x14:negativeFillColor rgb="FFFF0000"/>
              <x14:axisColor rgb="FF000000"/>
            </x14:dataBar>
          </x14:cfRule>
          <x14:cfRule type="dataBar" id="{6D0AC9F6-AD7C-46E0-B31A-DAA400E8A6A4}">
            <x14:dataBar minLength="0" maxLength="100">
              <x14:cfvo type="num">
                <xm:f>0</xm:f>
              </x14:cfvo>
              <x14:cfvo type="num">
                <xm:f>5</xm:f>
              </x14:cfvo>
              <x14:negativeFillColor rgb="FFFF0000"/>
              <x14:axisColor rgb="FF000000"/>
            </x14:dataBar>
          </x14:cfRule>
          <xm:sqref>G5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532EB-C57B-4756-91D7-51E2DDB71AED}">
  <dimension ref="A1:I19"/>
  <sheetViews>
    <sheetView zoomScale="80" zoomScaleNormal="80" workbookViewId="0">
      <pane xSplit="2" ySplit="4" topLeftCell="C5" activePane="bottomRight" state="frozen"/>
      <selection pane="bottomRight" activeCell="F1" sqref="F1:F1048576"/>
      <selection pane="bottomLeft" activeCell="A5" sqref="A5"/>
      <selection pane="topRight" activeCell="C1" sqref="C1"/>
    </sheetView>
  </sheetViews>
  <sheetFormatPr defaultColWidth="8.7109375" defaultRowHeight="14.45"/>
  <cols>
    <col min="1" max="1" width="7" style="19" customWidth="1"/>
    <col min="2" max="2" width="31.7109375" style="38" customWidth="1"/>
    <col min="3" max="3" width="10.85546875" style="38" customWidth="1"/>
    <col min="4" max="4" width="52.7109375" style="19" customWidth="1"/>
    <col min="5" max="5" width="67.7109375" style="19" customWidth="1"/>
    <col min="6" max="6" width="39" style="19" customWidth="1"/>
    <col min="7" max="7" width="11" style="19" customWidth="1"/>
    <col min="8" max="8" width="10.42578125" style="19" customWidth="1"/>
    <col min="9" max="9" width="10.7109375" style="19" customWidth="1"/>
    <col min="10" max="16384" width="8.7109375" style="19"/>
  </cols>
  <sheetData>
    <row r="1" spans="1:9" ht="22.15">
      <c r="A1" s="43"/>
      <c r="B1" s="44" t="s">
        <v>26</v>
      </c>
      <c r="C1" s="43"/>
      <c r="D1" s="45" t="s">
        <v>364</v>
      </c>
      <c r="E1" s="45"/>
      <c r="F1" s="16"/>
      <c r="G1" s="13"/>
      <c r="H1" s="18"/>
      <c r="I1" s="18"/>
    </row>
    <row r="2" spans="1:9">
      <c r="A2" s="43"/>
      <c r="B2" s="44"/>
      <c r="C2" s="43"/>
      <c r="D2" s="43" t="s">
        <v>219</v>
      </c>
      <c r="E2" s="43"/>
      <c r="F2" s="13"/>
      <c r="G2" s="13"/>
      <c r="H2" s="18"/>
      <c r="I2" s="18"/>
    </row>
    <row r="3" spans="1:9" s="23" customFormat="1" ht="15">
      <c r="A3" s="46" t="s">
        <v>58</v>
      </c>
      <c r="B3" s="47" t="s">
        <v>59</v>
      </c>
      <c r="C3" s="48" t="s">
        <v>60</v>
      </c>
      <c r="D3" s="49" t="s">
        <v>61</v>
      </c>
      <c r="E3" s="50" t="s">
        <v>62</v>
      </c>
      <c r="F3" s="20" t="s">
        <v>63</v>
      </c>
      <c r="G3" s="21" t="s">
        <v>64</v>
      </c>
      <c r="H3" s="22"/>
    </row>
    <row r="4" spans="1:9" s="23" customFormat="1">
      <c r="A4" s="51">
        <v>10</v>
      </c>
      <c r="B4" s="52" t="s">
        <v>364</v>
      </c>
      <c r="C4" s="52"/>
      <c r="D4" s="52"/>
      <c r="E4" s="52"/>
      <c r="F4" s="24"/>
      <c r="G4" s="24"/>
      <c r="H4" s="22"/>
    </row>
    <row r="5" spans="1:9" ht="34.9" customHeight="1">
      <c r="A5" s="97">
        <v>10.1</v>
      </c>
      <c r="B5" s="94" t="s">
        <v>365</v>
      </c>
      <c r="C5" s="87"/>
      <c r="D5" s="92" t="s">
        <v>366</v>
      </c>
      <c r="E5" s="93"/>
      <c r="F5" s="29"/>
      <c r="G5" s="30"/>
      <c r="H5" s="1"/>
    </row>
    <row r="6" spans="1:9" ht="39" customHeight="1">
      <c r="A6" s="98"/>
      <c r="B6" s="95"/>
      <c r="C6" s="56">
        <v>5</v>
      </c>
      <c r="D6" s="72" t="s">
        <v>367</v>
      </c>
      <c r="E6" s="72" t="s">
        <v>368</v>
      </c>
      <c r="F6" s="27"/>
      <c r="G6" s="9">
        <v>5</v>
      </c>
      <c r="H6" s="1"/>
    </row>
    <row r="7" spans="1:9" ht="78" customHeight="1">
      <c r="A7" s="98"/>
      <c r="B7" s="95"/>
      <c r="C7" s="56">
        <v>5</v>
      </c>
      <c r="D7" s="72" t="s">
        <v>369</v>
      </c>
      <c r="E7" s="72" t="s">
        <v>370</v>
      </c>
      <c r="F7" s="27"/>
      <c r="G7" s="9">
        <v>5</v>
      </c>
      <c r="H7" s="1"/>
    </row>
    <row r="8" spans="1:9" ht="28.15" customHeight="1">
      <c r="A8" s="98"/>
      <c r="B8" s="95"/>
      <c r="C8" s="56">
        <v>5</v>
      </c>
      <c r="D8" s="72" t="s">
        <v>371</v>
      </c>
      <c r="E8" s="72" t="s">
        <v>372</v>
      </c>
      <c r="F8" s="27"/>
      <c r="G8" s="9">
        <v>5</v>
      </c>
      <c r="H8" s="1"/>
    </row>
    <row r="9" spans="1:9" ht="28.15" customHeight="1">
      <c r="A9" s="98"/>
      <c r="B9" s="95"/>
      <c r="C9" s="56">
        <v>5</v>
      </c>
      <c r="D9" s="72" t="s">
        <v>373</v>
      </c>
      <c r="E9" s="72" t="s">
        <v>374</v>
      </c>
      <c r="F9" s="27"/>
      <c r="G9" s="9">
        <v>5</v>
      </c>
      <c r="H9" s="1"/>
    </row>
    <row r="10" spans="1:9" ht="28.15" customHeight="1">
      <c r="A10" s="98"/>
      <c r="B10" s="95"/>
      <c r="C10" s="56">
        <v>5</v>
      </c>
      <c r="D10" s="72" t="s">
        <v>375</v>
      </c>
      <c r="E10" s="72" t="s">
        <v>376</v>
      </c>
      <c r="F10" s="27"/>
      <c r="G10" s="9">
        <v>5</v>
      </c>
      <c r="H10" s="1"/>
    </row>
    <row r="11" spans="1:9" ht="28.15" customHeight="1">
      <c r="A11" s="98"/>
      <c r="B11" s="95"/>
      <c r="C11" s="56">
        <v>5</v>
      </c>
      <c r="D11" s="72" t="s">
        <v>377</v>
      </c>
      <c r="E11" s="72" t="s">
        <v>378</v>
      </c>
      <c r="F11" s="27"/>
      <c r="G11" s="9">
        <v>5</v>
      </c>
      <c r="H11" s="1"/>
    </row>
    <row r="12" spans="1:9" ht="28.15" customHeight="1">
      <c r="A12" s="98"/>
      <c r="B12" s="95"/>
      <c r="C12" s="73"/>
      <c r="D12" s="92" t="s">
        <v>379</v>
      </c>
      <c r="E12" s="93"/>
      <c r="F12" s="29"/>
      <c r="G12" s="62"/>
      <c r="H12" s="1"/>
    </row>
    <row r="13" spans="1:9" ht="28.15" customHeight="1">
      <c r="A13" s="98"/>
      <c r="B13" s="95"/>
      <c r="C13" s="56">
        <v>5</v>
      </c>
      <c r="D13" s="72" t="s">
        <v>380</v>
      </c>
      <c r="E13" s="72" t="s">
        <v>381</v>
      </c>
      <c r="F13" s="27"/>
      <c r="G13" s="9">
        <v>5</v>
      </c>
      <c r="H13" s="1"/>
    </row>
    <row r="14" spans="1:9" ht="28.15" customHeight="1">
      <c r="A14" s="99"/>
      <c r="B14" s="96"/>
      <c r="C14" s="56">
        <v>5</v>
      </c>
      <c r="D14" s="72" t="s">
        <v>382</v>
      </c>
      <c r="E14" s="72" t="s">
        <v>383</v>
      </c>
      <c r="F14" s="27"/>
      <c r="G14" s="9">
        <v>5</v>
      </c>
      <c r="H14" s="1"/>
    </row>
    <row r="15" spans="1:9" ht="35.65" customHeight="1">
      <c r="A15" s="60">
        <v>10.199999999999999</v>
      </c>
      <c r="B15" s="61" t="s">
        <v>384</v>
      </c>
      <c r="C15" s="56">
        <v>5</v>
      </c>
      <c r="D15" s="72" t="s">
        <v>385</v>
      </c>
      <c r="E15" s="72" t="s">
        <v>386</v>
      </c>
      <c r="F15" s="27"/>
      <c r="G15" s="9">
        <v>5</v>
      </c>
      <c r="H15" s="1"/>
    </row>
    <row r="16" spans="1:9">
      <c r="B16" s="63" t="s">
        <v>91</v>
      </c>
      <c r="C16" s="64">
        <f>SUM(C5:C15)</f>
        <v>45</v>
      </c>
      <c r="D16" s="65"/>
      <c r="E16" s="65"/>
      <c r="F16" s="65"/>
      <c r="G16" s="66">
        <f>SUM(G5:G15)</f>
        <v>45</v>
      </c>
    </row>
    <row r="17" spans="2:7">
      <c r="B17" s="18"/>
      <c r="C17" s="18"/>
      <c r="D17" s="65"/>
      <c r="E17" s="65"/>
      <c r="F17" s="65"/>
      <c r="G17" s="65"/>
    </row>
    <row r="18" spans="2:7">
      <c r="B18" s="18"/>
      <c r="C18" s="67">
        <f>SUM(C16:C17)</f>
        <v>45</v>
      </c>
      <c r="D18" s="65"/>
      <c r="E18" s="40"/>
      <c r="F18" s="40" t="s">
        <v>92</v>
      </c>
      <c r="G18" s="42">
        <f>SUM(G16/C16)*100</f>
        <v>100</v>
      </c>
    </row>
    <row r="19" spans="2:7">
      <c r="F19" s="68"/>
    </row>
  </sheetData>
  <mergeCells count="4">
    <mergeCell ref="D5:E5"/>
    <mergeCell ref="D12:E12"/>
    <mergeCell ref="B5:B14"/>
    <mergeCell ref="A5:A14"/>
  </mergeCells>
  <conditionalFormatting sqref="C6:C11 C13:C15">
    <cfRule type="expression" dxfId="29" priority="9" stopIfTrue="1">
      <formula>AND(C6=0,K6="")</formula>
    </cfRule>
  </conditionalFormatting>
  <conditionalFormatting sqref="G6:G11 G13:G15">
    <cfRule type="dataBar" priority="4">
      <dataBar>
        <cfvo type="num" val="0"/>
        <cfvo type="num" val="5"/>
        <color rgb="FF92D050"/>
      </dataBar>
      <extLst>
        <ext xmlns:x14="http://schemas.microsoft.com/office/spreadsheetml/2009/9/main" uri="{B025F937-C7B1-47D3-B67F-A62EFF666E3E}">
          <x14:id>{F7F631A4-3BDE-45C9-9251-B70C13469315}</x14:id>
        </ext>
      </extLst>
    </cfRule>
    <cfRule type="dataBar" priority="5">
      <dataBar>
        <cfvo type="num" val="0"/>
        <cfvo type="num" val="5"/>
        <color theme="8"/>
      </dataBar>
      <extLst>
        <ext xmlns:x14="http://schemas.microsoft.com/office/spreadsheetml/2009/9/main" uri="{B025F937-C7B1-47D3-B67F-A62EFF666E3E}">
          <x14:id>{16BB98A7-708E-4ACC-B96E-3E1E8B0EA684}</x14:id>
        </ext>
      </extLst>
    </cfRule>
  </conditionalFormatting>
  <conditionalFormatting sqref="G6:G11 G13:G15">
    <cfRule type="expression" dxfId="28" priority="11" stopIfTrue="1">
      <formula>AND(#REF!=0,#REF!="")</formula>
    </cfRule>
  </conditionalFormatting>
  <conditionalFormatting sqref="G18">
    <cfRule type="dataBar" priority="1">
      <dataBar>
        <cfvo type="num" val="0"/>
        <cfvo type="num" val="100"/>
        <color rgb="FF92D050"/>
      </dataBar>
      <extLst>
        <ext xmlns:x14="http://schemas.microsoft.com/office/spreadsheetml/2009/9/main" uri="{B025F937-C7B1-47D3-B67F-A62EFF666E3E}">
          <x14:id>{BFB397B0-C9F1-43BE-A6FA-3C76F3FE59FB}</x14:id>
        </ext>
      </extLst>
    </cfRule>
  </conditionalFormatting>
  <dataValidations count="2">
    <dataValidation type="list" allowBlank="1" showInputMessage="1" showErrorMessage="1" sqref="G6:G11 G13:G15" xr:uid="{F3DD9FF8-5C54-4F10-9ECD-EDB4413D6A89}">
      <formula1>" ,0,1,2,3,4,5"</formula1>
    </dataValidation>
    <dataValidation type="list" allowBlank="1" showInputMessage="1" showErrorMessage="1" sqref="C6:C11 C13:C15" xr:uid="{E84D8162-6319-4021-BD69-01EA11B0D4AF}">
      <formula1>" ,0,5"</formula1>
    </dataValidation>
  </dataValidations>
  <pageMargins left="0.7" right="0.7" top="0.75" bottom="0.75" header="0.3" footer="0.3"/>
  <pageSetup orientation="portrait" horizontalDpi="300" verticalDpi="300" r:id="rId1"/>
  <ignoredErrors>
    <ignoredError sqref="G18" unlocked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F7F631A4-3BDE-45C9-9251-B70C13469315}">
            <x14:dataBar minLength="0" maxLength="100" gradient="0">
              <x14:cfvo type="num">
                <xm:f>0</xm:f>
              </x14:cfvo>
              <x14:cfvo type="num">
                <xm:f>5</xm:f>
              </x14:cfvo>
              <x14:negativeFillColor rgb="FFFF0000"/>
              <x14:axisColor rgb="FF000000"/>
            </x14:dataBar>
          </x14:cfRule>
          <x14:cfRule type="dataBar" id="{16BB98A7-708E-4ACC-B96E-3E1E8B0EA684}">
            <x14:dataBar minLength="0" maxLength="100">
              <x14:cfvo type="num">
                <xm:f>0</xm:f>
              </x14:cfvo>
              <x14:cfvo type="num">
                <xm:f>5</xm:f>
              </x14:cfvo>
              <x14:negativeFillColor rgb="FFFF0000"/>
              <x14:axisColor rgb="FF000000"/>
            </x14:dataBar>
          </x14:cfRule>
          <xm:sqref>G6:G11 G13:G15</xm:sqref>
        </x14:conditionalFormatting>
        <x14:conditionalFormatting xmlns:xm="http://schemas.microsoft.com/office/excel/2006/main">
          <x14:cfRule type="dataBar" id="{BFB397B0-C9F1-43BE-A6FA-3C76F3FE59FB}">
            <x14:dataBar minLength="0" maxLength="100" gradient="0">
              <x14:cfvo type="num">
                <xm:f>0</xm:f>
              </x14:cfvo>
              <x14:cfvo type="num">
                <xm:f>100</xm:f>
              </x14:cfvo>
              <x14:negativeFillColor rgb="FFFF0000"/>
              <x14:axisColor rgb="FF000000"/>
            </x14:dataBar>
          </x14:cfRule>
          <xm:sqref>G18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British Standards Institute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Narisara Tuntiyanukul</dc:creator>
  <cp:keywords/>
  <dc:description/>
  <cp:lastModifiedBy>Narisara Tuntiyanukul</cp:lastModifiedBy>
  <cp:revision/>
  <dcterms:created xsi:type="dcterms:W3CDTF">2020-07-20T07:06:18Z</dcterms:created>
  <dcterms:modified xsi:type="dcterms:W3CDTF">2022-01-10T03:47:33Z</dcterms:modified>
  <cp:category/>
  <cp:contentStatus/>
</cp:coreProperties>
</file>