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drawings/drawing6.xml" ContentType="application/vnd.openxmlformats-officedocument.drawing+xml"/>
  <Override PartName="/xl/comments4.xml" ContentType="application/vnd.openxmlformats-officedocument.spreadsheetml.comments+xml"/>
  <Override PartName="/xl/drawings/drawing7.xml" ContentType="application/vnd.openxmlformats-officedocument.drawing+xml"/>
  <Override PartName="/xl/comments5.xml" ContentType="application/vnd.openxmlformats-officedocument.spreadsheetml.comments+xml"/>
  <Override PartName="/xl/drawings/drawing8.xml" ContentType="application/vnd.openxmlformats-officedocument.drawing+xml"/>
  <Override PartName="/xl/comments6.xml" ContentType="application/vnd.openxmlformats-officedocument.spreadsheetml.comments+xml"/>
  <Override PartName="/xl/drawings/drawing9.xml" ContentType="application/vnd.openxmlformats-officedocument.drawing+xml"/>
  <Override PartName="/xl/comments7.xml" ContentType="application/vnd.openxmlformats-officedocument.spreadsheetml.comments+xml"/>
  <Override PartName="/xl/drawings/drawing10.xml" ContentType="application/vnd.openxmlformats-officedocument.drawing+xml"/>
  <Override PartName="/xl/comments8.xml" ContentType="application/vnd.openxmlformats-officedocument.spreadsheetml.comments+xml"/>
  <Override PartName="/xl/drawings/drawing11.xml" ContentType="application/vnd.openxmlformats-officedocument.drawing+xml"/>
  <Override PartName="/xl/comments9.xml" ContentType="application/vnd.openxmlformats-officedocument.spreadsheetml.comments+xml"/>
  <Override PartName="/xl/drawings/drawing12.xml" ContentType="application/vnd.openxmlformats-officedocument.drawing+xml"/>
  <Override PartName="/xl/comments10.xml" ContentType="application/vnd.openxmlformats-officedocument.spreadsheetml.comments+xml"/>
  <Override PartName="/xl/drawings/drawing13.xml" ContentType="application/vnd.openxmlformats-officedocument.drawing+xml"/>
  <Override PartName="/xl/comments11.xml" ContentType="application/vnd.openxmlformats-officedocument.spreadsheetml.comments+xml"/>
  <Override PartName="/xl/drawings/drawing14.xml" ContentType="application/vnd.openxmlformats-officedocument.drawing+xml"/>
  <Override PartName="/xl/comments12.xml" ContentType="application/vnd.openxmlformats-officedocument.spreadsheetml.comments+xml"/>
  <Override PartName="/xl/drawings/drawing15.xml" ContentType="application/vnd.openxmlformats-officedocument.drawing+xml"/>
  <Override PartName="/xl/comments13.xml" ContentType="application/vnd.openxmlformats-officedocument.spreadsheetml.comments+xml"/>
  <Override PartName="/xl/drawings/drawing16.xml" ContentType="application/vnd.openxmlformats-officedocument.drawing+xml"/>
  <Override PartName="/xl/comments14.xml" ContentType="application/vnd.openxmlformats-officedocument.spreadsheetml.comments+xml"/>
  <Override PartName="/xl/drawings/drawing17.xml" ContentType="application/vnd.openxmlformats-officedocument.drawing+xml"/>
  <Override PartName="/xl/comments15.xml" ContentType="application/vnd.openxmlformats-officedocument.spreadsheetml.comments+xml"/>
  <Override PartName="/xl/drawings/drawing18.xml" ContentType="application/vnd.openxmlformats-officedocument.drawing+xml"/>
  <Override PartName="/xl/comments16.xml" ContentType="application/vnd.openxmlformats-officedocument.spreadsheetml.comments+xml"/>
  <Override PartName="/xl/drawings/drawing19.xml" ContentType="application/vnd.openxmlformats-officedocument.drawing+xml"/>
  <Override PartName="/xl/comments17.xml" ContentType="application/vnd.openxmlformats-officedocument.spreadsheetml.comments+xml"/>
  <Override PartName="/xl/drawings/drawing20.xml" ContentType="application/vnd.openxmlformats-officedocument.drawing+xml"/>
  <Override PartName="/xl/comments18.xml" ContentType="application/vnd.openxmlformats-officedocument.spreadsheetml.comments+xml"/>
  <Override PartName="/xl/drawings/drawing21.xml" ContentType="application/vnd.openxmlformats-officedocument.drawing+xml"/>
  <Override PartName="/xl/comments19.xml" ContentType="application/vnd.openxmlformats-officedocument.spreadsheetml.comments+xml"/>
  <Override PartName="/xl/drawings/drawing22.xml" ContentType="application/vnd.openxmlformats-officedocument.drawing+xml"/>
  <Override PartName="/xl/comments20.xml" ContentType="application/vnd.openxmlformats-officedocument.spreadsheetml.comments+xml"/>
  <Override PartName="/xl/drawings/drawing23.xml" ContentType="application/vnd.openxmlformats-officedocument.drawing+xml"/>
  <Override PartName="/xl/comments2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ThisWorkbook" defaultThemeVersion="166925"/>
  <mc:AlternateContent xmlns:mc="http://schemas.openxmlformats.org/markup-compatibility/2006">
    <mc:Choice Requires="x15">
      <x15ac:absPath xmlns:x15ac="http://schemas.microsoft.com/office/spreadsheetml/2010/11/ac" url="C:\Users\gmorinfauconni2023\Desktop\"/>
    </mc:Choice>
  </mc:AlternateContent>
  <xr:revisionPtr revIDLastSave="0" documentId="13_ncr:1_{AE3464BC-36F9-4FFD-AA28-D28281DBDF3F}" xr6:coauthVersionLast="47" xr6:coauthVersionMax="47" xr10:uidLastSave="{00000000-0000-0000-0000-000000000000}"/>
  <bookViews>
    <workbookView xWindow="-120" yWindow="-120" windowWidth="29040" windowHeight="15840" tabRatio="799" xr2:uid="{BDEE1EC5-AE43-4F0B-8160-B7648DC2DE00}"/>
  </bookViews>
  <sheets>
    <sheet name="ESD" sheetId="51" r:id="rId1"/>
    <sheet name="Informations client" sheetId="31" r:id="rId2"/>
    <sheet name="Résumé ISO IEC 27001" sheetId="30" r:id="rId3"/>
    <sheet name="Contexte de l'organisation" sheetId="2" r:id="rId4"/>
    <sheet name="Direction" sheetId="1" r:id="rId5"/>
    <sheet name="Planification" sheetId="3" r:id="rId6"/>
    <sheet name="Soutien" sheetId="5" r:id="rId7"/>
    <sheet name="Opération" sheetId="32" r:id="rId8"/>
    <sheet name="Evaluation des performances" sheetId="34" r:id="rId9"/>
    <sheet name="Amélioration" sheetId="35" r:id="rId10"/>
    <sheet name="Annex A (A.5)" sheetId="37" r:id="rId11"/>
    <sheet name="Annex A (A.6)" sheetId="38" r:id="rId12"/>
    <sheet name="Annex A (A.7)" sheetId="39" r:id="rId13"/>
    <sheet name="Annex A (A.8)" sheetId="40" r:id="rId14"/>
    <sheet name="Annex A (A.9)" sheetId="41" r:id="rId15"/>
    <sheet name="Annex A (A.10)" sheetId="42" r:id="rId16"/>
    <sheet name="Annex A (A.11)" sheetId="43" r:id="rId17"/>
    <sheet name="Annex A (A.12)" sheetId="44" r:id="rId18"/>
    <sheet name="Annex A (A.13)" sheetId="45" r:id="rId19"/>
    <sheet name="Annex A (A.14)" sheetId="46" r:id="rId20"/>
    <sheet name="Annex A (A.15)" sheetId="47" r:id="rId21"/>
    <sheet name="Annex A (A.16)" sheetId="48" r:id="rId22"/>
    <sheet name="Annex A (A.17)" sheetId="49" r:id="rId23"/>
    <sheet name="Annex A (A.18)" sheetId="50" r:id="rId2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6" i="50" l="1"/>
  <c r="C18" i="50" s="1"/>
  <c r="C12" i="49"/>
  <c r="C14" i="49" s="1"/>
  <c r="C14" i="48"/>
  <c r="C16" i="48" s="1"/>
  <c r="C13" i="47"/>
  <c r="C15" i="47" s="1"/>
  <c r="C24" i="46"/>
  <c r="C22" i="46"/>
  <c r="C17" i="45"/>
  <c r="C15" i="45"/>
  <c r="C29" i="44"/>
  <c r="C27" i="44"/>
  <c r="C25" i="43"/>
  <c r="C23" i="43"/>
  <c r="C9" i="42"/>
  <c r="C11" i="42" s="1"/>
  <c r="C24" i="41"/>
  <c r="C26" i="41" s="1"/>
  <c r="C19" i="40"/>
  <c r="C21" i="40" s="1"/>
  <c r="C15" i="39"/>
  <c r="C17" i="39" s="1"/>
  <c r="C15" i="38"/>
  <c r="C17" i="38" s="1"/>
  <c r="C9" i="37"/>
  <c r="C11" i="37" s="1"/>
  <c r="C16" i="35"/>
  <c r="C18" i="35" s="1"/>
  <c r="C36" i="34"/>
  <c r="C34" i="34"/>
  <c r="C15" i="32"/>
  <c r="C13" i="32"/>
  <c r="C41" i="5"/>
  <c r="C43" i="5" s="1"/>
  <c r="C46" i="3"/>
  <c r="C48" i="3" s="1"/>
  <c r="C28" i="1"/>
  <c r="C30" i="1" s="1"/>
  <c r="C18" i="2"/>
  <c r="C19" i="2" s="1"/>
  <c r="G16" i="50" l="1"/>
  <c r="G18" i="50" s="1"/>
  <c r="C22" i="30" s="1"/>
  <c r="G12" i="49"/>
  <c r="G14" i="49" s="1"/>
  <c r="C21" i="30" s="1"/>
  <c r="G14" i="48"/>
  <c r="G16" i="48" s="1"/>
  <c r="C20" i="30" s="1"/>
  <c r="G13" i="47"/>
  <c r="G22" i="46"/>
  <c r="G24" i="46" s="1"/>
  <c r="C18" i="30" s="1"/>
  <c r="G15" i="45"/>
  <c r="G17" i="45" s="1"/>
  <c r="C17" i="30" s="1"/>
  <c r="G27" i="44"/>
  <c r="G23" i="43"/>
  <c r="G25" i="43" s="1"/>
  <c r="C15" i="30" s="1"/>
  <c r="G9" i="42"/>
  <c r="G11" i="42" s="1"/>
  <c r="C14" i="30" s="1"/>
  <c r="G24" i="41"/>
  <c r="G26" i="41" s="1"/>
  <c r="C13" i="30" s="1"/>
  <c r="G19" i="40"/>
  <c r="G15" i="39"/>
  <c r="G17" i="39" s="1"/>
  <c r="C11" i="30" s="1"/>
  <c r="G15" i="38"/>
  <c r="G17" i="38" s="1"/>
  <c r="C10" i="30" s="1"/>
  <c r="G15" i="47" l="1"/>
  <c r="C19" i="30" s="1"/>
  <c r="G29" i="44"/>
  <c r="C16" i="30" s="1"/>
  <c r="G21" i="40"/>
  <c r="C12" i="30" s="1"/>
  <c r="G9" i="37" l="1"/>
  <c r="G11" i="37" s="1"/>
  <c r="C9" i="30" s="1"/>
  <c r="G28" i="1" l="1"/>
  <c r="G46" i="3"/>
  <c r="G41" i="5"/>
  <c r="G13" i="32"/>
  <c r="G16" i="35"/>
  <c r="G34" i="34"/>
  <c r="G18" i="2"/>
  <c r="G20" i="2" l="1"/>
  <c r="C2" i="30" s="1"/>
  <c r="G18" i="35" l="1"/>
  <c r="C8" i="30" s="1"/>
  <c r="G36" i="34" l="1"/>
  <c r="C7" i="30" s="1"/>
  <c r="G15" i="32" l="1"/>
  <c r="C6" i="30" s="1"/>
  <c r="G48" i="3" l="1"/>
  <c r="C4" i="30" s="1"/>
  <c r="G30" i="1"/>
  <c r="C3" i="30" s="1"/>
  <c r="G43" i="5"/>
  <c r="C5" i="3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S.W.Pain</author>
    <author>ABB</author>
  </authors>
  <commentList>
    <comment ref="C3" authorId="0" shapeId="0" xr:uid="{8CA5E8FF-3121-469D-950C-536943B4DF6B}">
      <text>
        <r>
          <rPr>
            <b/>
            <sz val="8"/>
            <color indexed="81"/>
            <rFont val="Tahoma"/>
            <family val="2"/>
          </rPr>
          <t xml:space="preserve"> "Écran d'aide sur l'applicabilité</t>
        </r>
        <r>
          <rPr>
            <sz val="8"/>
            <color indexed="81"/>
            <rFont val="Tahoma"/>
            <family val="2"/>
          </rPr>
          <t>5= L'élément est pertinent pour cette installation 0= L'élément n'est pas pertinent pour cette installation</t>
        </r>
      </text>
    </comment>
    <comment ref="F3" authorId="0" shapeId="0" xr:uid="{881C0DD5-DC2D-4BCE-AFE3-4D1FA1F9887F}">
      <text>
        <r>
          <rPr>
            <b/>
            <sz val="8"/>
            <color indexed="81"/>
            <rFont val="Tahoma"/>
            <family val="2"/>
          </rPr>
          <t>La zone de texte s'agrandit pour accueillir n'importe quelle quantité de texte, mais après la compilation du texte, seule une quantité limitée peut être visible. Pour développer à nouveau la cellule et afficher tout le texte, double-cliquez sur le texte visible</t>
        </r>
      </text>
    </comment>
    <comment ref="G3" authorId="1" shapeId="0" xr:uid="{D1C42B99-C818-4271-A7AA-8226F00DED6B}">
      <text>
        <r>
          <rPr>
            <b/>
            <sz val="10"/>
            <color indexed="81"/>
            <rFont val="Tahoma"/>
            <family val="2"/>
          </rPr>
          <t xml:space="preserve"> Cette colonne indique soit la conformité, soit la non-conformité : 0 =</t>
        </r>
        <r>
          <rPr>
            <sz val="10"/>
            <color indexed="81"/>
            <rFont val="Tahoma"/>
            <family val="2"/>
          </rPr>
          <t xml:space="preserve"> Non-conformité</t>
        </r>
        <r>
          <rPr>
            <b/>
            <sz val="10"/>
            <color indexed="81"/>
            <rFont val="Tahoma"/>
            <family val="2"/>
          </rPr>
          <t>5 =</t>
        </r>
        <r>
          <rPr>
            <sz val="10"/>
            <color indexed="81"/>
            <rFont val="Tahoma"/>
            <family val="2"/>
          </rPr>
          <t xml:space="preserve"> Conformité totale</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S.W.Pain</author>
    <author>ABB</author>
  </authors>
  <commentList>
    <comment ref="C3" authorId="0" shapeId="0" xr:uid="{5B794110-A691-40D6-B495-C10C885E67C0}">
      <text>
        <r>
          <rPr>
            <b/>
            <sz val="8"/>
            <color indexed="81"/>
            <rFont val="Tahoma"/>
            <family val="2"/>
          </rPr>
          <t xml:space="preserve"> "Écran d'aide sur l'applicabilité</t>
        </r>
        <r>
          <rPr>
            <sz val="8"/>
            <color indexed="81"/>
            <rFont val="Tahoma"/>
            <family val="2"/>
          </rPr>
          <t>5= L'élément est pertinent pour cette installation 0= L'élément n'est pas pertinent pour cette installation</t>
        </r>
      </text>
    </comment>
    <comment ref="F3" authorId="0" shapeId="0" xr:uid="{D07A844F-EEE9-49EC-B594-025E6E1B9FA3}">
      <text>
        <r>
          <rPr>
            <b/>
            <sz val="8"/>
            <color indexed="81"/>
            <rFont val="Tahoma"/>
            <family val="2"/>
          </rPr>
          <t>La zone de texte s'agrandit pour accueillir n'importe quelle quantité de texte, mais après la compilation du texte, seule une quantité limitée peut être visible. Pour développer à nouveau la cellule et afficher tout le texte, double-cliquez sur le texte visible</t>
        </r>
      </text>
    </comment>
    <comment ref="G3" authorId="1" shapeId="0" xr:uid="{020EACF4-B0AA-4F87-878F-FB90DFD474FF}">
      <text>
        <r>
          <rPr>
            <b/>
            <sz val="10"/>
            <color indexed="81"/>
            <rFont val="Tahoma"/>
            <family val="2"/>
          </rPr>
          <t xml:space="preserve"> Cette colonne indique soit la conformité, soit la non-conformité : 0 =</t>
        </r>
        <r>
          <rPr>
            <sz val="10"/>
            <color indexed="81"/>
            <rFont val="Tahoma"/>
            <family val="2"/>
          </rPr>
          <t xml:space="preserve"> Non-conformité</t>
        </r>
        <r>
          <rPr>
            <b/>
            <sz val="10"/>
            <color indexed="81"/>
            <rFont val="Tahoma"/>
            <family val="2"/>
          </rPr>
          <t>5 =</t>
        </r>
        <r>
          <rPr>
            <sz val="10"/>
            <color indexed="81"/>
            <rFont val="Tahoma"/>
            <family val="2"/>
          </rPr>
          <t xml:space="preserve"> Conformité totale</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S.W.Pain</author>
    <author>ABB</author>
  </authors>
  <commentList>
    <comment ref="C3" authorId="0" shapeId="0" xr:uid="{3EFEEC0A-D621-4B44-BD39-15A4674C506A}">
      <text>
        <r>
          <rPr>
            <b/>
            <sz val="8"/>
            <color indexed="81"/>
            <rFont val="Tahoma"/>
            <family val="2"/>
          </rPr>
          <t xml:space="preserve"> "Écran d'aide sur l'applicabilité</t>
        </r>
        <r>
          <rPr>
            <sz val="8"/>
            <color indexed="81"/>
            <rFont val="Tahoma"/>
            <family val="2"/>
          </rPr>
          <t>5= L'élément est pertinent pour cette installation 0= L'élément n'est pas pertinent pour cette installation</t>
        </r>
      </text>
    </comment>
    <comment ref="F3" authorId="0" shapeId="0" xr:uid="{8CC11AFC-E3E6-4AEF-8B2E-5353DBE38B07}">
      <text>
        <r>
          <rPr>
            <b/>
            <sz val="8"/>
            <color indexed="81"/>
            <rFont val="Tahoma"/>
            <family val="2"/>
          </rPr>
          <t>La zone de texte s'agrandit pour accueillir n'importe quelle quantité de texte, mais après la compilation du texte, seule une quantité limitée peut être visible. Pour développer à nouveau la cellule et afficher tout le texte, double-cliquez sur le texte visible</t>
        </r>
      </text>
    </comment>
    <comment ref="G3" authorId="1" shapeId="0" xr:uid="{C0C6AF82-44FC-4ACC-9D78-E5698F8C2FBB}">
      <text>
        <r>
          <rPr>
            <b/>
            <sz val="10"/>
            <color indexed="81"/>
            <rFont val="Tahoma"/>
            <family val="2"/>
          </rPr>
          <t xml:space="preserve"> Cette colonne indique soit la conformité, soit la non-conformité : 0 =</t>
        </r>
        <r>
          <rPr>
            <sz val="10"/>
            <color indexed="81"/>
            <rFont val="Tahoma"/>
            <family val="2"/>
          </rPr>
          <t xml:space="preserve"> Non-conformité</t>
        </r>
        <r>
          <rPr>
            <b/>
            <sz val="10"/>
            <color indexed="81"/>
            <rFont val="Tahoma"/>
            <family val="2"/>
          </rPr>
          <t>5 =</t>
        </r>
        <r>
          <rPr>
            <sz val="10"/>
            <color indexed="81"/>
            <rFont val="Tahoma"/>
            <family val="2"/>
          </rPr>
          <t xml:space="preserve"> Conformité totale</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S.W.Pain</author>
    <author>ABB</author>
  </authors>
  <commentList>
    <comment ref="C3" authorId="0" shapeId="0" xr:uid="{6EC087B8-A94B-4565-AD95-D3D7113C2AC9}">
      <text>
        <r>
          <rPr>
            <b/>
            <sz val="8"/>
            <color indexed="81"/>
            <rFont val="Tahoma"/>
            <family val="2"/>
          </rPr>
          <t xml:space="preserve"> "Écran d'aide sur l'applicabilité</t>
        </r>
        <r>
          <rPr>
            <sz val="8"/>
            <color indexed="81"/>
            <rFont val="Tahoma"/>
            <family val="2"/>
          </rPr>
          <t>5= L'élément est pertinent pour cette installation 0= L'élément n'est pas pertinent pour cette installation</t>
        </r>
      </text>
    </comment>
    <comment ref="F3" authorId="0" shapeId="0" xr:uid="{EA890DFA-D542-4B14-A1EB-ACEB804672E2}">
      <text>
        <r>
          <rPr>
            <b/>
            <sz val="8"/>
            <color indexed="81"/>
            <rFont val="Tahoma"/>
            <family val="2"/>
          </rPr>
          <t>La zone de texte s'agrandit pour accueillir n'importe quelle quantité de texte, mais après la compilation du texte, seule une quantité limitée peut être visible. Pour développer à nouveau la cellule et afficher tout le texte, double-cliquez sur le texte visible</t>
        </r>
      </text>
    </comment>
    <comment ref="G3" authorId="1" shapeId="0" xr:uid="{5C4B47B5-4F68-47F7-A360-97263137DF57}">
      <text>
        <r>
          <rPr>
            <b/>
            <sz val="10"/>
            <color indexed="81"/>
            <rFont val="Tahoma"/>
            <family val="2"/>
          </rPr>
          <t xml:space="preserve"> Cette colonne indique soit la conformité, soit la non-conformité : 0 =</t>
        </r>
        <r>
          <rPr>
            <sz val="10"/>
            <color indexed="81"/>
            <rFont val="Tahoma"/>
            <family val="2"/>
          </rPr>
          <t xml:space="preserve"> Non-conformité</t>
        </r>
        <r>
          <rPr>
            <b/>
            <sz val="10"/>
            <color indexed="81"/>
            <rFont val="Tahoma"/>
            <family val="2"/>
          </rPr>
          <t>5 =</t>
        </r>
        <r>
          <rPr>
            <sz val="10"/>
            <color indexed="81"/>
            <rFont val="Tahoma"/>
            <family val="2"/>
          </rPr>
          <t xml:space="preserve"> Conformité totale</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S.W.Pain</author>
    <author>ABB</author>
  </authors>
  <commentList>
    <comment ref="C3" authorId="0" shapeId="0" xr:uid="{CE8C4D14-A43C-4084-B34A-DDBDF5CA371F}">
      <text>
        <r>
          <rPr>
            <b/>
            <sz val="8"/>
            <color indexed="81"/>
            <rFont val="Tahoma"/>
            <family val="2"/>
          </rPr>
          <t xml:space="preserve"> "Écran d'aide sur l'applicabilité</t>
        </r>
        <r>
          <rPr>
            <sz val="8"/>
            <color indexed="81"/>
            <rFont val="Tahoma"/>
            <family val="2"/>
          </rPr>
          <t>5= L'élément est pertinent pour cette installation 0= L'élément n'est pas pertinent pour cette installation</t>
        </r>
      </text>
    </comment>
    <comment ref="F3" authorId="0" shapeId="0" xr:uid="{34E11010-6118-43E3-878A-904A0245B885}">
      <text>
        <r>
          <rPr>
            <b/>
            <sz val="8"/>
            <color indexed="81"/>
            <rFont val="Tahoma"/>
            <family val="2"/>
          </rPr>
          <t>La zone de texte s'agrandit pour accueillir n'importe quelle quantité de texte, mais après la compilation du texte, seule une quantité limitée peut être visible. Pour développer à nouveau la cellule et afficher tout le texte, double-cliquez sur le texte visible</t>
        </r>
      </text>
    </comment>
    <comment ref="G3" authorId="1" shapeId="0" xr:uid="{3FBADD75-9EB4-4B0B-8B81-6EBC624506EA}">
      <text>
        <r>
          <rPr>
            <b/>
            <sz val="10"/>
            <color indexed="81"/>
            <rFont val="Tahoma"/>
            <family val="2"/>
          </rPr>
          <t xml:space="preserve"> Cette colonne indique soit la conformité, soit la non-conformité : 0 =</t>
        </r>
        <r>
          <rPr>
            <sz val="10"/>
            <color indexed="81"/>
            <rFont val="Tahoma"/>
            <family val="2"/>
          </rPr>
          <t xml:space="preserve"> Non-conformité</t>
        </r>
        <r>
          <rPr>
            <b/>
            <sz val="10"/>
            <color indexed="81"/>
            <rFont val="Tahoma"/>
            <family val="2"/>
          </rPr>
          <t>5 =</t>
        </r>
        <r>
          <rPr>
            <sz val="10"/>
            <color indexed="81"/>
            <rFont val="Tahoma"/>
            <family val="2"/>
          </rPr>
          <t xml:space="preserve"> Conformité totale</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S.W.Pain</author>
    <author>ABB</author>
  </authors>
  <commentList>
    <comment ref="C3" authorId="0" shapeId="0" xr:uid="{62FA0955-B65C-4E3C-BC25-1E49911A5D80}">
      <text>
        <r>
          <rPr>
            <b/>
            <sz val="8"/>
            <color indexed="81"/>
            <rFont val="Tahoma"/>
            <family val="2"/>
          </rPr>
          <t xml:space="preserve"> "Écran d'aide sur l'applicabilité</t>
        </r>
        <r>
          <rPr>
            <sz val="8"/>
            <color indexed="81"/>
            <rFont val="Tahoma"/>
            <family val="2"/>
          </rPr>
          <t>5= L'élément est pertinent pour cette installation 0= L'élément n'est pas pertinent pour cette installation</t>
        </r>
      </text>
    </comment>
    <comment ref="F3" authorId="0" shapeId="0" xr:uid="{E5891DE7-B1C5-4146-9C41-3360E0669582}">
      <text>
        <r>
          <rPr>
            <b/>
            <sz val="8"/>
            <color indexed="81"/>
            <rFont val="Tahoma"/>
            <family val="2"/>
          </rPr>
          <t>La zone de texte s'agrandit pour accueillir n'importe quelle quantité de texte, mais après la compilation du texte, seule une quantité limitée peut être visible. Pour développer à nouveau la cellule et afficher tout le texte, double-cliquez sur le texte visible</t>
        </r>
      </text>
    </comment>
    <comment ref="G3" authorId="1" shapeId="0" xr:uid="{C6E02247-3313-46A2-B3F9-3BA95B91166E}">
      <text>
        <r>
          <rPr>
            <b/>
            <sz val="10"/>
            <color indexed="81"/>
            <rFont val="Tahoma"/>
            <family val="2"/>
          </rPr>
          <t xml:space="preserve"> Cette colonne indique soit la conformité, soit la non-conformité : 0 =</t>
        </r>
        <r>
          <rPr>
            <sz val="10"/>
            <color indexed="81"/>
            <rFont val="Tahoma"/>
            <family val="2"/>
          </rPr>
          <t xml:space="preserve"> Non-conformité</t>
        </r>
        <r>
          <rPr>
            <b/>
            <sz val="10"/>
            <color indexed="81"/>
            <rFont val="Tahoma"/>
            <family val="2"/>
          </rPr>
          <t>5 =</t>
        </r>
        <r>
          <rPr>
            <sz val="10"/>
            <color indexed="81"/>
            <rFont val="Tahoma"/>
            <family val="2"/>
          </rPr>
          <t xml:space="preserve"> Conformité totale</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S.W.Pain</author>
    <author>ABB</author>
  </authors>
  <commentList>
    <comment ref="C3" authorId="0" shapeId="0" xr:uid="{1B9CA4EC-1A23-41E9-A5EC-542BECAC6596}">
      <text>
        <r>
          <rPr>
            <b/>
            <sz val="8"/>
            <color indexed="81"/>
            <rFont val="Tahoma"/>
            <family val="2"/>
          </rPr>
          <t xml:space="preserve"> "Écran d'aide sur l'applicabilité</t>
        </r>
        <r>
          <rPr>
            <sz val="8"/>
            <color indexed="81"/>
            <rFont val="Tahoma"/>
            <family val="2"/>
          </rPr>
          <t>5= L'élément est pertinent pour cette installation 0= L'élément n'est pas pertinent pour cette installation</t>
        </r>
      </text>
    </comment>
    <comment ref="F3" authorId="0" shapeId="0" xr:uid="{A294BA5A-09FD-4648-B9A3-55A8A779428B}">
      <text>
        <r>
          <rPr>
            <b/>
            <sz val="8"/>
            <color indexed="81"/>
            <rFont val="Tahoma"/>
            <family val="2"/>
          </rPr>
          <t>La zone de texte s'agrandit pour accueillir n'importe quelle quantité de texte, mais après la compilation du texte, seule une quantité limitée peut être visible. Pour développer à nouveau la cellule et afficher tout le texte, double-cliquez sur le texte visible</t>
        </r>
      </text>
    </comment>
    <comment ref="G3" authorId="1" shapeId="0" xr:uid="{86FB52DA-8E44-4664-B917-317E6B581930}">
      <text>
        <r>
          <rPr>
            <b/>
            <sz val="10"/>
            <color indexed="81"/>
            <rFont val="Tahoma"/>
            <family val="2"/>
          </rPr>
          <t xml:space="preserve"> Cette colonne indique soit la conformité, soit la non-conformité : 0 =</t>
        </r>
        <r>
          <rPr>
            <sz val="10"/>
            <color indexed="81"/>
            <rFont val="Tahoma"/>
            <family val="2"/>
          </rPr>
          <t xml:space="preserve"> Non-conformité</t>
        </r>
        <r>
          <rPr>
            <b/>
            <sz val="10"/>
            <color indexed="81"/>
            <rFont val="Tahoma"/>
            <family val="2"/>
          </rPr>
          <t>5 =</t>
        </r>
        <r>
          <rPr>
            <sz val="10"/>
            <color indexed="81"/>
            <rFont val="Tahoma"/>
            <family val="2"/>
          </rPr>
          <t xml:space="preserve"> Conformité totale</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S.W.Pain</author>
    <author>ABB</author>
  </authors>
  <commentList>
    <comment ref="C3" authorId="0" shapeId="0" xr:uid="{C7DF0B5F-482A-4D9E-A320-8E2A50297CF4}">
      <text>
        <r>
          <rPr>
            <b/>
            <sz val="8"/>
            <color indexed="81"/>
            <rFont val="Tahoma"/>
            <family val="2"/>
          </rPr>
          <t xml:space="preserve"> "Écran d'aide sur l'applicabilité</t>
        </r>
        <r>
          <rPr>
            <sz val="8"/>
            <color indexed="81"/>
            <rFont val="Tahoma"/>
            <family val="2"/>
          </rPr>
          <t>5= L'élément est pertinent pour cette installation 0= L'élément n'est pas pertinent pour cette installation</t>
        </r>
      </text>
    </comment>
    <comment ref="F3" authorId="0" shapeId="0" xr:uid="{BA30D1A8-0EB2-431D-88C0-894671328568}">
      <text>
        <r>
          <rPr>
            <b/>
            <sz val="8"/>
            <color indexed="81"/>
            <rFont val="Tahoma"/>
            <family val="2"/>
          </rPr>
          <t>La zone de texte s'agrandit pour accueillir n'importe quelle quantité de texte, mais après la compilation du texte, seule une quantité limitée peut être visible. Pour développer à nouveau la cellule et afficher tout le texte, double-cliquez sur le texte visible</t>
        </r>
      </text>
    </comment>
    <comment ref="G3" authorId="1" shapeId="0" xr:uid="{53D0D171-B00F-4AE3-AC84-23722DC742E5}">
      <text>
        <r>
          <rPr>
            <b/>
            <sz val="10"/>
            <color indexed="81"/>
            <rFont val="Tahoma"/>
            <family val="2"/>
          </rPr>
          <t xml:space="preserve"> Cette colonne indique soit la conformité, soit la non-conformité : 0 =</t>
        </r>
        <r>
          <rPr>
            <sz val="10"/>
            <color indexed="81"/>
            <rFont val="Tahoma"/>
            <family val="2"/>
          </rPr>
          <t xml:space="preserve"> Non-conformité</t>
        </r>
        <r>
          <rPr>
            <b/>
            <sz val="10"/>
            <color indexed="81"/>
            <rFont val="Tahoma"/>
            <family val="2"/>
          </rPr>
          <t>5 =</t>
        </r>
        <r>
          <rPr>
            <sz val="10"/>
            <color indexed="81"/>
            <rFont val="Tahoma"/>
            <family val="2"/>
          </rPr>
          <t xml:space="preserve"> Conformité totale</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S.W.Pain</author>
    <author>ABB</author>
  </authors>
  <commentList>
    <comment ref="C3" authorId="0" shapeId="0" xr:uid="{DC4DAC86-45A7-48FB-8D11-3F98552E95A6}">
      <text>
        <r>
          <rPr>
            <b/>
            <sz val="8"/>
            <color indexed="81"/>
            <rFont val="Tahoma"/>
            <family val="2"/>
          </rPr>
          <t xml:space="preserve"> "Écran d'aide sur l'applicabilité</t>
        </r>
        <r>
          <rPr>
            <sz val="8"/>
            <color indexed="81"/>
            <rFont val="Tahoma"/>
            <family val="2"/>
          </rPr>
          <t>5= L'élément est pertinent pour cette installation 0= L'élément n'est pas pertinent pour cette installation</t>
        </r>
      </text>
    </comment>
    <comment ref="F3" authorId="0" shapeId="0" xr:uid="{4F872241-B33A-4919-83DC-65E0BE229214}">
      <text>
        <r>
          <rPr>
            <b/>
            <sz val="8"/>
            <color indexed="81"/>
            <rFont val="Tahoma"/>
            <family val="2"/>
          </rPr>
          <t>La zone de texte s'agrandit pour accueillir n'importe quelle quantité de texte, mais après la compilation du texte, seule une quantité limitée peut être visible. Pour développer à nouveau la cellule et afficher tout le texte, double-cliquez sur le texte visible</t>
        </r>
      </text>
    </comment>
    <comment ref="G3" authorId="1" shapeId="0" xr:uid="{FCBEDB8C-CF1D-4666-BB8D-067F012156A8}">
      <text>
        <r>
          <rPr>
            <b/>
            <sz val="10"/>
            <color indexed="81"/>
            <rFont val="Tahoma"/>
            <family val="2"/>
          </rPr>
          <t xml:space="preserve"> Cette colonne indique soit la conformité, soit la non-conformité : 0 =</t>
        </r>
        <r>
          <rPr>
            <sz val="10"/>
            <color indexed="81"/>
            <rFont val="Tahoma"/>
            <family val="2"/>
          </rPr>
          <t xml:space="preserve"> Non-conformité</t>
        </r>
        <r>
          <rPr>
            <b/>
            <sz val="10"/>
            <color indexed="81"/>
            <rFont val="Tahoma"/>
            <family val="2"/>
          </rPr>
          <t>5 =</t>
        </r>
        <r>
          <rPr>
            <sz val="10"/>
            <color indexed="81"/>
            <rFont val="Tahoma"/>
            <family val="2"/>
          </rPr>
          <t xml:space="preserve"> Conformité totale</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S.W.Pain</author>
    <author>ABB</author>
  </authors>
  <commentList>
    <comment ref="C3" authorId="0" shapeId="0" xr:uid="{47B69C5E-2F28-4BE1-A1F4-C20F6BEC7BCF}">
      <text>
        <r>
          <rPr>
            <b/>
            <sz val="8"/>
            <color indexed="81"/>
            <rFont val="Tahoma"/>
            <family val="2"/>
          </rPr>
          <t xml:space="preserve"> "Écran d'aide sur l'applicabilité</t>
        </r>
        <r>
          <rPr>
            <sz val="8"/>
            <color indexed="81"/>
            <rFont val="Tahoma"/>
            <family val="2"/>
          </rPr>
          <t>5= L'élément est pertinent pour cette installation 0= L'élément n'est pas pertinent pour cette installation</t>
        </r>
      </text>
    </comment>
    <comment ref="F3" authorId="0" shapeId="0" xr:uid="{66F5778A-D627-44EC-8759-AAC4842F408F}">
      <text>
        <r>
          <rPr>
            <b/>
            <sz val="8"/>
            <color indexed="81"/>
            <rFont val="Tahoma"/>
            <family val="2"/>
          </rPr>
          <t>La zone de texte s'agrandit pour accueillir n'importe quelle quantité de texte, mais après la compilation du texte, seule une quantité limitée peut être visible. Pour développer à nouveau la cellule et afficher tout le texte, double-cliquez sur le texte visible</t>
        </r>
      </text>
    </comment>
    <comment ref="G3" authorId="1" shapeId="0" xr:uid="{3F304A1F-7AFF-44CE-8CE6-6BD0CF8D471B}">
      <text>
        <r>
          <rPr>
            <b/>
            <sz val="10"/>
            <color indexed="81"/>
            <rFont val="Tahoma"/>
            <family val="2"/>
          </rPr>
          <t xml:space="preserve"> Cette colonne indique soit la conformité, soit la non-conformité : 0 =</t>
        </r>
        <r>
          <rPr>
            <sz val="10"/>
            <color indexed="81"/>
            <rFont val="Tahoma"/>
            <family val="2"/>
          </rPr>
          <t xml:space="preserve"> Non-conformité</t>
        </r>
        <r>
          <rPr>
            <b/>
            <sz val="10"/>
            <color indexed="81"/>
            <rFont val="Tahoma"/>
            <family val="2"/>
          </rPr>
          <t>5 =</t>
        </r>
        <r>
          <rPr>
            <sz val="10"/>
            <color indexed="81"/>
            <rFont val="Tahoma"/>
            <family val="2"/>
          </rPr>
          <t xml:space="preserve"> Conformité totale</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S.W.Pain</author>
    <author>ABB</author>
  </authors>
  <commentList>
    <comment ref="C3" authorId="0" shapeId="0" xr:uid="{38051C8B-E90E-4BEA-99B4-A54E612D7396}">
      <text>
        <r>
          <rPr>
            <b/>
            <sz val="8"/>
            <color indexed="81"/>
            <rFont val="Tahoma"/>
            <family val="2"/>
          </rPr>
          <t xml:space="preserve"> "Écran d'aide sur l'applicabilité</t>
        </r>
        <r>
          <rPr>
            <sz val="8"/>
            <color indexed="81"/>
            <rFont val="Tahoma"/>
            <family val="2"/>
          </rPr>
          <t>5= L'élément est pertinent pour cette installation 0= L'élément n'est pas pertinent pour cette installation</t>
        </r>
      </text>
    </comment>
    <comment ref="F3" authorId="0" shapeId="0" xr:uid="{3CD91797-1367-44F2-A8E3-AB603FB06391}">
      <text>
        <r>
          <rPr>
            <b/>
            <sz val="8"/>
            <color indexed="81"/>
            <rFont val="Tahoma"/>
            <family val="2"/>
          </rPr>
          <t>La zone de texte s'agrandit pour accueillir n'importe quelle quantité de texte, mais après la compilation du texte, seule une quantité limitée peut être visible. Pour développer à nouveau la cellule et afficher tout le texte, double-cliquez sur le texte visible</t>
        </r>
      </text>
    </comment>
    <comment ref="G3" authorId="1" shapeId="0" xr:uid="{21A8FA20-4D21-41C2-A4B7-A337392BAC98}">
      <text>
        <r>
          <rPr>
            <b/>
            <sz val="10"/>
            <color indexed="81"/>
            <rFont val="Tahoma"/>
            <family val="2"/>
          </rPr>
          <t xml:space="preserve"> Cette colonne indique soit la conformité, soit la non-conformité : 0 =</t>
        </r>
        <r>
          <rPr>
            <sz val="10"/>
            <color indexed="81"/>
            <rFont val="Tahoma"/>
            <family val="2"/>
          </rPr>
          <t xml:space="preserve"> Non-conformité</t>
        </r>
        <r>
          <rPr>
            <b/>
            <sz val="10"/>
            <color indexed="81"/>
            <rFont val="Tahoma"/>
            <family val="2"/>
          </rPr>
          <t>5 =</t>
        </r>
        <r>
          <rPr>
            <sz val="10"/>
            <color indexed="81"/>
            <rFont val="Tahoma"/>
            <family val="2"/>
          </rPr>
          <t xml:space="preserve"> Conformité totale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S.W.Pain</author>
    <author>ABB</author>
  </authors>
  <commentList>
    <comment ref="C3" authorId="0" shapeId="0" xr:uid="{9A7FAD46-12B1-4F4C-A811-615B9D40FA8F}">
      <text>
        <r>
          <rPr>
            <b/>
            <sz val="8"/>
            <color indexed="81"/>
            <rFont val="Tahoma"/>
            <family val="2"/>
          </rPr>
          <t xml:space="preserve"> "Écran d'aide de l'application</t>
        </r>
        <r>
          <rPr>
            <sz val="8"/>
            <color indexed="81"/>
            <rFont val="Tahoma"/>
            <family val="2"/>
          </rPr>
          <t>5= L'élément est pertinent pour cette installation 0= L'élément n'est pas pertinent pour cette installation</t>
        </r>
      </text>
    </comment>
    <comment ref="F3" authorId="0" shapeId="0" xr:uid="{60E24C6F-D54E-4455-A835-8CB995CADEE6}">
      <text>
        <r>
          <rPr>
            <b/>
            <sz val="8"/>
            <color indexed="81"/>
            <rFont val="Tahoma"/>
            <family val="2"/>
          </rPr>
          <t>La zone de texte s'agrandit pour accueillir n'importe quelle quantité de texte, mais après la compilation du texte, seule une quantité limitée peut être visible. Pour développer à nouveau la cellule et afficher tout le texte, double-cliquez sur le texte visible</t>
        </r>
      </text>
    </comment>
    <comment ref="G3" authorId="1" shapeId="0" xr:uid="{64AAF3B2-0A1D-4931-A6AA-41F1149893C3}">
      <text>
        <r>
          <rPr>
            <b/>
            <sz val="10"/>
            <color indexed="81"/>
            <rFont val="Tahoma"/>
            <family val="2"/>
          </rPr>
          <t xml:space="preserve"> Cette colonne indique soit la conformité, soit la non-conformité : 0 =</t>
        </r>
        <r>
          <rPr>
            <sz val="10"/>
            <color indexed="81"/>
            <rFont val="Tahoma"/>
            <family val="2"/>
          </rPr>
          <t xml:space="preserve"> Non-conformité</t>
        </r>
        <r>
          <rPr>
            <b/>
            <sz val="10"/>
            <color indexed="81"/>
            <rFont val="Tahoma"/>
            <family val="2"/>
          </rPr>
          <t>5 =</t>
        </r>
        <r>
          <rPr>
            <sz val="10"/>
            <color indexed="81"/>
            <rFont val="Tahoma"/>
            <family val="2"/>
          </rPr>
          <t xml:space="preserve"> Conformité totale</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S.W.Pain</author>
    <author>ABB</author>
  </authors>
  <commentList>
    <comment ref="C3" authorId="0" shapeId="0" xr:uid="{BD691C0F-B5C5-487C-9E2C-E9E744E754E2}">
      <text>
        <r>
          <rPr>
            <b/>
            <sz val="8"/>
            <color indexed="81"/>
            <rFont val="Tahoma"/>
            <family val="2"/>
          </rPr>
          <t xml:space="preserve"> "Écran d'aide sur l'applicabilité</t>
        </r>
        <r>
          <rPr>
            <sz val="8"/>
            <color indexed="81"/>
            <rFont val="Tahoma"/>
            <family val="2"/>
          </rPr>
          <t>5= L'élément est pertinent pour cette installation 0= L'élément n'est pas pertinent pour cette installation</t>
        </r>
      </text>
    </comment>
    <comment ref="F3" authorId="0" shapeId="0" xr:uid="{6D90858F-34A3-4866-ABBE-E6F457F0BCD0}">
      <text>
        <r>
          <rPr>
            <b/>
            <sz val="8"/>
            <color indexed="81"/>
            <rFont val="Tahoma"/>
            <family val="2"/>
          </rPr>
          <t>La zone de texte s'agrandit pour accueillir n'importe quelle quantité de texte, mais après la compilation du texte, seule une quantité limitée peut être visible. Pour développer à nouveau la cellule et afficher tout le texte, double-cliquez sur le texte visible</t>
        </r>
      </text>
    </comment>
    <comment ref="G3" authorId="1" shapeId="0" xr:uid="{D3538CC4-7B0C-43D0-BF5D-7F3EEE05322C}">
      <text>
        <r>
          <rPr>
            <b/>
            <sz val="10"/>
            <color indexed="81"/>
            <rFont val="Tahoma"/>
            <family val="2"/>
          </rPr>
          <t xml:space="preserve"> Cette colonne indique soit la conformité, soit la non-conformité : 0 =</t>
        </r>
        <r>
          <rPr>
            <sz val="10"/>
            <color indexed="81"/>
            <rFont val="Tahoma"/>
            <family val="2"/>
          </rPr>
          <t xml:space="preserve"> Non-conformité</t>
        </r>
        <r>
          <rPr>
            <b/>
            <sz val="10"/>
            <color indexed="81"/>
            <rFont val="Tahoma"/>
            <family val="2"/>
          </rPr>
          <t>5 =</t>
        </r>
        <r>
          <rPr>
            <sz val="10"/>
            <color indexed="81"/>
            <rFont val="Tahoma"/>
            <family val="2"/>
          </rPr>
          <t xml:space="preserve"> Conformité totale</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S.W.Pain</author>
    <author>ABB</author>
  </authors>
  <commentList>
    <comment ref="C3" authorId="0" shapeId="0" xr:uid="{AD31B624-5E97-4D4D-998E-430C09E5E8D8}">
      <text>
        <r>
          <rPr>
            <b/>
            <sz val="8"/>
            <color indexed="81"/>
            <rFont val="Tahoma"/>
            <family val="2"/>
          </rPr>
          <t xml:space="preserve"> "Écran d'aide sur l'applicabilité</t>
        </r>
        <r>
          <rPr>
            <sz val="8"/>
            <color indexed="81"/>
            <rFont val="Tahoma"/>
            <family val="2"/>
          </rPr>
          <t>5= L'élément est pertinent pour cette installation 0= L'élément n'est pas pertinent pour cette installation</t>
        </r>
      </text>
    </comment>
    <comment ref="F3" authorId="0" shapeId="0" xr:uid="{54295442-5E3E-4363-A932-3B36D864ABC9}">
      <text>
        <r>
          <rPr>
            <b/>
            <sz val="8"/>
            <color indexed="81"/>
            <rFont val="Tahoma"/>
            <family val="2"/>
          </rPr>
          <t>La zone de texte s'agrandit pour accueillir n'importe quelle quantité de texte, mais après la compilation du texte, seule une quantité limitée peut être visible. Pour développer à nouveau la cellule et afficher tout le texte, double-cliquez sur le texte visible</t>
        </r>
      </text>
    </comment>
    <comment ref="G3" authorId="1" shapeId="0" xr:uid="{1E7B05F6-5283-4127-9468-DDDF2780AA65}">
      <text>
        <r>
          <rPr>
            <b/>
            <sz val="10"/>
            <color indexed="81"/>
            <rFont val="Tahoma"/>
            <family val="2"/>
          </rPr>
          <t xml:space="preserve"> Cette colonne indique soit la conformité, soit la non-conformité : 0 =</t>
        </r>
        <r>
          <rPr>
            <sz val="10"/>
            <color indexed="81"/>
            <rFont val="Tahoma"/>
            <family val="2"/>
          </rPr>
          <t xml:space="preserve"> Non-conformité</t>
        </r>
        <r>
          <rPr>
            <b/>
            <sz val="10"/>
            <color indexed="81"/>
            <rFont val="Tahoma"/>
            <family val="2"/>
          </rPr>
          <t>5 =</t>
        </r>
        <r>
          <rPr>
            <sz val="10"/>
            <color indexed="81"/>
            <rFont val="Tahoma"/>
            <family val="2"/>
          </rPr>
          <t xml:space="preserve"> Conformité totale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S.W.Pain</author>
    <author>ABB</author>
  </authors>
  <commentList>
    <comment ref="C3" authorId="0" shapeId="0" xr:uid="{1186DE5C-8A45-44AE-BA32-DE416A3210FF}">
      <text>
        <r>
          <rPr>
            <b/>
            <sz val="8"/>
            <color indexed="81"/>
            <rFont val="Tahoma"/>
            <family val="2"/>
          </rPr>
          <t xml:space="preserve"> "Écran d'aide sur l'applicabilité</t>
        </r>
        <r>
          <rPr>
            <sz val="8"/>
            <color indexed="81"/>
            <rFont val="Tahoma"/>
            <family val="2"/>
          </rPr>
          <t>5= L'élément est pertinent pour cette installation 0= L'élément n'est pas pertinent pour cette installation</t>
        </r>
      </text>
    </comment>
    <comment ref="F3" authorId="0" shapeId="0" xr:uid="{B6A30075-C02B-47BB-B2B0-20290A06915C}">
      <text>
        <r>
          <rPr>
            <b/>
            <sz val="8"/>
            <color indexed="81"/>
            <rFont val="Tahoma"/>
            <family val="2"/>
          </rPr>
          <t>La zone de texte s'agrandit pour accueillir n'importe quelle quantité de texte, mais après la compilation du texte, seule une quantité limitée peut être visible. Pour développer à nouveau la cellule et afficher tout le texte, double-cliquez sur le texte visible</t>
        </r>
      </text>
    </comment>
    <comment ref="G3" authorId="1" shapeId="0" xr:uid="{7C765EDA-667B-4044-9332-6925059AA87E}">
      <text>
        <r>
          <rPr>
            <b/>
            <sz val="10"/>
            <color indexed="81"/>
            <rFont val="Tahoma"/>
            <family val="2"/>
          </rPr>
          <t xml:space="preserve"> Cette colonne indique soit la conformité, soit la non-conformité : 0 =</t>
        </r>
        <r>
          <rPr>
            <sz val="10"/>
            <color indexed="81"/>
            <rFont val="Tahoma"/>
            <family val="2"/>
          </rPr>
          <t xml:space="preserve"> Non-conformité</t>
        </r>
        <r>
          <rPr>
            <b/>
            <sz val="10"/>
            <color indexed="81"/>
            <rFont val="Tahoma"/>
            <family val="2"/>
          </rPr>
          <t>5 =</t>
        </r>
        <r>
          <rPr>
            <sz val="10"/>
            <color indexed="81"/>
            <rFont val="Tahoma"/>
            <family val="2"/>
          </rPr>
          <t xml:space="preserve"> Conformité totale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S.W.Pain</author>
    <author>ABB</author>
  </authors>
  <commentList>
    <comment ref="C3" authorId="0" shapeId="0" xr:uid="{6FA798D4-C705-4AAD-80B9-E0FC2C5D8E3A}">
      <text>
        <r>
          <rPr>
            <b/>
            <sz val="8"/>
            <color indexed="81"/>
            <rFont val="Tahoma"/>
            <family val="2"/>
          </rPr>
          <t xml:space="preserve"> "Écran d'aide sur l'applicabilité</t>
        </r>
        <r>
          <rPr>
            <sz val="8"/>
            <color indexed="81"/>
            <rFont val="Tahoma"/>
            <family val="2"/>
          </rPr>
          <t>5= L'élément est pertinent pour cette installation 0= L'élément n'est pas pertinent pour cette installation</t>
        </r>
      </text>
    </comment>
    <comment ref="F3" authorId="0" shapeId="0" xr:uid="{C0856FA9-604F-4275-9093-B0001902CD71}">
      <text>
        <r>
          <rPr>
            <b/>
            <sz val="8"/>
            <color indexed="81"/>
            <rFont val="Tahoma"/>
            <family val="2"/>
          </rPr>
          <t>La zone de texte s'agrandit pour accueillir n'importe quelle quantité de texte, mais après la compilation du texte, seule une quantité limitée peut être visible. Pour développer à nouveau la cellule et afficher tout le texte, double-cliquez sur le texte visible</t>
        </r>
      </text>
    </comment>
    <comment ref="G3" authorId="1" shapeId="0" xr:uid="{C0674F0A-4278-4FDA-BCC2-B62FB2B3E7BC}">
      <text>
        <r>
          <rPr>
            <b/>
            <sz val="10"/>
            <color indexed="81"/>
            <rFont val="Tahoma"/>
            <family val="2"/>
          </rPr>
          <t xml:space="preserve"> Cette colonne indique soit la conformité, soit la non-conformité : 0 =</t>
        </r>
        <r>
          <rPr>
            <sz val="10"/>
            <color indexed="81"/>
            <rFont val="Tahoma"/>
            <family val="2"/>
          </rPr>
          <t xml:space="preserve"> Non-conformité</t>
        </r>
        <r>
          <rPr>
            <b/>
            <sz val="10"/>
            <color indexed="81"/>
            <rFont val="Tahoma"/>
            <family val="2"/>
          </rPr>
          <t>5 =</t>
        </r>
        <r>
          <rPr>
            <sz val="10"/>
            <color indexed="81"/>
            <rFont val="Tahoma"/>
            <family val="2"/>
          </rPr>
          <t xml:space="preserve"> Conformité totale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S.W.Pain</author>
    <author>ABB</author>
  </authors>
  <commentList>
    <comment ref="C3" authorId="0" shapeId="0" xr:uid="{74D951C8-AB64-4464-BABD-F2C45062CC41}">
      <text>
        <r>
          <rPr>
            <b/>
            <sz val="8"/>
            <color indexed="81"/>
            <rFont val="Tahoma"/>
            <family val="2"/>
          </rPr>
          <t xml:space="preserve"> "Écran d'aide sur l'applicabilité</t>
        </r>
        <r>
          <rPr>
            <sz val="8"/>
            <color indexed="81"/>
            <rFont val="Tahoma"/>
            <family val="2"/>
          </rPr>
          <t>5= L'élément est pertinent pour cette installation 0= L'élément n'est pas pertinent pour cette installation</t>
        </r>
      </text>
    </comment>
    <comment ref="F3" authorId="0" shapeId="0" xr:uid="{615E4141-FC72-4827-BCE7-EC4C964BD679}">
      <text>
        <r>
          <rPr>
            <b/>
            <sz val="8"/>
            <color indexed="81"/>
            <rFont val="Tahoma"/>
            <family val="2"/>
          </rPr>
          <t>La zone de texte s'agrandit pour accueillir n'importe quelle quantité de texte, mais après la compilation du texte, seule une quantité limitée peut être visible. Pour développer à nouveau la cellule et afficher tout le texte, double-cliquez sur le texte visible</t>
        </r>
      </text>
    </comment>
    <comment ref="G3" authorId="1" shapeId="0" xr:uid="{92302764-738B-4805-BEF4-B45905014461}">
      <text>
        <r>
          <rPr>
            <b/>
            <sz val="10"/>
            <color indexed="81"/>
            <rFont val="Tahoma"/>
            <family val="2"/>
          </rPr>
          <t xml:space="preserve"> Cette colonne indique soit la conformité, soit la non-conformité : 0 =</t>
        </r>
        <r>
          <rPr>
            <sz val="10"/>
            <color indexed="81"/>
            <rFont val="Tahoma"/>
            <family val="2"/>
          </rPr>
          <t xml:space="preserve"> Non-conformité</t>
        </r>
        <r>
          <rPr>
            <b/>
            <sz val="10"/>
            <color indexed="81"/>
            <rFont val="Tahoma"/>
            <family val="2"/>
          </rPr>
          <t>5 =</t>
        </r>
        <r>
          <rPr>
            <sz val="10"/>
            <color indexed="81"/>
            <rFont val="Tahoma"/>
            <family val="2"/>
          </rPr>
          <t xml:space="preserve"> Conformité totale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S.W.Pain</author>
    <author>ABB</author>
  </authors>
  <commentList>
    <comment ref="C3" authorId="0" shapeId="0" xr:uid="{C6A64B19-25EF-4CC4-9B94-A8957E09C361}">
      <text>
        <r>
          <rPr>
            <b/>
            <sz val="8"/>
            <color indexed="81"/>
            <rFont val="Tahoma"/>
            <family val="2"/>
          </rPr>
          <t xml:space="preserve"> "Écran d'aide de l'application</t>
        </r>
        <r>
          <rPr>
            <sz val="8"/>
            <color indexed="81"/>
            <rFont val="Tahoma"/>
            <family val="2"/>
          </rPr>
          <t>5= L'élément est pertinent pour cette installation 0= L'élément n'est pas pertinent pour cette installation</t>
        </r>
      </text>
    </comment>
    <comment ref="F3" authorId="0" shapeId="0" xr:uid="{A67D196F-3FA6-4E7C-9956-76617FC62287}">
      <text>
        <r>
          <rPr>
            <b/>
            <sz val="8"/>
            <color indexed="81"/>
            <rFont val="Tahoma"/>
            <family val="2"/>
          </rPr>
          <t>La zone de texte s'agrandit pour accueillir n'importe quelle quantité de texte, mais après la compilation du texte, seule une quantité limitée peut être visible. Pour développer à nouveau la cellule et afficher tout le texte, double-cliquez sur le texte visible</t>
        </r>
      </text>
    </comment>
    <comment ref="G3" authorId="1" shapeId="0" xr:uid="{865DF5C6-4227-42CD-A1C6-41D9F6EC603E}">
      <text>
        <r>
          <rPr>
            <b/>
            <sz val="10"/>
            <color indexed="81"/>
            <rFont val="Tahoma"/>
            <family val="2"/>
          </rPr>
          <t xml:space="preserve"> Cette colonne indique soit la conformité, soit la non-conformité : 0 =</t>
        </r>
        <r>
          <rPr>
            <sz val="10"/>
            <color indexed="81"/>
            <rFont val="Tahoma"/>
            <family val="2"/>
          </rPr>
          <t xml:space="preserve"> Non-conformité</t>
        </r>
        <r>
          <rPr>
            <b/>
            <sz val="10"/>
            <color indexed="81"/>
            <rFont val="Tahoma"/>
            <family val="2"/>
          </rPr>
          <t>5 =</t>
        </r>
        <r>
          <rPr>
            <sz val="10"/>
            <color indexed="81"/>
            <rFont val="Tahoma"/>
            <family val="2"/>
          </rPr>
          <t xml:space="preserve"> Conformité totale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S.W.Pain</author>
    <author>ABB</author>
  </authors>
  <commentList>
    <comment ref="C3" authorId="0" shapeId="0" xr:uid="{B3BB3651-6C7B-45F3-B291-F44C7D112DFD}">
      <text>
        <r>
          <rPr>
            <b/>
            <sz val="8"/>
            <color indexed="81"/>
            <rFont val="Tahoma"/>
            <family val="2"/>
          </rPr>
          <t xml:space="preserve"> "Écran d'aide sur l'applicabilité</t>
        </r>
        <r>
          <rPr>
            <sz val="8"/>
            <color indexed="81"/>
            <rFont val="Tahoma"/>
            <family val="2"/>
          </rPr>
          <t>5= L'élément est pertinent pour cette installation 0= L'élément n'est pas pertinent pour cette installation</t>
        </r>
      </text>
    </comment>
    <comment ref="F3" authorId="0" shapeId="0" xr:uid="{651F8824-0C8E-4EA0-ACC6-73BC90384F4E}">
      <text>
        <r>
          <rPr>
            <b/>
            <sz val="8"/>
            <color indexed="81"/>
            <rFont val="Tahoma"/>
            <family val="2"/>
          </rPr>
          <t>La zone de texte s'agrandit pour accueillir n'importe quelle quantité de texte, mais après la compilation du texte, seule une quantité limitée peut être visible. Pour développer à nouveau la cellule et afficher tout le texte, double-cliquez sur le texte visible</t>
        </r>
      </text>
    </comment>
    <comment ref="G3" authorId="1" shapeId="0" xr:uid="{9504303C-EDF4-44CB-8212-0977627DD910}">
      <text>
        <r>
          <rPr>
            <b/>
            <sz val="10"/>
            <color indexed="81"/>
            <rFont val="Tahoma"/>
            <family val="2"/>
          </rPr>
          <t xml:space="preserve"> Cette colonne indique soit la conformité, soit la non-conformité : 0 =</t>
        </r>
        <r>
          <rPr>
            <sz val="10"/>
            <color indexed="81"/>
            <rFont val="Tahoma"/>
            <family val="2"/>
          </rPr>
          <t xml:space="preserve"> Non-conformité</t>
        </r>
        <r>
          <rPr>
            <b/>
            <sz val="10"/>
            <color indexed="81"/>
            <rFont val="Tahoma"/>
            <family val="2"/>
          </rPr>
          <t>5 =</t>
        </r>
        <r>
          <rPr>
            <sz val="10"/>
            <color indexed="81"/>
            <rFont val="Tahoma"/>
            <family val="2"/>
          </rPr>
          <t xml:space="preserve"> Conformité totale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S.W.Pain</author>
    <author>ABB</author>
  </authors>
  <commentList>
    <comment ref="C3" authorId="0" shapeId="0" xr:uid="{3EFD7FB7-7EC3-4A9D-ADBB-11F8F34E8C71}">
      <text>
        <r>
          <rPr>
            <b/>
            <sz val="8"/>
            <color indexed="81"/>
            <rFont val="Tahoma"/>
            <family val="2"/>
          </rPr>
          <t xml:space="preserve"> "Écran d'aide sur l'applicabilité</t>
        </r>
        <r>
          <rPr>
            <sz val="8"/>
            <color indexed="81"/>
            <rFont val="Tahoma"/>
            <family val="2"/>
          </rPr>
          <t>5= L'élément est pertinent pour cette installation 0= L'élément n'est pas pertinent pour cette installation</t>
        </r>
      </text>
    </comment>
    <comment ref="F3" authorId="0" shapeId="0" xr:uid="{0965632E-29F5-4F64-B99D-C56B579AABB0}">
      <text>
        <r>
          <rPr>
            <b/>
            <sz val="8"/>
            <color indexed="81"/>
            <rFont val="Tahoma"/>
            <family val="2"/>
          </rPr>
          <t>La zone de texte s'agrandit pour accueillir n'importe quelle quantité de texte, mais après la compilation du texte, seule une quantité limitée peut être visible. Pour développer à nouveau la cellule et afficher tout le texte, double-cliquez sur le texte visible</t>
        </r>
      </text>
    </comment>
    <comment ref="G3" authorId="1" shapeId="0" xr:uid="{463463A0-FE57-4C2F-96F4-7E0A8EF153B1}">
      <text>
        <r>
          <rPr>
            <b/>
            <sz val="10"/>
            <color indexed="81"/>
            <rFont val="Tahoma"/>
            <family val="2"/>
          </rPr>
          <t xml:space="preserve"> Cette colonne indique soit la conformité, soit la non-conformité : 0 =</t>
        </r>
        <r>
          <rPr>
            <sz val="10"/>
            <color indexed="81"/>
            <rFont val="Tahoma"/>
            <family val="2"/>
          </rPr>
          <t xml:space="preserve"> Non-conformité</t>
        </r>
        <r>
          <rPr>
            <b/>
            <sz val="10"/>
            <color indexed="81"/>
            <rFont val="Tahoma"/>
            <family val="2"/>
          </rPr>
          <t>5 =</t>
        </r>
        <r>
          <rPr>
            <sz val="10"/>
            <color indexed="81"/>
            <rFont val="Tahoma"/>
            <family val="2"/>
          </rPr>
          <t xml:space="preserve"> Conformité totale</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S.W.Pain</author>
    <author>ABB</author>
  </authors>
  <commentList>
    <comment ref="C3" authorId="0" shapeId="0" xr:uid="{8E62D91C-B764-4F71-852F-BD224D556C9D}">
      <text>
        <r>
          <rPr>
            <b/>
            <sz val="8"/>
            <color indexed="81"/>
            <rFont val="Tahoma"/>
            <family val="2"/>
          </rPr>
          <t xml:space="preserve"> "Écran d'aide sur l'applicabilité</t>
        </r>
        <r>
          <rPr>
            <sz val="8"/>
            <color indexed="81"/>
            <rFont val="Tahoma"/>
            <family val="2"/>
          </rPr>
          <t>5= L'élément est pertinent pour cette installation 0= L'élément n'est pas pertinent pour cette installation</t>
        </r>
      </text>
    </comment>
    <comment ref="F3" authorId="0" shapeId="0" xr:uid="{5C310024-E43E-4B5E-A099-487079EEF380}">
      <text>
        <r>
          <rPr>
            <b/>
            <sz val="8"/>
            <color indexed="81"/>
            <rFont val="Tahoma"/>
            <family val="2"/>
          </rPr>
          <t>La zone de texte s'agrandit pour accueillir n'importe quelle quantité de texte, mais après la compilation du texte, seule une quantité limitée peut être visible. Pour développer à nouveau la cellule et afficher tout le texte, double-cliquez sur le texte visible</t>
        </r>
      </text>
    </comment>
    <comment ref="G3" authorId="1" shapeId="0" xr:uid="{4382AA75-5FA9-4EBA-848F-95C0D366E959}">
      <text>
        <r>
          <rPr>
            <b/>
            <sz val="10"/>
            <color indexed="81"/>
            <rFont val="Tahoma"/>
            <family val="2"/>
          </rPr>
          <t xml:space="preserve"> Cette colonne indique soit la conformité, soit la non-conformité : 0 =</t>
        </r>
        <r>
          <rPr>
            <sz val="10"/>
            <color indexed="81"/>
            <rFont val="Tahoma"/>
            <family val="2"/>
          </rPr>
          <t xml:space="preserve"> Non-conformité</t>
        </r>
        <r>
          <rPr>
            <b/>
            <sz val="10"/>
            <color indexed="81"/>
            <rFont val="Tahoma"/>
            <family val="2"/>
          </rPr>
          <t>5 =</t>
        </r>
        <r>
          <rPr>
            <sz val="10"/>
            <color indexed="81"/>
            <rFont val="Tahoma"/>
            <family val="2"/>
          </rPr>
          <t xml:space="preserve"> Conformité totale</t>
        </r>
      </text>
    </comment>
  </commentList>
</comments>
</file>

<file path=xl/sharedStrings.xml><?xml version="1.0" encoding="utf-8"?>
<sst xmlns="http://schemas.openxmlformats.org/spreadsheetml/2006/main" count="1235" uniqueCount="971">
  <si>
    <t>Standard</t>
  </si>
  <si>
    <t>ISOIEC 27001</t>
  </si>
  <si>
    <t>27001-001</t>
  </si>
  <si>
    <t>27001-002</t>
  </si>
  <si>
    <t>27001-003</t>
  </si>
  <si>
    <t>27001-004</t>
  </si>
  <si>
    <t>27001-005</t>
  </si>
  <si>
    <t>27001-006</t>
  </si>
  <si>
    <t>27001-007</t>
  </si>
  <si>
    <t>27001-008</t>
  </si>
  <si>
    <t>27001-009</t>
  </si>
  <si>
    <t>27001-010</t>
  </si>
  <si>
    <t>27001-011</t>
  </si>
  <si>
    <t>27001-012</t>
  </si>
  <si>
    <t>27001-013</t>
  </si>
  <si>
    <t>27001-014</t>
  </si>
  <si>
    <t>27001-015</t>
  </si>
  <si>
    <t>27001-016</t>
  </si>
  <si>
    <t>27001-017</t>
  </si>
  <si>
    <t>27001-018</t>
  </si>
  <si>
    <t>27001-019</t>
  </si>
  <si>
    <t>27001-020</t>
  </si>
  <si>
    <t>27001-021</t>
  </si>
  <si>
    <t>6.1.1</t>
  </si>
  <si>
    <t>6.1.2</t>
  </si>
  <si>
    <t>6.1.3</t>
  </si>
  <si>
    <t>7.5.1</t>
  </si>
  <si>
    <t>7.5.2</t>
  </si>
  <si>
    <t>7.5.3</t>
  </si>
  <si>
    <t>A.5</t>
  </si>
  <si>
    <t>A.5.1</t>
  </si>
  <si>
    <t>A.5.1.1</t>
  </si>
  <si>
    <t>A.5.1.2</t>
  </si>
  <si>
    <t>A.6</t>
  </si>
  <si>
    <t>A.6.1</t>
  </si>
  <si>
    <t>A.6.1.1</t>
  </si>
  <si>
    <t>A.6.1.2</t>
  </si>
  <si>
    <t>A.6.1.3</t>
  </si>
  <si>
    <t>A.6.1.4</t>
  </si>
  <si>
    <t>A.6.1.5</t>
  </si>
  <si>
    <t>A.6.2</t>
  </si>
  <si>
    <t>A.6.2.1</t>
  </si>
  <si>
    <t>A.6.2.2</t>
  </si>
  <si>
    <t>A.7</t>
  </si>
  <si>
    <t>A.7.1</t>
  </si>
  <si>
    <t>A.7.1.1</t>
  </si>
  <si>
    <t>A.7.1.2</t>
  </si>
  <si>
    <t>A.7.2</t>
  </si>
  <si>
    <t>A.7.2.1</t>
  </si>
  <si>
    <t>A.7.2.2</t>
  </si>
  <si>
    <t>A.7.2.3</t>
  </si>
  <si>
    <t>A.7.3</t>
  </si>
  <si>
    <t>A.7.3.1</t>
  </si>
  <si>
    <t>A.8</t>
  </si>
  <si>
    <t>A.8.1</t>
  </si>
  <si>
    <t>A.8.1.1</t>
  </si>
  <si>
    <t>A.8.1.2</t>
  </si>
  <si>
    <t>A.8.1.3</t>
  </si>
  <si>
    <t>A.8.1.4</t>
  </si>
  <si>
    <t>A.8.2</t>
  </si>
  <si>
    <t>A.8.2.1</t>
  </si>
  <si>
    <t>A.8.2.2</t>
  </si>
  <si>
    <t>A.8.2.3</t>
  </si>
  <si>
    <t>A.8.3</t>
  </si>
  <si>
    <t>A.8.3.1</t>
  </si>
  <si>
    <t>A.8.3.2</t>
  </si>
  <si>
    <t>A.8.3.3</t>
  </si>
  <si>
    <t>A.9</t>
  </si>
  <si>
    <t>A.9.1</t>
  </si>
  <si>
    <t>A.9.1.1</t>
  </si>
  <si>
    <t>A.9.1.2</t>
  </si>
  <si>
    <t>A.9.2</t>
  </si>
  <si>
    <t>A.9.2.1</t>
  </si>
  <si>
    <t>A.9.2.2</t>
  </si>
  <si>
    <t>A.9.2.3</t>
  </si>
  <si>
    <t>A.9.2.4</t>
  </si>
  <si>
    <t>A.9.2.5</t>
  </si>
  <si>
    <t>A.9.2.6</t>
  </si>
  <si>
    <t>A.9.3</t>
  </si>
  <si>
    <t>A.9.3.1</t>
  </si>
  <si>
    <t>A.9.4</t>
  </si>
  <si>
    <t>A.9.4.1</t>
  </si>
  <si>
    <t>A.9.4.2</t>
  </si>
  <si>
    <t>A.9.4.3</t>
  </si>
  <si>
    <t>A.9.4.4</t>
  </si>
  <si>
    <t>A.9.4.5</t>
  </si>
  <si>
    <t>A.10</t>
  </si>
  <si>
    <t>A.10.1</t>
  </si>
  <si>
    <t>A.10.1.1</t>
  </si>
  <si>
    <t>A.10.1.2</t>
  </si>
  <si>
    <t>A.11</t>
  </si>
  <si>
    <t>A.11.1</t>
  </si>
  <si>
    <t>A.11.1.1</t>
  </si>
  <si>
    <t>A.11.1.2</t>
  </si>
  <si>
    <t>A.11.1.3</t>
  </si>
  <si>
    <t>A.11.1.4</t>
  </si>
  <si>
    <t>A.11.1.5</t>
  </si>
  <si>
    <t>A.11.1.6</t>
  </si>
  <si>
    <t>A.11.2</t>
  </si>
  <si>
    <t>A.11.2.1</t>
  </si>
  <si>
    <t>A.11.2.2</t>
  </si>
  <si>
    <t>A.11.2.3</t>
  </si>
  <si>
    <t>A.11.2.4</t>
  </si>
  <si>
    <t>A.11.2.5</t>
  </si>
  <si>
    <t>A.11.2.6</t>
  </si>
  <si>
    <t>A.11.2.7</t>
  </si>
  <si>
    <t>A.11.2.8</t>
  </si>
  <si>
    <t>A.11.2.9</t>
  </si>
  <si>
    <t>A.12</t>
  </si>
  <si>
    <t>A.12.1</t>
  </si>
  <si>
    <t>A.12.1.1</t>
  </si>
  <si>
    <t>A.12.1.2</t>
  </si>
  <si>
    <t>A.12.1.3</t>
  </si>
  <si>
    <t>A.12.1.4</t>
  </si>
  <si>
    <t>A.12.2</t>
  </si>
  <si>
    <t>A.12.2.1</t>
  </si>
  <si>
    <t>A.12.3</t>
  </si>
  <si>
    <t>A.12.3.1</t>
  </si>
  <si>
    <t>A.12.4</t>
  </si>
  <si>
    <t>A.12.4.1</t>
  </si>
  <si>
    <t>A.12.4.2</t>
  </si>
  <si>
    <t>A.12.4.3</t>
  </si>
  <si>
    <t>A.12.4.4</t>
  </si>
  <si>
    <t>A.12.5</t>
  </si>
  <si>
    <t>A.12.5.1</t>
  </si>
  <si>
    <t>A.12.6</t>
  </si>
  <si>
    <t>A.12.6.1</t>
  </si>
  <si>
    <t>A.12.6.2</t>
  </si>
  <si>
    <t>A.12.7</t>
  </si>
  <si>
    <t>A.12.7.1</t>
  </si>
  <si>
    <t>A.13</t>
  </si>
  <si>
    <t>A.13.1</t>
  </si>
  <si>
    <t>A.13.1.1</t>
  </si>
  <si>
    <t>A.13.1.2</t>
  </si>
  <si>
    <t>A.13.1.3</t>
  </si>
  <si>
    <t>A.13.2</t>
  </si>
  <si>
    <t>A.13.2.1</t>
  </si>
  <si>
    <t>A.13.2.2</t>
  </si>
  <si>
    <t>A.13.2.3</t>
  </si>
  <si>
    <t>A.13.2.4</t>
  </si>
  <si>
    <t>A.14</t>
  </si>
  <si>
    <t>A.14.1</t>
  </si>
  <si>
    <t>A.14.1.1</t>
  </si>
  <si>
    <t>A.14.1.2</t>
  </si>
  <si>
    <t>A.14.1.3</t>
  </si>
  <si>
    <t>A.14.2</t>
  </si>
  <si>
    <t>A.14.2.1</t>
  </si>
  <si>
    <t>A.14.2.2</t>
  </si>
  <si>
    <t>A.14.2.3</t>
  </si>
  <si>
    <t>A.14.2.4</t>
  </si>
  <si>
    <t>A.14.2.5</t>
  </si>
  <si>
    <t>A.14.2.6</t>
  </si>
  <si>
    <t>A.14.2.7</t>
  </si>
  <si>
    <t>A.14.2.8</t>
  </si>
  <si>
    <t>A.14.2.9</t>
  </si>
  <si>
    <t>A.14.3</t>
  </si>
  <si>
    <t>A.14.3.1</t>
  </si>
  <si>
    <t>A.15</t>
  </si>
  <si>
    <t>A.15.1</t>
  </si>
  <si>
    <t>A.15.1.1</t>
  </si>
  <si>
    <t>A.15.1.2</t>
  </si>
  <si>
    <t>A.15.1.3</t>
  </si>
  <si>
    <t>A.15.2</t>
  </si>
  <si>
    <t>A.15.2.1</t>
  </si>
  <si>
    <t>A.15.2.2</t>
  </si>
  <si>
    <t>A.16</t>
  </si>
  <si>
    <t>A.16.1</t>
  </si>
  <si>
    <t>A.16.1.1</t>
  </si>
  <si>
    <t>A.16.1.2</t>
  </si>
  <si>
    <t>A.16.1.3</t>
  </si>
  <si>
    <t>A.16.1.4</t>
  </si>
  <si>
    <t>A.16.1.5</t>
  </si>
  <si>
    <t>A.16.1.6</t>
  </si>
  <si>
    <t>A.16.1.7</t>
  </si>
  <si>
    <t>A.17</t>
  </si>
  <si>
    <t>A.17.1</t>
  </si>
  <si>
    <t>A.17.1.1</t>
  </si>
  <si>
    <t>A.17.1.2</t>
  </si>
  <si>
    <t>A.17.1.3</t>
  </si>
  <si>
    <t>A.17.2</t>
  </si>
  <si>
    <t>A.17.2.1</t>
  </si>
  <si>
    <t>A.18</t>
  </si>
  <si>
    <t>A.18.1</t>
  </si>
  <si>
    <t>A.18.1.1</t>
  </si>
  <si>
    <t>A.18.1.2</t>
  </si>
  <si>
    <t>A.18.1.3</t>
  </si>
  <si>
    <t>A.18.1.4</t>
  </si>
  <si>
    <t>A.18.1.5</t>
  </si>
  <si>
    <t>A.18.2</t>
  </si>
  <si>
    <t>A.18.2.1</t>
  </si>
  <si>
    <t>A.18.2.2</t>
  </si>
  <si>
    <t>A.18.2.3</t>
  </si>
  <si>
    <t>Évaluation préalable/écart</t>
  </si>
  <si>
    <t>Date(s) d'audit</t>
  </si>
  <si>
    <t>Nom du ou des auditeurs</t>
  </si>
  <si>
    <t>Informations client</t>
  </si>
  <si>
    <t>Nom de l'entreprise:</t>
  </si>
  <si>
    <t>Adresse de la société:</t>
  </si>
  <si>
    <t>Personne de contact:</t>
  </si>
  <si>
    <t>Tél :</t>
  </si>
  <si>
    <t>Téléphone mobile:</t>
  </si>
  <si>
    <t>E-mail:</t>
  </si>
  <si>
    <t>Audit ISOIEC 27001</t>
  </si>
  <si>
    <t>% Conformité</t>
  </si>
  <si>
    <t>Contexte de l'organisation</t>
  </si>
  <si>
    <t>Direction</t>
  </si>
  <si>
    <t>Planification</t>
  </si>
  <si>
    <t>Soutien</t>
  </si>
  <si>
    <t>Opération</t>
  </si>
  <si>
    <t>Évaluation des performances</t>
  </si>
  <si>
    <t>Amélioration</t>
  </si>
  <si>
    <t>Annexe A (A.5)</t>
  </si>
  <si>
    <t>Annexe A (A.6)</t>
  </si>
  <si>
    <t>Annexe A (A.7)</t>
  </si>
  <si>
    <t>Annexe A (A.8)</t>
  </si>
  <si>
    <t>Annexe A (A.9)</t>
  </si>
  <si>
    <t>Annexe A (A.10)</t>
  </si>
  <si>
    <t>Annexe A (A.11)</t>
  </si>
  <si>
    <t>Annexe A (A.12)</t>
  </si>
  <si>
    <t>Annexe A (A.13)</t>
  </si>
  <si>
    <t>Annexe A (A.14)</t>
  </si>
  <si>
    <t>Annexe A (A.15)</t>
  </si>
  <si>
    <t>Annexe A (A.16)</t>
  </si>
  <si>
    <t>Annexe A (A.17)</t>
  </si>
  <si>
    <t>Annexe A (A.18)</t>
  </si>
  <si>
    <t xml:space="preserve"> Contexte de l'organisation</t>
  </si>
  <si>
    <t>Les listes de contrôle évaluent l’efficacité du processus budgétaire et du système d’établissement des coûts.</t>
  </si>
  <si>
    <t>Élément</t>
  </si>
  <si>
    <t xml:space="preserve"> Vérification d'audit</t>
  </si>
  <si>
    <t xml:space="preserve"> Applicabilité</t>
  </si>
  <si>
    <t>Comment vérifier</t>
  </si>
  <si>
    <t>ÈME</t>
  </si>
  <si>
    <t>Notes du vérificateur</t>
  </si>
  <si>
    <t xml:space="preserve"> Comprendre l'organisation et son contexte</t>
  </si>
  <si>
    <t>L'organisation doit déterminer les questions externes et internes qui sont pertinentes par rapport à son objectif et qui affectent sa capacité à atteindre le(s) résultat(s) escompté(s) de son système de gestion de la sécurité de l'information.</t>
  </si>
  <si>
    <t>L'organisation doit déterminer diverses questions externes et internes. qui sont pertinents par rapport aux objectifs organisationnels et qui affectent la capacité du système de gestion de la sécurité de l'information à atteindre les résultats escomptés</t>
  </si>
  <si>
    <t>NOTE La détermination de ces problèmes fait référence à l'établissement du contexte externe et interne de l'organisme considéré dans l'article 5.3 de l'ISO 31000:2009[5]. Remarque : Détermination de ces problèmes Fait référence à l'établissement du contexte externe et interne d'une organisation. Ceci est considéré selon les exigences de 5.3 de la norme ISO 31000:2009[5].</t>
  </si>
  <si>
    <t>Comprendre les besoins et les attentes des parties intéressées</t>
  </si>
  <si>
    <t>L'organisation doit déterminer :</t>
  </si>
  <si>
    <t>a) les parties intéressées pertinentes pour le système de gestion de la sécurité de l'information ; et</t>
  </si>
  <si>
    <t>Parties prenantes (parties intéressées) impliquées dans le système de gestion de la sécurité de l'information et</t>
  </si>
  <si>
    <t>b) les exigences de ces parties intéressées en matière de sécurité de l'information.</t>
  </si>
  <si>
    <t>Exigences de ces parties prenantes liés à la sécurité de l'information</t>
  </si>
  <si>
    <t>REMARQUE Les exigences des parties intéressées peuvent inclure des exigences légales et réglementaires et des obligations contractuelles. Peut inclure des lois, des réglementations et des réglementations. et obligations contractuelles</t>
  </si>
  <si>
    <t>Détermination de la portée du système de gestion de la sécurité de l'information</t>
  </si>
  <si>
    <t>L'organisation doit déterminer les limites et l'applicabilité du système de gestion de la sécurité de l'information pour établir sa portée.</t>
  </si>
  <si>
    <t>L'organisation doit déterminer la portée et l'application du système de gestion de la sécurité de l'information. établir les limites du système</t>
  </si>
  <si>
    <t>Lors de la détermination de ce champ d’application, l’organisation doit prendre en compte : L'organisation doit considérer</t>
  </si>
  <si>
    <t>a) les questions externes et internes mentionnées au point 4.1 ;</t>
  </si>
  <si>
    <t>Problèmes externes et internes mentionné dans la spécification 4.1</t>
  </si>
  <si>
    <t>b) les exigences mentionnées en 4.2 ; et</t>
  </si>
  <si>
    <t>Exigences mentionnées dans la spécification 4.2 et</t>
  </si>
  <si>
    <t>c) les interfaces et les dépendances entre les activités réalisées par l'organisation et celles réalisées par d'autres organisations.</t>
  </si>
  <si>
    <t>Relations et dépendances entre les activités exercées par l'organisation. et ces activités géré par d'autres organisations</t>
  </si>
  <si>
    <t xml:space="preserve"> Le champ d'application doit être disponible sous forme d'informations documentées.</t>
  </si>
  <si>
    <t>La portée doit être documentée.</t>
  </si>
  <si>
    <t>Système de gestion de la sécurité de l'information Système de gestion de la sécurité de l'information</t>
  </si>
  <si>
    <t>L'organisme doit établir, mettre en œuvre, maintenir et améliorer continuellement un système de gestion de la sécurité de l'information, conformément aux exigences de la présente Norme internationale.</t>
  </si>
  <si>
    <t>Les organisations doivent être établies, mises en œuvre et maintenues. et améliorer et développer continuellement le système de gestion de la sécurité de l'information Se conformer aux exigences de cette norme internationale.</t>
  </si>
  <si>
    <t>Résumé</t>
  </si>
  <si>
    <t xml:space="preserve"> % Conformité à cet aspect =</t>
  </si>
  <si>
    <t>Conformité</t>
  </si>
  <si>
    <t xml:space="preserve"> Direction</t>
  </si>
  <si>
    <t>Les listes de contrôle du leadership évaluent l’efficacité de la planification et de l’exécution stratégiques.</t>
  </si>
  <si>
    <t>Leadership et engagement</t>
  </si>
  <si>
    <t>La haute direction doit faire preuve de leadership et d'engagement à l'égard du système de gestion de la sécurité de l'information en :</t>
  </si>
  <si>
    <t>a) s'assurer que la politique de sécurité de l'information et les objectifs de sécurité de l'information sont établis et sont compatibles avec l'orientation stratégique de l'organisation ;</t>
  </si>
  <si>
    <t>Veiller à ce que la politique de sécurité des informations et objectifs de sécurité des informations établis et conforme à l’orientation stratégique de l’organisation</t>
  </si>
  <si>
    <t>b) assurer l'intégration des exigences du système de gestion de la sécurité de l'information dans les processus de l'organisation ;</t>
  </si>
  <si>
    <t>Veiller à ce que les exigences du système de gestion de la sécurité de l'information soient intégrées dans les processus de l'organisation.</t>
  </si>
  <si>
    <t>c) s'assurer que les ressources nécessaires au système de gestion de la sécurité de l'information sont disponibles ;</t>
  </si>
  <si>
    <t>Veiller à ce que les ressources nécessaires soient disponibles pour le système de gestion de la sécurité.</t>
  </si>
  <si>
    <t>d) communiquer l'importance d'une gestion efficace de la sécurité de l'information et de la conformité aux exigences du système de gestion de la sécurité de l'information ;</t>
  </si>
  <si>
    <t>Communiquer l’importance d’une gestion efficace de la sécurité de l’information et le respect des exigences du système de gestion de la sécurité de l'information.</t>
  </si>
  <si>
    <t>e) garantir que le système de gestion de la sécurité de l'information atteint le(s) résultat(s) escompté(s) ;</t>
  </si>
  <si>
    <t>Veiller à ce que le système de gestion de la sécurité de l’information atteigne les résultats escomptés.</t>
  </si>
  <si>
    <t>f) diriger et soutenir les personnes pour qu'elles contribuent à l'efficacité du système de gestion de la sécurité de l'information ;</t>
  </si>
  <si>
    <t>Diriger et soutenir ceux qui contribuent à l’efficacité du système de gestion de la sécurité de l’information.</t>
  </si>
  <si>
    <t>g) promouvoir l'amélioration continue ; et</t>
  </si>
  <si>
    <t>Promouvoir l’amélioration continue et</t>
  </si>
  <si>
    <t>h) soutenir d'autres rôles de gestion pertinents pour démontrer leur leadership dans la mesure où cela s'applique à leurs domaines de responsabilité.</t>
  </si>
  <si>
    <t>Soutenir les autres dans des rôles administratifs connexes Faire preuve de leadership selon l’étendue des responsabilités de ces personnes</t>
  </si>
  <si>
    <t xml:space="preserve"> Politique Politique</t>
  </si>
  <si>
    <t>La haute direction doit établir une politique de sécurité de l’information qui :</t>
  </si>
  <si>
    <t>a) est approprié à l’objectif de l’organisation ;</t>
  </si>
  <si>
    <t>Adapté aux objectifs de l'organisation</t>
  </si>
  <si>
    <t>b) inclut des objectifs de sécurité de l'information (voir 6.2) ou fournit le cadre pour la définition d'objectifs de sécurité de l'information ;</t>
  </si>
  <si>
    <t>Incluant des objectifs de sécurité de l’information (Objectifs de sécurité de l’information) (voir exigences 6.2) ou disposant d’un cadre pour définir les objectifs de sécurité de l’information.</t>
  </si>
  <si>
    <t>c) comprend un engagement à satisfaire aux exigences applicables liées à la sécurité de l'information ; et</t>
  </si>
  <si>
    <t>Y compris des engagements (Engagement) pour se conformer à diverses exigences. liés à la sécurité de l'information et</t>
  </si>
  <si>
    <t>d) comprend un engagement envers l’amélioration continue du système de gestion de la sécurité de l’information.</t>
  </si>
  <si>
    <t>Y compris un engagement pour l’amélioration continue du système de gestion de la sécurité de l’information.</t>
  </si>
  <si>
    <t>La politique de sécurité de l’information doit :</t>
  </si>
  <si>
    <t>e) être disponible sous forme d'informations documentées ;</t>
  </si>
  <si>
    <t>Préparer des documents d'information prêts</t>
  </si>
  <si>
    <t>i) être communiqué au sein de l'organisation ; et</t>
  </si>
  <si>
    <t>Communiquer au sein de l'organisation et</t>
  </si>
  <si>
    <t>j) être disponible pour les parties intéressées, le cas échéant.</t>
  </si>
  <si>
    <t>Mettez-le à la disposition des parties prenantes. le cas échéant</t>
  </si>
  <si>
    <t>Rôles, responsabilités et autorités organisationnelles et l'autorité</t>
  </si>
  <si>
    <t>La direction doit veiller à ce que les responsabilités et les autorités pour les rôles liés à la sécurité de l'information soient attribuées et communiquées.</t>
  </si>
  <si>
    <t>Les cadres supérieurs doivent s'assurer que Responsabilités et autorité pour les rôles liés à la sécurité de l'information Il a été attribué et communiqué.</t>
  </si>
  <si>
    <t>La haute direction attribue la responsabilité et l’autorité pour :</t>
  </si>
  <si>
    <t>a) s'assurer que le système de gestion de la sécurité de l'information est conforme aux exigences de la présente Norme internationale ; et</t>
  </si>
  <si>
    <t>S'assurer que le système de gestion de la sécurité de l'information est conforme aux exigences de la présente norme ;</t>
  </si>
  <si>
    <t>b) rendre compte des performances du système de gestion de la sécurité de l'information à la haute direction.</t>
  </si>
  <si>
    <t>Rendre compte de l'efficacité du système de gestion de la sécurité de l'information à la haute direction.</t>
  </si>
  <si>
    <t>NOTE La direction peut également attribuer des responsabilités et des autorités pour rendre compte des performances du système de gestion de la sécurité de l'information au sein de l'organisation. Remarque : La haute direction peut également attribuer la responsabilité et l'autorité de rendre compte de l'efficacité du système de gestion de la sécurité de l'information de l'organisation.</t>
  </si>
  <si>
    <t>Les listes de contrôle de gestion évaluent l’efficacité de la planification et de la prise de décision quotidiennes.</t>
  </si>
  <si>
    <t>Actions pour faire face aux risques et aux opportunités Mesures prises pour déterminer les risques et les opportunités</t>
  </si>
  <si>
    <t>Général</t>
  </si>
  <si>
    <t>Lors de la planification du système de management de la sécurité de l'information, l'organisme doit prendre en compte les problèmes mentionnés en 4.1 et les exigences mentionnées en 4.2 et déterminer les risques et les opportunités qui doivent être pris en compte : Les organisations doivent considérer diverses questions. visé à l'article 4.1 et aux dispositions visé à la clause 4.2 et déterminer les risques et les opportunités qui doivent être pris en compte afin de</t>
  </si>
  <si>
    <t>a) garantir que le système de gestion de la sécurité de l'information peut atteindre le(s) résultat(s) escompté(s) ;</t>
  </si>
  <si>
    <t>Veiller à ce que le système de gestion de la sécurité de l’information soit en mesure d’atteindre les résultats escomptés.</t>
  </si>
  <si>
    <t>b) prévenir ou réduire les effets indésirables ; et</t>
  </si>
  <si>
    <t>Prévenir ou réduire les effets indésirables et</t>
  </si>
  <si>
    <t>c) parvenir à une amélioration continue</t>
  </si>
  <si>
    <t>Atteindre l’objectif d’amélioration continue.</t>
  </si>
  <si>
    <t>L'organisation doit planifier : L'organisation doit planifier.</t>
  </si>
  <si>
    <t>d) les actions visant à faire face à ces risques et opportunités ; et</t>
  </si>
  <si>
    <t>Prendre des mesures pour gérer les risques et les opportunités, et</t>
  </si>
  <si>
    <t>e) comment 1) intégrer et mettre en œuvre les actions dans les processus de son système de gestion de la sécurité de l'information ; et 2) évaluer l'efficacité de ces actions.</t>
  </si>
  <si>
    <t>Comment intégrer et mettre en œuvre des opérations dans les processus du système de gestion de la sécurité de l'information et évaluer l'efficacité de ces opérations.</t>
  </si>
  <si>
    <t>Évaluation des risques liés à la sécurité de l’information Évaluation des risques liés à la sécurité de l’information</t>
  </si>
  <si>
    <t>L'organisation doit définir et appliquer un processus d'évaluation des risques liés à la sécurité de l'information qui :</t>
  </si>
  <si>
    <t>a) établit et maintient des critères de risque pour la sécurité de l'information qui comprennent : 1) les critères d'acceptation des risques ; et 2) critères pour effectuer des évaluations des risques en matière de sécurité de l'information</t>
  </si>
  <si>
    <t>Établir et maintenir des critères de risque en matière de sécurité de l'information, y compris des critères de tolérance au risque et des critères pour mener des évaluations des risques en matière de sécurité de l'information.</t>
  </si>
  <si>
    <t>b) veille à ce que les évaluations répétées des risques liés à la sécurité de l'information produisent des résultats cohérents, valides et comparables ;</t>
  </si>
  <si>
    <t>Veiller à ce que ces évaluations des risques soient reproductibles et produisent des résultats cohérents, précis et comparables.</t>
  </si>
  <si>
    <t>c) identifie les risques liés à la sécurité de l'information : 1) appliquer le processus d'évaluation des risques liés à la sécurité de l'information pour identifier les risques associés à la perte de confidentialité, d'intégrité et de disponibilité des informations dans le cadre du système de gestion de la sécurité de l'information ; et 2) identifier les propriétaires des risques ;</t>
  </si>
  <si>
    <t>Identifier les risques de sécurité pour les informations Appliquer le processus d’évaluation des risques liés à la sécurité de l’information. Identifier les risques associés à la perte de confidentialité. intégrité et disponibilité d'informations dans le cadre du système de gestion de la sécurité de l'information et identifier le propriétaire du risque</t>
  </si>
  <si>
    <t>d) analyse les risques liés à la sécurité de l'information : 1) évalue les conséquences potentielles qui résulteraient si les risques identifiés en 6.1.2 c) 1) devaient se matérialiser ; 2) évaluer la probabilité réaliste de survenance des risques identifiés en 6.1.2 c) 1) ; et 3) déterminer les niveaux de risque ;</t>
  </si>
  <si>
    <t>Analyser les risques liés à la sécurité des informations. Évaluer les impacts possibles Si les risques spécifiés en 6.1.2 c) se matérialisent, évaluez la probabilité raisonnable que les risques spécifiés en 6.1.2 c) se produisent et déterminez le niveau de risque.</t>
  </si>
  <si>
    <t>e) évalue les risques liés à la sécurité de l'information : 1) compare les résultats de l'analyse des risques avec les critères de risque établis en 6.1.2 a) ; et 2) prioriser les risques analysés pour le traitement des risques.</t>
  </si>
  <si>
    <t>Évaluer les risques de sécurité pour obtenir des informations Comparer les résultats de l'analyse des risques avec les critères de risque établis en 6.1.2 a) et prioriser les risques analysés. pour la gestion des risques</t>
  </si>
  <si>
    <t>L'organisation doit conserver des informations documentées sur le processus d'évaluation des risques liés à la sécurité de l'information.</t>
  </si>
  <si>
    <t>L'organisation doit conserver des informations documentées. À propos du processus d'évaluation des risques liés à la sécurité de l'information</t>
  </si>
  <si>
    <t>Traitement des risques liés à la sécurité de l’information Gestion des risques liés à la sécurité de l’information</t>
  </si>
  <si>
    <t>L'organisation doit définir et appliquer un processus de traitement des risques liés à la sécurité de l'information pour :</t>
  </si>
  <si>
    <t>a) sélectionner les options appropriées de traitement des risques liés à la sécurité de l'information, en tenant compte des résultats de l'évaluation des risques ;</t>
  </si>
  <si>
    <t>Sélectionnez les options appropriées de gestion des risques liés à la sécurité des informations. En considérant les résultats de l’évaluation des risques.</t>
  </si>
  <si>
    <t>b) déterminer tous les contrôles nécessaires à la mise en œuvre de la ou des options de traitement des risques en matière de sécurité de l'information choisies ;</t>
  </si>
  <si>
    <t>Établir toutes les mesures de contrôle nécessaires. Mettre en œuvre les options sélectionnées de gestion des risques en matière de sécurité de l’information.</t>
  </si>
  <si>
    <t>REMARQUE Les organisations peuvent concevoir des contrôles selon les besoins ou les identifier à partir de n'importe quelle source. REMARQUE Les organisations peuvent concevoir des contrôles selon les besoins ou les identifier à partir de n'importe quelle source. ou spécifier des mesures de contrôle à partir de toute source de référence.</t>
  </si>
  <si>
    <t>c) comparer les contrôles déterminés en 6.1.3 b) ci-dessus avec ceux de l'Annexe A et vérifier qu'aucun contrôle nécessaire n'a été omis ;</t>
  </si>
  <si>
    <t>Comparez les mesures de contrôle énoncées en 6.1.3 b) avec les mesures de contrôle de l'annexe A et vérifiez qu'aucun contrôle requis n'est en place. a été omis</t>
  </si>
  <si>
    <t>NOTE 1 L'Annexe A contient une liste complète des objectifs et des contrôles de contrôle. Les utilisateurs de la présente Norme internationale sont dirigés vers l'Annexe A pour s'assurer qu'aucun contrôle nécessaire n'est négligé. Utilisateurs de cette norme Il a été renvoyé à l'annexe A pour garantir qu'aucune mesure de contrôle nécessaire n'est négligée.</t>
  </si>
  <si>
    <t>NOTE 2 Les objectifs de contrôle sont implicitement inclus dans les contrôles choisis. Les objectifs de contrôle et les contrôles répertoriés dans l'Annexe A ne sont pas exhaustifs et des objectifs de contrôle et des contrôles supplémentaires peuvent être nécessaires. NOTE 2 Des objectifs de contrôle sont implicitement inclus dans les contrôles choisis. La liste des objectifs des mesures de contrôle et des mesures de contrôle figurant à l'annexe A n'est pas exhaustive. et objectifs supplémentaires des mesures de contrôle et autres mesures de contrôle peut être nécessaire</t>
  </si>
  <si>
    <t>d) produire une déclaration d'applicabilité qui contient : • les contrôles nécessaires (voir 6.1.3 b) et c)) ; • justification des inclusions ; • si les contrôles nécessaires sont mis en œuvre ou non ; et • la justification de l'exclusion de l'un des contrôles de l'Annexe A.</t>
  </si>
  <si>
    <t>Documenter la demande, notamment : • les mesures de contrôle nécessaires (voir exigences 6.1.3 b) et c) • les raisons de leur utilisation, • si les mesures de contrôle nécessaires ont été mises en œuvre ou non, et • les raisons de la renonciation à tout contrôle. mesures de l'Annexe A</t>
  </si>
  <si>
    <t>e) formuler un plan de traitement des risques liés à la sécurité de l'information ; et</t>
  </si>
  <si>
    <t>Créer un plan de gestion des risques liés à la sécurité de l'information et</t>
  </si>
  <si>
    <t>f) obtenir l'approbation des propriétaires de risques sur le plan de traitement des risques liés à la sécurité de l'information et l'acceptation des risques résiduels en matière de sécurité de l'information.</t>
  </si>
  <si>
    <t>Demander l’approbation du plan de gestion des risques liés à la sécurité de l’information et l'acceptation des risques de sécurité pour les informations restantes. du propriétaire du risque</t>
  </si>
  <si>
    <t>L'organisation doit conserver des informations documentées sur le processus de traitement des risques liés à la sécurité de l'information.</t>
  </si>
  <si>
    <t>L'organisation doit conserver des informations documentées. À propos du processus de gestion des risques liés à la sécurité de l’information</t>
  </si>
  <si>
    <t>NOTE Le processus d'évaluation et de traitement des risques liés à la sécurité de l'information dans la présente Norme internationale s'aligne sur les principes et les lignes directrices génériques fournis dans l'ISO 31000[5]. ISO 31000[5]. Conforme aux principes généraux et aux lignes directrices spécifiés dans la norme ISO 31000[5].</t>
  </si>
  <si>
    <t>Objectifs de sécurité de l’information et planification pour les atteindre et planifier pour obtenir des résultats</t>
  </si>
  <si>
    <t>L'organisation doit établir des objectifs de sécurité de l'information aux fonctions et aux niveaux pertinents.</t>
  </si>
  <si>
    <t>Les objectifs de sécurité de l’information doivent :</t>
  </si>
  <si>
    <t>a) être cohérent avec la politique de sécurité de l'information ;</t>
  </si>
  <si>
    <t>Conforme à la politique de sécurité de l'information</t>
  </si>
  <si>
    <t>b) être mesurable (si possible) ;</t>
  </si>
  <si>
    <t>Des résultats mesurables (Si possible)</t>
  </si>
  <si>
    <t>c) prendre en compte les exigences applicables en matière de sécurité de l'information et les résultats de l'évaluation et du traitement des risques ;</t>
  </si>
  <si>
    <t>Considérez les différentes exigences. Sécurité des informations et les résultats de l’évaluation et de la gestion des risques</t>
  </si>
  <si>
    <t>d) être communiqué ; et</t>
  </si>
  <si>
    <t>recevoir des communications et</t>
  </si>
  <si>
    <t>e) être mis à jour le cas échéant.</t>
  </si>
  <si>
    <t>Il a été mis à jour le cas échéant.</t>
  </si>
  <si>
    <t>L'organisation doit conserver des informations documentées sur les objectifs de sécurité de l'information.</t>
  </si>
  <si>
    <t>L'organisation doit conserver des informations documentées. Concernant les objectifs de sécurité de l’information</t>
  </si>
  <si>
    <t>Lors de la planification de la manière d'atteindre ses objectifs de sécurité de l'information, l'organisation doit déterminer : L'organisation doit déterminer</t>
  </si>
  <si>
    <t>f) que sera-t-il fait ?</t>
  </si>
  <si>
    <t>Activités à réaliser</t>
  </si>
  <si>
    <t>g) quelles ressources seront nécessaires ;</t>
  </si>
  <si>
    <t>Diverses ressources qui seront nécessaires</t>
  </si>
  <si>
    <t>h) qui sera responsable ;</t>
  </si>
  <si>
    <t>Qui sera responsable ?</t>
  </si>
  <si>
    <t>i) quand il sera terminé ; et</t>
  </si>
  <si>
    <t>Quand sera-t-il terminé ?</t>
  </si>
  <si>
    <t>j) comment les résultats seront évalués.</t>
  </si>
  <si>
    <t>Comment les résultats seront-ils évalués ?</t>
  </si>
  <si>
    <t xml:space="preserve"> Soutien</t>
  </si>
  <si>
    <t>Les listes de contrôle des mesures évaluent l’efficacité du processus et du système de mesure.</t>
  </si>
  <si>
    <t>Ressources</t>
  </si>
  <si>
    <t>L'organisation doit déterminer et fournir les ressources nécessaires à l'établissement, à la mise en œuvre, à la maintenance et à l'amélioration continue du système de gestion de la sécurité de l'information.</t>
  </si>
  <si>
    <t>L'organisation doit déterminer et fournir les ressources nécessaires pour établir mise en œuvre et le maintien et amélioration et développement continus du système de gestion de la sécurité de l'information</t>
  </si>
  <si>
    <t>Compétence</t>
  </si>
  <si>
    <t>L'organisation doit :</t>
  </si>
  <si>
    <t>a) déterminer la compétence nécessaire de la ou des personnes effectuant un travail sous son contrôle qui affecte ses performances en matière de sécurité de l'information ;</t>
  </si>
  <si>
    <t>Déterminer les compétences nécessaires du personnel effectuant des travaux sous le contrôle de l'organisation. Cela affecte l’efficacité de la sécurité de l’information.</t>
  </si>
  <si>
    <t>b) s'assurer que ces personnes sont compétentes sur la base d'une éducation, d'une formation ou d'une expérience appropriée ;</t>
  </si>
  <si>
    <t>Veiller à ce que ce personnel ait les capacités et dispose d'une formation, d'une formation ou d'une expérience professionnelle appropriée.</t>
  </si>
  <si>
    <t>c) le cas échéant, entreprendre des actions pour acquérir la compétence nécessaire et évaluer l'efficacité des actions entreprises ; et</t>
  </si>
  <si>
    <t>Le cas échéant, prenez les mesures nécessaires pour acquérir les compétences nécessaires. et évaluer l'efficacité des opérations;</t>
  </si>
  <si>
    <t>d) conserver les informations documentées appropriées comme preuve de compétence.</t>
  </si>
  <si>
    <t>Conserver les documents d'information comme preuve de capacité</t>
  </si>
  <si>
    <t>NOTE Les actions applicables peuvent inclure, par exemple : la fourniture d'une formation, le mentorat ou la réaffectation des employés actuels ou l'embauche ou le recrutement de personnes compétentes. NOTE Les actions applicables peuvent inclure, par exemple : la fourniture d'une formation à, le mentorat ou la réaffectation des employés actuels ; Avoir une baby-sitter ou attribuer un nouveau travail aux employés actuels ou embaucher ou contrat personne capable</t>
  </si>
  <si>
    <t>Conscience</t>
  </si>
  <si>
    <t>Les personnes effectuant un travail sous le contrôle de l'organisation doivent être conscientes de : doit être conscient de</t>
  </si>
  <si>
    <t>a) la politique de sécurité de l'information ;</t>
  </si>
  <si>
    <t>Politique de sécurité des informations</t>
  </si>
  <si>
    <t>b) leur contribution à l'efficacité du système de gestion de la sécurité de l'information, y compris les avantages d'une amélioration des performances en matière de sécurité de l'information ; et</t>
  </si>
  <si>
    <t>Contribution à l'efficacité du système de gestion de la sécurité de l'information Y compris les avantages tirés de l’amélioration de l’efficacité du système de gestion de la sécurité de l’information.</t>
  </si>
  <si>
    <t>c) les implications du non-respect des exigences du système de gestion de la sécurité de l'information.</t>
  </si>
  <si>
    <t>Implications du non-respect des exigences du système de gestion de la sécurité de l’information.</t>
  </si>
  <si>
    <t>Communication</t>
  </si>
  <si>
    <t>L'organisation doit déterminer le besoin de communications internes et externes pertinentes pour le système de gestion de la sécurité de l'information, notamment : tant à l'intérieur qu'à l'extérieur de l'organisation, y compris</t>
  </si>
  <si>
    <t>a) sur quoi communiquer ;</t>
  </si>
  <si>
    <t>Ce que vous souhaitez communiquer</t>
  </si>
  <si>
    <t>b) quand communiquer ;</t>
  </si>
  <si>
    <t>Quand communiquer</t>
  </si>
  <si>
    <t>c) avec qui communiquer ;</t>
  </si>
  <si>
    <t>Avec qui communiquez-vous ?</t>
  </si>
  <si>
    <t>d) qui doit communiquer ; et</t>
  </si>
  <si>
    <t>Qui est le communicateur ?</t>
  </si>
  <si>
    <t>e) les processus par lesquels la communication doit être effectuée.</t>
  </si>
  <si>
    <t>Processus utilisé pour communiquer efficacement</t>
  </si>
  <si>
    <t>Informations documentées Informations documentées</t>
  </si>
  <si>
    <t>Le système de gestion de la sécurité de l'information de l'organisation doit comprendre :</t>
  </si>
  <si>
    <t>a) les informations documentées requises par la présente Norme internationale ; et</t>
  </si>
  <si>
    <t>Informations documentées requises par cette norme et</t>
  </si>
  <si>
    <t>b) les informations documentées déterminées par l'organisation comme étant nécessaires à l'efficacité du système de gestion de la sécurité de l'information.</t>
  </si>
  <si>
    <t>Informations documentées déterminées par l'organisation comme étant nécessaires à l'efficacité du système de gestion de la sécurité de l'information.</t>
  </si>
  <si>
    <t>NOTE L'étendue des informations documentées pour un système de management de la sécurité de l'information peut différer d'une organisation à l'autre en raison de : 1) la taille de l'organisation et son type d'activités, processus, produits et services ; Taille de l'organisation et les types d'activités, de processus, de produits et de services ; et 2) la complexité des processus et de leurs interactions ; et l'interaction de ces processus et 3) la compétence des personnes.</t>
  </si>
  <si>
    <t>Création et mise à jour</t>
  </si>
  <si>
    <t>Lors de la création et de la mise à jour des informations documentées, l'organisation doit s'assurer que : L'organisation doit être confiante Il y a une pertinence de</t>
  </si>
  <si>
    <t>a) identification et description (par exemple un titre, une date, un auteur ou un numéro de référence) ;</t>
  </si>
  <si>
    <t>Identification et description (telle que le nom du document, la date, l'auteur ou le numéro de référence)</t>
  </si>
  <si>
    <t xml:space="preserve"> b) format (par exemple langue, version du logiciel, graphiques) et support (par exemple papier, électronique) ; et</t>
  </si>
  <si>
    <t>le format (par exemple, la langue utilisée, la version du logiciel, les graphiques) et le support d'enregistrement (par exemple, papier, électronique) et</t>
  </si>
  <si>
    <t>c) examen et approbation de l'adéquation et de l'adéquation.</t>
  </si>
  <si>
    <t>Examen et approbation appropriés et adéquats</t>
  </si>
  <si>
    <t>Contrôle des informations documentées</t>
  </si>
  <si>
    <t>Les informations documentées requises par le système de gestion de la sécurité de l'information et par la présente Norme internationale doivent être contrôlées pour garantir : et selon cette norme doit être contrôlé Pour être sur de</t>
  </si>
  <si>
    <t>a) il est disponible et peut être utilisé là où et quand il est nécessaire ; et</t>
  </si>
  <si>
    <t>Prêt à l'emploi et adapté à une utilisation là et au moment où cela est nécessaire, et</t>
  </si>
  <si>
    <t>b) il est protégé de manière adéquate (par exemple contre la perte de confidentialité, une utilisation inappropriée ou une perte d'intégrité).</t>
  </si>
  <si>
    <t>être protégé de manière adéquate (par exemple, contre la perte de confidentialité) Utilisation incorrecte ou perte d'intégrité)</t>
  </si>
  <si>
    <t>Pour le contrôle des informations documentées, l'organisation doit aborder les activités suivantes, le cas échéant : L'organisation doit préciser les activités suivantes, le cas échéant.</t>
  </si>
  <si>
    <t>c) distribution, accès, récupération et utilisation ;</t>
  </si>
  <si>
    <t>Distribution, accès, récupération et utilisation</t>
  </si>
  <si>
    <t>d) stockage et conservation, y compris la préservation de la lisibilité ;</t>
  </si>
  <si>
    <t>Stockage et conservation, y compris le maintien de la lisibilité</t>
  </si>
  <si>
    <t>e) contrôle des modifications (par exemple contrôle de version) ; et</t>
  </si>
  <si>
    <t>Contrôle des modifications (par exemple, contrôle de version) et</t>
  </si>
  <si>
    <t>f) conservation et disposition.</t>
  </si>
  <si>
    <t>Stockage et destruction</t>
  </si>
  <si>
    <t>Les informations documentées d'origine externe, déterminées par l'organisation comme étant nécessaires à la planification et au fonctionnement du système de gestion de la sécurité de l'information, doivent être identifiées comme appropriées et contrôlées.</t>
  </si>
  <si>
    <t>Informations documentées provenant de sources externes Défini par l'organisation comme nécessaire à la planification et au fonctionnement du système de gestion de la sécurité de l'information. doit être identifié comme approprié et prends le contrôle</t>
  </si>
  <si>
    <t>REMARQUE L'accès implique une décision concernant l'autorisation de visualiser uniquement les informations documentées, ou l'autorisation et l'autorité de visualiser et de modifier les informations documentées, etc. REMARQUE L'accès inclut Décider de l'autorisation d'afficher uniquement les données du document ou avoir la permission et l'autorité de récupérer et de modifier des informations, etc.</t>
  </si>
  <si>
    <t>Planification et contrôle opérationnels</t>
  </si>
  <si>
    <t>L'organisme doit planifier, mettre en œuvre et contrôler les processus nécessaires pour répondre aux exigences de sécurité de l'information et pour mettre en œuvre les actions déterminées en 6.1. L'organisme doit également mettre en œuvre des plans pour atteindre les objectifs de sécurité de l'information déterminés en 6.2.</t>
  </si>
  <si>
    <t>L'organisation doit planifier, mettre en œuvre et contrôler les processus nécessaires pour répondre aux exigences de sécurité de l'information. et se conformer à ceux énoncés à la section 6.1. L'organisation doit également mettre en œuvre un plan pour atteindre les objectifs de sécurité de l'information énoncés à la section 6.2.</t>
  </si>
  <si>
    <t>L'organisme doit conserver les informations documentées dans la mesure nécessaire pour avoir l'assurance que les processus ont été exécutés comme prévu.</t>
  </si>
  <si>
    <t>L'organisation doit conserver la quantité d'informations documentées nécessaire pour garantir que : Ces différents processus sont réalisés selon les plans établis.</t>
  </si>
  <si>
    <t>L'organisation doit contrôler les changements planifiés et examiner les conséquences des changements involontaires, en prenant des mesures pour atténuer tout effet négatif, si nécessaire.</t>
  </si>
  <si>
    <t>L'organisation doit contrôler le changement comme prévu. et examiner les conséquences des changements involontaires. Prendre des mesures pour réduire tout impact négatif. comme requis</t>
  </si>
  <si>
    <t>L'organisation doit s'assurer que les processus externalisés sont déterminés et contrôlés.</t>
  </si>
  <si>
    <t>L'organisation doit s'assurer que Processus effectués par des agences externes a été identifié et contrôlé</t>
  </si>
  <si>
    <t>L'organisme doit effectuer des évaluations des risques liés à la sécurité de l'information à intervalles planifiés ou lorsque des changements importants sont proposés ou surviennent, en tenant compte des critères établis en 6.1.2 a).</t>
  </si>
  <si>
    <t>L'organisation doit effectuer des évaluations des risques liés à la sécurité des informations à intervalles planifiés. ou lorsque des changements importants sont proposés ou envisagés. Considérant les critères établis en 6.1.2 a)</t>
  </si>
  <si>
    <t>L'organisation doit conserver des informations documentées sur les résultats des évaluations des risques liés à la sécurité de l'information.</t>
  </si>
  <si>
    <t>L'organisation doit conserver des informations documentées. c'est le résultat d'une évaluation des risques liés à la sécurité de l'information</t>
  </si>
  <si>
    <t>L'organisation doit mettre en œuvre le plan de traitement des risques liés à la sécurité de l'information.</t>
  </si>
  <si>
    <t>L'organisation doit mettre en œuvre un plan de gestion des risques liés à la sécurité de l'information.</t>
  </si>
  <si>
    <t>L'organisation doit conserver des informations documentées sur les résultats du traitement des risques liés à la sécurité de l'information.</t>
  </si>
  <si>
    <t>L'organisation doit conserver des informations documentées. c'est le résultat de la gestion des risques liés à la sécurité de l'information</t>
  </si>
  <si>
    <t xml:space="preserve"> Suivi, mesure, analyse et évaluation</t>
  </si>
  <si>
    <t xml:space="preserve"> L'organisation doit évaluer les performances en matière de sécurité de l'information et l'efficacité du système de gestion de la sécurité de l'information.</t>
  </si>
  <si>
    <t>L'organisation doit évaluer l'efficacité de la sécurité de l'information. et l'efficacité du système de gestion de la sécurité de l'information</t>
  </si>
  <si>
    <t>a) ce qui doit être surveillé et mesuré, y compris les processus et contrôles de sécurité de l'information ;</t>
  </si>
  <si>
    <t>Que faut-il surveiller et mesurer ? Cela inclut les processus de sécurité des informations et les mesures de contrôle.</t>
  </si>
  <si>
    <t>b) les méthodes de surveillance, de mesure, d'analyse et d'évaluation, le cas échéant, pour garantir des résultats valides ;</t>
  </si>
  <si>
    <t>Méthodes de suivi, de mesure, d’analyse et d’évaluation appropriées. pour s'assurer que les résultats sont corrects</t>
  </si>
  <si>
    <t>NOTE Les méthodes sélectionnées doivent produire des résultats comparables et reproductibles pour être considérées comme valides.</t>
  </si>
  <si>
    <t>c) quand la surveillance et les mesures doivent être effectuées ;</t>
  </si>
  <si>
    <t>Quand est-il nécessaire de surveiller et de mesurer les résultats ?</t>
  </si>
  <si>
    <t>d) qui doit surveiller et mesurer ;</t>
  </si>
  <si>
    <t>Qui doit surveiller et mesurer les résultats ?</t>
  </si>
  <si>
    <t>e) quand les résultats de la surveillance et des mesures doivent être analysés et évalués ; et</t>
  </si>
  <si>
    <t>Quand les résultats de la surveillance et des mesures doivent-ils être analysés et évalués ?</t>
  </si>
  <si>
    <t>f) qui analysera et évaluera ces résultats.</t>
  </si>
  <si>
    <t>Qui doit analyser et évaluer ces résultats ?</t>
  </si>
  <si>
    <t>L'organisme doit conserver les informations documentées appropriées comme preuve des résultats de surveillance et de mesure.</t>
  </si>
  <si>
    <t>L'organisation doit conserver les informations documentées de manière appropriée. comme preuve des résultats de la surveillance et des mesures</t>
  </si>
  <si>
    <t>Audit interne</t>
  </si>
  <si>
    <t>L'organisme doit réaliser des audits internes à intervalles planifiés pour fournir des informations indiquant si le système de management de la sécurité de l'information :</t>
  </si>
  <si>
    <t>L'organisation doit effectuer des audits internes à des intervalles spécifiés. Fournir des informations démontrant que le système de gestion de la sécurité de l'information</t>
  </si>
  <si>
    <t>a) se conformer 1) aux propres exigences de l'organisation pour son système de gestion de la sécurité de l'information ; et 2) les exigences de la présente Norme internationale ;</t>
  </si>
  <si>
    <t>Conforme aux propres exigences de l'organisation en matière de systèmes de gestion de la sécurité de l'information et aux exigences de cette norme.</t>
  </si>
  <si>
    <t>b) est effectivement mis en œuvre et maintenu.</t>
  </si>
  <si>
    <t>été mis en œuvre et maintenu efficacement</t>
  </si>
  <si>
    <t>c) planifier, établir, mettre en œuvre et maintenir un ou plusieurs programmes d'audit, y compris la fréquence, les méthodes, les responsabilités, les exigences de planification et les rapports. Le(s) programme(s) d'audit doivent prendre en considération l'importance des processus concernés et les résultats des audits précédents ;</t>
  </si>
  <si>
    <t>Planifier, établir, mettre en œuvre et maintenir un programme d'audit comprenant la fréquence, les méthodes, les tâches et les responsabilités. Exigences de planification et rendre compte des résultats Le plan d'audit doit tenir compte de l'importance des processus impliqués et des résultats des audits précédents.</t>
  </si>
  <si>
    <t>d) définir les critères d'audit et la portée de chaque audit ;</t>
  </si>
  <si>
    <t>Définir des critères d'audit et la portée de chaque audit</t>
  </si>
  <si>
    <t>e) sélectionner les auditeurs et effectuer des audits qui garantissent l'objectivité et l'impartialité du processus d'audit ;</t>
  </si>
  <si>
    <t>Sélectionner les auditeurs et réaliser des audits. dont la neutralité peut être assurée et l'équité du processus d'évaluation</t>
  </si>
  <si>
    <t>f) s'assurer que les résultats des audits sont communiqués à la direction concernée ; et</t>
  </si>
  <si>
    <t>S'assurer que les résultats de l'audit sont communiqués à la direction concernée, et</t>
  </si>
  <si>
    <t>g) conserver les informations documentées comme preuve du ou des programmes d'audit et des résultats de l'audit.</t>
  </si>
  <si>
    <t>Conserver les documents d'information Fournir la preuve du plan d’évaluation et des résultats de l’évaluation.</t>
  </si>
  <si>
    <t>Examen de la gestion</t>
  </si>
  <si>
    <t>La haute direction doit examiner le système de gestion de la sécurité de l'information de l'organisation à intervalles planifiés pour garantir son adéquation, son adéquation et son efficacité.</t>
  </si>
  <si>
    <t>La haute direction doit examiner le système de gestion de la sécurité de l'information de l'organisation à des intervalles spécifiés. Assurer la pertinence, l’adéquation et l’efficacité du système.</t>
  </si>
  <si>
    <t>La revue de direction doit inclure l’examen de : doit inclure une considération</t>
  </si>
  <si>
    <t>a) l'état des actions issues des précédentes revues de direction ;</t>
  </si>
  <si>
    <t>État des opérations résultant des précédentes revues de direction</t>
  </si>
  <si>
    <t>b) les changements dans les problèmes externes et internes pertinents pour le système de gestion de la sécurité de l'information ;</t>
  </si>
  <si>
    <t>Changements dans les problèmes internes et externes liés aux systèmes de gestion de la sécurité de l'information.</t>
  </si>
  <si>
    <t>c) retour d'information sur les performances en matière de sécurité de l'information, y compris les tendances concernant : 1) les non-conformités et les actions correctives ; 2) les résultats de surveillance et de mesure ; 3) les résultats de l'audit ; et 4) la réalisation des objectifs de sécurité de l'information ;</t>
  </si>
  <si>
    <t>Retour d’expérience sur l’efficacité de la sécurité de l’information y compris les tendances incohérence et actions correctives Résultats de la surveillance et des mesures Résultats de l’audit et réalisation des objectifs de sécurité de l’information.</t>
  </si>
  <si>
    <t>d) les commentaires des parties intéressées ;</t>
  </si>
  <si>
    <t>Commentaires des parties prenantes</t>
  </si>
  <si>
    <t>e) les résultats de l'évaluation des risques et l'état du plan de traitement des risques ; et</t>
  </si>
  <si>
    <t>Résultats de l'évaluation des risques et l'état du plan de gestion des risques ;</t>
  </si>
  <si>
    <t>f) opportunités d’amélioration continue.</t>
  </si>
  <si>
    <t>Possibilité d'amélioration continue</t>
  </si>
  <si>
    <t>Les résultats de la revue de direction doivent inclure des décisions liées aux opportunités d'amélioration continue et à tout besoin de modification du système de gestion de la sécurité de l'information.</t>
  </si>
  <si>
    <t>Les résultats de la revue de direction doivent inclure des décisions concernant l’amélioration continue. et toute nécessité pour les modifications du système de gestion de la sécurité de l'information</t>
  </si>
  <si>
    <t>L'organisation doit conserver des informations documentées comme preuve des résultats des revues de direction.</t>
  </si>
  <si>
    <t>L'organisation doit conserver des informations documentées. comme preuve des résultats de la revue de direction</t>
  </si>
  <si>
    <t xml:space="preserve"> Amélioration</t>
  </si>
  <si>
    <t>Non-conformité et actions correctives</t>
  </si>
  <si>
    <t>Lorsqu'une non-conformité survient, l'organisme doit :</t>
  </si>
  <si>
    <t>a) réagir à la non-conformité et, le cas échéant, 1) prendre des mesures pour la contrôler et la corriger ; et 2) faire face aux conséquences ;</t>
  </si>
  <si>
    <t>Répondre aux incohérences et selon le cas Prendre des mesures pour contrôler, corriger et faire face aux conséquences.</t>
  </si>
  <si>
    <t>b) évaluer la nécessité d'une action pour éliminer les causes de non-conformité, afin qu'elle ne se reproduise pas ou ne se produise pas ailleurs, en : 1) examinant la non-conformité 2) déterminant les causes de la non-conformité ; et 3) déterminer si des non-conformités similaires existent ou pourraient potentiellement se produire ;</t>
  </si>
  <si>
    <t>Évaluer la nécessité d’agir pour éliminer les causes de non-conformité. Pour que l’incohérence ne se reproduise pas. ou ne se produit pas ailleurs en examinant les incohérences Précisez la cause de la non-conformité et indiquez si des non-conformités similaires existent. Ou il peut y avoir une chance que cela se produise.</t>
  </si>
  <si>
    <t>c) mettre en œuvre toute action nécessaire ;</t>
  </si>
  <si>
    <t>Prendre les mesures nécessaires</t>
  </si>
  <si>
    <t>d) examiner l'efficacité de toute mesure corrective prise ; et</t>
  </si>
  <si>
    <t>Examiner l’efficacité des actions correctives et</t>
  </si>
  <si>
    <t>e) apporter des modifications au système de gestion de la sécurité de l'information, si nécessaire.</t>
  </si>
  <si>
    <t>Apporter des modifications au système de gestion de la sécurité de l'information, si nécessaire.</t>
  </si>
  <si>
    <t>Les actions correctives doivent être adaptées aux effets des non-conformités rencontrées.</t>
  </si>
  <si>
    <t>L'action corrective doit être adaptée à l'impact de la non-conformité constatée.</t>
  </si>
  <si>
    <t>L'organisation doit conserver les informations documentées comme preuve : comme preuve pour montrer</t>
  </si>
  <si>
    <t>f) la nature des non-conformités et toutes les mesures ultérieures prises, et</t>
  </si>
  <si>
    <t>Nature de l'incohérence et toute pratique qui a été réalisé et</t>
  </si>
  <si>
    <t>g) les résultats de toute mesure corrective.</t>
  </si>
  <si>
    <t>Résultats des actions correctives</t>
  </si>
  <si>
    <t>Amélioration continue</t>
  </si>
  <si>
    <t>L'organisation doit améliorer continuellement l'adéquation, l'adéquation et l'efficacité du système de gestion de la sécurité de l'information.</t>
  </si>
  <si>
    <t>L'organisation doit améliorer et développer la pertinence, l'adéquation et l'efficacité. du système de gestion continue de la sécurité de l’information</t>
  </si>
  <si>
    <t>Annexe A</t>
  </si>
  <si>
    <t>Politiques de sécurité des informations Politiques de sécurité des informations</t>
  </si>
  <si>
    <t>Orientation de gestion pour la sécurité de l'information</t>
  </si>
  <si>
    <t>Objectif : Fournir une orientation de gestion et un soutien en matière de sécurité de l'information conformément aux exigences commerciales et aux lois et réglementations pertinentes.</t>
  </si>
  <si>
    <t>Contrôle Un ensemble de politiques de sécurité de l'information doit être défini, approuvé par la direction, publié et communiqué aux employés et aux parties externes concernées.</t>
  </si>
  <si>
    <t>Des mesures de contrôle Ensemble de politiques de sécurité des informations Doit être déterminé Approuvé par la direction Publier et communiquer aux collaborateurs et agences externes associées</t>
  </si>
  <si>
    <t>Examen des politiques de sécurité de l’information</t>
  </si>
  <si>
    <t>Contrôle Les politiques de sécurité de l'information doivent être revues à intervalles planifiés ou si des changements importants surviennent pour garantir leur adéquation, leur adéquation et leur efficacité continues.</t>
  </si>
  <si>
    <t>Des mesures de contrôle Ensemble de politiques de sécurité des informations Doit être révisé à des intervalles spécifiés. ou lorsqu'il y a des changements importants dans l'organisation Garantir que l’adéquation, l’adéquation et l’efficacité sont continuellement maintenues.</t>
  </si>
  <si>
    <t>Organisation de la sécurité de l'information Organisation de la sécurité de l'information</t>
  </si>
  <si>
    <t>Organisation interne structure de l'organisation interne</t>
  </si>
  <si>
    <t>Objectif : Établir un cadre de gestion pour initier et contrôler la mise en œuvre et le fonctionnement de la sécurité de l'information au sein de l'organisation. Objectif : Établir un cadre de gestion pour initier et contrôler la mise en œuvre et le fonctionnement de la sécurité de l'information au sein de l'organisation.</t>
  </si>
  <si>
    <t>Rôles et responsabilités en matière de sécurité de l'information Rôles et responsabilités en matière de sécurité de l'information</t>
  </si>
  <si>
    <t>Contrôle Toutes les responsabilités en matière de sécurité de l'information doivent être définies et attribuées.</t>
  </si>
  <si>
    <t>Des mesures de contrôle Responsabilités de sécurité pour toutes les informations Le travail doit être défini et attribué.</t>
  </si>
  <si>
    <t>Séparation des tâches</t>
  </si>
  <si>
    <t>Contrôle Les tâches et domaines de responsabilité conflictuels doivent être séparés afin de réduire les possibilités de modification non autorisée ou involontaire ou d'utilisation abusive des actifs de l'organisation.</t>
  </si>
  <si>
    <t>Des mesures de contrôle Les tâches et responsabilités conflictuelles doivent être séparées pour réduire le risque de modifications non autorisées. ou par erreur ou une mauvaise utilisation des actifs de l'organisation.</t>
  </si>
  <si>
    <t>Contact avec les autorités</t>
  </si>
  <si>
    <t>Contrôle Des contacts appropriés avec les autorités compétentes doivent être maintenus.</t>
  </si>
  <si>
    <t>Des mesures de contrôle Contact approprié avec l'autorité compétente. doit être préservé</t>
  </si>
  <si>
    <t>Contact avec des groupes d'intérêts particuliers Contact avec des groupes d'intérêts particuliers</t>
  </si>
  <si>
    <t>Contrôle Des contacts appropriés avec des groupes d'intérêt particuliers ou d'autres forums spécialisés en matière de sécurité et associations professionnelles doivent être maintenus.</t>
  </si>
  <si>
    <t>Des mesures de contrôle Se connecter avec des groupes qui ont un intérêt particulier pour le même problème Groupe d'experts en sécurité et les associations professionnelles doivent être préservées.</t>
  </si>
  <si>
    <t>Sécurité de l'information dans la gestion de projet</t>
  </si>
  <si>
    <t>Contrôle La sécurité des informations doit être abordée dans la gestion de projet, quel que soit le type de projet.</t>
  </si>
  <si>
    <t>Des mesures de contrôle Sécurité des informations Il doit être défini en gestion de projet quel que soit le type de projet.</t>
  </si>
  <si>
    <t>Appareils mobiles et télétravail</t>
  </si>
  <si>
    <t>Objectif : Assurer la sécurité du télétravail et de l’utilisation des appareils mobiles.</t>
  </si>
  <si>
    <t>Politique relative aux appareils mobiles Politique relative aux appareils mobiles</t>
  </si>
  <si>
    <t>Contrôle Une politique et des mesures de sécurité complémentaires doivent être adoptées pour gérer les risques introduits par l'utilisation d'appareils mobiles.</t>
  </si>
  <si>
    <t>Des mesures de contrôle Politiques et mesures pour soutenir la sécurité Il doit être mis en œuvre pour gérer les risques liés à l’utilisation des appareils mobiles.</t>
  </si>
  <si>
    <t>Télétravail, travail à distance</t>
  </si>
  <si>
    <t>Contrôle Une politique et des mesures de sécurité connexes doivent être mises en œuvre pour protéger les informations consultées, traitées ou stockées sur les sites de télétravail.</t>
  </si>
  <si>
    <t>Des mesures de contrôle Politiques et mesures pour soutenir la sécurité La mise en œuvre doit être mise en œuvre pour protéger les données consultées, traitées ou stockées à partir d'emplacements distants.</t>
  </si>
  <si>
    <t>Sécurité des ressources humaines Sécurité des ressources humaines</t>
  </si>
  <si>
    <t>Avant l'emploi</t>
  </si>
  <si>
    <t>Objectif : S'assurer que les employés et les sous-traitants comprennent leurs responsabilités et sont adaptés aux rôles pour lesquels ils sont considérés. Objectif : S'assurer que les employés et les sous-traitants comprennent leurs responsabilités et sont adaptés aux rôles pour lesquels ils sont considérés. et ceux avec lesquels l'organisation passe un contrat comprendre leurs responsabilités et approprié pour le rôle envisagé</t>
  </si>
  <si>
    <t>Dépistage</t>
  </si>
  <si>
    <t>Contrôle Les vérifications des antécédents de tous les candidats à un emploi doivent être effectuées conformément aux lois, réglementations et éthiques en vigueur et doivent être proportionnelles aux exigences commerciales, à la classification des informations accessibles et aux risques perçus.</t>
  </si>
  <si>
    <t>Des mesures de contrôle Des vérifications des antécédents doivent être effectuées sur tous les candidats à un emploi. conformément à la loi Règlements et l'éthique connexe et adapté aux besoins de l'entreprise Le niveau de confidentialité des informations accessibles et risques associés</t>
  </si>
  <si>
    <t>Conditions d'emploi</t>
  </si>
  <si>
    <t>Contrôle Les accords contractuels avec les employés et les sous-traitants doivent préciser leurs responsabilités et celles de l'organisation en matière de sécurité de l'information.</t>
  </si>
  <si>
    <t>Des mesures de contrôle Les termes et conditions du contrat de travail des employés et des entrepreneurs doivent préciser les devoirs et responsabilités de l'entrepreneur. et des organisations dans le domaine de la sécurité de l'information</t>
  </si>
  <si>
    <t>Pendant l'emploi</t>
  </si>
  <si>
    <t>Objectif : S'assurer que les employés et les sous-traitants connaissent et s'acquittent de leurs responsabilités en matière de sécurité de l'information. Objectif : S'assurer que les employés et les sous-traitants connaissent et respectent leurs responsabilités en matière de sécurité de l'information.</t>
  </si>
  <si>
    <t>Responsabilités de gestion Devoirs et responsabilités des dirigeants</t>
  </si>
  <si>
    <t xml:space="preserve"> La gestion du contrôle doit exiger que tous les employés et sous-traitants appliquent la sécurité des informations conformément aux politiques et procédures établies de l'organisation.</t>
  </si>
  <si>
    <t>Des mesures de contrôle La direction doit exiger que tous les employés et sous-traitants adhèrent aux politiques et procédures de sécurité pour les informations produites par l'organisation.</t>
  </si>
  <si>
    <t>Sensibilisation, éducation et formation à la sécurité de l’information et formation en sécurité de l'information</t>
  </si>
  <si>
    <t>Contrôle Tous les employés de l'organisation et, le cas échéant, les sous-traitants doivent recevoir une sensibilisation et une formation appropriées ainsi que des mises à jour régulières des politiques et procédures de l'organisation, en fonction de leur fonction.</t>
  </si>
  <si>
    <t>Des mesures de contrôle Tous les employés de l'organisation et les entrepreneurs associés Il faut créer une prise de conscience. donner des connaissances et une formation adaptée et être au courant des politiques et procédures organisationnelles mises à jour. qui sont régulièrement liés au travail responsable</t>
  </si>
  <si>
    <t>Processus disciplinaire processus disciplinaire</t>
  </si>
  <si>
    <t>Contrôle Un processus disciplinaire formel et communiqué doit être mis en place pour prendre des mesures contre les employés qui ont commis une violation de la sécurité des informations.</t>
  </si>
  <si>
    <t>Des mesures de contrôle Un processus disciplinaire formel doit être en place et communiqué. Pour punir les employés qui enfreignent Violation de la sécurité de l'information</t>
  </si>
  <si>
    <t>Cessation et changement d'emploi</t>
  </si>
  <si>
    <t>Objectif : Protéger les intérêts de l'organisation dans le cadre du processus de changement ou de cessation d'emploi.</t>
  </si>
  <si>
    <t>Cessation ou changement de responsabilités professionnelles Cessation ou changement de responsabilités professionnelles.</t>
  </si>
  <si>
    <t>Les responsabilités et devoirs en matière de sécurité de l'information qui restent valables après la cessation ou le changement d'emploi doivent être définis, communiqués à l'employé ou à l'entrepreneur et appliqués.</t>
  </si>
  <si>
    <t>Des mesures de contrôle Responsabilités et devoirs en matière de sécurité pour les informations conservées après la cessation ou le changement d'emploi Il doit être défini et communiqué aux employés et aux sous-traitants. et mettre en œuvre</t>
  </si>
  <si>
    <t>La gestion d'actifs</t>
  </si>
  <si>
    <t>Responsabilité des actifs</t>
  </si>
  <si>
    <t>Objectif : Identifier les actifs organisationnels et définir les responsabilités de protection appropriées. Objectif : Identifier les atouts de l'organisation. et déterminer les devoirs et les responsabilités pour protéger les actifs de manière appropriée</t>
  </si>
  <si>
    <t>Inventaire des actifs</t>
  </si>
  <si>
    <t>Les actifs de contrôle associés aux installations d'information et de traitement de l'information doivent être identifiés et un inventaire de ces actifs doit être dressé et tenu à jour.</t>
  </si>
  <si>
    <t>Des mesures de contrôle Les actifs liés à l’information et les équipements de traitement des données doivent être identifiés. et le registre de propriété doit être préparé et tenu à jour.</t>
  </si>
  <si>
    <t>Propriété des actifs</t>
  </si>
  <si>
    <t>Les actifs de contrôle conservés dans l’inventaire seront la propriété.</t>
  </si>
  <si>
    <t>Des mesures de contrôle Les biens inscrits au registre foncier doivent avoir une indication de propriété.</t>
  </si>
  <si>
    <t>Utilisation acceptable des actifs</t>
  </si>
  <si>
    <t>Les règles de contrôle pour l’utilisation acceptable des informations et des actifs associés aux informations et aux installations de traitement de l’information doivent être identifiées, documentées et mises en œuvre.</t>
  </si>
  <si>
    <t>Des mesures de contrôle Règles pour une utilisation appropriée des informations et les actifs liés aux équipements de traitement de l’information et des données doivent être définis, documentés et mis en œuvre.</t>
  </si>
  <si>
    <t>Restitution des actifs</t>
  </si>
  <si>
    <t>Contrôle Tous les employés et utilisateurs externes doivent restituer tous les actifs de l'organisation en leur possession à la fin de leur emploi, contrat ou accord.</t>
  </si>
  <si>
    <t>Des mesures de contrôle Tous les employés et utilisateurs externes Doit restituer tous les actifs organisationnels qu’ils détiennent. Lorsque la condition de travail prend fin Fin de contrat ou d'accord</t>
  </si>
  <si>
    <t>Classement des informations Classement des informations</t>
  </si>
  <si>
    <t>Objectif : Garantir que les informations bénéficient d’un niveau de protection approprié en fonction de leur importance pour l’organisation. Objectif Garantir que les informations bénéficient d'un niveau de protection approprié en fonction de leur importance pour l'organisation.</t>
  </si>
  <si>
    <t>Classement des informations</t>
  </si>
  <si>
    <t>Les informations de contrôle doivent être classées en termes d’exigences légales, de valeur, de criticité et de sensibilité à la divulgation ou à la modification non autorisée.</t>
  </si>
  <si>
    <t>Des mesures de contrôle Les informations doivent être classées selon leur valeur. Exigences légales, importance et vulnérabilité à la divulgation ou à la modification non autorisée</t>
  </si>
  <si>
    <t>Étiquetage des informations</t>
  </si>
  <si>
    <t>Contrôle Un ensemble approprié de procédures pour l'étiquetage des informations doit être développé et mis en œuvre conformément au système de classification des informations adopté par l'organisation.</t>
  </si>
  <si>
    <t>Des mesures de contrôle Un ensemble de procédures adaptées à la réalisation de panneaux d'information Doit être préparé et mis en œuvre conformément à la méthode de classification des informations spécifiée par l'organisation.</t>
  </si>
  <si>
    <t>Gestion des actifs</t>
  </si>
  <si>
    <t>Les procédures de contrôle pour la gestion des actifs doivent être élaborées et mises en œuvre conformément au système de classification des informations adopté par l'organisation.</t>
  </si>
  <si>
    <t>Des mesures de contrôle Procédures opérationnelles pour la gestion immobilière Doit être préparé et mis en œuvre conformément aux méthodes de classification des informations spécifiées par l'organisation.</t>
  </si>
  <si>
    <t>Gestion des supports Gestion des supports de stockage</t>
  </si>
  <si>
    <t>Objectif : Empêcher la divulgation, la modification, la suppression ou la destruction non autorisée des informations stockées sur les supports. Objectif : Empêcher la divulgation non autorisée. Modification, suppression ou destruction non autorisée des données stockées sur le support.</t>
  </si>
  <si>
    <t>Gestion des supports amovibles Gestion des supports amovibles</t>
  </si>
  <si>
    <t>Des procédures de contrôle doivent être mises en œuvre pour la gestion des supports amovibles conformément au système de classification adopté par l'organisation.</t>
  </si>
  <si>
    <t>Des mesures de contrôle Procédures de gestion des supports portables Il doit être mis en œuvre conformément aux méthodes de classification des informations établies par l'organisation.</t>
  </si>
  <si>
    <t>Élimination des supports Élimination des supports de stockage</t>
  </si>
  <si>
    <t>Les supports de contrôle doivent être éliminés en toute sécurité lorsqu’ils ne sont plus nécessaires, en suivant des procédures formelles.</t>
  </si>
  <si>
    <t>Des mesures de contrôle Les supports de stockage doivent être éliminés de manière sûre et sécurisée. Lorsqu'il n'est plus nécessaire de l'utiliser selon les procédures opérationnelles officielles</t>
  </si>
  <si>
    <t>Transfert de supports physiques</t>
  </si>
  <si>
    <t>Les supports de contrôle contenant des informations doivent être protégés contre tout accès non autorisé, toute utilisation abusive ou toute corruption pendant le transport.</t>
  </si>
  <si>
    <t>Des mesures de contrôle Les supports de stockage contenant les données doivent être protégés contre tout accès non autorisé. Abuser ou causant des dommages pendant le transport</t>
  </si>
  <si>
    <t>Contrôle d'accès</t>
  </si>
  <si>
    <t>Exigences métiers du contrôle d’accès Exigences métiers du contrôle d’accès</t>
  </si>
  <si>
    <t>Objectif : Limiter l’accès à l’information et aux installations de traitement de l’information.</t>
  </si>
  <si>
    <t>Politique de contrôle d'accès Politique de contrôle d'accès</t>
  </si>
  <si>
    <t>Contrôle Une politique de contrôle d'accès doit être établie, documentée et révisée en fonction des exigences commerciales et de sécurité de l'information.</t>
  </si>
  <si>
    <t>Des mesures de contrôle Les politiques de contrôle d'accès doivent être créées, documentées et révisées conformément aux exigences de l'entreprise et aux exigences de sécurité des informations.</t>
  </si>
  <si>
    <r>
      <t xml:space="preserve"> Accès aux réseaux et services réseau</t>
    </r>
    <r>
      <rPr>
        <b/>
        <sz val="9"/>
        <color rgb="FFFF0000"/>
        <rFont val="Tahoma"/>
        <family val="2"/>
      </rPr>
      <t>Accès au réseau et services réseau</t>
    </r>
  </si>
  <si>
    <t>Les Utilisateurs de contrôle n'auront accès qu'au réseau et aux services réseau qu'ils ont été spécifiquement autorisés à utiliser.</t>
  </si>
  <si>
    <t>Des mesures de contrôle Les utilisateurs doivent fournir un accès au réseau et aux services réseau uniquement dans la mesure autorisée pour une utilisation spécifiée.</t>
  </si>
  <si>
    <t>Gestion des accès utilisateurs</t>
  </si>
  <si>
    <t xml:space="preserve"> Objectif : Garantir l’accès des utilisateurs autorisés et empêcher tout accès non autorisé aux systèmes et services. et pour empêcher les personnes non autorisées d’accéder au système et aux services.</t>
  </si>
  <si>
    <t>Inscription et désinscription des utilisateurs</t>
  </si>
  <si>
    <t>Contrôle Un processus formel d'enregistrement et de désenregistrement des utilisateurs doit être mis en œuvre pour permettre l'attribution des droits d'accès.</t>
  </si>
  <si>
    <t>Des mesures de contrôle Processus officiel d’enregistrement et de désinscription des utilisateurs Il doit être mis en œuvre pour permettre l’octroi de droits d’accès.</t>
  </si>
  <si>
    <t>Fourniture de l'accès des utilisateurs Fourniture des droits d'accès des utilisateurs.</t>
  </si>
  <si>
    <t>Contrôle Un processus formel de fourniture de l'accès des utilisateurs doit être mis en œuvre pour attribuer ou révoquer les droits d'accès de tous les types d'utilisateurs à tous les systèmes et services.</t>
  </si>
  <si>
    <t>Des mesures de contrôle Processus formel d’accès des utilisateurs Il doit être mis en œuvre pour accorder ou retirer des droits d’accès à tous les types d’utilisateurs de tous les systèmes et services.</t>
  </si>
  <si>
    <t>Gestion des droits d'accès privilégiés</t>
  </si>
  <si>
    <t>Contrôle L'attribution et l'utilisation des droits d'accès privilégiés doivent être restreintes et contrôlées.</t>
  </si>
  <si>
    <t>Des mesures de contrôle L'octroi et l'utilisation de droits d'accès spéciaux doivent être limités et contrôlés.</t>
  </si>
  <si>
    <t>Gestion des informations secrètes d'authentification des utilisateurs</t>
  </si>
  <si>
    <t>Contrôle L'attribution des informations d'authentification secrètes doit être contrôlée par un processus de gestion formel.</t>
  </si>
  <si>
    <t>Des mesures de contrôle Fournir des informations secrètes utilisées pour vérifier l’identité doit être contrôlé par un processus administratif formel</t>
  </si>
  <si>
    <t>Révision des droits d'accès des utilisateurs Révision des droits d'accès des utilisateurs</t>
  </si>
  <si>
    <t>Les propriétaires d’actifs de contrôle doivent examiner les droits d’accès des utilisateurs à intervalles réguliers.</t>
  </si>
  <si>
    <t>Des mesures de contrôle Les propriétaires doivent revoir les droits d'accès des utilisateurs à des intervalles spécifiés.</t>
  </si>
  <si>
    <t>Suppression ou ajustement des droits d’accès</t>
  </si>
  <si>
    <t>Contrôle Les droits d'accès de tous les employés et utilisateurs externes aux informations et aux installations de traitement de l'information seront supprimés en cas de cessation de leur emploi, de leur contrat ou de leur accord, ou ajustés en cas de changement.</t>
  </si>
  <si>
    <t>Des mesures de contrôle Droits de tous les employés et utilisateurs d’agences externes Pour l’accès à l’information et aux équipements de traitement de données Doit être retiré en cas de cessation d'emploi, de rupture de contrat ou d'accord, ou mis à jour en cas de changement.</t>
  </si>
  <si>
    <t>Responsabilités de l'utilisateur Devoirs et responsabilités des utilisateurs</t>
  </si>
  <si>
    <t>Objectif : Rendre les utilisateurs responsables de la protection de leurs informations d'authentification.</t>
  </si>
  <si>
    <t>Utilisation d'informations d'authentification secrètes</t>
  </si>
  <si>
    <t>Les utilisateurs de contrôle doivent être tenus de suivre les pratiques de l'organisation en matière d'utilisation des informations d'authentification secrètes.</t>
  </si>
  <si>
    <t>Des mesures de contrôle Les utilisateurs doivent suivre les directives de l'organisation concernant l'utilisation des informations confidentielles utilisées pour l'authentification.</t>
  </si>
  <si>
    <t>Contrôle d'accès aux systèmes et aux applications Contrôle d'accès aux systèmes et aux applications</t>
  </si>
  <si>
    <t>Objectif : Empêcher tout accès non autorisé aux systèmes et aux applications. Objectif : Empêcher l’accès aux systèmes et applications. par une personne non autorisée</t>
  </si>
  <si>
    <t>Restriction d'accès aux informations</t>
  </si>
  <si>
    <t>Contrôler L'accès aux informations et aux fonctions du système d'application doit être restreint conformément à la politique de contrôle d'accès.</t>
  </si>
  <si>
    <t>Des mesures de contrôle Accéder aux informations et aux fonctions système de l'application Doit être restreint conformément aux politiques de contrôle d’accès.</t>
  </si>
  <si>
    <t>Procédures de connexion sécurisées. Étapes pour vous connecter en toute sécurité.</t>
  </si>
  <si>
    <t>Contrôle Lorsque la politique de contrôle d'accès l'exige, l'accès aux systèmes et applications doit être contrôlé par une procédure de connexion sécurisée.</t>
  </si>
  <si>
    <t>Des mesures de contrôle Cas définis par la politique de contrôle d'accès Accès à divers systèmes et applications Il doit être contrôlé par un processus de connexion sécurisé.</t>
  </si>
  <si>
    <t>Système de gestion de mots de passe Système de gestion de mots de passe</t>
  </si>
  <si>
    <t>Les systèmes de gestion des mots de passe de contrôle doivent être interactifs et garantir des mots de passe de qualité.</t>
  </si>
  <si>
    <t>Des mesures de contrôle Système de gestion de mots de passe Doit interagir et doit être assuré de mots de passe de qualité</t>
  </si>
  <si>
    <t>Utilisation de programmes utilitaires privilégiés</t>
  </si>
  <si>
    <t>Contrôle L'utilisation de programmes utilitaires susceptibles de remplacer les contrôles du système et des applications doit être restreinte et étroitement contrôlée.</t>
  </si>
  <si>
    <t>Des mesures de contrôle Utiliser des programmes utilitaires Peut être capable de contourner les mesures de contrôle du système et des applications. Elle doit donc être strictement limitée et contrôlée.</t>
  </si>
  <si>
    <t>Contrôle d'accès au code source du programme Code du programme</t>
  </si>
  <si>
    <t>Contrôle L'accès au code source du programme doit être restreint.</t>
  </si>
  <si>
    <t>Des mesures de contrôle L'accès au code source du programme doit être restreint.</t>
  </si>
  <si>
    <t>Cryptographie, cryptage des données</t>
  </si>
  <si>
    <t>Mesures de contrôle de cryptographie pour contrôler le cryptage des données</t>
  </si>
  <si>
    <t>Objectif : Garantir une utilisation appropriée et efficace de la cryptographie pour protéger la confidentialité, l’authenticité et/ou l’intégrité des informations. pour protéger les secrets Authentification et/ou l'exactitude et l'exhaustivité des informations</t>
  </si>
  <si>
    <t>Politique sur l'utilisation des contrôles cryptographiques Politique sur l'utilisation des contrôles cryptographiques</t>
  </si>
  <si>
    <t>Contrôle Une politique sur l'utilisation de contrôles cryptographiques pour la protection des informations doit être élaborée et mise en œuvre.</t>
  </si>
  <si>
    <t>Des mesures de contrôle Politique d'utilisation des mesures de contrôle du cryptage des données pour protéger les informations Il faut le créer et le mettre en pratique.</t>
  </si>
  <si>
    <t>Gestion des clés</t>
  </si>
  <si>
    <t>Contrôle Une politique sur l'utilisation, la protection et la durée de vie des clés cryptographiques doit être élaborée et mise en œuvre tout au long de leur cycle de vie.</t>
  </si>
  <si>
    <t>Des mesures de contrôle Politique d'utilisation, de protection et de durée de vie des clés de chiffrement des données il faut se préparer et implémentez-le tout au long du cycle de vie de la clé.</t>
  </si>
  <si>
    <t>Sécurité physique et environnementale</t>
  </si>
  <si>
    <t>Zones sécurisées Zones qui doivent être entretenues pour des raisons de sécurité.</t>
  </si>
  <si>
    <t>Objectif : Empêcher l'accès physique non autorisé, les dommages et les interférences aux informations et aux installations de traitement de l'information de l'organisation.</t>
  </si>
  <si>
    <t>Périmètre de sécurité physique La sécurité de la barrière physique.</t>
  </si>
  <si>
    <t>Des périmètres de sécurité de contrôle doivent être définis et utilisés pour protéger les zones qui contiennent des informations sensibles ou critiques et des installations de traitement de l'information.</t>
  </si>
  <si>
    <t>Des mesures de contrôle Des barrières de sécurité physiques doivent être établies et mises en œuvre pour protéger la zone. qui dispose d’équipements de traitement de l’information et des données Les deux sont sensibles et c'est important à l'intérieur</t>
  </si>
  <si>
    <t>Mesures de contrôle physique des entrées pour contrôler l’entrée et la sortie de la zone.</t>
  </si>
  <si>
    <t>Contrôle Les zones sécurisées doivent être protégées par des contrôles d'entrée appropriés pour garantir que seul le personnel autorisé est autorisé à y accéder.</t>
  </si>
  <si>
    <t>Des mesures de contrôle Les zones nécessitant une sécurité doivent être protégées par des mesures appropriées de contrôle des entrées et des sorties. Pour garantir que seules les personnes autorisées permettant ainsi l'accès</t>
  </si>
  <si>
    <t>Sécurisation des bureaux, des locaux et des installations</t>
  </si>
  <si>
    <t>Contrôle La sécurité physique des bureaux, des chambres et des installations doit être conçue et appliquée.</t>
  </si>
  <si>
    <t>Des mesures de contrôle Sécurité physique des bureaux, des salles de travail et des bâtiments Il doit être conçu et mis en œuvre.</t>
  </si>
  <si>
    <t>Se protéger contre les menaces externes et environnementales</t>
  </si>
  <si>
    <t>Contrôle Une protection physique contre les catastrophes naturelles, les attaques malveillantes ou les accidents doit être conçue et appliquée.</t>
  </si>
  <si>
    <t>Des mesures de contrôle Protection physique contre les catastrophes naturelles intrusion indésirable ou un accident Il doit être conçu et mis en œuvre.</t>
  </si>
  <si>
    <t>Travailler dans des zones sécurisées. Travailler dans des zones qui nécessitent le maintien de la sécurité.</t>
  </si>
  <si>
    <t>Des procédures de contrôle pour le travail dans des zones sécurisées doivent être conçues et appliquées.</t>
  </si>
  <si>
    <t>Des mesures de contrôle Procédures pour opérer dans les zones nécessitant une sécurité Il doit être conçu et mis en œuvre.</t>
  </si>
  <si>
    <t>Zone de livraison et de chargement</t>
  </si>
  <si>
    <t>Contrôler Les points d'accès tels que les zones de livraison et de chargement et autres points où des personnes non autorisées pourraient pénétrer dans les locaux doivent être contrôlés et, si possible, isolés des installations de traitement de l'information pour éviter tout accès non autorisé.</t>
  </si>
  <si>
    <t>Des mesures de contrôle Lieux accessibles, tels que les zones de livraison et de ramassage et autres postes où des personnes non autorisées peuvent accéder à la zone de l'organisation doit être contrôlé et si possible Séparez-le de la zone où se trouve l’équipement de traitement des données. Pour éviter tout accès non autorisé</t>
  </si>
  <si>
    <t>Équipement</t>
  </si>
  <si>
    <t>Objectif : Prévenir la perte, les dommages, le vol ou la compromission des actifs et l'interruption des opérations de l'organisation. et perturber les opérations de l'organisation.</t>
  </si>
  <si>
    <t>Implantation et protection des équipements</t>
  </si>
  <si>
    <t>L'équipement de contrôle doit être localisé et protégé de manière à réduire les risques liés aux menaces et aux dangers environnementaux, ainsi que les possibilités d'accès non autorisé.</t>
  </si>
  <si>
    <t>Des mesures de contrôle Le matériel doit être disposé et protégé. Réduire les risques de menaces et de dangers liés à l’environnement. et la possibilité d'un accès non autorisé.</t>
  </si>
  <si>
    <t>Utilitaires pris en charge</t>
  </si>
  <si>
    <t>L'équipement de contrôle doit être protégé contre les pannes de courant et autres perturbations causées par des pannes des services publics de support.</t>
  </si>
  <si>
    <t>Des mesures de contrôle L'équipement doit être protégé des pannes électriques. et autres perturbations Cela est dû à une erreur dans le système utilitaire de support.</t>
  </si>
  <si>
    <t>Sécurité du câblage : sécurité du câblage électrique, des câbles de communication et des câbles de signaux.</t>
  </si>
  <si>
    <t>Les câbles d'alimentation de contrôle et de télécommunications transportant des données ou des services d'information de support doivent être protégés contre toute interception, interférence ou dommage.</t>
  </si>
  <si>
    <t>Des mesures de contrôle Câbles électriques et câbles de télécommunications qui transmettent des données ou prennent en charge des services de données Doit être protégé contre toute interférence avec le travail. interférence de signal ou des dommages</t>
  </si>
  <si>
    <t>Entretien des équipements</t>
  </si>
  <si>
    <t>L’équipement de contrôle doit être correctement entretenu pour garantir sa disponibilité continue et son intégrité.</t>
  </si>
  <si>
    <t>Des mesures de contrôle L'équipement doit être correctement entretenu. Pour garantir la disponibilité et la précision du travail.</t>
  </si>
  <si>
    <t>Suppression d'actifs</t>
  </si>
  <si>
    <t>Les équipements de contrôle, les informations ou les logiciels ne doivent pas être emportés hors site sans autorisation préalable.</t>
  </si>
  <si>
    <t>Mesures de contrôle, équipement, informations ou logiciels Ne doit pas être sorti des locaux sans autorisation.</t>
  </si>
  <si>
    <t>Sécurité des équipements et des actifs hors locaux Sécurité des équipements et des actifs utilisés en dehors du bureau</t>
  </si>
  <si>
    <t>Le contrôle de sécurité doit être appliqué aux actifs hors site en tenant compte des différents risques liés au travail en dehors des locaux de l'organisation.</t>
  </si>
  <si>
    <t>Des mesures de contrôle Mesures de sécurité Doit être utilisé sur une propriété utilisée à l’extérieur du bureau. Considérer divers risques qui ont un effet sur les biens lorsqu'ils sont utilisés pour effectuer des travaux à l'extérieur des locaux</t>
  </si>
  <si>
    <t>Élimination ou réutilisation sécurisée de l’équipement. Élimination ou réutilisation sécurisée de l’équipement.</t>
  </si>
  <si>
    <t>Contrôle Tous les éléments d'équipement contenant des supports de stockage doivent être vérifiés pour garantir que toutes les données sensibles et tous les logiciels sous licence ont été supprimés ou écrasés en toute sécurité avant leur élimination ou leur réutilisation.</t>
  </si>
  <si>
    <t>Des mesures de contrôle Tout équipement avec support de stockage de données doit être vérifié Pour garantir que les données importantes et les logiciels sous licence installés sont supprimés ou écrasés de manière sécurisée. avant d'être détruit ou réutilisé</t>
  </si>
  <si>
    <t>Équipement utilisateur sans surveillance Équipement utilisateur sans surveillance</t>
  </si>
  <si>
    <t>Les utilisateurs de contrôle doivent s’assurer que l’équipement sans surveillance dispose d’une protection appropriée.</t>
  </si>
  <si>
    <t>Des mesures de contrôle Les utilisateurs doivent s'assurer que l'équipement sans surveillance est correctement protégé.</t>
  </si>
  <si>
    <t>Politique de bureau et d'écran clairs et supprimez l'écran pour le rendre vide</t>
  </si>
  <si>
    <t>Contrôle Une politique de bureau claire pour les papiers et les supports de stockage amovibles et une politique d'écran clair pour les installations de traitement de l'information doivent être adoptées.</t>
  </si>
  <si>
    <t>Des mesures de contrôle Politique de stockage sur bureau pour les documents papier et les supports de stockage portables et la politique de suppression de l'écran pour libérer de l'espace pour équipement de traitement de données Doit être mis en pratique</t>
  </si>
  <si>
    <t>Sécurité des opérations</t>
  </si>
  <si>
    <t>Procédures opérationnelles et responsabilités Procédures de travail et responsabilités</t>
  </si>
  <si>
    <t>Objectif : Assurer le fonctionnement correct et sécurisé des installations de traitement de l’information.</t>
  </si>
  <si>
    <t>Procédures opérationnelles documentées</t>
  </si>
  <si>
    <t>Les procédures opérationnelles de contrôle doivent être documentées et mises à la disposition de tous les utilisateurs qui en ont besoin.</t>
  </si>
  <si>
    <t>Des mesures de contrôle Les procédures de travail doivent être documentées. et est disponible pour tous les utilisateurs qui en ont besoin.</t>
  </si>
  <si>
    <t>Gestion du changement</t>
  </si>
  <si>
    <t>Contrôler Les modifications apportées à l'organisation, aux processus commerciaux, aux installations et systèmes de traitement de l'information qui affectent la sécurité de l'information doivent être contrôlées.</t>
  </si>
  <si>
    <t>Des mesures de contrôle changements organisationnels processus d'affaires Équipements de traitement de données et divers systèmes affectant la sécurité de l'information doit être contrôlé</t>
  </si>
  <si>
    <t>Gestion de la capacité</t>
  </si>
  <si>
    <t>Contrôle L'utilisation des ressources doit être surveillée, ajustée et des projections faites des besoins futurs en capacité pour garantir les performances requises du système.</t>
  </si>
  <si>
    <t>Des mesures de contrôle L'utilisation des ressources Il doit être surveillé, ajusté, en anticipant les futurs besoins en capacités. Pour assurer les performances du système comme souhaité</t>
  </si>
  <si>
    <t>Séparation des environnements de développement, de test et opérationnel Séparation des environnements de développement, de test et opérationnel</t>
  </si>
  <si>
    <t>Les environnements de développement, de test et opérationnels doivent être séparés afin de réduire les risques d'accès non autorisé ou de modifications de l'environnement opérationnel.</t>
  </si>
  <si>
    <t>Des mesures de contrôle Environnements de développement, de test et de production doivent être séparés les uns des autres Pour réduire le risque d’accès non autorisé ou des changements dans l'environnement d'exploitation réel</t>
  </si>
  <si>
    <t>Protection contre les logiciels malveillants, protection contre les programmes indésirables</t>
  </si>
  <si>
    <t>Objectif : Garantir que les informations et les installations de traitement de l’information sont protégées contre les logiciels malveillants.</t>
  </si>
  <si>
    <t>Contrôles contre les logiciels malveillants, mesures pour contrôler les programmes indésirables</t>
  </si>
  <si>
    <t>Contrôle Des contrôles de détection, de prévention et de récupération pour protéger contre les logiciels malveillants doivent être mis en œuvre, combinés à une sensibilisation appropriée des utilisateurs.</t>
  </si>
  <si>
    <t>Des mesures de contrôle Mesures de détection, de prévention et de récupération pour se protéger contre les programmes malveillants Doit être mis en œuvre en conjonction avec une sensibilisation appropriée des utilisateurs.</t>
  </si>
  <si>
    <t>Sauvegarde des données de sauvegarde</t>
  </si>
  <si>
    <t>Objectif : Se protéger contre la perte de données. Objectif : Se protéger contre la perte de données.</t>
  </si>
  <si>
    <t>Sauvegarde des informations</t>
  </si>
  <si>
    <t>Des copies de sauvegarde des informations, des logiciels et des images système doivent être prises et testées régulièrement conformément à une politique de sauvegarde convenue.</t>
  </si>
  <si>
    <t>Des mesures de contrôle Sauvegarde des informations, des logiciels et des images système Doit être pratiqué et teste régulièrement Conforme aux politiques de sauvegarde établies.</t>
  </si>
  <si>
    <t>Journalisation et surveillance Journalisation et surveillance</t>
  </si>
  <si>
    <t>Objectif : enregistrer des événements et générer des preuves.</t>
  </si>
  <si>
    <t>Journalisation des événements Journalisation des événements</t>
  </si>
  <si>
    <t>Les journaux d'événements de contrôle enregistrant les activités des utilisateurs, les exceptions, les défauts et les événements de sécurité des informations doivent être produits, conservés et régulièrement examinés.</t>
  </si>
  <si>
    <t>Des mesures de contrôle Les journaux d'événements enregistrent l'activité des utilisateurs, les exceptions, les erreurs et les événements de sécurité des informations. Il doit être créé, stocké et révisé régulièrement.</t>
  </si>
  <si>
    <t>Protection des informations du journal</t>
  </si>
  <si>
    <t>Les installations de journalisation de contrôle et les informations des journaux doivent être protégées contre la falsification et l’accès non autorisé.</t>
  </si>
  <si>
    <t>Des mesures de contrôle Équipement d'enregistrement des journaux et données des journaux Il doit être protégé des changements dommageables. et accès non autorisé</t>
  </si>
  <si>
    <t>Journaux d'administrateur et d'opérateur</t>
  </si>
  <si>
    <t>Les activités de l’administrateur du système de contrôle et de l’opérateur du système doivent être enregistrées et les journaux protégés et régulièrement examinés.</t>
  </si>
  <si>
    <t>Des mesures de contrôle Activités des administrateurs et du personnel opérationnel Doit être connecté Et les données des journaux doivent être protégées et examinées régulièrement.</t>
  </si>
  <si>
    <t>Synchronisation de l'horloge Synchronisation de l'horloge</t>
  </si>
  <si>
    <t>Contrôle Les horloges de tous les systèmes de traitement de l'information pertinents au sein d'une organisation ou d'un domaine de sécurité doivent être synchronisées sur une seule source de temps de référence.</t>
  </si>
  <si>
    <t>Des mesures de contrôle Toutes les horloges système associées aux équipements de traitement de données au sein d’une organisation. ou le domaine de stabilité doit être synchronisé avec la même source de temps de référence</t>
  </si>
  <si>
    <t>Logiciel de contrôle d'exploitation</t>
  </si>
  <si>
    <t>Objectif : Assurer l’intégrité des systèmes opérationnels.</t>
  </si>
  <si>
    <t>Installation de logiciels sur les systèmes opérationnels</t>
  </si>
  <si>
    <t>Des procédures de contrôle doivent être mises en œuvre pour contrôler l’installation de logiciels sur les systèmes opérationnels.</t>
  </si>
  <si>
    <t>Des mesures de contrôle Des procédures opérationnelles doivent être mises en œuvre pour contrôler l’installation de logiciels sur un système d’exploitation.</t>
  </si>
  <si>
    <t>Gestion des vulnérabilités techniques Gestion des vulnérabilités techniques</t>
  </si>
  <si>
    <t>Objectif : Empêcher l’exploitation des vulnérabilités techniques. Objectif : Empêcher l’exploitation des vulnérabilités techniques.</t>
  </si>
  <si>
    <t>Contrôle Les informations sur les vulnérabilités techniques des systèmes d'information utilisés doivent être obtenues en temps opportun, l'exposition de l'organisation à ces vulnérabilités évaluée et des mesures appropriées prises pour faire face au risque associé.</t>
  </si>
  <si>
    <t>Des mesures de contrôle Informations sur les vulnérabilités techniques des systèmes d'information utilisés. Doit être reçu dans les meilleurs délais. L'exposition d'une organisation à de telles vulnérabilités doit être évaluée et des mesures appropriées identifiées pour gérer les risques associés.</t>
  </si>
  <si>
    <t>Restrictions sur l'installation du logiciel</t>
  </si>
  <si>
    <t>Des règles de contrôle régissant l'installation des logiciels par les utilisateurs doivent être établies et mises en œuvre.</t>
  </si>
  <si>
    <t>Des mesures de contrôle Règles de gestion des installations de logiciels par les utilisateurs doit être préparé et mis en œuvre</t>
  </si>
  <si>
    <t>Considération relative à l'audit des systèmes d'information Considérations relatives à l'audit des systèmes d'information</t>
  </si>
  <si>
    <t>Objectif : Minimiser l’impact des activités d’audit sur les systèmes opérationnels.</t>
  </si>
  <si>
    <t>Contrôles d'audit des systèmes d'information mesures de contrôle des audits des systèmes d'information</t>
  </si>
  <si>
    <t>Les exigences d’audit de contrôle et les activités impliquant la vérification des systèmes opérationnels doivent être soigneusement planifiées et convenues afin de minimiser les perturbations des processus commerciaux.</t>
  </si>
  <si>
    <t>Des mesures de contrôle Exigences d’audit et activités liées à la vérification du système d’exploitation. Cela nécessite une planification minutieuse. et a reçu l'approbation pour minimiser la perturbation des processus opérationnels.</t>
  </si>
  <si>
    <t>Sécurité des communications Sécurité des communications</t>
  </si>
  <si>
    <t>Gestion de la sécurité du réseau Gestion de la sécurité du réseau</t>
  </si>
  <si>
    <t>Objectif : Assurer la protection des informations dans les réseaux et des installations de traitement de l'information qui les soutiennent.</t>
  </si>
  <si>
    <t>Mesures de contrôle du réseau</t>
  </si>
  <si>
    <t>Les réseaux de contrôle doivent être gérés et contrôlés pour protéger les informations dans les systèmes et les applications.</t>
  </si>
  <si>
    <t>Des mesures de contrôle Les réseaux doivent être gérés et contrôlés pour protéger les informations sur les systèmes et les applications.</t>
  </si>
  <si>
    <t>Sécurité des services réseau Sécurité des services réseau</t>
  </si>
  <si>
    <t>Les mécanismes de sécurité de contrôle, les niveaux de service et les exigences de gestion de tous les services réseau doivent être identifiés et inclus dans les accords de services réseau, que ces services soient fournis en interne ou externalisés.</t>
  </si>
  <si>
    <t>Des mesures de contrôle Mécanismes de sécurité Niveau de service et les exigences de service de gestion de tous les services réseau il faut préciser et inclus dans le contrat de service réseau Si le service est fourni par une agence interne ou agences externes</t>
  </si>
  <si>
    <t>Ségrégation dans les réseaux</t>
  </si>
  <si>
    <t>Les groupes de contrôle des services d'information, des utilisateurs et des systèmes d'information doivent être séparés sur les réseaux.</t>
  </si>
  <si>
    <t>Des mesures de contrôle Groupe de services d'information, d'utilisateurs et de divers systèmes d'information Il doit être réparti sur le réseau.</t>
  </si>
  <si>
    <t>Transfert d'information</t>
  </si>
  <si>
    <t>Objectif : Maintenir la sécurité des informations transférées au sein d’une organisation et avec toute entité externe. et ceux transférés à des agences extérieures seront maintenus.</t>
  </si>
  <si>
    <t>Politiques et procédures de transfert d’informations Politiques et procédures de transfert d’informations</t>
  </si>
  <si>
    <t>Contrôle Des politiques, procédures et contrôles formels en matière de transfert doivent être mis en place pour protéger le transfert d'informations via l'utilisation de tous les types d'installations de communication.</t>
  </si>
  <si>
    <t>Mesures de contrôle, politiques, procédures opérationnelles et diverses mesures de contrôle officiel Il doit être en place pour empêcher le transfert d’informations via l’utilisation de tous types d’appareils de communication.</t>
  </si>
  <si>
    <t>Accords sur le transfert d'informations Accords sur le transfert d'informations</t>
  </si>
  <si>
    <t>Les accords de contrôle porteront sur le transfert sécurisé des informations commerciales entre l’organisation et des parties externes.</t>
  </si>
  <si>
    <t>Des mesures de contrôle L'accord doit prévoir le transfert sécurisé des informations commerciales entre l'organisation et des entités externes.</t>
  </si>
  <si>
    <t>Messagerie électronique Messagerie électronique</t>
  </si>
  <si>
    <t>Les informations de contrôle impliquées dans la messagerie électronique doivent être protégées de manière appropriée.</t>
  </si>
  <si>
    <t>Des mesures de contrôle Informations envoyées par messagerie électronique doit être correctement protégé</t>
  </si>
  <si>
    <t>Accords de confidentialité ou de non-divulgation</t>
  </si>
  <si>
    <t>Les exigences de contrôle relatives aux accords de confidentialité ou de non-divulgation reflétant les besoins de l'organisation en matière de protection des informations doivent être identifiées, régulièrement examinées et documentées.</t>
  </si>
  <si>
    <t>Des mesures de contrôle Exigences de confidentialité ou la non-divulgation reflète le besoin de l'organisation de protéger les informations. il faut préciser Révisez régulièrement et est un document</t>
  </si>
  <si>
    <t>Acquisition, développement et maintenance du système</t>
  </si>
  <si>
    <t>Exigences de sécurité des systèmes d’information</t>
  </si>
  <si>
    <t>Objectif : Garantir que la sécurité de l'information fait partie intégrante des systèmes d'information tout au long de leur cycle de vie. Cela inclut également les exigences relatives aux systèmes d'information qui fournissent des services sur les réseaux publics dans les systèmes d'information tout au long de leur cycle de vie. Cela inclut également les exigences des systèmes d'information fournis via les réseaux publics.</t>
  </si>
  <si>
    <t>Analyse et spécification des exigences en matière de sécurité de l'information Analyser et spécifier les exigences de sécurité des informations</t>
  </si>
  <si>
    <t>Contrôle Les exigences liées à la sécurité de l'information doivent être incluses dans les exigences relatives aux nouveaux systèmes d'information ou aux améliorations des systèmes d'information existants.</t>
  </si>
  <si>
    <t>Des mesures de contrôle Les exigences de sécurité pour les informations pertinentes doivent être incluses dans les nouvelles exigences du système d'information. ou développement et amélioration des systèmes d’information existants</t>
  </si>
  <si>
    <t>Sécuriser les services applicatifs sur les réseaux publics Sécuriser les services applicatifs sur les réseaux publics</t>
  </si>
  <si>
    <t>Contrôle Les informations impliquées dans les services d'application transitant sur les réseaux publics doivent être protégées contre les activités frauduleuses, les litiges contractuels et la divulgation et la modification non autorisées.</t>
  </si>
  <si>
    <t>Des mesures de contrôle Informations contenues dans les services applicatifs sur les réseaux publics Doit être protégé contre la fraude Litige contractuel et la divulgation et la modification non autorisées.</t>
  </si>
  <si>
    <t>Protection des transactions de services d'application Protection des transactions de services d'application</t>
  </si>
  <si>
    <t>Les informations de contrôle impliquées dans les transactions du service d'application doivent être protégées pour empêcher une transmission incomplète, un mauvais acheminement, une modification non autorisée des messages, une divulgation non autorisée, une duplication ou une relecture non autorisée des messages.</t>
  </si>
  <si>
    <t>Des mesures de contrôle Informations relatives aux transactions du service applicatif Il doit être protégé d’une communication imparfaite. Mauvais routage Modification non autorisée du texte Divulgation non autorisée Copier ou relire des messages sans autorisation</t>
  </si>
  <si>
    <t>Sécurité dans le processus de développement et de support</t>
  </si>
  <si>
    <t>Objectif : Garantir que la sécurité de l’information est conçue et mise en œuvre dans le cycle de vie de développement des systèmes d’information.</t>
  </si>
  <si>
    <t>Politique de développement sécurisé Politique pour un développement sûr et sécurisé</t>
  </si>
  <si>
    <t>Des règles de contrôle pour le développement de logiciels et de systèmes doivent être établies et appliquées aux développements au sein de l'organisation.</t>
  </si>
  <si>
    <t>Des mesures de contrôle Règles de développement de logiciels et de systèmes Doit être préparé et appliqué à divers développements au sein de l’organisation.</t>
  </si>
  <si>
    <t>Procédures de contrôle des modifications du système Procédures de contrôle des modifications du système</t>
  </si>
  <si>
    <t>Contrôler Les modifications apportées aux systèmes au cours du cycle de vie de développement doivent être contrôlées par l'utilisation de procédures formelles de contrôle des modifications.</t>
  </si>
  <si>
    <t>Des mesures de contrôle Modifications du système au cours du cycle de vie du développement. Doit être contrôlé à l’aide de procédures formelles de contrôle des changements.</t>
  </si>
  <si>
    <t>Revue technique des applications après changements de plateforme d'exploitation Après avoir changé la plateforme d'exploitation</t>
  </si>
  <si>
    <t>Contrôle Lorsque les plates-formes d'exploitation sont modifiées, les applications critiques pour l'entreprise doivent être examinées et testées pour garantir qu'il n'y a pas d'impact négatif sur les opérations ou la sécurité de l'organisation.</t>
  </si>
  <si>
    <t>Des mesures de contrôle Lorsque la plateforme d'exploitation est modifiée Applications critiques pour l'entreprise Ils doivent être examinés et testés pour garantir qu’ils n’ont pas d’impact négatif sur les opérations. et la sécurité de l'organisation</t>
  </si>
  <si>
    <t>Restrictions sur les modifications des progiciels</t>
  </si>
  <si>
    <t>Contrôle Les modifications apportées aux progiciels doivent être découragées, limitées aux modifications nécessaires et toutes les modifications doivent être strictement contrôlées.</t>
  </si>
  <si>
    <t>Des mesures de contrôle Améliorer les logiciels packagés il doit être interdit de faire Tous les changements nécessaires doivent être strictement contrôlés.</t>
  </si>
  <si>
    <t>Principes d'ingénierie des systèmes sécurisés</t>
  </si>
  <si>
    <t>Les principes de contrôle pour l’ingénierie des systèmes sécurisés doivent être établis, documentés, maintenus et appliqués à tout effort de mise en œuvre du système d’information.</t>
  </si>
  <si>
    <t>Des mesures de contrôle Principes d'ingénierie des systèmes sécurisés Il doit être établi, documenté et maintenu. et s’applique à toute application de système d’information.</t>
  </si>
  <si>
    <t>Environnement de développement sécurisé Environnement de développement sécurisé</t>
  </si>
  <si>
    <t>Les organismes de contrôle doivent établir et protéger de manière appropriée des environnements de développement sécurisés pour les efforts de développement et d'intégration de systèmes qui couvrent l'ensemble du cycle de vie de développement du système.</t>
  </si>
  <si>
    <t>Des mesures de contrôle L'organisation doit établir et protéger un environnement de développement approprié. pour le développement et l'intégration de systèmes Il couvre l’ensemble du cycle de vie du développement du système.</t>
  </si>
  <si>
    <t>Développement externalisé Développement par des agences extérieures</t>
  </si>
  <si>
    <t>Contrôle L'organisation doit superviser et surveiller l'activité de développement de systèmes externalisés.</t>
  </si>
  <si>
    <t>Des mesures de contrôle L'organisation doit superviser et surveiller les activités de développement de systèmes effectuées par des agences externes.</t>
  </si>
  <si>
    <t>Tests de sécurité du système Tests de sécurité du système</t>
  </si>
  <si>
    <t>Des tests de contrôle de la fonctionnalité de sécurité doivent être effectués pendant le développement.</t>
  </si>
  <si>
    <t>Des mesures de contrôle Tests de qualification de sécurité Cela doit être fait pendant le développement.</t>
  </si>
  <si>
    <t>Tests d'acceptation du système</t>
  </si>
  <si>
    <t>Des programmes de tests d'acceptation de contrôle et des critères associés doivent être établis pour les nouveaux systèmes d'information, les mises à niveau et les nouvelles versions.</t>
  </si>
  <si>
    <t>Des mesures de contrôle Programme d'essais d'inspection et critères connexes Doit être préparé au nouveau système d’information. Système amélioré et nouvelle version du système</t>
  </si>
  <si>
    <t>Données de test Données de test</t>
  </si>
  <si>
    <t>Objectif : Assurer la protection des données utilisées pour les tests.</t>
  </si>
  <si>
    <t>Protection des données de test Protection des données de test</t>
  </si>
  <si>
    <t>Les données des tests de contrôle doivent être sélectionnées avec soin, protégées et contrôlées.</t>
  </si>
  <si>
    <t>Des mesures de contrôle Les données de test doivent être sélectionnées avec soin. et protégé et contrôlé</t>
  </si>
  <si>
    <t>Relations fournisseurs Relations avec les vendeurs</t>
  </si>
  <si>
    <t>Sécurité de l'information dans les relations avec les fournisseurs Sécurité des informations dans les relations avec les fournisseurs</t>
  </si>
  <si>
    <t>Objectif : Assurer la protection des actifs de l'organisation accessibles aux fournisseurs.</t>
  </si>
  <si>
    <t>Politique de sécurité de l'information pour les relations avec les fournisseurs Politique de sécurité des informations pour les relations avec les fournisseurs</t>
  </si>
  <si>
    <t>Les exigences de sécurité des informations de contrôle visant à atténuer les risques associés à l'accès du fournisseur aux actifs de l'organisation doivent être convenues avec le fournisseur et documentées.</t>
  </si>
  <si>
    <t>Des mesures de contrôle Exigences en matière de sécurité de l’information pour gérer les risques associés à l’accès externe aux actifs de l’organisation. Doit être convenu avec des agences externes. et est un document</t>
  </si>
  <si>
    <t>Aborder la sécurité dans les accords avec les fournisseurs Spécifier les termes de l'accord avec le fournisseur.</t>
  </si>
  <si>
    <t>Contrôle Toutes les exigences pertinentes en matière de sécurité des informations doivent être établies et convenues avec chaque fournisseur susceptible d'accéder, de traiter, de stocker, de communiquer ou de fournir des composants d'infrastructure informatique pour les informations de l'organisation.</t>
  </si>
  <si>
    <t>Des mesures de contrôle Toutes les exigences liées à la sécurité de l’information il faut se préparer et d'un commun accord avec chaque vendeur qui peut accéder, traiter, stocker et communiquer avec les informations de l'organisation ou fournir des composants d’infrastructure informatique pour des informations sur l'organisation</t>
  </si>
  <si>
    <t>Chaîne d'approvisionnement des technologies de l'information et de la communication</t>
  </si>
  <si>
    <t>Les accords de contrôle avec les fournisseurs doivent inclure des exigences visant à répondre aux risques de sécurité de l'information associés aux services de technologies de l'information et des communications et à la chaîne d'approvisionnement des produits.</t>
  </si>
  <si>
    <t>Des mesures de contrôle accord avec le vendeur Cela doit inclure des exigences qui traitent des risques de sécurité pour les informations liées aux services de technologies de l'information et des communications qui constituent la chaîne d'approvisionnement.</t>
  </si>
  <si>
    <t>Gestion de la prestation des services fournisseurs</t>
  </si>
  <si>
    <t>Objectif : Maintenir un niveau convenu de sécurité des informations et de prestation de services conformément aux accords avec les fournisseurs. Objectif : Maintenir un niveau convenu de sécurité des informations et de prestation de services conformément aux accords avec les fournisseurs. et le niveau de prestation de services qui ont été mutuellement convenus d'être entretenus conformément à l'accord avec le vendeur</t>
  </si>
  <si>
    <t>Suivi et revue des prestations fournisseurs</t>
  </si>
  <si>
    <t>Les organismes de contrôle doivent régulièrement surveiller, examiner et auditer la prestation de services des fournisseurs.</t>
  </si>
  <si>
    <t>Des mesures de contrôle L'organisation doit régulièrement surveiller, examiner et évaluer la prestation de services des fournisseurs.</t>
  </si>
  <si>
    <t>Gérer les modifications des services fournisseurs</t>
  </si>
  <si>
    <t>Contrôle Les modifications apportées à la fourniture de services par les fournisseurs, y compris le maintien et l'amélioration des politiques, procédures et contrôles de sécurité de l'information existants, doivent être gérées en tenant compte de la criticité des informations commerciales, des systèmes et des processus impliqués et de la réévaluation des risques.</t>
  </si>
  <si>
    <t>Des mesures de contrôle Modifications apportées aux services des vendeurs Y compris son entretien. et améliorations des politiques Procédures opérationnelles et mesures de contrôle de sécurité pour les informations existantes Doit être géré Considérant l'importance de l'information, des systèmes et des processus commerciaux associés. et doit réévaluer les risques</t>
  </si>
  <si>
    <t>Gestion des incidents de sécurité de l'information Gestion des incidents de sécurité de l'information</t>
  </si>
  <si>
    <t>Gestion des incidents de sécurité de l’information et améliorations</t>
  </si>
  <si>
    <t>Objectif : Assurer une approche cohérente et efficace de la gestion des incidents de sécurité de l’information, y compris la communication sur les événements et les faiblesses de sécurité. Cela inclut la communication sur les vulnérabilités et les situations de sécurité.</t>
  </si>
  <si>
    <t>Responsabilités et procédures</t>
  </si>
  <si>
    <t>Les responsabilités et procédures de gestion des contrôles doivent être établies pour garantir une réponse rapide, efficace et ordonnée aux incidents de sécurité de l'information.</t>
  </si>
  <si>
    <t>Des mesures de contrôle Devoirs et responsabilités des dirigeants et procédures opérationnelles Il doit être mis en place pour garantir une réponse rapide, efficace et méthodique. aux incidents de sécurité de l'information</t>
  </si>
  <si>
    <t>Signalement des événements de sécurité des informations Signalement des événements de sécurité des informations</t>
  </si>
  <si>
    <t>Les événements liés à la sécurité des informations de contrôle doivent être signalés le plus rapidement possible via les canaux de gestion appropriés.</t>
  </si>
  <si>
    <t>Des mesures de contrôle Situation de la sécurité de l'information Il doit être signalé le plus rapidement possible par les canaux de gestion appropriés.</t>
  </si>
  <si>
    <t>Signalement des faiblesses en matière de sécurité des informations Signalement des faiblesses en matière de sécurité des informations</t>
  </si>
  <si>
    <t>Contrôle Les employés et sous-traitants utilisant les systèmes et services d'information de l'organisation doivent être tenus de noter et de signaler toute faiblesse observée ou suspectée en matière de sécurité de l'information dans les systèmes ou services.</t>
  </si>
  <si>
    <t>Des mesures de contrôle Employés et sous-traitants qui utilisent les systèmes et services d’information de l’organisation Doit prendre des notes et signaler tout problème de sécurité ou vulnérabilité de toute information suspecte. dans divers systèmes ou services</t>
  </si>
  <si>
    <t>Évaluation et décision sur les événements liés à la sécurité de l'information</t>
  </si>
  <si>
    <t>Contrôle Les événements liés à la sécurité des informations doivent être évalués et il doit être décidé s'ils doivent être classés comme incidents de sécurité des informations.</t>
  </si>
  <si>
    <t>Des mesures de contrôle Situation de la sécurité de l'information doit être évalué et décidé Si la situation est classée comme un incident de sécurité de l'information,</t>
  </si>
  <si>
    <t>Réponse aux incidents de sécurité de l'information</t>
  </si>
  <si>
    <t>Les incidents de sécurité des informations de contrôle doivent être traités conformément aux procédures documentées.</t>
  </si>
  <si>
    <t>Des mesures de contrôle Incidents de sécurité des informations Il faut y répondre conformément aux procédures documentées.</t>
  </si>
  <si>
    <t>Apprendre des incidents de sécurité de l’information Apprendre des incidents de sécurité de l’information</t>
  </si>
  <si>
    <t>Les connaissances de contrôle acquises lors de l'analyse et de la résolution des incidents de sécurité de l'information doivent être utilisées pour réduire la probabilité ou l'impact d'incidents futurs.</t>
  </si>
  <si>
    <t>Des mesures de contrôle Connaissances acquises en analysant et en résolvant les incidents de sécurité de l'information. Il doit être utilisé pour réduire les risques ou l’impact d’événements futurs.</t>
  </si>
  <si>
    <t>Collecte de preuves</t>
  </si>
  <si>
    <t>Contrôle L'organisation doit définir et appliquer des procédures d'identification, de collecte, d'acquisition et de conservation des informations pouvant servir de preuve.</t>
  </si>
  <si>
    <t>Des mesures de contrôle L'organisation doit établir des procédures et les utiliser pour identifier Collecte, acquisition et conservation d'informations pouvant servir de preuve.</t>
  </si>
  <si>
    <t>Aspect sécurité de l’information de la gestion de la continuité des activités</t>
  </si>
  <si>
    <t>Continuité de la sécurité de l’information</t>
  </si>
  <si>
    <t>Objectif : La continuité de la sécurité de l'information doit être intégrée aux systèmes de gestion de la continuité des activités de l'organisation. Objectif : La continuité de la sécurité de l'information doit être intégrée aux systèmes de gestion de la continuité des activités de l'organisation. Il doit être intégré au système de gestion de la continuité des activités de l'organisation.</t>
  </si>
  <si>
    <t>Planification de la continuité de la sécurité des informations Planification de la continuité de la sécurité des informations</t>
  </si>
  <si>
    <t>Contrôle L'organisation doit déterminer ses exigences en matière de sécurité de l'information et de continuité de la gestion de la sécurité de l'information dans des situations défavorables, par exemple lors d'une crise ou d'une catastrophe.</t>
  </si>
  <si>
    <t>Des mesures de contrôle Les organisations doivent préciser leurs exigences. Pour la sécurité des informations de l'organisation et la poursuite de la gestion de la sécurité de l'information dans des situations défavorables, comme lors de crises ou de catastrophes.</t>
  </si>
  <si>
    <t>Mettre en œuvre la continuité de la sécurité de l’information</t>
  </si>
  <si>
    <t>Contrôle L'organisation doit établir, documenter, mettre en œuvre et maintenir des processus, des procédures et des contrôles pour assurer le niveau requis de continuité pour la sécurité des informations lors d'une situation défavorable.</t>
  </si>
  <si>
    <t>Des mesures de contrôle L'organisation doit établir Documenter, mettre en œuvre et maintenir le processus. Procédures opérationnelles et mesures de contrôle Assurer un niveau continu de sécurité pour les informations requises lors de situations défavorables.</t>
  </si>
  <si>
    <t>Vérifier, examiner et évaluer la continuité de la sécurité des informations</t>
  </si>
  <si>
    <t>Contrôle L'organisation doit vérifier à intervalles réguliers les contrôles de continuité de la sécurité de l'information établis et mis en œuvre afin de garantir qu'ils sont valides et efficaces dans des situations défavorables.</t>
  </si>
  <si>
    <t>Des mesures de contrôle L'organisation doit vérifier les mesures de continuité de sécurité pour les informations qu'elle crée et met en œuvre à des intervalles spécifiés. Pour s’assurer que ces mesures restent raisonnables. et efficace dans des situations défavorables.</t>
  </si>
  <si>
    <t>Licenciements Licenciements</t>
  </si>
  <si>
    <t>Objectif : Assurer la disponibilité des installations de traitement de l’information.</t>
  </si>
  <si>
    <t>Disponibilité des installations de traitement de l'information</t>
  </si>
  <si>
    <t>Les installations de traitement des informations de contrôle doivent être mises en œuvre avec une redondance suffisante pour répondre aux exigences de disponibilité.</t>
  </si>
  <si>
    <t>Des mesures de contrôle équipement de traitement de données Il doit y avoir une redondance adéquate. Pour répondre aux exigences de disponibilité</t>
  </si>
  <si>
    <t>Respect des exigences légales et contractuelles</t>
  </si>
  <si>
    <t>Objectif : Éviter les violations des obligations légales, statutaires, réglementaires ou contractuelles liées à la sécurité des informations et de toute exigence de sécurité. Objectif : éviter de violer la loi. Réglementations, exigences ou obligations contractuelles liées à la sécurité de l'information. et toutes les exigences de sécurité.</t>
  </si>
  <si>
    <t>Identification de la législation applicable et des exigences contractuelles</t>
  </si>
  <si>
    <t>Contrôle Toutes les exigences législatives, réglementaires et contractuelles pertinentes ainsi que l'approche de l'organisation pour répondre à ces exigences doivent être explicitement identifiées, documentées et tenues à jour pour chaque système d'information et l'organisation.</t>
  </si>
  <si>
    <t>Mesures de contrôle, lois, exigences légales Règlements et toutes les obligations contractuelles associées et les méthodes utilisées par l'organisation pour répondre à ces exigences. Ils doivent être clairement identifiés, documentés et tenus à jour. pour chaque système d'information et pour les organisations</t>
  </si>
  <si>
    <t>Droits de propriété intellectuelle Droits de propriété intellectuelle</t>
  </si>
  <si>
    <t>Contrôle Des procédures appropriées doivent être mises en œuvre pour garantir le respect des exigences législatives, réglementaires et contractuelles liées aux droits de propriété intellectuelle et à l'utilisation de produits logiciels propriétaires.</t>
  </si>
  <si>
    <t>Des mesures de contrôle Des procédures appropriées doivent être suivies. Pour garantir le respect de la loi Règlements et les obligations contractuelles liées aux droits de propriété intellectuelle. et l'utilisation de logiciels propriétaires.</t>
  </si>
  <si>
    <t>Protection des dossiers Protection des dossiers</t>
  </si>
  <si>
    <t>Les enregistrements de contrôle doivent être protégés contre la perte, la destruction, la falsification, l'accès non autorisé et la diffusion non autorisée, conformément aux exigences législatives, réglementaires, contractuelles et commerciales.</t>
  </si>
  <si>
    <t>Des mesures de contrôle Les enregistrements doivent être protégés contre la perte, la destruction, la falsification et l’accès non autorisé. et diffusion sans autorisation conformément aux lois et réglementations. obligations contractuelles et les exigences commerciales qui ont été établies</t>
  </si>
  <si>
    <t>Confidentialité et protection des informations personnelles identifiables</t>
  </si>
  <si>
    <t>Contrôle La confidentialité et la protection des informations personnelles identifiables doivent être assurées comme l'exigent la législation et la réglementation en vigueur, le cas échéant.</t>
  </si>
  <si>
    <t>Des mesures de contrôle La protection de la vie privée et protection des renseignements personnels Assurez-vous que cela est conforme aux lois et réglementations applicables, le cas échéant.</t>
  </si>
  <si>
    <t>Réglementation des contrôles cryptographiques Réglementation des contrôles cryptographiques</t>
  </si>
  <si>
    <t>Contrôle Les contrôles cryptographiques doivent être utilisés conformément à tous les accords, lois et réglementations pertinents.</t>
  </si>
  <si>
    <t>Des mesures de contrôle Mesures de contrôle du cryptage Il doit être utilisé pour se conformer à tous les accords, lois et réglementations applicables.</t>
  </si>
  <si>
    <t>Examens de la sécurité des informations Examens de la sécurité des informations</t>
  </si>
  <si>
    <t>Objectif : S'assurer que la sécurité de l'information est mise en œuvre et exploitée conformément aux politiques et procédures organisationnelles.</t>
  </si>
  <si>
    <t>Examen indépendant de la sécurité de l’information</t>
  </si>
  <si>
    <t>Contrôle L'approche de l'organisation pour gérer la sécurité de l'information et sa mise en œuvre (c'est-à-dire les objectifs de contrôle, les contrôles, les politiques, les processus et les procédures pour la sécurité de l'information) doivent être revues de manière indépendante à intervalles planifiés ou lorsque des changements importants se produisent.</t>
  </si>
  <si>
    <t>Des mesures de contrôle Méthodes organisationnelles utilisées pour fournir des services de gestion de la sécurité de l'information et la mise en œuvre, comme les objectifs des mesures Mesures de contrôle, politiques, processus et procédures pour la sécurité de l'information Doit être examiné de manière indépendante à des intervalles spécifiés. ou lorsque des changements importants se produisent</t>
  </si>
  <si>
    <t>Conformité aux politiques et normes de sécurité</t>
  </si>
  <si>
    <t>Les responsables du contrôle doivent régulièrement examiner la conformité du traitement et des procédures d'information relevant de leur domaine de responsabilité avec les politiques, normes et autres exigences de sécurité appropriées en matière de sécurité.</t>
  </si>
  <si>
    <t>Des mesures de contrôle Les gestionnaires doivent revoir régulièrement la cohérence du traitement des données. et les procédures opérationnelles qui sont sous leur responsabilité avec des politiques et des normes de sécurité et autres exigences de sécurité appropriées</t>
  </si>
  <si>
    <t>Examen de la conformité technique Examen de la conformité technique</t>
  </si>
  <si>
    <t>Les systèmes d’information de contrôle doivent être régulièrement examinés pour vérifier leur conformité aux politiques et normes de sécurité de l’information de l’organisation.</t>
  </si>
  <si>
    <t>Des mesures de contrôle Les systèmes d'information doivent être régulièrement examinés pour vérifier leur conformité aux politiques et normes de sécurité de l'information de l'organisation.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</si>
</sst>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30" x14ac:knownFonts="1">
    <font>
      <sz val="11"/>
      <color theme="1"/>
      <name val="Calibri"/>
      <family val="2"/>
      <scheme val="minor"/>
    </font>
    <font>
      <sz val="10"/>
      <name val="Tahoma"/>
      <family val="2"/>
    </font>
    <font>
      <b/>
      <sz val="18"/>
      <name val="Tahoma"/>
      <family val="2"/>
    </font>
    <font>
      <b/>
      <sz val="10"/>
      <name val="Tahoma"/>
      <family val="2"/>
    </font>
    <font>
      <i/>
      <sz val="8"/>
      <color indexed="9"/>
      <name val="Tahoma"/>
      <family val="2"/>
    </font>
    <font>
      <b/>
      <sz val="12"/>
      <color indexed="9"/>
      <name val="Tahoma"/>
      <family val="2"/>
    </font>
    <font>
      <b/>
      <sz val="8"/>
      <color indexed="9"/>
      <name val="Tahoma"/>
      <family val="2"/>
    </font>
    <font>
      <b/>
      <sz val="10"/>
      <color indexed="9"/>
      <name val="Tahoma"/>
      <family val="2"/>
    </font>
    <font>
      <i/>
      <sz val="10"/>
      <name val="Tahoma"/>
      <family val="2"/>
    </font>
    <font>
      <sz val="9"/>
      <name val="Tahoma"/>
      <family val="2"/>
    </font>
    <font>
      <sz val="10"/>
      <name val="Arial"/>
      <family val="2"/>
    </font>
    <font>
      <b/>
      <sz val="10"/>
      <color indexed="10"/>
      <name val="Tahoma"/>
      <family val="2"/>
    </font>
    <font>
      <b/>
      <sz val="8"/>
      <color indexed="81"/>
      <name val="Tahoma"/>
      <family val="2"/>
    </font>
    <font>
      <sz val="8"/>
      <color indexed="81"/>
      <name val="Tahoma"/>
      <family val="2"/>
    </font>
    <font>
      <b/>
      <sz val="10"/>
      <color indexed="81"/>
      <name val="Tahoma"/>
      <family val="2"/>
    </font>
    <font>
      <sz val="10"/>
      <color indexed="81"/>
      <name val="Tahoma"/>
      <family val="2"/>
    </font>
    <font>
      <b/>
      <sz val="10"/>
      <name val="Arial"/>
      <family val="2"/>
    </font>
    <font>
      <sz val="10"/>
      <color theme="1"/>
      <name val="Tahoma"/>
      <family val="2"/>
    </font>
    <font>
      <b/>
      <sz val="10"/>
      <color theme="1"/>
      <name val="Tahoma"/>
      <family val="2"/>
    </font>
    <font>
      <b/>
      <sz val="14"/>
      <color theme="1"/>
      <name val="Tahoma"/>
      <family val="2"/>
    </font>
    <font>
      <u/>
      <sz val="11"/>
      <color theme="10"/>
      <name val="Calibri"/>
      <family val="2"/>
      <scheme val="minor"/>
    </font>
    <font>
      <u/>
      <sz val="10"/>
      <color theme="10"/>
      <name val="Tahoma"/>
      <family val="2"/>
    </font>
    <font>
      <b/>
      <sz val="10"/>
      <color rgb="FFC00000"/>
      <name val="Tahoma"/>
      <family val="2"/>
    </font>
    <font>
      <b/>
      <sz val="9"/>
      <name val="Tahoma"/>
      <family val="2"/>
    </font>
    <font>
      <b/>
      <i/>
      <sz val="8"/>
      <color indexed="9"/>
      <name val="Tahoma"/>
      <family val="2"/>
    </font>
    <font>
      <b/>
      <sz val="10"/>
      <color rgb="FFFFFFFF"/>
      <name val="Tahoma"/>
      <family val="2"/>
    </font>
    <font>
      <sz val="9"/>
      <color theme="1"/>
      <name val="Tahoma"/>
      <family val="2"/>
    </font>
    <font>
      <sz val="9"/>
      <color rgb="FFFF0000"/>
      <name val="Tahoma"/>
      <family val="2"/>
    </font>
    <font>
      <b/>
      <sz val="9"/>
      <color rgb="FFFF0000"/>
      <name val="Tahoma"/>
      <family val="2"/>
    </font>
    <font>
      <sz val="8"/>
      <name val="Calibri"/>
      <family val="2"/>
      <scheme val="minor"/>
    </font>
  </fonts>
  <fills count="12">
    <fill>
      <patternFill patternType="none"/>
    </fill>
    <fill>
      <patternFill patternType="gray125"/>
    </fill>
    <fill>
      <patternFill patternType="solid">
        <fgColor indexed="13"/>
        <bgColor indexed="64"/>
      </patternFill>
    </fill>
    <fill>
      <patternFill patternType="solid">
        <fgColor indexed="18"/>
        <bgColor indexed="64"/>
      </patternFill>
    </fill>
    <fill>
      <patternFill patternType="solid">
        <fgColor indexed="47"/>
        <bgColor indexed="64"/>
      </patternFill>
    </fill>
    <fill>
      <patternFill patternType="solid">
        <fgColor indexed="9"/>
        <bgColor indexed="64"/>
      </patternFill>
    </fill>
    <fill>
      <patternFill patternType="solid">
        <fgColor theme="5" tint="-0.249977111117893"/>
        <bgColor indexed="64"/>
      </patternFill>
    </fill>
    <fill>
      <patternFill patternType="solid">
        <fgColor rgb="FFFFCC99"/>
        <bgColor indexed="64"/>
      </patternFill>
    </fill>
    <fill>
      <patternFill patternType="solid">
        <fgColor rgb="FFFFDCB9"/>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E8D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0" fontId="20" fillId="0" borderId="0" applyNumberFormat="0" applyFill="0" applyBorder="0" applyAlignment="0" applyProtection="0"/>
  </cellStyleXfs>
  <cellXfs count="114">
    <xf numFmtId="0" fontId="0" fillId="0" borderId="0" xfId="0"/>
    <xf numFmtId="0" fontId="1" fillId="0" borderId="0" xfId="0" applyFont="1" applyAlignment="1" applyProtection="1">
      <alignment vertical="top" wrapText="1"/>
      <protection locked="0"/>
    </xf>
    <xf numFmtId="0" fontId="1" fillId="0" borderId="0" xfId="0" applyFont="1" applyAlignment="1" applyProtection="1">
      <alignment wrapText="1" shrinkToFit="1"/>
      <protection locked="0"/>
    </xf>
    <xf numFmtId="0" fontId="17" fillId="0" borderId="0" xfId="0" applyFont="1"/>
    <xf numFmtId="0" fontId="18" fillId="0" borderId="0" xfId="0" applyFont="1"/>
    <xf numFmtId="0" fontId="19" fillId="0" borderId="0" xfId="0" applyFont="1"/>
    <xf numFmtId="0" fontId="21" fillId="0" borderId="0" xfId="1" applyFont="1"/>
    <xf numFmtId="0" fontId="21" fillId="0" borderId="0" xfId="1" applyFont="1" applyFill="1"/>
    <xf numFmtId="15" fontId="17" fillId="0" borderId="0" xfId="0" applyNumberFormat="1" applyFont="1" applyAlignment="1">
      <alignment horizontal="left"/>
    </xf>
    <xf numFmtId="0" fontId="1" fillId="0" borderId="1" xfId="0" applyFont="1" applyBorder="1" applyAlignment="1" applyProtection="1">
      <alignment horizontal="center" vertical="top"/>
      <protection locked="0"/>
    </xf>
    <xf numFmtId="0" fontId="22" fillId="10" borderId="0" xfId="0" applyFont="1" applyFill="1" applyAlignment="1">
      <alignment horizontal="center"/>
    </xf>
    <xf numFmtId="0" fontId="1" fillId="0" borderId="5" xfId="0" applyFont="1" applyBorder="1" applyAlignment="1" applyProtection="1">
      <alignment horizontal="center" vertical="top"/>
      <protection locked="0"/>
    </xf>
    <xf numFmtId="1" fontId="3" fillId="0" borderId="0" xfId="0" applyNumberFormat="1" applyFont="1" applyAlignment="1">
      <alignment horizontal="center" vertical="top" wrapText="1"/>
    </xf>
    <xf numFmtId="0" fontId="1" fillId="2" borderId="0" xfId="0" applyFont="1" applyFill="1" applyProtection="1">
      <protection locked="0"/>
    </xf>
    <xf numFmtId="0" fontId="1" fillId="2" borderId="0" xfId="0" applyFont="1" applyFill="1" applyAlignment="1" applyProtection="1">
      <alignment vertical="center"/>
      <protection locked="0"/>
    </xf>
    <xf numFmtId="0" fontId="2" fillId="2" borderId="0" xfId="0" applyFont="1" applyFill="1" applyProtection="1">
      <protection locked="0"/>
    </xf>
    <xf numFmtId="0" fontId="3" fillId="2" borderId="0" xfId="0" applyFont="1" applyFill="1" applyProtection="1">
      <protection locked="0"/>
    </xf>
    <xf numFmtId="0" fontId="1" fillId="2" borderId="0" xfId="0" applyFont="1" applyFill="1" applyAlignment="1" applyProtection="1">
      <alignment horizontal="center"/>
      <protection locked="0"/>
    </xf>
    <xf numFmtId="0" fontId="1" fillId="0" borderId="0" xfId="0" applyFont="1" applyProtection="1">
      <protection locked="0"/>
    </xf>
    <xf numFmtId="0" fontId="0" fillId="0" borderId="0" xfId="0" applyProtection="1">
      <protection locked="0"/>
    </xf>
    <xf numFmtId="0" fontId="5" fillId="3" borderId="3" xfId="0" applyFont="1" applyFill="1" applyBorder="1" applyAlignment="1" applyProtection="1">
      <alignment horizontal="center" vertical="center" wrapText="1"/>
      <protection locked="0"/>
    </xf>
    <xf numFmtId="0" fontId="7" fillId="3" borderId="3" xfId="0" applyFont="1" applyFill="1" applyBorder="1" applyAlignment="1" applyProtection="1">
      <alignment horizontal="center" vertical="center"/>
      <protection locked="0"/>
    </xf>
    <xf numFmtId="0" fontId="7" fillId="0" borderId="0" xfId="0" applyFont="1" applyAlignment="1" applyProtection="1">
      <alignment horizontal="center" vertical="center"/>
      <protection locked="0"/>
    </xf>
    <xf numFmtId="0" fontId="0" fillId="0" borderId="0" xfId="0" applyAlignment="1" applyProtection="1">
      <alignment vertical="center"/>
      <protection locked="0"/>
    </xf>
    <xf numFmtId="0" fontId="25" fillId="6" borderId="6" xfId="0" applyFont="1" applyFill="1" applyBorder="1" applyAlignment="1" applyProtection="1">
      <alignment horizontal="left" vertical="center"/>
      <protection locked="0"/>
    </xf>
    <xf numFmtId="0" fontId="5" fillId="6" borderId="4" xfId="0" applyFont="1" applyFill="1" applyBorder="1" applyAlignment="1" applyProtection="1">
      <alignment horizontal="center" vertical="center" wrapText="1"/>
      <protection locked="0"/>
    </xf>
    <xf numFmtId="0" fontId="7" fillId="6" borderId="3" xfId="0" applyFont="1" applyFill="1" applyBorder="1" applyAlignment="1" applyProtection="1">
      <alignment horizontal="center" vertical="center"/>
      <protection locked="0"/>
    </xf>
    <xf numFmtId="0" fontId="1" fillId="0" borderId="1" xfId="0" applyFont="1" applyBorder="1" applyAlignment="1" applyProtection="1">
      <alignment vertical="top" wrapText="1"/>
      <protection locked="0"/>
    </xf>
    <xf numFmtId="0" fontId="9" fillId="10" borderId="2" xfId="0" applyFont="1" applyFill="1" applyBorder="1" applyAlignment="1" applyProtection="1">
      <alignment vertical="top" wrapText="1"/>
      <protection locked="0"/>
    </xf>
    <xf numFmtId="0" fontId="1" fillId="10" borderId="1" xfId="0" applyFont="1" applyFill="1" applyBorder="1" applyAlignment="1" applyProtection="1">
      <alignment vertical="top" wrapText="1"/>
      <protection locked="0"/>
    </xf>
    <xf numFmtId="0" fontId="9" fillId="10" borderId="1" xfId="0" applyFont="1" applyFill="1" applyBorder="1" applyAlignment="1" applyProtection="1">
      <alignment horizontal="center" vertical="top" wrapText="1"/>
      <protection locked="0"/>
    </xf>
    <xf numFmtId="0" fontId="9" fillId="10" borderId="1" xfId="0" applyFont="1" applyFill="1" applyBorder="1" applyAlignment="1" applyProtection="1">
      <alignment vertical="top" wrapText="1"/>
      <protection locked="0"/>
    </xf>
    <xf numFmtId="0" fontId="9" fillId="0" borderId="1" xfId="0" applyFont="1" applyBorder="1" applyAlignment="1" applyProtection="1">
      <alignment vertical="top" wrapText="1"/>
      <protection locked="0"/>
    </xf>
    <xf numFmtId="0" fontId="1" fillId="0" borderId="4" xfId="0" applyFont="1" applyBorder="1" applyAlignment="1" applyProtection="1">
      <alignment vertical="top" wrapText="1"/>
      <protection locked="0"/>
    </xf>
    <xf numFmtId="0" fontId="1" fillId="10" borderId="4" xfId="0" applyFont="1" applyFill="1" applyBorder="1" applyAlignment="1" applyProtection="1">
      <alignment vertical="top" wrapText="1"/>
      <protection locked="0"/>
    </xf>
    <xf numFmtId="0" fontId="16" fillId="0" borderId="0" xfId="0" applyFont="1" applyAlignment="1" applyProtection="1">
      <alignment horizontal="right"/>
      <protection locked="0"/>
    </xf>
    <xf numFmtId="0" fontId="10" fillId="0" borderId="0" xfId="0" applyFont="1" applyAlignment="1" applyProtection="1">
      <alignment horizontal="center"/>
      <protection locked="0"/>
    </xf>
    <xf numFmtId="0" fontId="0" fillId="0" borderId="0" xfId="0" applyAlignment="1" applyProtection="1">
      <alignment horizontal="center"/>
      <protection locked="0"/>
    </xf>
    <xf numFmtId="0" fontId="10" fillId="0" borderId="0" xfId="0" applyFont="1" applyProtection="1">
      <protection locked="0"/>
    </xf>
    <xf numFmtId="164" fontId="10" fillId="0" borderId="0" xfId="0" applyNumberFormat="1" applyFont="1" applyProtection="1">
      <protection locked="0"/>
    </xf>
    <xf numFmtId="0" fontId="11" fillId="0" borderId="0" xfId="0" applyFont="1" applyAlignment="1" applyProtection="1">
      <alignment horizontal="right" vertical="top" wrapText="1"/>
      <protection locked="0"/>
    </xf>
    <xf numFmtId="164" fontId="0" fillId="0" borderId="0" xfId="0" applyNumberFormat="1" applyAlignment="1" applyProtection="1">
      <alignment horizontal="center"/>
      <protection locked="0"/>
    </xf>
    <xf numFmtId="1" fontId="3" fillId="0" borderId="0" xfId="0" applyNumberFormat="1" applyFont="1" applyAlignment="1" applyProtection="1">
      <alignment horizontal="center" vertical="top" wrapText="1"/>
      <protection locked="0"/>
    </xf>
    <xf numFmtId="0" fontId="1" fillId="2" borderId="0" xfId="0" applyFont="1" applyFill="1"/>
    <xf numFmtId="0" fontId="1" fillId="2" borderId="0" xfId="0" applyFont="1" applyFill="1" applyAlignment="1">
      <alignment vertical="center"/>
    </xf>
    <xf numFmtId="0" fontId="2" fillId="2" borderId="0" xfId="0" applyFont="1" applyFill="1"/>
    <xf numFmtId="0" fontId="4" fillId="3" borderId="1" xfId="0" applyFont="1" applyFill="1" applyBorder="1" applyAlignment="1">
      <alignment horizontal="center" vertical="center" wrapText="1"/>
    </xf>
    <xf numFmtId="0" fontId="5" fillId="3" borderId="2" xfId="0" applyFont="1" applyFill="1" applyBorder="1" applyAlignment="1">
      <alignment horizontal="center" vertical="center"/>
    </xf>
    <xf numFmtId="0" fontId="6" fillId="3" borderId="1" xfId="0" applyFont="1" applyFill="1" applyBorder="1" applyAlignment="1">
      <alignment horizontal="center" vertical="center"/>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24" fillId="6" borderId="5" xfId="0" applyFont="1" applyFill="1" applyBorder="1" applyAlignment="1">
      <alignment horizontal="center" vertical="center" wrapText="1"/>
    </xf>
    <xf numFmtId="0" fontId="25" fillId="6" borderId="6" xfId="0" applyFont="1" applyFill="1" applyBorder="1" applyAlignment="1">
      <alignment horizontal="left" vertical="center"/>
    </xf>
    <xf numFmtId="0" fontId="6" fillId="6" borderId="3" xfId="0" applyFont="1" applyFill="1" applyBorder="1" applyAlignment="1">
      <alignment horizontal="center" vertical="center"/>
    </xf>
    <xf numFmtId="0" fontId="5" fillId="6" borderId="1" xfId="0" applyFont="1" applyFill="1" applyBorder="1" applyAlignment="1">
      <alignment horizontal="center" vertical="center" wrapText="1"/>
    </xf>
    <xf numFmtId="0" fontId="5" fillId="6" borderId="4" xfId="0" applyFont="1" applyFill="1" applyBorder="1" applyAlignment="1">
      <alignment horizontal="center" vertical="center" wrapText="1"/>
    </xf>
    <xf numFmtId="0" fontId="1" fillId="5" borderId="3" xfId="0" applyFont="1" applyFill="1" applyBorder="1" applyAlignment="1">
      <alignment horizontal="center" vertical="top"/>
    </xf>
    <xf numFmtId="0" fontId="9" fillId="0" borderId="1" xfId="0" applyFont="1" applyBorder="1" applyAlignment="1">
      <alignment vertical="top" wrapText="1"/>
    </xf>
    <xf numFmtId="0" fontId="9" fillId="10" borderId="2" xfId="0" applyFont="1" applyFill="1" applyBorder="1" applyAlignment="1">
      <alignment vertical="top" wrapText="1"/>
    </xf>
    <xf numFmtId="0" fontId="9" fillId="10" borderId="1" xfId="0" applyFont="1" applyFill="1" applyBorder="1" applyAlignment="1">
      <alignment vertical="top" wrapText="1"/>
    </xf>
    <xf numFmtId="0" fontId="8" fillId="0" borderId="1" xfId="0" applyFont="1" applyBorder="1" applyAlignment="1">
      <alignment horizontal="center" vertical="top" wrapText="1"/>
    </xf>
    <xf numFmtId="0" fontId="23" fillId="7" borderId="1" xfId="0" applyFont="1" applyFill="1" applyBorder="1" applyAlignment="1">
      <alignment horizontal="left" vertical="top" wrapText="1"/>
    </xf>
    <xf numFmtId="0" fontId="9" fillId="10" borderId="1" xfId="0" applyFont="1" applyFill="1" applyBorder="1" applyAlignment="1" applyProtection="1">
      <alignment horizontal="left" vertical="top" wrapText="1"/>
      <protection locked="0"/>
    </xf>
    <xf numFmtId="0" fontId="3" fillId="0" borderId="0" xfId="0" applyFont="1" applyAlignment="1" applyProtection="1">
      <alignment horizontal="right"/>
      <protection locked="0"/>
    </xf>
    <xf numFmtId="0" fontId="1" fillId="0" borderId="0" xfId="0" applyFont="1" applyAlignment="1" applyProtection="1">
      <alignment horizontal="center"/>
      <protection locked="0"/>
    </xf>
    <xf numFmtId="0" fontId="17" fillId="0" borderId="0" xfId="0" applyFont="1" applyProtection="1">
      <protection locked="0"/>
    </xf>
    <xf numFmtId="0" fontId="17" fillId="0" borderId="0" xfId="0" applyFont="1" applyAlignment="1" applyProtection="1">
      <alignment horizontal="center"/>
      <protection locked="0"/>
    </xf>
    <xf numFmtId="164" fontId="1" fillId="0" borderId="0" xfId="0" applyNumberFormat="1" applyFont="1" applyProtection="1">
      <protection locked="0"/>
    </xf>
    <xf numFmtId="0" fontId="0" fillId="0" borderId="0" xfId="0" applyAlignment="1" applyProtection="1">
      <alignment horizontal="right"/>
      <protection locked="0"/>
    </xf>
    <xf numFmtId="0" fontId="9" fillId="0" borderId="2" xfId="0" applyFont="1" applyBorder="1" applyAlignment="1">
      <alignment vertical="top" wrapText="1"/>
    </xf>
    <xf numFmtId="0" fontId="26" fillId="0" borderId="4" xfId="0" applyFont="1" applyBorder="1" applyAlignment="1">
      <alignment vertical="top" wrapText="1"/>
    </xf>
    <xf numFmtId="0" fontId="1" fillId="5" borderId="1" xfId="0" applyFont="1" applyFill="1" applyBorder="1" applyAlignment="1">
      <alignment horizontal="center" vertical="top"/>
    </xf>
    <xf numFmtId="0" fontId="9" fillId="0" borderId="1" xfId="0" applyFont="1" applyBorder="1" applyAlignment="1">
      <alignment horizontal="left" vertical="top" wrapText="1"/>
    </xf>
    <xf numFmtId="0" fontId="9" fillId="10" borderId="1" xfId="0" applyFont="1" applyFill="1" applyBorder="1" applyAlignment="1">
      <alignment horizontal="left" vertical="top" wrapText="1"/>
    </xf>
    <xf numFmtId="0" fontId="23" fillId="7" borderId="1" xfId="0" applyFont="1" applyFill="1" applyBorder="1" applyAlignment="1">
      <alignment vertical="top" wrapText="1"/>
    </xf>
    <xf numFmtId="0" fontId="26" fillId="0" borderId="1" xfId="0" applyFont="1" applyBorder="1" applyAlignment="1">
      <alignment vertical="top" wrapText="1"/>
    </xf>
    <xf numFmtId="0" fontId="27" fillId="0" borderId="1" xfId="0" applyFont="1" applyBorder="1" applyAlignment="1">
      <alignment vertical="top" wrapText="1"/>
    </xf>
    <xf numFmtId="0" fontId="26" fillId="10" borderId="1" xfId="0" applyFont="1" applyFill="1" applyBorder="1" applyAlignment="1" applyProtection="1">
      <alignment vertical="top" wrapText="1"/>
      <protection locked="0"/>
    </xf>
    <xf numFmtId="0" fontId="2" fillId="9" borderId="0" xfId="0" applyFont="1" applyFill="1"/>
    <xf numFmtId="0" fontId="8" fillId="0" borderId="5" xfId="0" applyFont="1" applyBorder="1" applyAlignment="1">
      <alignment horizontal="center" vertical="top" wrapText="1"/>
    </xf>
    <xf numFmtId="0" fontId="23" fillId="7" borderId="5" xfId="0" applyFont="1" applyFill="1" applyBorder="1" applyAlignment="1">
      <alignment horizontal="left" vertical="top" wrapText="1"/>
    </xf>
    <xf numFmtId="0" fontId="26" fillId="0" borderId="1" xfId="0" applyFont="1" applyBorder="1" applyAlignment="1">
      <alignment horizontal="left" vertical="top" wrapText="1"/>
    </xf>
    <xf numFmtId="0" fontId="9" fillId="10" borderId="3" xfId="0" applyFont="1" applyFill="1" applyBorder="1" applyAlignment="1">
      <alignment vertical="top" wrapText="1"/>
    </xf>
    <xf numFmtId="0" fontId="26" fillId="10" borderId="4" xfId="0" applyFont="1" applyFill="1" applyBorder="1" applyAlignment="1">
      <alignment horizontal="left" vertical="top" wrapText="1"/>
    </xf>
    <xf numFmtId="0" fontId="26" fillId="10" borderId="8" xfId="0" applyFont="1" applyFill="1" applyBorder="1" applyAlignment="1">
      <alignment horizontal="left" vertical="top" wrapText="1"/>
    </xf>
    <xf numFmtId="0" fontId="26" fillId="10" borderId="1" xfId="0" applyFont="1" applyFill="1" applyBorder="1" applyAlignment="1">
      <alignment vertical="top" wrapText="1"/>
    </xf>
    <xf numFmtId="0" fontId="26" fillId="0" borderId="2" xfId="0" applyFont="1" applyBorder="1" applyAlignment="1">
      <alignment vertical="top" wrapText="1"/>
    </xf>
    <xf numFmtId="0" fontId="9" fillId="10" borderId="1" xfId="0" applyFont="1" applyFill="1" applyBorder="1" applyAlignment="1">
      <alignment horizontal="center" vertical="top" wrapText="1"/>
    </xf>
    <xf numFmtId="0" fontId="1" fillId="2" borderId="0" xfId="0" applyFont="1" applyFill="1" applyAlignment="1">
      <alignment horizontal="center"/>
    </xf>
    <xf numFmtId="0" fontId="23" fillId="8" borderId="1" xfId="0" applyFont="1" applyFill="1" applyBorder="1" applyAlignment="1">
      <alignment vertical="top" wrapText="1"/>
    </xf>
    <xf numFmtId="0" fontId="23" fillId="11" borderId="1" xfId="0" applyFont="1" applyFill="1" applyBorder="1" applyAlignment="1">
      <alignment vertical="top" wrapText="1"/>
    </xf>
    <xf numFmtId="0" fontId="21" fillId="0" borderId="0" xfId="1" applyFont="1" applyAlignment="1">
      <alignment horizontal="center"/>
    </xf>
    <xf numFmtId="0" fontId="9" fillId="10" borderId="3" xfId="0" applyFont="1" applyFill="1" applyBorder="1" applyAlignment="1">
      <alignment horizontal="left" vertical="top" wrapText="1"/>
    </xf>
    <xf numFmtId="0" fontId="9" fillId="10" borderId="7" xfId="0" applyFont="1" applyFill="1" applyBorder="1" applyAlignment="1">
      <alignment horizontal="left" vertical="top" wrapText="1"/>
    </xf>
    <xf numFmtId="0" fontId="23" fillId="4" borderId="5" xfId="0" applyFont="1" applyFill="1" applyBorder="1" applyAlignment="1">
      <alignment horizontal="left" vertical="top" wrapText="1"/>
    </xf>
    <xf numFmtId="0" fontId="23" fillId="4" borderId="2" xfId="0" applyFont="1" applyFill="1" applyBorder="1" applyAlignment="1">
      <alignment horizontal="left" vertical="top" wrapText="1"/>
    </xf>
    <xf numFmtId="0" fontId="8" fillId="0" borderId="5" xfId="0" applyFont="1" applyBorder="1" applyAlignment="1">
      <alignment horizontal="center" vertical="top" wrapText="1"/>
    </xf>
    <xf numFmtId="0" fontId="8" fillId="0" borderId="2" xfId="0" applyFont="1" applyBorder="1" applyAlignment="1">
      <alignment horizontal="center" vertical="top" wrapText="1"/>
    </xf>
    <xf numFmtId="0" fontId="23" fillId="7" borderId="5" xfId="0" applyFont="1" applyFill="1" applyBorder="1" applyAlignment="1">
      <alignment horizontal="left" vertical="top" wrapText="1"/>
    </xf>
    <xf numFmtId="0" fontId="23" fillId="7" borderId="6" xfId="0" applyFont="1" applyFill="1" applyBorder="1" applyAlignment="1">
      <alignment horizontal="left" vertical="top" wrapText="1"/>
    </xf>
    <xf numFmtId="0" fontId="23" fillId="7" borderId="2" xfId="0" applyFont="1" applyFill="1" applyBorder="1" applyAlignment="1">
      <alignment horizontal="left" vertical="top" wrapText="1"/>
    </xf>
    <xf numFmtId="0" fontId="8" fillId="0" borderId="6" xfId="0" applyFont="1" applyBorder="1" applyAlignment="1">
      <alignment horizontal="center" vertical="top" wrapText="1"/>
    </xf>
    <xf numFmtId="0" fontId="23" fillId="4" borderId="6" xfId="0" applyFont="1" applyFill="1" applyBorder="1" applyAlignment="1">
      <alignment horizontal="left" vertical="top" wrapText="1"/>
    </xf>
    <xf numFmtId="0" fontId="9" fillId="10" borderId="3" xfId="0" applyFont="1" applyFill="1" applyBorder="1" applyAlignment="1">
      <alignment horizontal="center" vertical="top" wrapText="1"/>
    </xf>
    <xf numFmtId="0" fontId="9" fillId="10" borderId="7" xfId="0" applyFont="1" applyFill="1" applyBorder="1" applyAlignment="1">
      <alignment horizontal="center" vertical="top" wrapText="1"/>
    </xf>
    <xf numFmtId="0" fontId="23" fillId="8" borderId="5" xfId="0" applyFont="1" applyFill="1" applyBorder="1" applyAlignment="1">
      <alignment horizontal="left" vertical="top" wrapText="1"/>
    </xf>
    <xf numFmtId="0" fontId="23" fillId="8" borderId="6" xfId="0" applyFont="1" applyFill="1" applyBorder="1" applyAlignment="1">
      <alignment horizontal="left" vertical="top" wrapText="1"/>
    </xf>
    <xf numFmtId="0" fontId="23" fillId="8" borderId="2" xfId="0" applyFont="1" applyFill="1" applyBorder="1" applyAlignment="1">
      <alignment horizontal="left" vertical="top" wrapText="1"/>
    </xf>
    <xf numFmtId="0" fontId="23" fillId="7" borderId="1" xfId="0" applyFont="1" applyFill="1" applyBorder="1" applyAlignment="1">
      <alignment horizontal="left" vertical="top" wrapText="1"/>
    </xf>
    <xf numFmtId="0" fontId="8" fillId="0" borderId="1" xfId="0" applyFont="1" applyBorder="1" applyAlignment="1">
      <alignment horizontal="center" vertical="top" wrapText="1"/>
    </xf>
    <xf numFmtId="0" fontId="9" fillId="0" borderId="3" xfId="0" applyFont="1" applyBorder="1" applyAlignment="1">
      <alignment horizontal="left" vertical="top" wrapText="1"/>
    </xf>
    <xf numFmtId="0" fontId="9" fillId="0" borderId="7" xfId="0" applyFont="1" applyBorder="1" applyAlignment="1">
      <alignment horizontal="left" vertical="top" wrapText="1"/>
    </xf>
    <xf numFmtId="0" fontId="26" fillId="10" borderId="3" xfId="0" applyFont="1" applyFill="1" applyBorder="1" applyAlignment="1">
      <alignment horizontal="left" vertical="top" wrapText="1"/>
    </xf>
    <xf numFmtId="0" fontId="26" fillId="10" borderId="7" xfId="0" applyFont="1" applyFill="1" applyBorder="1" applyAlignment="1">
      <alignment horizontal="left" vertical="top" wrapText="1"/>
    </xf>
  </cellXfs>
  <cellStyles count="2">
    <cellStyle name="Lien hypertexte" xfId="1" builtinId="8"/>
    <cellStyle name="Normal" xfId="0" builtinId="0"/>
  </cellStyles>
  <dxfs count="73">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2" defaultPivotStyle="PivotStyleLight16"/>
  <colors>
    <mruColors>
      <color rgb="FFFFE8D1"/>
      <color rgb="FFFFDCB9"/>
      <color rgb="FFFFCC99"/>
      <color rgb="FFFFEEDD"/>
      <color rgb="FFFFE2C5"/>
      <color rgb="FFFFAE5D"/>
      <color rgb="FFFF972F"/>
      <color rgb="FFFFA143"/>
      <color rgb="FFFF9429"/>
      <color rgb="FF9966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r>
              <a:rPr lang="en-US" sz="1400" b="1">
                <a:solidFill>
                  <a:srgbClr val="FF0000"/>
                </a:solidFill>
              </a:rPr>
              <a:t>ISOIEC 27001</a:t>
            </a:r>
            <a:r>
              <a:rPr lang="th-TH" sz="1400" b="1">
                <a:solidFill>
                  <a:srgbClr val="FF0000"/>
                </a:solidFill>
              </a:rPr>
              <a:t> </a:t>
            </a:r>
            <a:r>
              <a:rPr lang="en-US" sz="1400" b="1">
                <a:solidFill>
                  <a:srgbClr val="FF0000"/>
                </a:solidFill>
              </a:rPr>
              <a:t>% Conformité</a:t>
            </a:r>
          </a:p>
        </c:rich>
      </c:tx>
      <c:layout>
        <c:manualLayout>
          <c:xMode val="edge"/>
          <c:yMode val="edge"/>
          <c:x val="0.33495581293589416"/>
          <c:y val="2.3843652775479375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endParaRPr lang="fr-FR"/>
        </a:p>
      </c:txPr>
    </c:title>
    <c:autoTitleDeleted val="0"/>
    <c:plotArea>
      <c:layout>
        <c:manualLayout>
          <c:layoutTarget val="inner"/>
          <c:xMode val="edge"/>
          <c:yMode val="edge"/>
          <c:x val="0.19978596085815359"/>
          <c:y val="9.5584430701527112E-2"/>
          <c:w val="0.60723061451557681"/>
          <c:h val="0.84924601699465674"/>
        </c:manualLayout>
      </c:layout>
      <c:radarChart>
        <c:radarStyle val="marker"/>
        <c:varyColors val="0"/>
        <c:ser>
          <c:idx val="0"/>
          <c:order val="0"/>
          <c:tx>
            <c:strRef>
              <c:f>'Résumé ISO IEC 27001'!$C$1</c:f>
              <c:strCache>
                <c:ptCount val="1"/>
                <c:pt idx="0">
                  <c:v>% Conformité</c:v>
                </c:pt>
              </c:strCache>
            </c:strRef>
          </c:tx>
          <c:spPr>
            <a:ln w="28575" cap="rnd">
              <a:solidFill>
                <a:srgbClr val="FF0000"/>
              </a:solidFill>
              <a:round/>
            </a:ln>
            <a:effectLst/>
          </c:spPr>
          <c:marker>
            <c:symbol val="circle"/>
            <c:size val="5"/>
            <c:spPr>
              <a:solidFill>
                <a:schemeClr val="accent1"/>
              </a:solidFill>
              <a:ln w="9525">
                <a:solidFill>
                  <a:srgbClr val="FF0000"/>
                </a:solidFill>
              </a:ln>
              <a:effectLst/>
            </c:spPr>
          </c:marker>
          <c:cat>
            <c:strRef>
              <c:f>'Résumé ISO IEC 27001'!$B$2:$B$9</c:f>
              <c:strCache>
                <c:ptCount val="8"/>
                <c:pt idx="0">
                  <c:v>Contexte de l'organisation</c:v>
                </c:pt>
                <c:pt idx="1">
                  <c:v>Direction</c:v>
                </c:pt>
                <c:pt idx="2">
                  <c:v>Planification</c:v>
                </c:pt>
                <c:pt idx="3">
                  <c:v>Soutien</c:v>
                </c:pt>
                <c:pt idx="4">
                  <c:v>Opération</c:v>
                </c:pt>
                <c:pt idx="5">
                  <c:v>Évaluation des performances</c:v>
                </c:pt>
                <c:pt idx="6">
                  <c:v>Amélioration</c:v>
                </c:pt>
                <c:pt idx="7">
                  <c:v>Annexe A (A.5)</c:v>
                </c:pt>
              </c:strCache>
            </c:strRef>
          </c:cat>
          <c:val>
            <c:numRef>
              <c:f>'Résumé ISO IEC 27001'!$C$2:$C$9</c:f>
              <c:numCache>
                <c:formatCode>0</c:formatCode>
                <c:ptCount val="8"/>
                <c:pt idx="0">
                  <c:v>100</c:v>
                </c:pt>
                <c:pt idx="1">
                  <c:v>100</c:v>
                </c:pt>
                <c:pt idx="2">
                  <c:v>100</c:v>
                </c:pt>
                <c:pt idx="3">
                  <c:v>100</c:v>
                </c:pt>
                <c:pt idx="4">
                  <c:v>100</c:v>
                </c:pt>
                <c:pt idx="5">
                  <c:v>100</c:v>
                </c:pt>
                <c:pt idx="6">
                  <c:v>100</c:v>
                </c:pt>
                <c:pt idx="7">
                  <c:v>100</c:v>
                </c:pt>
              </c:numCache>
            </c:numRef>
          </c:val>
          <c:extLst>
            <c:ext xmlns:c16="http://schemas.microsoft.com/office/drawing/2014/chart" uri="{C3380CC4-5D6E-409C-BE32-E72D297353CC}">
              <c16:uniqueId val="{00000000-5D55-4057-AA34-1A0A36116372}"/>
            </c:ext>
          </c:extLst>
        </c:ser>
        <c:dLbls>
          <c:showLegendKey val="0"/>
          <c:showVal val="0"/>
          <c:showCatName val="0"/>
          <c:showSerName val="0"/>
          <c:showPercent val="0"/>
          <c:showBubbleSize val="0"/>
        </c:dLbls>
        <c:axId val="527875920"/>
        <c:axId val="527869032"/>
      </c:radarChart>
      <c:catAx>
        <c:axId val="527875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rgbClr val="0000FF"/>
                </a:solidFill>
                <a:latin typeface="Tahoma" panose="020B0604030504040204" pitchFamily="34" charset="0"/>
                <a:ea typeface="Tahoma" panose="020B0604030504040204" pitchFamily="34" charset="0"/>
                <a:cs typeface="Tahoma" panose="020B0604030504040204" pitchFamily="34" charset="0"/>
              </a:defRPr>
            </a:pPr>
            <a:endParaRPr lang="fr-FR"/>
          </a:p>
        </c:txPr>
        <c:crossAx val="527869032"/>
        <c:crosses val="autoZero"/>
        <c:auto val="1"/>
        <c:lblAlgn val="ctr"/>
        <c:lblOffset val="100"/>
        <c:noMultiLvlLbl val="0"/>
      </c:catAx>
      <c:valAx>
        <c:axId val="5278690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endParaRPr lang="fr-FR"/>
          </a:p>
        </c:txPr>
        <c:crossAx val="527875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800">
          <a:latin typeface="Tahoma" panose="020B0604030504040204" pitchFamily="34" charset="0"/>
          <a:ea typeface="Tahoma" panose="020B0604030504040204" pitchFamily="34" charset="0"/>
          <a:cs typeface="Tahoma" panose="020B0604030504040204" pitchFamily="34" charset="0"/>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hyperlink" Target="#'ISOIEC 27001 Summary'!A1"/></Relationships>
</file>

<file path=xl/drawings/_rels/drawing11.xml.rels><?xml version="1.0" encoding="UTF-8" standalone="yes"?>
<Relationships xmlns="http://schemas.openxmlformats.org/package/2006/relationships"><Relationship Id="rId1" Type="http://schemas.openxmlformats.org/officeDocument/2006/relationships/hyperlink" Target="#'ISOIEC 27001 Summary'!A1"/></Relationships>
</file>

<file path=xl/drawings/_rels/drawing12.xml.rels><?xml version="1.0" encoding="UTF-8" standalone="yes"?>
<Relationships xmlns="http://schemas.openxmlformats.org/package/2006/relationships"><Relationship Id="rId1" Type="http://schemas.openxmlformats.org/officeDocument/2006/relationships/hyperlink" Target="#'ISOIEC 27001 Summary'!A1"/></Relationships>
</file>

<file path=xl/drawings/_rels/drawing13.xml.rels><?xml version="1.0" encoding="UTF-8" standalone="yes"?>
<Relationships xmlns="http://schemas.openxmlformats.org/package/2006/relationships"><Relationship Id="rId1" Type="http://schemas.openxmlformats.org/officeDocument/2006/relationships/hyperlink" Target="#'ISOIEC 27001 Summary'!A1"/></Relationships>
</file>

<file path=xl/drawings/_rels/drawing14.xml.rels><?xml version="1.0" encoding="UTF-8" standalone="yes"?>
<Relationships xmlns="http://schemas.openxmlformats.org/package/2006/relationships"><Relationship Id="rId1" Type="http://schemas.openxmlformats.org/officeDocument/2006/relationships/hyperlink" Target="#'ISOIEC 27001 Summary'!A1"/></Relationships>
</file>

<file path=xl/drawings/_rels/drawing15.xml.rels><?xml version="1.0" encoding="UTF-8" standalone="yes"?>
<Relationships xmlns="http://schemas.openxmlformats.org/package/2006/relationships"><Relationship Id="rId1" Type="http://schemas.openxmlformats.org/officeDocument/2006/relationships/hyperlink" Target="#'ISOIEC 27001 Summary'!A1"/></Relationships>
</file>

<file path=xl/drawings/_rels/drawing16.xml.rels><?xml version="1.0" encoding="UTF-8" standalone="yes"?>
<Relationships xmlns="http://schemas.openxmlformats.org/package/2006/relationships"><Relationship Id="rId1" Type="http://schemas.openxmlformats.org/officeDocument/2006/relationships/hyperlink" Target="#'ISOIEC 27001 Summary'!A1"/></Relationships>
</file>

<file path=xl/drawings/_rels/drawing17.xml.rels><?xml version="1.0" encoding="UTF-8" standalone="yes"?>
<Relationships xmlns="http://schemas.openxmlformats.org/package/2006/relationships"><Relationship Id="rId1" Type="http://schemas.openxmlformats.org/officeDocument/2006/relationships/hyperlink" Target="#'ISOIEC 27001 Summary'!A1"/></Relationships>
</file>

<file path=xl/drawings/_rels/drawing18.xml.rels><?xml version="1.0" encoding="UTF-8" standalone="yes"?>
<Relationships xmlns="http://schemas.openxmlformats.org/package/2006/relationships"><Relationship Id="rId1" Type="http://schemas.openxmlformats.org/officeDocument/2006/relationships/hyperlink" Target="#'ISOIEC 27001 Summary'!A1"/></Relationships>
</file>

<file path=xl/drawings/_rels/drawing19.xml.rels><?xml version="1.0" encoding="UTF-8" standalone="yes"?>
<Relationships xmlns="http://schemas.openxmlformats.org/package/2006/relationships"><Relationship Id="rId1" Type="http://schemas.openxmlformats.org/officeDocument/2006/relationships/hyperlink" Target="#'ISOIEC 27001 Summary'!A1"/></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0.xml.rels><?xml version="1.0" encoding="UTF-8" standalone="yes"?>
<Relationships xmlns="http://schemas.openxmlformats.org/package/2006/relationships"><Relationship Id="rId1" Type="http://schemas.openxmlformats.org/officeDocument/2006/relationships/hyperlink" Target="#'ISOIEC 27001 Summary'!A1"/></Relationships>
</file>

<file path=xl/drawings/_rels/drawing21.xml.rels><?xml version="1.0" encoding="UTF-8" standalone="yes"?>
<Relationships xmlns="http://schemas.openxmlformats.org/package/2006/relationships"><Relationship Id="rId1" Type="http://schemas.openxmlformats.org/officeDocument/2006/relationships/hyperlink" Target="#'ISOIEC 27001 Summary'!A1"/></Relationships>
</file>

<file path=xl/drawings/_rels/drawing22.xml.rels><?xml version="1.0" encoding="UTF-8" standalone="yes"?>
<Relationships xmlns="http://schemas.openxmlformats.org/package/2006/relationships"><Relationship Id="rId1" Type="http://schemas.openxmlformats.org/officeDocument/2006/relationships/hyperlink" Target="#'ISOIEC 27001 Summary'!A1"/></Relationships>
</file>

<file path=xl/drawings/_rels/drawing23.xml.rels><?xml version="1.0" encoding="UTF-8" standalone="yes"?>
<Relationships xmlns="http://schemas.openxmlformats.org/package/2006/relationships"><Relationship Id="rId1" Type="http://schemas.openxmlformats.org/officeDocument/2006/relationships/hyperlink" Target="#'ISOIEC 27001 Summary'!A1"/></Relationships>
</file>

<file path=xl/drawings/_rels/drawing3.xml.rels><?xml version="1.0" encoding="UTF-8" standalone="yes"?>
<Relationships xmlns="http://schemas.openxmlformats.org/package/2006/relationships"><Relationship Id="rId1" Type="http://schemas.openxmlformats.org/officeDocument/2006/relationships/hyperlink" Target="#'ISOIEC 27001 Summary'!A1"/></Relationships>
</file>

<file path=xl/drawings/_rels/drawing4.xml.rels><?xml version="1.0" encoding="UTF-8" standalone="yes"?>
<Relationships xmlns="http://schemas.openxmlformats.org/package/2006/relationships"><Relationship Id="rId1" Type="http://schemas.openxmlformats.org/officeDocument/2006/relationships/hyperlink" Target="#'ISOIEC 27001 Summary'!A1"/></Relationships>
</file>

<file path=xl/drawings/_rels/drawing5.xml.rels><?xml version="1.0" encoding="UTF-8" standalone="yes"?>
<Relationships xmlns="http://schemas.openxmlformats.org/package/2006/relationships"><Relationship Id="rId1" Type="http://schemas.openxmlformats.org/officeDocument/2006/relationships/hyperlink" Target="#'ISOIEC 27001 Summary'!A1"/></Relationships>
</file>

<file path=xl/drawings/_rels/drawing6.xml.rels><?xml version="1.0" encoding="UTF-8" standalone="yes"?>
<Relationships xmlns="http://schemas.openxmlformats.org/package/2006/relationships"><Relationship Id="rId1" Type="http://schemas.openxmlformats.org/officeDocument/2006/relationships/hyperlink" Target="#'ISOIEC 27001 Summary'!A1"/></Relationships>
</file>

<file path=xl/drawings/_rels/drawing7.xml.rels><?xml version="1.0" encoding="UTF-8" standalone="yes"?>
<Relationships xmlns="http://schemas.openxmlformats.org/package/2006/relationships"><Relationship Id="rId1" Type="http://schemas.openxmlformats.org/officeDocument/2006/relationships/hyperlink" Target="#'ISOIEC 27001 Summary'!A1"/></Relationships>
</file>

<file path=xl/drawings/_rels/drawing8.xml.rels><?xml version="1.0" encoding="UTF-8" standalone="yes"?>
<Relationships xmlns="http://schemas.openxmlformats.org/package/2006/relationships"><Relationship Id="rId1" Type="http://schemas.openxmlformats.org/officeDocument/2006/relationships/hyperlink" Target="#'ISOIEC 27001 Summary'!A1"/></Relationships>
</file>

<file path=xl/drawings/_rels/drawing9.xml.rels><?xml version="1.0" encoding="UTF-8" standalone="yes"?>
<Relationships xmlns="http://schemas.openxmlformats.org/package/2006/relationships"><Relationship Id="rId1" Type="http://schemas.openxmlformats.org/officeDocument/2006/relationships/hyperlink" Target="#'ISOIEC 27001 Summary'!A1"/></Relationships>
</file>

<file path=xl/drawings/_rels/vmlDrawing1.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571500</xdr:colOff>
      <xdr:row>6</xdr:row>
      <xdr:rowOff>190499</xdr:rowOff>
    </xdr:from>
    <xdr:ext cx="11658600" cy="3646255"/>
    <xdr:sp macro="" textlink="">
      <xdr:nvSpPr>
        <xdr:cNvPr id="2" name="ZoneTexte 1">
          <a:extLst>
            <a:ext uri="{FF2B5EF4-FFF2-40B4-BE49-F238E27FC236}">
              <a16:creationId xmlns:a16="http://schemas.microsoft.com/office/drawing/2014/main" id="{D9655813-6451-BD8F-129D-A8B8B9728E74}"/>
            </a:ext>
          </a:extLst>
        </xdr:cNvPr>
        <xdr:cNvSpPr txBox="1"/>
      </xdr:nvSpPr>
      <xdr:spPr>
        <a:xfrm>
          <a:off x="1333500" y="1333499"/>
          <a:ext cx="11658600" cy="3646255"/>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2800"/>
            <a:t>Fichier d'aide</a:t>
          </a:r>
          <a:r>
            <a:rPr lang="fr-FR" sz="2800" baseline="0"/>
            <a:t> à l'audit pour la norme 27001:2013 </a:t>
          </a:r>
        </a:p>
        <a:p>
          <a:r>
            <a:rPr lang="fr-FR" sz="2800" baseline="0"/>
            <a:t>utile pour l'annexe 13 du </a:t>
          </a:r>
        </a:p>
        <a:p>
          <a:r>
            <a:rPr lang="fr-FR" sz="2800" baseline="0"/>
            <a:t>diplome ESD Academy - Expert en sécurité digitale</a:t>
          </a:r>
        </a:p>
        <a:p>
          <a:endParaRPr lang="fr-FR" sz="1100" baseline="0"/>
        </a:p>
        <a:p>
          <a:r>
            <a:rPr lang="fr-FR" sz="1100" baseline="0"/>
            <a:t>Adresse d'origine du fichier :</a:t>
          </a:r>
        </a:p>
        <a:p>
          <a:r>
            <a:rPr lang="fr-FR" sz="1100" baseline="0"/>
            <a:t>https://www.bsigroup.com/globalassets/localfiles/en-th/iso-27001/toolkit/bsi-isoiec-27001-2013-audit-checklist-18mar21.xlsx </a:t>
          </a:r>
        </a:p>
        <a:p>
          <a:endParaRPr lang="fr-FR" sz="1100" baseline="0"/>
        </a:p>
        <a:p>
          <a:r>
            <a:rPr lang="fr-FR" sz="1100" baseline="0"/>
            <a:t>Le fichier a été modifié :</a:t>
          </a:r>
        </a:p>
        <a:p>
          <a:r>
            <a:rPr lang="fr-FR" sz="1100" baseline="0"/>
            <a:t>- suppression du mot de passe et de la protection des feuilles Excel</a:t>
          </a:r>
        </a:p>
        <a:p>
          <a:r>
            <a:rPr lang="fr-FR" sz="1100" baseline="0"/>
            <a:t>- Traduction en français par Google Translate</a:t>
          </a:r>
        </a:p>
        <a:p>
          <a:endParaRPr lang="fr-FR" sz="1100" baseline="0"/>
        </a:p>
        <a:p>
          <a:r>
            <a:rPr lang="fr-FR" sz="1100" baseline="0"/>
            <a:t>Certaines erreurs peuvent subsister...</a:t>
          </a:r>
        </a:p>
        <a:p>
          <a:endParaRPr lang="fr-FR" sz="1100" baseline="0"/>
        </a:p>
        <a:p>
          <a:endParaRPr lang="fr-FR" sz="1100" baseline="0"/>
        </a:p>
        <a:p>
          <a:r>
            <a:rPr lang="fr-FR" sz="1100" i="1" baseline="0"/>
            <a:t>Document non officiel, proposé uniquement pour aider à la réalisation de l'annexe 27001 du diplome ESD par la promo RESD006 - Rennes 2023/2024</a:t>
          </a:r>
        </a:p>
        <a:p>
          <a:endParaRPr lang="fr-FR" sz="1100"/>
        </a:p>
      </xdr:txBody>
    </xdr:sp>
    <xdr:clientData/>
  </xdr:oneCellAnchor>
</xdr:wsDr>
</file>

<file path=xl/drawings/drawing10.xml><?xml version="1.0" encoding="utf-8"?>
<xdr:wsDr xmlns:xdr="http://schemas.openxmlformats.org/drawingml/2006/spreadsheetDrawing" xmlns:a="http://schemas.openxmlformats.org/drawingml/2006/main">
  <xdr:twoCellAnchor>
    <xdr:from>
      <xdr:col>5</xdr:col>
      <xdr:colOff>1653540</xdr:colOff>
      <xdr:row>0</xdr:row>
      <xdr:rowOff>38100</xdr:rowOff>
    </xdr:from>
    <xdr:to>
      <xdr:col>6</xdr:col>
      <xdr:colOff>723900</xdr:colOff>
      <xdr:row>1</xdr:row>
      <xdr:rowOff>160020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56AF5297-6AA7-433B-BDC5-240A137BBC48}"/>
            </a:ext>
          </a:extLst>
        </xdr:cNvPr>
        <xdr:cNvSpPr/>
      </xdr:nvSpPr>
      <xdr:spPr>
        <a:xfrm>
          <a:off x="13515340" y="38100"/>
          <a:ext cx="1794510" cy="401320"/>
        </a:xfrm>
        <a:prstGeom prst="roundRect">
          <a:avLst/>
        </a:prstGeom>
        <a:solidFill>
          <a:srgbClr val="009999"/>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900" b="1">
              <a:solidFill>
                <a:schemeClr val="bg1"/>
              </a:solidFill>
              <a:latin typeface="Tahoma" panose="020B0604030504040204" pitchFamily="34" charset="0"/>
              <a:ea typeface="Tahoma" panose="020B0604030504040204" pitchFamily="34" charset="0"/>
              <a:cs typeface="Tahoma" panose="020B0604030504040204" pitchFamily="34" charset="0"/>
            </a:rPr>
            <a:t>Return to Summary</a:t>
          </a:r>
          <a:r>
            <a:rPr lang="en-US" sz="900" b="1" baseline="0">
              <a:solidFill>
                <a:schemeClr val="bg1"/>
              </a:solidFill>
              <a:latin typeface="Tahoma" panose="020B0604030504040204" pitchFamily="34" charset="0"/>
              <a:ea typeface="Tahoma" panose="020B0604030504040204" pitchFamily="34" charset="0"/>
              <a:cs typeface="Tahoma" panose="020B0604030504040204" pitchFamily="34" charset="0"/>
            </a:rPr>
            <a:t> page</a:t>
          </a:r>
          <a:endParaRPr lang="en-US" sz="900" b="1">
            <a:solidFill>
              <a:schemeClr val="bg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twoCellAnchor>
    <xdr:from>
      <xdr:col>5</xdr:col>
      <xdr:colOff>1653540</xdr:colOff>
      <xdr:row>0</xdr:row>
      <xdr:rowOff>38100</xdr:rowOff>
    </xdr:from>
    <xdr:to>
      <xdr:col>6</xdr:col>
      <xdr:colOff>723900</xdr:colOff>
      <xdr:row>1</xdr:row>
      <xdr:rowOff>160020</xdr:rowOff>
    </xdr:to>
    <xdr:sp macro="" textlink="">
      <xdr:nvSpPr>
        <xdr:cNvPr id="3" name="Rectangle: Rounded Corners 1">
          <a:hlinkClick xmlns:r="http://schemas.openxmlformats.org/officeDocument/2006/relationships" r:id="rId1"/>
          <a:extLst>
            <a:ext uri="{FF2B5EF4-FFF2-40B4-BE49-F238E27FC236}">
              <a16:creationId xmlns:a16="http://schemas.microsoft.com/office/drawing/2014/main" id="{89B3723A-5BE3-46B5-9A39-E07FD1F6F9F8}"/>
            </a:ext>
          </a:extLst>
        </xdr:cNvPr>
        <xdr:cNvSpPr/>
      </xdr:nvSpPr>
      <xdr:spPr>
        <a:xfrm>
          <a:off x="13035915" y="38100"/>
          <a:ext cx="1670685" cy="407670"/>
        </a:xfrm>
        <a:prstGeom prst="roundRect">
          <a:avLst/>
        </a:prstGeom>
        <a:solidFill>
          <a:srgbClr val="009999"/>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900" b="1">
              <a:solidFill>
                <a:schemeClr val="bg1"/>
              </a:solidFill>
              <a:latin typeface="Tahoma" panose="020B0604030504040204" pitchFamily="34" charset="0"/>
              <a:ea typeface="Tahoma" panose="020B0604030504040204" pitchFamily="34" charset="0"/>
              <a:cs typeface="Tahoma" panose="020B0604030504040204" pitchFamily="34" charset="0"/>
            </a:rPr>
            <a:t>Return to Summary</a:t>
          </a:r>
          <a:r>
            <a:rPr lang="en-US" sz="900" b="1" baseline="0">
              <a:solidFill>
                <a:schemeClr val="bg1"/>
              </a:solidFill>
              <a:latin typeface="Tahoma" panose="020B0604030504040204" pitchFamily="34" charset="0"/>
              <a:ea typeface="Tahoma" panose="020B0604030504040204" pitchFamily="34" charset="0"/>
              <a:cs typeface="Tahoma" panose="020B0604030504040204" pitchFamily="34" charset="0"/>
            </a:rPr>
            <a:t> page</a:t>
          </a:r>
          <a:endParaRPr lang="en-US" sz="900" b="1">
            <a:solidFill>
              <a:schemeClr val="bg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5</xdr:col>
      <xdr:colOff>1653540</xdr:colOff>
      <xdr:row>0</xdr:row>
      <xdr:rowOff>38100</xdr:rowOff>
    </xdr:from>
    <xdr:to>
      <xdr:col>6</xdr:col>
      <xdr:colOff>723900</xdr:colOff>
      <xdr:row>1</xdr:row>
      <xdr:rowOff>160020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79038AB1-DF3C-4D59-B536-8790C950EED7}"/>
            </a:ext>
          </a:extLst>
        </xdr:cNvPr>
        <xdr:cNvSpPr/>
      </xdr:nvSpPr>
      <xdr:spPr>
        <a:xfrm>
          <a:off x="13566140" y="38100"/>
          <a:ext cx="1797685" cy="401320"/>
        </a:xfrm>
        <a:prstGeom prst="roundRect">
          <a:avLst/>
        </a:prstGeom>
        <a:solidFill>
          <a:srgbClr val="009999"/>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900" b="1">
              <a:solidFill>
                <a:schemeClr val="bg1"/>
              </a:solidFill>
              <a:latin typeface="Tahoma" panose="020B0604030504040204" pitchFamily="34" charset="0"/>
              <a:ea typeface="Tahoma" panose="020B0604030504040204" pitchFamily="34" charset="0"/>
              <a:cs typeface="Tahoma" panose="020B0604030504040204" pitchFamily="34" charset="0"/>
            </a:rPr>
            <a:t>Return to Summary</a:t>
          </a:r>
          <a:r>
            <a:rPr lang="en-US" sz="900" b="1" baseline="0">
              <a:solidFill>
                <a:schemeClr val="bg1"/>
              </a:solidFill>
              <a:latin typeface="Tahoma" panose="020B0604030504040204" pitchFamily="34" charset="0"/>
              <a:ea typeface="Tahoma" panose="020B0604030504040204" pitchFamily="34" charset="0"/>
              <a:cs typeface="Tahoma" panose="020B0604030504040204" pitchFamily="34" charset="0"/>
            </a:rPr>
            <a:t> page</a:t>
          </a:r>
          <a:endParaRPr lang="en-US" sz="900" b="1">
            <a:solidFill>
              <a:schemeClr val="bg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twoCellAnchor>
    <xdr:from>
      <xdr:col>5</xdr:col>
      <xdr:colOff>1653540</xdr:colOff>
      <xdr:row>0</xdr:row>
      <xdr:rowOff>38100</xdr:rowOff>
    </xdr:from>
    <xdr:to>
      <xdr:col>6</xdr:col>
      <xdr:colOff>723900</xdr:colOff>
      <xdr:row>1</xdr:row>
      <xdr:rowOff>160020</xdr:rowOff>
    </xdr:to>
    <xdr:sp macro="" textlink="">
      <xdr:nvSpPr>
        <xdr:cNvPr id="3" name="Rectangle: Rounded Corners 1">
          <a:hlinkClick xmlns:r="http://schemas.openxmlformats.org/officeDocument/2006/relationships" r:id="rId1"/>
          <a:extLst>
            <a:ext uri="{FF2B5EF4-FFF2-40B4-BE49-F238E27FC236}">
              <a16:creationId xmlns:a16="http://schemas.microsoft.com/office/drawing/2014/main" id="{BA332E6C-7012-4A24-8CC6-D1FDCF45B11A}"/>
            </a:ext>
          </a:extLst>
        </xdr:cNvPr>
        <xdr:cNvSpPr/>
      </xdr:nvSpPr>
      <xdr:spPr>
        <a:xfrm>
          <a:off x="13035915" y="38100"/>
          <a:ext cx="1670685" cy="407670"/>
        </a:xfrm>
        <a:prstGeom prst="roundRect">
          <a:avLst/>
        </a:prstGeom>
        <a:solidFill>
          <a:srgbClr val="009999"/>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900" b="1">
              <a:solidFill>
                <a:schemeClr val="bg1"/>
              </a:solidFill>
              <a:latin typeface="Tahoma" panose="020B0604030504040204" pitchFamily="34" charset="0"/>
              <a:ea typeface="Tahoma" panose="020B0604030504040204" pitchFamily="34" charset="0"/>
              <a:cs typeface="Tahoma" panose="020B0604030504040204" pitchFamily="34" charset="0"/>
            </a:rPr>
            <a:t>Return to Summary</a:t>
          </a:r>
          <a:r>
            <a:rPr lang="en-US" sz="900" b="1" baseline="0">
              <a:solidFill>
                <a:schemeClr val="bg1"/>
              </a:solidFill>
              <a:latin typeface="Tahoma" panose="020B0604030504040204" pitchFamily="34" charset="0"/>
              <a:ea typeface="Tahoma" panose="020B0604030504040204" pitchFamily="34" charset="0"/>
              <a:cs typeface="Tahoma" panose="020B0604030504040204" pitchFamily="34" charset="0"/>
            </a:rPr>
            <a:t> page</a:t>
          </a:r>
          <a:endParaRPr lang="en-US" sz="900" b="1">
            <a:solidFill>
              <a:schemeClr val="bg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5</xdr:col>
      <xdr:colOff>1653540</xdr:colOff>
      <xdr:row>0</xdr:row>
      <xdr:rowOff>38100</xdr:rowOff>
    </xdr:from>
    <xdr:to>
      <xdr:col>6</xdr:col>
      <xdr:colOff>723900</xdr:colOff>
      <xdr:row>1</xdr:row>
      <xdr:rowOff>160020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CA94B8CE-2D83-4099-9FB9-ED2D9623F801}"/>
            </a:ext>
          </a:extLst>
        </xdr:cNvPr>
        <xdr:cNvSpPr/>
      </xdr:nvSpPr>
      <xdr:spPr>
        <a:xfrm>
          <a:off x="13566140" y="38100"/>
          <a:ext cx="1797685" cy="401320"/>
        </a:xfrm>
        <a:prstGeom prst="roundRect">
          <a:avLst/>
        </a:prstGeom>
        <a:solidFill>
          <a:srgbClr val="009999"/>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900" b="1">
              <a:solidFill>
                <a:schemeClr val="bg1"/>
              </a:solidFill>
              <a:latin typeface="Tahoma" panose="020B0604030504040204" pitchFamily="34" charset="0"/>
              <a:ea typeface="Tahoma" panose="020B0604030504040204" pitchFamily="34" charset="0"/>
              <a:cs typeface="Tahoma" panose="020B0604030504040204" pitchFamily="34" charset="0"/>
            </a:rPr>
            <a:t>Return to Summary</a:t>
          </a:r>
          <a:r>
            <a:rPr lang="en-US" sz="900" b="1" baseline="0">
              <a:solidFill>
                <a:schemeClr val="bg1"/>
              </a:solidFill>
              <a:latin typeface="Tahoma" panose="020B0604030504040204" pitchFamily="34" charset="0"/>
              <a:ea typeface="Tahoma" panose="020B0604030504040204" pitchFamily="34" charset="0"/>
              <a:cs typeface="Tahoma" panose="020B0604030504040204" pitchFamily="34" charset="0"/>
            </a:rPr>
            <a:t> page</a:t>
          </a:r>
          <a:endParaRPr lang="en-US" sz="900" b="1">
            <a:solidFill>
              <a:schemeClr val="bg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twoCellAnchor>
    <xdr:from>
      <xdr:col>5</xdr:col>
      <xdr:colOff>1653540</xdr:colOff>
      <xdr:row>0</xdr:row>
      <xdr:rowOff>38100</xdr:rowOff>
    </xdr:from>
    <xdr:to>
      <xdr:col>6</xdr:col>
      <xdr:colOff>723900</xdr:colOff>
      <xdr:row>1</xdr:row>
      <xdr:rowOff>160020</xdr:rowOff>
    </xdr:to>
    <xdr:sp macro="" textlink="">
      <xdr:nvSpPr>
        <xdr:cNvPr id="3" name="Rectangle: Rounded Corners 1">
          <a:hlinkClick xmlns:r="http://schemas.openxmlformats.org/officeDocument/2006/relationships" r:id="rId1"/>
          <a:extLst>
            <a:ext uri="{FF2B5EF4-FFF2-40B4-BE49-F238E27FC236}">
              <a16:creationId xmlns:a16="http://schemas.microsoft.com/office/drawing/2014/main" id="{DBEAA3F1-C5C4-4C9F-95CE-90DCA6A9E538}"/>
            </a:ext>
          </a:extLst>
        </xdr:cNvPr>
        <xdr:cNvSpPr/>
      </xdr:nvSpPr>
      <xdr:spPr>
        <a:xfrm>
          <a:off x="13035915" y="38100"/>
          <a:ext cx="1670685" cy="407670"/>
        </a:xfrm>
        <a:prstGeom prst="roundRect">
          <a:avLst/>
        </a:prstGeom>
        <a:solidFill>
          <a:srgbClr val="009999"/>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900" b="1">
              <a:solidFill>
                <a:schemeClr val="bg1"/>
              </a:solidFill>
              <a:latin typeface="Tahoma" panose="020B0604030504040204" pitchFamily="34" charset="0"/>
              <a:ea typeface="Tahoma" panose="020B0604030504040204" pitchFamily="34" charset="0"/>
              <a:cs typeface="Tahoma" panose="020B0604030504040204" pitchFamily="34" charset="0"/>
            </a:rPr>
            <a:t>Return to Summary</a:t>
          </a:r>
          <a:r>
            <a:rPr lang="en-US" sz="900" b="1" baseline="0">
              <a:solidFill>
                <a:schemeClr val="bg1"/>
              </a:solidFill>
              <a:latin typeface="Tahoma" panose="020B0604030504040204" pitchFamily="34" charset="0"/>
              <a:ea typeface="Tahoma" panose="020B0604030504040204" pitchFamily="34" charset="0"/>
              <a:cs typeface="Tahoma" panose="020B0604030504040204" pitchFamily="34" charset="0"/>
            </a:rPr>
            <a:t> page</a:t>
          </a:r>
          <a:endParaRPr lang="en-US" sz="900" b="1">
            <a:solidFill>
              <a:schemeClr val="bg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5</xdr:col>
      <xdr:colOff>1653540</xdr:colOff>
      <xdr:row>0</xdr:row>
      <xdr:rowOff>38100</xdr:rowOff>
    </xdr:from>
    <xdr:to>
      <xdr:col>6</xdr:col>
      <xdr:colOff>723900</xdr:colOff>
      <xdr:row>1</xdr:row>
      <xdr:rowOff>160020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A5D223D1-CA66-4481-B309-EB50D10A3146}"/>
            </a:ext>
          </a:extLst>
        </xdr:cNvPr>
        <xdr:cNvSpPr/>
      </xdr:nvSpPr>
      <xdr:spPr>
        <a:xfrm>
          <a:off x="13566140" y="38100"/>
          <a:ext cx="1797685" cy="401320"/>
        </a:xfrm>
        <a:prstGeom prst="roundRect">
          <a:avLst/>
        </a:prstGeom>
        <a:solidFill>
          <a:srgbClr val="009999"/>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900" b="1">
              <a:solidFill>
                <a:schemeClr val="bg1"/>
              </a:solidFill>
              <a:latin typeface="Tahoma" panose="020B0604030504040204" pitchFamily="34" charset="0"/>
              <a:ea typeface="Tahoma" panose="020B0604030504040204" pitchFamily="34" charset="0"/>
              <a:cs typeface="Tahoma" panose="020B0604030504040204" pitchFamily="34" charset="0"/>
            </a:rPr>
            <a:t>Return to Summary</a:t>
          </a:r>
          <a:r>
            <a:rPr lang="en-US" sz="900" b="1" baseline="0">
              <a:solidFill>
                <a:schemeClr val="bg1"/>
              </a:solidFill>
              <a:latin typeface="Tahoma" panose="020B0604030504040204" pitchFamily="34" charset="0"/>
              <a:ea typeface="Tahoma" panose="020B0604030504040204" pitchFamily="34" charset="0"/>
              <a:cs typeface="Tahoma" panose="020B0604030504040204" pitchFamily="34" charset="0"/>
            </a:rPr>
            <a:t> page</a:t>
          </a:r>
          <a:endParaRPr lang="en-US" sz="900" b="1">
            <a:solidFill>
              <a:schemeClr val="bg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twoCellAnchor>
    <xdr:from>
      <xdr:col>5</xdr:col>
      <xdr:colOff>1653540</xdr:colOff>
      <xdr:row>0</xdr:row>
      <xdr:rowOff>38100</xdr:rowOff>
    </xdr:from>
    <xdr:to>
      <xdr:col>6</xdr:col>
      <xdr:colOff>723900</xdr:colOff>
      <xdr:row>1</xdr:row>
      <xdr:rowOff>160020</xdr:rowOff>
    </xdr:to>
    <xdr:sp macro="" textlink="">
      <xdr:nvSpPr>
        <xdr:cNvPr id="3" name="Rectangle: Rounded Corners 1">
          <a:hlinkClick xmlns:r="http://schemas.openxmlformats.org/officeDocument/2006/relationships" r:id="rId1"/>
          <a:extLst>
            <a:ext uri="{FF2B5EF4-FFF2-40B4-BE49-F238E27FC236}">
              <a16:creationId xmlns:a16="http://schemas.microsoft.com/office/drawing/2014/main" id="{9B767773-15F9-42FF-A4EA-3B06C5F51D05}"/>
            </a:ext>
          </a:extLst>
        </xdr:cNvPr>
        <xdr:cNvSpPr/>
      </xdr:nvSpPr>
      <xdr:spPr>
        <a:xfrm>
          <a:off x="13035915" y="38100"/>
          <a:ext cx="1670685" cy="407670"/>
        </a:xfrm>
        <a:prstGeom prst="roundRect">
          <a:avLst/>
        </a:prstGeom>
        <a:solidFill>
          <a:srgbClr val="009999"/>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900" b="1">
              <a:solidFill>
                <a:schemeClr val="bg1"/>
              </a:solidFill>
              <a:latin typeface="Tahoma" panose="020B0604030504040204" pitchFamily="34" charset="0"/>
              <a:ea typeface="Tahoma" panose="020B0604030504040204" pitchFamily="34" charset="0"/>
              <a:cs typeface="Tahoma" panose="020B0604030504040204" pitchFamily="34" charset="0"/>
            </a:rPr>
            <a:t>Return to Summary</a:t>
          </a:r>
          <a:r>
            <a:rPr lang="en-US" sz="900" b="1" baseline="0">
              <a:solidFill>
                <a:schemeClr val="bg1"/>
              </a:solidFill>
              <a:latin typeface="Tahoma" panose="020B0604030504040204" pitchFamily="34" charset="0"/>
              <a:ea typeface="Tahoma" panose="020B0604030504040204" pitchFamily="34" charset="0"/>
              <a:cs typeface="Tahoma" panose="020B0604030504040204" pitchFamily="34" charset="0"/>
            </a:rPr>
            <a:t> page</a:t>
          </a:r>
          <a:endParaRPr lang="en-US" sz="900" b="1">
            <a:solidFill>
              <a:schemeClr val="bg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5</xdr:col>
      <xdr:colOff>1653540</xdr:colOff>
      <xdr:row>0</xdr:row>
      <xdr:rowOff>38100</xdr:rowOff>
    </xdr:from>
    <xdr:to>
      <xdr:col>6</xdr:col>
      <xdr:colOff>723900</xdr:colOff>
      <xdr:row>1</xdr:row>
      <xdr:rowOff>160020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744AB1AD-24FE-4F71-A8B0-66FE6D0B104C}"/>
            </a:ext>
          </a:extLst>
        </xdr:cNvPr>
        <xdr:cNvSpPr/>
      </xdr:nvSpPr>
      <xdr:spPr>
        <a:xfrm>
          <a:off x="13566140" y="38100"/>
          <a:ext cx="1797685" cy="401320"/>
        </a:xfrm>
        <a:prstGeom prst="roundRect">
          <a:avLst/>
        </a:prstGeom>
        <a:solidFill>
          <a:srgbClr val="009999"/>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900" b="1">
              <a:solidFill>
                <a:schemeClr val="bg1"/>
              </a:solidFill>
              <a:latin typeface="Tahoma" panose="020B0604030504040204" pitchFamily="34" charset="0"/>
              <a:ea typeface="Tahoma" panose="020B0604030504040204" pitchFamily="34" charset="0"/>
              <a:cs typeface="Tahoma" panose="020B0604030504040204" pitchFamily="34" charset="0"/>
            </a:rPr>
            <a:t>Return to Summary</a:t>
          </a:r>
          <a:r>
            <a:rPr lang="en-US" sz="900" b="1" baseline="0">
              <a:solidFill>
                <a:schemeClr val="bg1"/>
              </a:solidFill>
              <a:latin typeface="Tahoma" panose="020B0604030504040204" pitchFamily="34" charset="0"/>
              <a:ea typeface="Tahoma" panose="020B0604030504040204" pitchFamily="34" charset="0"/>
              <a:cs typeface="Tahoma" panose="020B0604030504040204" pitchFamily="34" charset="0"/>
            </a:rPr>
            <a:t> page</a:t>
          </a:r>
          <a:endParaRPr lang="en-US" sz="900" b="1">
            <a:solidFill>
              <a:schemeClr val="bg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twoCellAnchor>
    <xdr:from>
      <xdr:col>5</xdr:col>
      <xdr:colOff>1653540</xdr:colOff>
      <xdr:row>0</xdr:row>
      <xdr:rowOff>38100</xdr:rowOff>
    </xdr:from>
    <xdr:to>
      <xdr:col>6</xdr:col>
      <xdr:colOff>723900</xdr:colOff>
      <xdr:row>1</xdr:row>
      <xdr:rowOff>160020</xdr:rowOff>
    </xdr:to>
    <xdr:sp macro="" textlink="">
      <xdr:nvSpPr>
        <xdr:cNvPr id="3" name="Rectangle: Rounded Corners 1">
          <a:hlinkClick xmlns:r="http://schemas.openxmlformats.org/officeDocument/2006/relationships" r:id="rId1"/>
          <a:extLst>
            <a:ext uri="{FF2B5EF4-FFF2-40B4-BE49-F238E27FC236}">
              <a16:creationId xmlns:a16="http://schemas.microsoft.com/office/drawing/2014/main" id="{91306213-AE71-4D6C-8A2C-7B8A1ACA92AC}"/>
            </a:ext>
          </a:extLst>
        </xdr:cNvPr>
        <xdr:cNvSpPr/>
      </xdr:nvSpPr>
      <xdr:spPr>
        <a:xfrm>
          <a:off x="13035915" y="38100"/>
          <a:ext cx="1670685" cy="407670"/>
        </a:xfrm>
        <a:prstGeom prst="roundRect">
          <a:avLst/>
        </a:prstGeom>
        <a:solidFill>
          <a:srgbClr val="009999"/>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900" b="1">
              <a:solidFill>
                <a:schemeClr val="bg1"/>
              </a:solidFill>
              <a:latin typeface="Tahoma" panose="020B0604030504040204" pitchFamily="34" charset="0"/>
              <a:ea typeface="Tahoma" panose="020B0604030504040204" pitchFamily="34" charset="0"/>
              <a:cs typeface="Tahoma" panose="020B0604030504040204" pitchFamily="34" charset="0"/>
            </a:rPr>
            <a:t>Return to Summary</a:t>
          </a:r>
          <a:r>
            <a:rPr lang="en-US" sz="900" b="1" baseline="0">
              <a:solidFill>
                <a:schemeClr val="bg1"/>
              </a:solidFill>
              <a:latin typeface="Tahoma" panose="020B0604030504040204" pitchFamily="34" charset="0"/>
              <a:ea typeface="Tahoma" panose="020B0604030504040204" pitchFamily="34" charset="0"/>
              <a:cs typeface="Tahoma" panose="020B0604030504040204" pitchFamily="34" charset="0"/>
            </a:rPr>
            <a:t> page</a:t>
          </a:r>
          <a:endParaRPr lang="en-US" sz="900" b="1">
            <a:solidFill>
              <a:schemeClr val="bg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5</xdr:col>
      <xdr:colOff>1653540</xdr:colOff>
      <xdr:row>0</xdr:row>
      <xdr:rowOff>38100</xdr:rowOff>
    </xdr:from>
    <xdr:to>
      <xdr:col>6</xdr:col>
      <xdr:colOff>723900</xdr:colOff>
      <xdr:row>1</xdr:row>
      <xdr:rowOff>160020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E72462FF-4773-446D-9AB1-F6855AF8AB6E}"/>
            </a:ext>
          </a:extLst>
        </xdr:cNvPr>
        <xdr:cNvSpPr/>
      </xdr:nvSpPr>
      <xdr:spPr>
        <a:xfrm>
          <a:off x="13566140" y="38100"/>
          <a:ext cx="1797685" cy="401320"/>
        </a:xfrm>
        <a:prstGeom prst="roundRect">
          <a:avLst/>
        </a:prstGeom>
        <a:solidFill>
          <a:srgbClr val="009999"/>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900" b="1">
              <a:solidFill>
                <a:schemeClr val="bg1"/>
              </a:solidFill>
              <a:latin typeface="Tahoma" panose="020B0604030504040204" pitchFamily="34" charset="0"/>
              <a:ea typeface="Tahoma" panose="020B0604030504040204" pitchFamily="34" charset="0"/>
              <a:cs typeface="Tahoma" panose="020B0604030504040204" pitchFamily="34" charset="0"/>
            </a:rPr>
            <a:t>Return to Summary</a:t>
          </a:r>
          <a:r>
            <a:rPr lang="en-US" sz="900" b="1" baseline="0">
              <a:solidFill>
                <a:schemeClr val="bg1"/>
              </a:solidFill>
              <a:latin typeface="Tahoma" panose="020B0604030504040204" pitchFamily="34" charset="0"/>
              <a:ea typeface="Tahoma" panose="020B0604030504040204" pitchFamily="34" charset="0"/>
              <a:cs typeface="Tahoma" panose="020B0604030504040204" pitchFamily="34" charset="0"/>
            </a:rPr>
            <a:t> page</a:t>
          </a:r>
          <a:endParaRPr lang="en-US" sz="900" b="1">
            <a:solidFill>
              <a:schemeClr val="bg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twoCellAnchor>
    <xdr:from>
      <xdr:col>5</xdr:col>
      <xdr:colOff>1653540</xdr:colOff>
      <xdr:row>0</xdr:row>
      <xdr:rowOff>38100</xdr:rowOff>
    </xdr:from>
    <xdr:to>
      <xdr:col>6</xdr:col>
      <xdr:colOff>723900</xdr:colOff>
      <xdr:row>1</xdr:row>
      <xdr:rowOff>160020</xdr:rowOff>
    </xdr:to>
    <xdr:sp macro="" textlink="">
      <xdr:nvSpPr>
        <xdr:cNvPr id="3" name="Rectangle: Rounded Corners 1">
          <a:hlinkClick xmlns:r="http://schemas.openxmlformats.org/officeDocument/2006/relationships" r:id="rId1"/>
          <a:extLst>
            <a:ext uri="{FF2B5EF4-FFF2-40B4-BE49-F238E27FC236}">
              <a16:creationId xmlns:a16="http://schemas.microsoft.com/office/drawing/2014/main" id="{01477D18-460B-4D52-8970-10626ADACC16}"/>
            </a:ext>
          </a:extLst>
        </xdr:cNvPr>
        <xdr:cNvSpPr/>
      </xdr:nvSpPr>
      <xdr:spPr>
        <a:xfrm>
          <a:off x="13035915" y="38100"/>
          <a:ext cx="1670685" cy="407670"/>
        </a:xfrm>
        <a:prstGeom prst="roundRect">
          <a:avLst/>
        </a:prstGeom>
        <a:solidFill>
          <a:srgbClr val="009999"/>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900" b="1">
              <a:solidFill>
                <a:schemeClr val="bg1"/>
              </a:solidFill>
              <a:latin typeface="Tahoma" panose="020B0604030504040204" pitchFamily="34" charset="0"/>
              <a:ea typeface="Tahoma" panose="020B0604030504040204" pitchFamily="34" charset="0"/>
              <a:cs typeface="Tahoma" panose="020B0604030504040204" pitchFamily="34" charset="0"/>
            </a:rPr>
            <a:t>Return to Summary</a:t>
          </a:r>
          <a:r>
            <a:rPr lang="en-US" sz="900" b="1" baseline="0">
              <a:solidFill>
                <a:schemeClr val="bg1"/>
              </a:solidFill>
              <a:latin typeface="Tahoma" panose="020B0604030504040204" pitchFamily="34" charset="0"/>
              <a:ea typeface="Tahoma" panose="020B0604030504040204" pitchFamily="34" charset="0"/>
              <a:cs typeface="Tahoma" panose="020B0604030504040204" pitchFamily="34" charset="0"/>
            </a:rPr>
            <a:t> page</a:t>
          </a:r>
          <a:endParaRPr lang="en-US" sz="900" b="1">
            <a:solidFill>
              <a:schemeClr val="bg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5</xdr:col>
      <xdr:colOff>1653540</xdr:colOff>
      <xdr:row>0</xdr:row>
      <xdr:rowOff>38100</xdr:rowOff>
    </xdr:from>
    <xdr:to>
      <xdr:col>6</xdr:col>
      <xdr:colOff>723900</xdr:colOff>
      <xdr:row>1</xdr:row>
      <xdr:rowOff>160020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2BCC8AFA-9A72-47AC-98C6-926B86D7555A}"/>
            </a:ext>
          </a:extLst>
        </xdr:cNvPr>
        <xdr:cNvSpPr/>
      </xdr:nvSpPr>
      <xdr:spPr>
        <a:xfrm>
          <a:off x="13566140" y="38100"/>
          <a:ext cx="1797685" cy="401320"/>
        </a:xfrm>
        <a:prstGeom prst="roundRect">
          <a:avLst/>
        </a:prstGeom>
        <a:solidFill>
          <a:srgbClr val="009999"/>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900" b="1">
              <a:solidFill>
                <a:schemeClr val="bg1"/>
              </a:solidFill>
              <a:latin typeface="Tahoma" panose="020B0604030504040204" pitchFamily="34" charset="0"/>
              <a:ea typeface="Tahoma" panose="020B0604030504040204" pitchFamily="34" charset="0"/>
              <a:cs typeface="Tahoma" panose="020B0604030504040204" pitchFamily="34" charset="0"/>
            </a:rPr>
            <a:t>Return to Summary</a:t>
          </a:r>
          <a:r>
            <a:rPr lang="en-US" sz="900" b="1" baseline="0">
              <a:solidFill>
                <a:schemeClr val="bg1"/>
              </a:solidFill>
              <a:latin typeface="Tahoma" panose="020B0604030504040204" pitchFamily="34" charset="0"/>
              <a:ea typeface="Tahoma" panose="020B0604030504040204" pitchFamily="34" charset="0"/>
              <a:cs typeface="Tahoma" panose="020B0604030504040204" pitchFamily="34" charset="0"/>
            </a:rPr>
            <a:t> page</a:t>
          </a:r>
          <a:endParaRPr lang="en-US" sz="900" b="1">
            <a:solidFill>
              <a:schemeClr val="bg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twoCellAnchor>
    <xdr:from>
      <xdr:col>5</xdr:col>
      <xdr:colOff>1653540</xdr:colOff>
      <xdr:row>0</xdr:row>
      <xdr:rowOff>38100</xdr:rowOff>
    </xdr:from>
    <xdr:to>
      <xdr:col>6</xdr:col>
      <xdr:colOff>723900</xdr:colOff>
      <xdr:row>1</xdr:row>
      <xdr:rowOff>160020</xdr:rowOff>
    </xdr:to>
    <xdr:sp macro="" textlink="">
      <xdr:nvSpPr>
        <xdr:cNvPr id="3" name="Rectangle: Rounded Corners 1">
          <a:hlinkClick xmlns:r="http://schemas.openxmlformats.org/officeDocument/2006/relationships" r:id="rId1"/>
          <a:extLst>
            <a:ext uri="{FF2B5EF4-FFF2-40B4-BE49-F238E27FC236}">
              <a16:creationId xmlns:a16="http://schemas.microsoft.com/office/drawing/2014/main" id="{043614BD-7C80-4478-A2A9-E22885B1ADAE}"/>
            </a:ext>
          </a:extLst>
        </xdr:cNvPr>
        <xdr:cNvSpPr/>
      </xdr:nvSpPr>
      <xdr:spPr>
        <a:xfrm>
          <a:off x="13035915" y="38100"/>
          <a:ext cx="1670685" cy="407670"/>
        </a:xfrm>
        <a:prstGeom prst="roundRect">
          <a:avLst/>
        </a:prstGeom>
        <a:solidFill>
          <a:srgbClr val="009999"/>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900" b="1">
              <a:solidFill>
                <a:schemeClr val="bg1"/>
              </a:solidFill>
              <a:latin typeface="Tahoma" panose="020B0604030504040204" pitchFamily="34" charset="0"/>
              <a:ea typeface="Tahoma" panose="020B0604030504040204" pitchFamily="34" charset="0"/>
              <a:cs typeface="Tahoma" panose="020B0604030504040204" pitchFamily="34" charset="0"/>
            </a:rPr>
            <a:t>Return to Summary</a:t>
          </a:r>
          <a:r>
            <a:rPr lang="en-US" sz="900" b="1" baseline="0">
              <a:solidFill>
                <a:schemeClr val="bg1"/>
              </a:solidFill>
              <a:latin typeface="Tahoma" panose="020B0604030504040204" pitchFamily="34" charset="0"/>
              <a:ea typeface="Tahoma" panose="020B0604030504040204" pitchFamily="34" charset="0"/>
              <a:cs typeface="Tahoma" panose="020B0604030504040204" pitchFamily="34" charset="0"/>
            </a:rPr>
            <a:t> page</a:t>
          </a:r>
          <a:endParaRPr lang="en-US" sz="900" b="1">
            <a:solidFill>
              <a:schemeClr val="bg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5</xdr:col>
      <xdr:colOff>1653540</xdr:colOff>
      <xdr:row>0</xdr:row>
      <xdr:rowOff>38100</xdr:rowOff>
    </xdr:from>
    <xdr:to>
      <xdr:col>6</xdr:col>
      <xdr:colOff>723900</xdr:colOff>
      <xdr:row>1</xdr:row>
      <xdr:rowOff>160020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5E9787F9-5DC5-4DA8-BD6E-41F717A179B2}"/>
            </a:ext>
          </a:extLst>
        </xdr:cNvPr>
        <xdr:cNvSpPr/>
      </xdr:nvSpPr>
      <xdr:spPr>
        <a:xfrm>
          <a:off x="13566140" y="38100"/>
          <a:ext cx="1797685" cy="401320"/>
        </a:xfrm>
        <a:prstGeom prst="roundRect">
          <a:avLst/>
        </a:prstGeom>
        <a:solidFill>
          <a:srgbClr val="009999"/>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900" b="1">
              <a:solidFill>
                <a:schemeClr val="bg1"/>
              </a:solidFill>
              <a:latin typeface="Tahoma" panose="020B0604030504040204" pitchFamily="34" charset="0"/>
              <a:ea typeface="Tahoma" panose="020B0604030504040204" pitchFamily="34" charset="0"/>
              <a:cs typeface="Tahoma" panose="020B0604030504040204" pitchFamily="34" charset="0"/>
            </a:rPr>
            <a:t>Return to Summary</a:t>
          </a:r>
          <a:r>
            <a:rPr lang="en-US" sz="900" b="1" baseline="0">
              <a:solidFill>
                <a:schemeClr val="bg1"/>
              </a:solidFill>
              <a:latin typeface="Tahoma" panose="020B0604030504040204" pitchFamily="34" charset="0"/>
              <a:ea typeface="Tahoma" panose="020B0604030504040204" pitchFamily="34" charset="0"/>
              <a:cs typeface="Tahoma" panose="020B0604030504040204" pitchFamily="34" charset="0"/>
            </a:rPr>
            <a:t> page</a:t>
          </a:r>
          <a:endParaRPr lang="en-US" sz="900" b="1">
            <a:solidFill>
              <a:schemeClr val="bg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twoCellAnchor>
    <xdr:from>
      <xdr:col>5</xdr:col>
      <xdr:colOff>1653540</xdr:colOff>
      <xdr:row>0</xdr:row>
      <xdr:rowOff>38100</xdr:rowOff>
    </xdr:from>
    <xdr:to>
      <xdr:col>6</xdr:col>
      <xdr:colOff>723900</xdr:colOff>
      <xdr:row>1</xdr:row>
      <xdr:rowOff>160020</xdr:rowOff>
    </xdr:to>
    <xdr:sp macro="" textlink="">
      <xdr:nvSpPr>
        <xdr:cNvPr id="3" name="Rectangle: Rounded Corners 1">
          <a:hlinkClick xmlns:r="http://schemas.openxmlformats.org/officeDocument/2006/relationships" r:id="rId1"/>
          <a:extLst>
            <a:ext uri="{FF2B5EF4-FFF2-40B4-BE49-F238E27FC236}">
              <a16:creationId xmlns:a16="http://schemas.microsoft.com/office/drawing/2014/main" id="{10AE9BDE-C351-4F4B-8B93-4ADA5133D80A}"/>
            </a:ext>
          </a:extLst>
        </xdr:cNvPr>
        <xdr:cNvSpPr/>
      </xdr:nvSpPr>
      <xdr:spPr>
        <a:xfrm>
          <a:off x="13035915" y="38100"/>
          <a:ext cx="1670685" cy="407670"/>
        </a:xfrm>
        <a:prstGeom prst="roundRect">
          <a:avLst/>
        </a:prstGeom>
        <a:solidFill>
          <a:srgbClr val="009999"/>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900" b="1">
              <a:solidFill>
                <a:schemeClr val="bg1"/>
              </a:solidFill>
              <a:latin typeface="Tahoma" panose="020B0604030504040204" pitchFamily="34" charset="0"/>
              <a:ea typeface="Tahoma" panose="020B0604030504040204" pitchFamily="34" charset="0"/>
              <a:cs typeface="Tahoma" panose="020B0604030504040204" pitchFamily="34" charset="0"/>
            </a:rPr>
            <a:t>Return to Summary</a:t>
          </a:r>
          <a:r>
            <a:rPr lang="en-US" sz="900" b="1" baseline="0">
              <a:solidFill>
                <a:schemeClr val="bg1"/>
              </a:solidFill>
              <a:latin typeface="Tahoma" panose="020B0604030504040204" pitchFamily="34" charset="0"/>
              <a:ea typeface="Tahoma" panose="020B0604030504040204" pitchFamily="34" charset="0"/>
              <a:cs typeface="Tahoma" panose="020B0604030504040204" pitchFamily="34" charset="0"/>
            </a:rPr>
            <a:t> page</a:t>
          </a:r>
          <a:endParaRPr lang="en-US" sz="900" b="1">
            <a:solidFill>
              <a:schemeClr val="bg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5</xdr:col>
      <xdr:colOff>1653540</xdr:colOff>
      <xdr:row>0</xdr:row>
      <xdr:rowOff>38100</xdr:rowOff>
    </xdr:from>
    <xdr:to>
      <xdr:col>6</xdr:col>
      <xdr:colOff>723900</xdr:colOff>
      <xdr:row>1</xdr:row>
      <xdr:rowOff>160020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7A34111C-CAF8-4FED-8F2A-15BDEC16A63A}"/>
            </a:ext>
          </a:extLst>
        </xdr:cNvPr>
        <xdr:cNvSpPr/>
      </xdr:nvSpPr>
      <xdr:spPr>
        <a:xfrm>
          <a:off x="13566140" y="38100"/>
          <a:ext cx="1797685" cy="401320"/>
        </a:xfrm>
        <a:prstGeom prst="roundRect">
          <a:avLst/>
        </a:prstGeom>
        <a:solidFill>
          <a:srgbClr val="009999"/>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900" b="1">
              <a:solidFill>
                <a:schemeClr val="bg1"/>
              </a:solidFill>
              <a:latin typeface="Tahoma" panose="020B0604030504040204" pitchFamily="34" charset="0"/>
              <a:ea typeface="Tahoma" panose="020B0604030504040204" pitchFamily="34" charset="0"/>
              <a:cs typeface="Tahoma" panose="020B0604030504040204" pitchFamily="34" charset="0"/>
            </a:rPr>
            <a:t>Return to Summary</a:t>
          </a:r>
          <a:r>
            <a:rPr lang="en-US" sz="900" b="1" baseline="0">
              <a:solidFill>
                <a:schemeClr val="bg1"/>
              </a:solidFill>
              <a:latin typeface="Tahoma" panose="020B0604030504040204" pitchFamily="34" charset="0"/>
              <a:ea typeface="Tahoma" panose="020B0604030504040204" pitchFamily="34" charset="0"/>
              <a:cs typeface="Tahoma" panose="020B0604030504040204" pitchFamily="34" charset="0"/>
            </a:rPr>
            <a:t> page</a:t>
          </a:r>
          <a:endParaRPr lang="en-US" sz="900" b="1">
            <a:solidFill>
              <a:schemeClr val="bg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twoCellAnchor>
    <xdr:from>
      <xdr:col>5</xdr:col>
      <xdr:colOff>1653540</xdr:colOff>
      <xdr:row>0</xdr:row>
      <xdr:rowOff>38100</xdr:rowOff>
    </xdr:from>
    <xdr:to>
      <xdr:col>6</xdr:col>
      <xdr:colOff>723900</xdr:colOff>
      <xdr:row>1</xdr:row>
      <xdr:rowOff>160020</xdr:rowOff>
    </xdr:to>
    <xdr:sp macro="" textlink="">
      <xdr:nvSpPr>
        <xdr:cNvPr id="3" name="Rectangle: Rounded Corners 1">
          <a:hlinkClick xmlns:r="http://schemas.openxmlformats.org/officeDocument/2006/relationships" r:id="rId1"/>
          <a:extLst>
            <a:ext uri="{FF2B5EF4-FFF2-40B4-BE49-F238E27FC236}">
              <a16:creationId xmlns:a16="http://schemas.microsoft.com/office/drawing/2014/main" id="{5A647787-9F2C-4092-B62D-B5ABFD72F6CB}"/>
            </a:ext>
          </a:extLst>
        </xdr:cNvPr>
        <xdr:cNvSpPr/>
      </xdr:nvSpPr>
      <xdr:spPr>
        <a:xfrm>
          <a:off x="13035915" y="38100"/>
          <a:ext cx="1670685" cy="407670"/>
        </a:xfrm>
        <a:prstGeom prst="roundRect">
          <a:avLst/>
        </a:prstGeom>
        <a:solidFill>
          <a:srgbClr val="009999"/>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900" b="1">
              <a:solidFill>
                <a:schemeClr val="bg1"/>
              </a:solidFill>
              <a:latin typeface="Tahoma" panose="020B0604030504040204" pitchFamily="34" charset="0"/>
              <a:ea typeface="Tahoma" panose="020B0604030504040204" pitchFamily="34" charset="0"/>
              <a:cs typeface="Tahoma" panose="020B0604030504040204" pitchFamily="34" charset="0"/>
            </a:rPr>
            <a:t>Return to Summary</a:t>
          </a:r>
          <a:r>
            <a:rPr lang="en-US" sz="900" b="1" baseline="0">
              <a:solidFill>
                <a:schemeClr val="bg1"/>
              </a:solidFill>
              <a:latin typeface="Tahoma" panose="020B0604030504040204" pitchFamily="34" charset="0"/>
              <a:ea typeface="Tahoma" panose="020B0604030504040204" pitchFamily="34" charset="0"/>
              <a:cs typeface="Tahoma" panose="020B0604030504040204" pitchFamily="34" charset="0"/>
            </a:rPr>
            <a:t> page</a:t>
          </a:r>
          <a:endParaRPr lang="en-US" sz="900" b="1">
            <a:solidFill>
              <a:schemeClr val="bg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5</xdr:col>
      <xdr:colOff>1653540</xdr:colOff>
      <xdr:row>0</xdr:row>
      <xdr:rowOff>38100</xdr:rowOff>
    </xdr:from>
    <xdr:to>
      <xdr:col>6</xdr:col>
      <xdr:colOff>723900</xdr:colOff>
      <xdr:row>1</xdr:row>
      <xdr:rowOff>160020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503C08F5-8B46-4384-A876-9D0188A7FFDF}"/>
            </a:ext>
          </a:extLst>
        </xdr:cNvPr>
        <xdr:cNvSpPr/>
      </xdr:nvSpPr>
      <xdr:spPr>
        <a:xfrm>
          <a:off x="13566140" y="38100"/>
          <a:ext cx="1797685" cy="401320"/>
        </a:xfrm>
        <a:prstGeom prst="roundRect">
          <a:avLst/>
        </a:prstGeom>
        <a:solidFill>
          <a:srgbClr val="009999"/>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900" b="1">
              <a:solidFill>
                <a:schemeClr val="bg1"/>
              </a:solidFill>
              <a:latin typeface="Tahoma" panose="020B0604030504040204" pitchFamily="34" charset="0"/>
              <a:ea typeface="Tahoma" panose="020B0604030504040204" pitchFamily="34" charset="0"/>
              <a:cs typeface="Tahoma" panose="020B0604030504040204" pitchFamily="34" charset="0"/>
            </a:rPr>
            <a:t>Return to Summary</a:t>
          </a:r>
          <a:r>
            <a:rPr lang="en-US" sz="900" b="1" baseline="0">
              <a:solidFill>
                <a:schemeClr val="bg1"/>
              </a:solidFill>
              <a:latin typeface="Tahoma" panose="020B0604030504040204" pitchFamily="34" charset="0"/>
              <a:ea typeface="Tahoma" panose="020B0604030504040204" pitchFamily="34" charset="0"/>
              <a:cs typeface="Tahoma" panose="020B0604030504040204" pitchFamily="34" charset="0"/>
            </a:rPr>
            <a:t> page</a:t>
          </a:r>
          <a:endParaRPr lang="en-US" sz="900" b="1">
            <a:solidFill>
              <a:schemeClr val="bg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twoCellAnchor>
    <xdr:from>
      <xdr:col>5</xdr:col>
      <xdr:colOff>1653540</xdr:colOff>
      <xdr:row>0</xdr:row>
      <xdr:rowOff>38100</xdr:rowOff>
    </xdr:from>
    <xdr:to>
      <xdr:col>6</xdr:col>
      <xdr:colOff>723900</xdr:colOff>
      <xdr:row>1</xdr:row>
      <xdr:rowOff>160020</xdr:rowOff>
    </xdr:to>
    <xdr:sp macro="" textlink="">
      <xdr:nvSpPr>
        <xdr:cNvPr id="3" name="Rectangle: Rounded Corners 1">
          <a:hlinkClick xmlns:r="http://schemas.openxmlformats.org/officeDocument/2006/relationships" r:id="rId1"/>
          <a:extLst>
            <a:ext uri="{FF2B5EF4-FFF2-40B4-BE49-F238E27FC236}">
              <a16:creationId xmlns:a16="http://schemas.microsoft.com/office/drawing/2014/main" id="{53E3F3FB-79E8-45DD-AD6B-3B1727389674}"/>
            </a:ext>
          </a:extLst>
        </xdr:cNvPr>
        <xdr:cNvSpPr/>
      </xdr:nvSpPr>
      <xdr:spPr>
        <a:xfrm>
          <a:off x="13035915" y="38100"/>
          <a:ext cx="1670685" cy="407670"/>
        </a:xfrm>
        <a:prstGeom prst="roundRect">
          <a:avLst/>
        </a:prstGeom>
        <a:solidFill>
          <a:srgbClr val="009999"/>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900" b="1">
              <a:solidFill>
                <a:schemeClr val="bg1"/>
              </a:solidFill>
              <a:latin typeface="Tahoma" panose="020B0604030504040204" pitchFamily="34" charset="0"/>
              <a:ea typeface="Tahoma" panose="020B0604030504040204" pitchFamily="34" charset="0"/>
              <a:cs typeface="Tahoma" panose="020B0604030504040204" pitchFamily="34" charset="0"/>
            </a:rPr>
            <a:t>Return to Summary</a:t>
          </a:r>
          <a:r>
            <a:rPr lang="en-US" sz="900" b="1" baseline="0">
              <a:solidFill>
                <a:schemeClr val="bg1"/>
              </a:solidFill>
              <a:latin typeface="Tahoma" panose="020B0604030504040204" pitchFamily="34" charset="0"/>
              <a:ea typeface="Tahoma" panose="020B0604030504040204" pitchFamily="34" charset="0"/>
              <a:cs typeface="Tahoma" panose="020B0604030504040204" pitchFamily="34" charset="0"/>
            </a:rPr>
            <a:t> page</a:t>
          </a:r>
          <a:endParaRPr lang="en-US" sz="900" b="1">
            <a:solidFill>
              <a:schemeClr val="bg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468312</xdr:colOff>
      <xdr:row>0</xdr:row>
      <xdr:rowOff>0</xdr:rowOff>
    </xdr:from>
    <xdr:to>
      <xdr:col>14</xdr:col>
      <xdr:colOff>568550</xdr:colOff>
      <xdr:row>34</xdr:row>
      <xdr:rowOff>104774</xdr:rowOff>
    </xdr:to>
    <xdr:graphicFrame macro="">
      <xdr:nvGraphicFramePr>
        <xdr:cNvPr id="3" name="Chart 2">
          <a:extLst>
            <a:ext uri="{FF2B5EF4-FFF2-40B4-BE49-F238E27FC236}">
              <a16:creationId xmlns:a16="http://schemas.microsoft.com/office/drawing/2014/main" id="{94DB7861-FD8B-465F-8F12-B67AC57D61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5</xdr:col>
      <xdr:colOff>1653540</xdr:colOff>
      <xdr:row>0</xdr:row>
      <xdr:rowOff>38100</xdr:rowOff>
    </xdr:from>
    <xdr:to>
      <xdr:col>6</xdr:col>
      <xdr:colOff>723900</xdr:colOff>
      <xdr:row>1</xdr:row>
      <xdr:rowOff>160020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27F8D302-E987-4AF4-8F2A-BEF9B1BC2BFE}"/>
            </a:ext>
          </a:extLst>
        </xdr:cNvPr>
        <xdr:cNvSpPr/>
      </xdr:nvSpPr>
      <xdr:spPr>
        <a:xfrm>
          <a:off x="13566140" y="38100"/>
          <a:ext cx="1797685" cy="401320"/>
        </a:xfrm>
        <a:prstGeom prst="roundRect">
          <a:avLst/>
        </a:prstGeom>
        <a:solidFill>
          <a:srgbClr val="009999"/>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900" b="1">
              <a:solidFill>
                <a:schemeClr val="bg1"/>
              </a:solidFill>
              <a:latin typeface="Tahoma" panose="020B0604030504040204" pitchFamily="34" charset="0"/>
              <a:ea typeface="Tahoma" panose="020B0604030504040204" pitchFamily="34" charset="0"/>
              <a:cs typeface="Tahoma" panose="020B0604030504040204" pitchFamily="34" charset="0"/>
            </a:rPr>
            <a:t>Return to Summary</a:t>
          </a:r>
          <a:r>
            <a:rPr lang="en-US" sz="900" b="1" baseline="0">
              <a:solidFill>
                <a:schemeClr val="bg1"/>
              </a:solidFill>
              <a:latin typeface="Tahoma" panose="020B0604030504040204" pitchFamily="34" charset="0"/>
              <a:ea typeface="Tahoma" panose="020B0604030504040204" pitchFamily="34" charset="0"/>
              <a:cs typeface="Tahoma" panose="020B0604030504040204" pitchFamily="34" charset="0"/>
            </a:rPr>
            <a:t> page</a:t>
          </a:r>
          <a:endParaRPr lang="en-US" sz="900" b="1">
            <a:solidFill>
              <a:schemeClr val="bg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twoCellAnchor>
    <xdr:from>
      <xdr:col>5</xdr:col>
      <xdr:colOff>1653540</xdr:colOff>
      <xdr:row>0</xdr:row>
      <xdr:rowOff>38100</xdr:rowOff>
    </xdr:from>
    <xdr:to>
      <xdr:col>6</xdr:col>
      <xdr:colOff>723900</xdr:colOff>
      <xdr:row>1</xdr:row>
      <xdr:rowOff>160020</xdr:rowOff>
    </xdr:to>
    <xdr:sp macro="" textlink="">
      <xdr:nvSpPr>
        <xdr:cNvPr id="3" name="Rectangle: Rounded Corners 1">
          <a:hlinkClick xmlns:r="http://schemas.openxmlformats.org/officeDocument/2006/relationships" r:id="rId1"/>
          <a:extLst>
            <a:ext uri="{FF2B5EF4-FFF2-40B4-BE49-F238E27FC236}">
              <a16:creationId xmlns:a16="http://schemas.microsoft.com/office/drawing/2014/main" id="{E3E43C69-74BA-42A5-B38A-70CD5002491B}"/>
            </a:ext>
          </a:extLst>
        </xdr:cNvPr>
        <xdr:cNvSpPr/>
      </xdr:nvSpPr>
      <xdr:spPr>
        <a:xfrm>
          <a:off x="13035915" y="38100"/>
          <a:ext cx="1670685" cy="407670"/>
        </a:xfrm>
        <a:prstGeom prst="roundRect">
          <a:avLst/>
        </a:prstGeom>
        <a:solidFill>
          <a:srgbClr val="009999"/>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900" b="1">
              <a:solidFill>
                <a:schemeClr val="bg1"/>
              </a:solidFill>
              <a:latin typeface="Tahoma" panose="020B0604030504040204" pitchFamily="34" charset="0"/>
              <a:ea typeface="Tahoma" panose="020B0604030504040204" pitchFamily="34" charset="0"/>
              <a:cs typeface="Tahoma" panose="020B0604030504040204" pitchFamily="34" charset="0"/>
            </a:rPr>
            <a:t>Return to Summary</a:t>
          </a:r>
          <a:r>
            <a:rPr lang="en-US" sz="900" b="1" baseline="0">
              <a:solidFill>
                <a:schemeClr val="bg1"/>
              </a:solidFill>
              <a:latin typeface="Tahoma" panose="020B0604030504040204" pitchFamily="34" charset="0"/>
              <a:ea typeface="Tahoma" panose="020B0604030504040204" pitchFamily="34" charset="0"/>
              <a:cs typeface="Tahoma" panose="020B0604030504040204" pitchFamily="34" charset="0"/>
            </a:rPr>
            <a:t> page</a:t>
          </a:r>
          <a:endParaRPr lang="en-US" sz="900" b="1">
            <a:solidFill>
              <a:schemeClr val="bg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5</xdr:col>
      <xdr:colOff>1653540</xdr:colOff>
      <xdr:row>0</xdr:row>
      <xdr:rowOff>38100</xdr:rowOff>
    </xdr:from>
    <xdr:to>
      <xdr:col>6</xdr:col>
      <xdr:colOff>723900</xdr:colOff>
      <xdr:row>1</xdr:row>
      <xdr:rowOff>160020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42073DA7-2F6A-4B40-BAE5-9DDEFE4AD7AE}"/>
            </a:ext>
          </a:extLst>
        </xdr:cNvPr>
        <xdr:cNvSpPr/>
      </xdr:nvSpPr>
      <xdr:spPr>
        <a:xfrm>
          <a:off x="13566140" y="38100"/>
          <a:ext cx="1797685" cy="401320"/>
        </a:xfrm>
        <a:prstGeom prst="roundRect">
          <a:avLst/>
        </a:prstGeom>
        <a:solidFill>
          <a:srgbClr val="009999"/>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900" b="1">
              <a:solidFill>
                <a:schemeClr val="bg1"/>
              </a:solidFill>
              <a:latin typeface="Tahoma" panose="020B0604030504040204" pitchFamily="34" charset="0"/>
              <a:ea typeface="Tahoma" panose="020B0604030504040204" pitchFamily="34" charset="0"/>
              <a:cs typeface="Tahoma" panose="020B0604030504040204" pitchFamily="34" charset="0"/>
            </a:rPr>
            <a:t>Return to Summary</a:t>
          </a:r>
          <a:r>
            <a:rPr lang="en-US" sz="900" b="1" baseline="0">
              <a:solidFill>
                <a:schemeClr val="bg1"/>
              </a:solidFill>
              <a:latin typeface="Tahoma" panose="020B0604030504040204" pitchFamily="34" charset="0"/>
              <a:ea typeface="Tahoma" panose="020B0604030504040204" pitchFamily="34" charset="0"/>
              <a:cs typeface="Tahoma" panose="020B0604030504040204" pitchFamily="34" charset="0"/>
            </a:rPr>
            <a:t> page</a:t>
          </a:r>
          <a:endParaRPr lang="en-US" sz="900" b="1">
            <a:solidFill>
              <a:schemeClr val="bg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twoCellAnchor>
    <xdr:from>
      <xdr:col>5</xdr:col>
      <xdr:colOff>1653540</xdr:colOff>
      <xdr:row>0</xdr:row>
      <xdr:rowOff>38100</xdr:rowOff>
    </xdr:from>
    <xdr:to>
      <xdr:col>6</xdr:col>
      <xdr:colOff>723900</xdr:colOff>
      <xdr:row>1</xdr:row>
      <xdr:rowOff>160020</xdr:rowOff>
    </xdr:to>
    <xdr:sp macro="" textlink="">
      <xdr:nvSpPr>
        <xdr:cNvPr id="3" name="Rectangle: Rounded Corners 1">
          <a:hlinkClick xmlns:r="http://schemas.openxmlformats.org/officeDocument/2006/relationships" r:id="rId1"/>
          <a:extLst>
            <a:ext uri="{FF2B5EF4-FFF2-40B4-BE49-F238E27FC236}">
              <a16:creationId xmlns:a16="http://schemas.microsoft.com/office/drawing/2014/main" id="{B6016694-1CA3-4991-905F-383DD156D31B}"/>
            </a:ext>
          </a:extLst>
        </xdr:cNvPr>
        <xdr:cNvSpPr/>
      </xdr:nvSpPr>
      <xdr:spPr>
        <a:xfrm>
          <a:off x="13035915" y="38100"/>
          <a:ext cx="1670685" cy="407670"/>
        </a:xfrm>
        <a:prstGeom prst="roundRect">
          <a:avLst/>
        </a:prstGeom>
        <a:solidFill>
          <a:srgbClr val="009999"/>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900" b="1">
              <a:solidFill>
                <a:schemeClr val="bg1"/>
              </a:solidFill>
              <a:latin typeface="Tahoma" panose="020B0604030504040204" pitchFamily="34" charset="0"/>
              <a:ea typeface="Tahoma" panose="020B0604030504040204" pitchFamily="34" charset="0"/>
              <a:cs typeface="Tahoma" panose="020B0604030504040204" pitchFamily="34" charset="0"/>
            </a:rPr>
            <a:t>Return to Summary</a:t>
          </a:r>
          <a:r>
            <a:rPr lang="en-US" sz="900" b="1" baseline="0">
              <a:solidFill>
                <a:schemeClr val="bg1"/>
              </a:solidFill>
              <a:latin typeface="Tahoma" panose="020B0604030504040204" pitchFamily="34" charset="0"/>
              <a:ea typeface="Tahoma" panose="020B0604030504040204" pitchFamily="34" charset="0"/>
              <a:cs typeface="Tahoma" panose="020B0604030504040204" pitchFamily="34" charset="0"/>
            </a:rPr>
            <a:t> page</a:t>
          </a:r>
          <a:endParaRPr lang="en-US" sz="900" b="1">
            <a:solidFill>
              <a:schemeClr val="bg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5</xdr:col>
      <xdr:colOff>1653540</xdr:colOff>
      <xdr:row>0</xdr:row>
      <xdr:rowOff>38100</xdr:rowOff>
    </xdr:from>
    <xdr:to>
      <xdr:col>6</xdr:col>
      <xdr:colOff>723900</xdr:colOff>
      <xdr:row>1</xdr:row>
      <xdr:rowOff>160020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8939D939-35DA-4BBE-BAF8-75C3FF7C646F}"/>
            </a:ext>
          </a:extLst>
        </xdr:cNvPr>
        <xdr:cNvSpPr/>
      </xdr:nvSpPr>
      <xdr:spPr>
        <a:xfrm>
          <a:off x="13566140" y="38100"/>
          <a:ext cx="1797685" cy="401320"/>
        </a:xfrm>
        <a:prstGeom prst="roundRect">
          <a:avLst/>
        </a:prstGeom>
        <a:solidFill>
          <a:srgbClr val="009999"/>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900" b="1">
              <a:solidFill>
                <a:schemeClr val="bg1"/>
              </a:solidFill>
              <a:latin typeface="Tahoma" panose="020B0604030504040204" pitchFamily="34" charset="0"/>
              <a:ea typeface="Tahoma" panose="020B0604030504040204" pitchFamily="34" charset="0"/>
              <a:cs typeface="Tahoma" panose="020B0604030504040204" pitchFamily="34" charset="0"/>
            </a:rPr>
            <a:t>Return to Summary</a:t>
          </a:r>
          <a:r>
            <a:rPr lang="en-US" sz="900" b="1" baseline="0">
              <a:solidFill>
                <a:schemeClr val="bg1"/>
              </a:solidFill>
              <a:latin typeface="Tahoma" panose="020B0604030504040204" pitchFamily="34" charset="0"/>
              <a:ea typeface="Tahoma" panose="020B0604030504040204" pitchFamily="34" charset="0"/>
              <a:cs typeface="Tahoma" panose="020B0604030504040204" pitchFamily="34" charset="0"/>
            </a:rPr>
            <a:t> page</a:t>
          </a:r>
          <a:endParaRPr lang="en-US" sz="900" b="1">
            <a:solidFill>
              <a:schemeClr val="bg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twoCellAnchor>
    <xdr:from>
      <xdr:col>5</xdr:col>
      <xdr:colOff>1653540</xdr:colOff>
      <xdr:row>0</xdr:row>
      <xdr:rowOff>38100</xdr:rowOff>
    </xdr:from>
    <xdr:to>
      <xdr:col>6</xdr:col>
      <xdr:colOff>723900</xdr:colOff>
      <xdr:row>1</xdr:row>
      <xdr:rowOff>160020</xdr:rowOff>
    </xdr:to>
    <xdr:sp macro="" textlink="">
      <xdr:nvSpPr>
        <xdr:cNvPr id="3" name="Rectangle: Rounded Corners 1">
          <a:hlinkClick xmlns:r="http://schemas.openxmlformats.org/officeDocument/2006/relationships" r:id="rId1"/>
          <a:extLst>
            <a:ext uri="{FF2B5EF4-FFF2-40B4-BE49-F238E27FC236}">
              <a16:creationId xmlns:a16="http://schemas.microsoft.com/office/drawing/2014/main" id="{96BED2FC-F80E-4467-BC10-362DB6AACC2A}"/>
            </a:ext>
          </a:extLst>
        </xdr:cNvPr>
        <xdr:cNvSpPr/>
      </xdr:nvSpPr>
      <xdr:spPr>
        <a:xfrm>
          <a:off x="13035915" y="38100"/>
          <a:ext cx="1670685" cy="407670"/>
        </a:xfrm>
        <a:prstGeom prst="roundRect">
          <a:avLst/>
        </a:prstGeom>
        <a:solidFill>
          <a:srgbClr val="009999"/>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900" b="1">
              <a:solidFill>
                <a:schemeClr val="bg1"/>
              </a:solidFill>
              <a:latin typeface="Tahoma" panose="020B0604030504040204" pitchFamily="34" charset="0"/>
              <a:ea typeface="Tahoma" panose="020B0604030504040204" pitchFamily="34" charset="0"/>
              <a:cs typeface="Tahoma" panose="020B0604030504040204" pitchFamily="34" charset="0"/>
            </a:rPr>
            <a:t>Return to Summary</a:t>
          </a:r>
          <a:r>
            <a:rPr lang="en-US" sz="900" b="1" baseline="0">
              <a:solidFill>
                <a:schemeClr val="bg1"/>
              </a:solidFill>
              <a:latin typeface="Tahoma" panose="020B0604030504040204" pitchFamily="34" charset="0"/>
              <a:ea typeface="Tahoma" panose="020B0604030504040204" pitchFamily="34" charset="0"/>
              <a:cs typeface="Tahoma" panose="020B0604030504040204" pitchFamily="34" charset="0"/>
            </a:rPr>
            <a:t> page</a:t>
          </a:r>
          <a:endParaRPr lang="en-US" sz="900" b="1">
            <a:solidFill>
              <a:schemeClr val="bg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5</xdr:col>
      <xdr:colOff>1653540</xdr:colOff>
      <xdr:row>0</xdr:row>
      <xdr:rowOff>38100</xdr:rowOff>
    </xdr:from>
    <xdr:to>
      <xdr:col>6</xdr:col>
      <xdr:colOff>723900</xdr:colOff>
      <xdr:row>1</xdr:row>
      <xdr:rowOff>160020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B82BAC38-F395-443C-AFAC-3A3B2C659901}"/>
            </a:ext>
          </a:extLst>
        </xdr:cNvPr>
        <xdr:cNvSpPr/>
      </xdr:nvSpPr>
      <xdr:spPr>
        <a:xfrm>
          <a:off x="13566140" y="38100"/>
          <a:ext cx="1797685" cy="401320"/>
        </a:xfrm>
        <a:prstGeom prst="roundRect">
          <a:avLst/>
        </a:prstGeom>
        <a:solidFill>
          <a:srgbClr val="009999"/>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900" b="1">
              <a:solidFill>
                <a:schemeClr val="bg1"/>
              </a:solidFill>
              <a:latin typeface="Tahoma" panose="020B0604030504040204" pitchFamily="34" charset="0"/>
              <a:ea typeface="Tahoma" panose="020B0604030504040204" pitchFamily="34" charset="0"/>
              <a:cs typeface="Tahoma" panose="020B0604030504040204" pitchFamily="34" charset="0"/>
            </a:rPr>
            <a:t>Return to Summary</a:t>
          </a:r>
          <a:r>
            <a:rPr lang="en-US" sz="900" b="1" baseline="0">
              <a:solidFill>
                <a:schemeClr val="bg1"/>
              </a:solidFill>
              <a:latin typeface="Tahoma" panose="020B0604030504040204" pitchFamily="34" charset="0"/>
              <a:ea typeface="Tahoma" panose="020B0604030504040204" pitchFamily="34" charset="0"/>
              <a:cs typeface="Tahoma" panose="020B0604030504040204" pitchFamily="34" charset="0"/>
            </a:rPr>
            <a:t> page</a:t>
          </a:r>
          <a:endParaRPr lang="en-US" sz="900" b="1">
            <a:solidFill>
              <a:schemeClr val="bg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twoCellAnchor>
    <xdr:from>
      <xdr:col>5</xdr:col>
      <xdr:colOff>1653540</xdr:colOff>
      <xdr:row>0</xdr:row>
      <xdr:rowOff>38100</xdr:rowOff>
    </xdr:from>
    <xdr:to>
      <xdr:col>6</xdr:col>
      <xdr:colOff>723900</xdr:colOff>
      <xdr:row>1</xdr:row>
      <xdr:rowOff>160020</xdr:rowOff>
    </xdr:to>
    <xdr:sp macro="" textlink="">
      <xdr:nvSpPr>
        <xdr:cNvPr id="3" name="Rectangle: Rounded Corners 1">
          <a:hlinkClick xmlns:r="http://schemas.openxmlformats.org/officeDocument/2006/relationships" r:id="rId1"/>
          <a:extLst>
            <a:ext uri="{FF2B5EF4-FFF2-40B4-BE49-F238E27FC236}">
              <a16:creationId xmlns:a16="http://schemas.microsoft.com/office/drawing/2014/main" id="{4C742E05-B55B-4C2C-B183-5A3B71E415C7}"/>
            </a:ext>
          </a:extLst>
        </xdr:cNvPr>
        <xdr:cNvSpPr/>
      </xdr:nvSpPr>
      <xdr:spPr>
        <a:xfrm>
          <a:off x="13035915" y="38100"/>
          <a:ext cx="1670685" cy="407670"/>
        </a:xfrm>
        <a:prstGeom prst="roundRect">
          <a:avLst/>
        </a:prstGeom>
        <a:solidFill>
          <a:srgbClr val="009999"/>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900" b="1">
              <a:solidFill>
                <a:schemeClr val="bg1"/>
              </a:solidFill>
              <a:latin typeface="Tahoma" panose="020B0604030504040204" pitchFamily="34" charset="0"/>
              <a:ea typeface="Tahoma" panose="020B0604030504040204" pitchFamily="34" charset="0"/>
              <a:cs typeface="Tahoma" panose="020B0604030504040204" pitchFamily="34" charset="0"/>
            </a:rPr>
            <a:t>Return to Summary</a:t>
          </a:r>
          <a:r>
            <a:rPr lang="en-US" sz="900" b="1" baseline="0">
              <a:solidFill>
                <a:schemeClr val="bg1"/>
              </a:solidFill>
              <a:latin typeface="Tahoma" panose="020B0604030504040204" pitchFamily="34" charset="0"/>
              <a:ea typeface="Tahoma" panose="020B0604030504040204" pitchFamily="34" charset="0"/>
              <a:cs typeface="Tahoma" panose="020B0604030504040204" pitchFamily="34" charset="0"/>
            </a:rPr>
            <a:t> page</a:t>
          </a:r>
          <a:endParaRPr lang="en-US" sz="900" b="1">
            <a:solidFill>
              <a:schemeClr val="bg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1661160</xdr:colOff>
      <xdr:row>0</xdr:row>
      <xdr:rowOff>38100</xdr:rowOff>
    </xdr:from>
    <xdr:to>
      <xdr:col>6</xdr:col>
      <xdr:colOff>731520</xdr:colOff>
      <xdr:row>1</xdr:row>
      <xdr:rowOff>160020</xdr:rowOff>
    </xdr:to>
    <xdr:sp macro="" textlink="">
      <xdr:nvSpPr>
        <xdr:cNvPr id="4" name="Rectangle: Rounded Corners 3">
          <a:hlinkClick xmlns:r="http://schemas.openxmlformats.org/officeDocument/2006/relationships" r:id="rId1"/>
          <a:extLst>
            <a:ext uri="{FF2B5EF4-FFF2-40B4-BE49-F238E27FC236}">
              <a16:creationId xmlns:a16="http://schemas.microsoft.com/office/drawing/2014/main" id="{04D372F1-891B-4AAF-8C6B-15363F9AA97E}"/>
            </a:ext>
          </a:extLst>
        </xdr:cNvPr>
        <xdr:cNvSpPr/>
      </xdr:nvSpPr>
      <xdr:spPr>
        <a:xfrm>
          <a:off x="9555480" y="38100"/>
          <a:ext cx="1744980" cy="411480"/>
        </a:xfrm>
        <a:prstGeom prst="roundRect">
          <a:avLst/>
        </a:prstGeom>
        <a:solidFill>
          <a:srgbClr val="009999"/>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900" b="1">
              <a:solidFill>
                <a:schemeClr val="bg1"/>
              </a:solidFill>
              <a:latin typeface="Tahoma" panose="020B0604030504040204" pitchFamily="34" charset="0"/>
              <a:ea typeface="Tahoma" panose="020B0604030504040204" pitchFamily="34" charset="0"/>
              <a:cs typeface="Tahoma" panose="020B0604030504040204" pitchFamily="34" charset="0"/>
            </a:rPr>
            <a:t>Return to Summary</a:t>
          </a:r>
          <a:r>
            <a:rPr lang="en-US" sz="900" b="1" baseline="0">
              <a:solidFill>
                <a:schemeClr val="bg1"/>
              </a:solidFill>
              <a:latin typeface="Tahoma" panose="020B0604030504040204" pitchFamily="34" charset="0"/>
              <a:ea typeface="Tahoma" panose="020B0604030504040204" pitchFamily="34" charset="0"/>
              <a:cs typeface="Tahoma" panose="020B0604030504040204" pitchFamily="34" charset="0"/>
            </a:rPr>
            <a:t> page</a:t>
          </a:r>
          <a:endParaRPr lang="en-US" sz="900" b="1">
            <a:solidFill>
              <a:schemeClr val="bg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twoCellAnchor>
    <xdr:from>
      <xdr:col>5</xdr:col>
      <xdr:colOff>1661160</xdr:colOff>
      <xdr:row>0</xdr:row>
      <xdr:rowOff>38100</xdr:rowOff>
    </xdr:from>
    <xdr:to>
      <xdr:col>6</xdr:col>
      <xdr:colOff>731520</xdr:colOff>
      <xdr:row>1</xdr:row>
      <xdr:rowOff>160020</xdr:rowOff>
    </xdr:to>
    <xdr:sp macro="" textlink="">
      <xdr:nvSpPr>
        <xdr:cNvPr id="2" name="Rectangle: Rounded Corners 3">
          <a:hlinkClick xmlns:r="http://schemas.openxmlformats.org/officeDocument/2006/relationships" r:id="rId1"/>
          <a:extLst>
            <a:ext uri="{FF2B5EF4-FFF2-40B4-BE49-F238E27FC236}">
              <a16:creationId xmlns:a16="http://schemas.microsoft.com/office/drawing/2014/main" id="{86711256-0DD6-4851-AF6D-696ECC801E85}"/>
            </a:ext>
          </a:extLst>
        </xdr:cNvPr>
        <xdr:cNvSpPr/>
      </xdr:nvSpPr>
      <xdr:spPr>
        <a:xfrm>
          <a:off x="12957810" y="38100"/>
          <a:ext cx="1670685" cy="407670"/>
        </a:xfrm>
        <a:prstGeom prst="roundRect">
          <a:avLst/>
        </a:prstGeom>
        <a:solidFill>
          <a:srgbClr val="009999"/>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900" b="1">
              <a:solidFill>
                <a:schemeClr val="bg1"/>
              </a:solidFill>
              <a:latin typeface="Tahoma" panose="020B0604030504040204" pitchFamily="34" charset="0"/>
              <a:ea typeface="Tahoma" panose="020B0604030504040204" pitchFamily="34" charset="0"/>
              <a:cs typeface="Tahoma" panose="020B0604030504040204" pitchFamily="34" charset="0"/>
            </a:rPr>
            <a:t>Return to Summary</a:t>
          </a:r>
          <a:r>
            <a:rPr lang="en-US" sz="900" b="1" baseline="0">
              <a:solidFill>
                <a:schemeClr val="bg1"/>
              </a:solidFill>
              <a:latin typeface="Tahoma" panose="020B0604030504040204" pitchFamily="34" charset="0"/>
              <a:ea typeface="Tahoma" panose="020B0604030504040204" pitchFamily="34" charset="0"/>
              <a:cs typeface="Tahoma" panose="020B0604030504040204" pitchFamily="34" charset="0"/>
            </a:rPr>
            <a:t> page</a:t>
          </a:r>
          <a:endParaRPr lang="en-US" sz="900" b="1">
            <a:solidFill>
              <a:schemeClr val="bg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1630680</xdr:colOff>
      <xdr:row>0</xdr:row>
      <xdr:rowOff>45720</xdr:rowOff>
    </xdr:from>
    <xdr:to>
      <xdr:col>6</xdr:col>
      <xdr:colOff>701040</xdr:colOff>
      <xdr:row>1</xdr:row>
      <xdr:rowOff>167640</xdr:rowOff>
    </xdr:to>
    <xdr:sp macro="" textlink="">
      <xdr:nvSpPr>
        <xdr:cNvPr id="4" name="Rectangle: Rounded Corners 3">
          <a:hlinkClick xmlns:r="http://schemas.openxmlformats.org/officeDocument/2006/relationships" r:id="rId1"/>
          <a:extLst>
            <a:ext uri="{FF2B5EF4-FFF2-40B4-BE49-F238E27FC236}">
              <a16:creationId xmlns:a16="http://schemas.microsoft.com/office/drawing/2014/main" id="{C32E6318-5B5E-4F23-8718-371915CBDA1C}"/>
            </a:ext>
          </a:extLst>
        </xdr:cNvPr>
        <xdr:cNvSpPr/>
      </xdr:nvSpPr>
      <xdr:spPr>
        <a:xfrm>
          <a:off x="9525000" y="45720"/>
          <a:ext cx="1744980" cy="411480"/>
        </a:xfrm>
        <a:prstGeom prst="roundRect">
          <a:avLst/>
        </a:prstGeom>
        <a:solidFill>
          <a:srgbClr val="009999"/>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900" b="1">
              <a:solidFill>
                <a:schemeClr val="bg1"/>
              </a:solidFill>
              <a:latin typeface="Tahoma" panose="020B0604030504040204" pitchFamily="34" charset="0"/>
              <a:ea typeface="Tahoma" panose="020B0604030504040204" pitchFamily="34" charset="0"/>
              <a:cs typeface="Tahoma" panose="020B0604030504040204" pitchFamily="34" charset="0"/>
            </a:rPr>
            <a:t>Return to Summary</a:t>
          </a:r>
          <a:r>
            <a:rPr lang="en-US" sz="900" b="1" baseline="0">
              <a:solidFill>
                <a:schemeClr val="bg1"/>
              </a:solidFill>
              <a:latin typeface="Tahoma" panose="020B0604030504040204" pitchFamily="34" charset="0"/>
              <a:ea typeface="Tahoma" panose="020B0604030504040204" pitchFamily="34" charset="0"/>
              <a:cs typeface="Tahoma" panose="020B0604030504040204" pitchFamily="34" charset="0"/>
            </a:rPr>
            <a:t> page</a:t>
          </a:r>
          <a:endParaRPr lang="en-US" sz="900" b="1">
            <a:solidFill>
              <a:schemeClr val="bg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twoCellAnchor>
    <xdr:from>
      <xdr:col>5</xdr:col>
      <xdr:colOff>1630680</xdr:colOff>
      <xdr:row>0</xdr:row>
      <xdr:rowOff>45720</xdr:rowOff>
    </xdr:from>
    <xdr:to>
      <xdr:col>6</xdr:col>
      <xdr:colOff>701040</xdr:colOff>
      <xdr:row>1</xdr:row>
      <xdr:rowOff>167640</xdr:rowOff>
    </xdr:to>
    <xdr:sp macro="" textlink="">
      <xdr:nvSpPr>
        <xdr:cNvPr id="2" name="Rectangle: Rounded Corners 3">
          <a:hlinkClick xmlns:r="http://schemas.openxmlformats.org/officeDocument/2006/relationships" r:id="rId1"/>
          <a:extLst>
            <a:ext uri="{FF2B5EF4-FFF2-40B4-BE49-F238E27FC236}">
              <a16:creationId xmlns:a16="http://schemas.microsoft.com/office/drawing/2014/main" id="{A51B53E1-99C7-4C35-B679-C3E6B61E3377}"/>
            </a:ext>
          </a:extLst>
        </xdr:cNvPr>
        <xdr:cNvSpPr/>
      </xdr:nvSpPr>
      <xdr:spPr>
        <a:xfrm>
          <a:off x="12927330" y="45720"/>
          <a:ext cx="1670685" cy="407670"/>
        </a:xfrm>
        <a:prstGeom prst="roundRect">
          <a:avLst/>
        </a:prstGeom>
        <a:solidFill>
          <a:srgbClr val="009999"/>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900" b="1">
              <a:solidFill>
                <a:schemeClr val="bg1"/>
              </a:solidFill>
              <a:latin typeface="Tahoma" panose="020B0604030504040204" pitchFamily="34" charset="0"/>
              <a:ea typeface="Tahoma" panose="020B0604030504040204" pitchFamily="34" charset="0"/>
              <a:cs typeface="Tahoma" panose="020B0604030504040204" pitchFamily="34" charset="0"/>
            </a:rPr>
            <a:t>Return to Summary</a:t>
          </a:r>
          <a:r>
            <a:rPr lang="en-US" sz="900" b="1" baseline="0">
              <a:solidFill>
                <a:schemeClr val="bg1"/>
              </a:solidFill>
              <a:latin typeface="Tahoma" panose="020B0604030504040204" pitchFamily="34" charset="0"/>
              <a:ea typeface="Tahoma" panose="020B0604030504040204" pitchFamily="34" charset="0"/>
              <a:cs typeface="Tahoma" panose="020B0604030504040204" pitchFamily="34" charset="0"/>
            </a:rPr>
            <a:t> page</a:t>
          </a:r>
          <a:endParaRPr lang="en-US" sz="900" b="1">
            <a:solidFill>
              <a:schemeClr val="bg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1645920</xdr:colOff>
      <xdr:row>0</xdr:row>
      <xdr:rowOff>38100</xdr:rowOff>
    </xdr:from>
    <xdr:to>
      <xdr:col>6</xdr:col>
      <xdr:colOff>716280</xdr:colOff>
      <xdr:row>1</xdr:row>
      <xdr:rowOff>160020</xdr:rowOff>
    </xdr:to>
    <xdr:sp macro="" textlink="">
      <xdr:nvSpPr>
        <xdr:cNvPr id="4" name="Rectangle: Rounded Corners 3">
          <a:hlinkClick xmlns:r="http://schemas.openxmlformats.org/officeDocument/2006/relationships" r:id="rId1"/>
          <a:extLst>
            <a:ext uri="{FF2B5EF4-FFF2-40B4-BE49-F238E27FC236}">
              <a16:creationId xmlns:a16="http://schemas.microsoft.com/office/drawing/2014/main" id="{6C72D4C1-8B38-4A89-8A22-BA9930CCD39B}"/>
            </a:ext>
          </a:extLst>
        </xdr:cNvPr>
        <xdr:cNvSpPr/>
      </xdr:nvSpPr>
      <xdr:spPr>
        <a:xfrm>
          <a:off x="9540240" y="38100"/>
          <a:ext cx="1744980" cy="411480"/>
        </a:xfrm>
        <a:prstGeom prst="roundRect">
          <a:avLst/>
        </a:prstGeom>
        <a:solidFill>
          <a:srgbClr val="009999"/>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900" b="1">
              <a:solidFill>
                <a:schemeClr val="bg1"/>
              </a:solidFill>
              <a:latin typeface="Tahoma" panose="020B0604030504040204" pitchFamily="34" charset="0"/>
              <a:ea typeface="Tahoma" panose="020B0604030504040204" pitchFamily="34" charset="0"/>
              <a:cs typeface="Tahoma" panose="020B0604030504040204" pitchFamily="34" charset="0"/>
            </a:rPr>
            <a:t>Return to Summary</a:t>
          </a:r>
          <a:r>
            <a:rPr lang="en-US" sz="900" b="1" baseline="0">
              <a:solidFill>
                <a:schemeClr val="bg1"/>
              </a:solidFill>
              <a:latin typeface="Tahoma" panose="020B0604030504040204" pitchFamily="34" charset="0"/>
              <a:ea typeface="Tahoma" panose="020B0604030504040204" pitchFamily="34" charset="0"/>
              <a:cs typeface="Tahoma" panose="020B0604030504040204" pitchFamily="34" charset="0"/>
            </a:rPr>
            <a:t> page</a:t>
          </a:r>
          <a:endParaRPr lang="en-US" sz="900" b="1">
            <a:solidFill>
              <a:schemeClr val="bg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twoCellAnchor>
    <xdr:from>
      <xdr:col>5</xdr:col>
      <xdr:colOff>1645920</xdr:colOff>
      <xdr:row>0</xdr:row>
      <xdr:rowOff>38100</xdr:rowOff>
    </xdr:from>
    <xdr:to>
      <xdr:col>6</xdr:col>
      <xdr:colOff>716280</xdr:colOff>
      <xdr:row>1</xdr:row>
      <xdr:rowOff>160020</xdr:rowOff>
    </xdr:to>
    <xdr:sp macro="" textlink="">
      <xdr:nvSpPr>
        <xdr:cNvPr id="2" name="Rectangle: Rounded Corners 3">
          <a:hlinkClick xmlns:r="http://schemas.openxmlformats.org/officeDocument/2006/relationships" r:id="rId1"/>
          <a:extLst>
            <a:ext uri="{FF2B5EF4-FFF2-40B4-BE49-F238E27FC236}">
              <a16:creationId xmlns:a16="http://schemas.microsoft.com/office/drawing/2014/main" id="{A6329421-B6F8-4F00-BC01-8465902537FE}"/>
            </a:ext>
          </a:extLst>
        </xdr:cNvPr>
        <xdr:cNvSpPr/>
      </xdr:nvSpPr>
      <xdr:spPr>
        <a:xfrm>
          <a:off x="12980670" y="38100"/>
          <a:ext cx="1670685" cy="407670"/>
        </a:xfrm>
        <a:prstGeom prst="roundRect">
          <a:avLst/>
        </a:prstGeom>
        <a:solidFill>
          <a:srgbClr val="009999"/>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900" b="1">
              <a:solidFill>
                <a:schemeClr val="bg1"/>
              </a:solidFill>
              <a:latin typeface="Tahoma" panose="020B0604030504040204" pitchFamily="34" charset="0"/>
              <a:ea typeface="Tahoma" panose="020B0604030504040204" pitchFamily="34" charset="0"/>
              <a:cs typeface="Tahoma" panose="020B0604030504040204" pitchFamily="34" charset="0"/>
            </a:rPr>
            <a:t>Return to Summary</a:t>
          </a:r>
          <a:r>
            <a:rPr lang="en-US" sz="900" b="1" baseline="0">
              <a:solidFill>
                <a:schemeClr val="bg1"/>
              </a:solidFill>
              <a:latin typeface="Tahoma" panose="020B0604030504040204" pitchFamily="34" charset="0"/>
              <a:ea typeface="Tahoma" panose="020B0604030504040204" pitchFamily="34" charset="0"/>
              <a:cs typeface="Tahoma" panose="020B0604030504040204" pitchFamily="34" charset="0"/>
            </a:rPr>
            <a:t> page</a:t>
          </a:r>
          <a:endParaRPr lang="en-US" sz="900" b="1">
            <a:solidFill>
              <a:schemeClr val="bg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1653540</xdr:colOff>
      <xdr:row>0</xdr:row>
      <xdr:rowOff>38100</xdr:rowOff>
    </xdr:from>
    <xdr:to>
      <xdr:col>6</xdr:col>
      <xdr:colOff>723900</xdr:colOff>
      <xdr:row>1</xdr:row>
      <xdr:rowOff>160020</xdr:rowOff>
    </xdr:to>
    <xdr:sp macro="" textlink="">
      <xdr:nvSpPr>
        <xdr:cNvPr id="4" name="Rectangle: Rounded Corners 3">
          <a:hlinkClick xmlns:r="http://schemas.openxmlformats.org/officeDocument/2006/relationships" r:id="rId1"/>
          <a:extLst>
            <a:ext uri="{FF2B5EF4-FFF2-40B4-BE49-F238E27FC236}">
              <a16:creationId xmlns:a16="http://schemas.microsoft.com/office/drawing/2014/main" id="{688AC2A1-B1D1-4B79-8B04-C042A2FE5D52}"/>
            </a:ext>
          </a:extLst>
        </xdr:cNvPr>
        <xdr:cNvSpPr/>
      </xdr:nvSpPr>
      <xdr:spPr>
        <a:xfrm>
          <a:off x="9547860" y="38100"/>
          <a:ext cx="1744980" cy="411480"/>
        </a:xfrm>
        <a:prstGeom prst="roundRect">
          <a:avLst/>
        </a:prstGeom>
        <a:solidFill>
          <a:srgbClr val="009999"/>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900" b="1">
              <a:solidFill>
                <a:schemeClr val="bg1"/>
              </a:solidFill>
              <a:latin typeface="Tahoma" panose="020B0604030504040204" pitchFamily="34" charset="0"/>
              <a:ea typeface="Tahoma" panose="020B0604030504040204" pitchFamily="34" charset="0"/>
              <a:cs typeface="Tahoma" panose="020B0604030504040204" pitchFamily="34" charset="0"/>
            </a:rPr>
            <a:t>Return to Summary</a:t>
          </a:r>
          <a:r>
            <a:rPr lang="en-US" sz="900" b="1" baseline="0">
              <a:solidFill>
                <a:schemeClr val="bg1"/>
              </a:solidFill>
              <a:latin typeface="Tahoma" panose="020B0604030504040204" pitchFamily="34" charset="0"/>
              <a:ea typeface="Tahoma" panose="020B0604030504040204" pitchFamily="34" charset="0"/>
              <a:cs typeface="Tahoma" panose="020B0604030504040204" pitchFamily="34" charset="0"/>
            </a:rPr>
            <a:t> page</a:t>
          </a:r>
          <a:endParaRPr lang="en-US" sz="900" b="1">
            <a:solidFill>
              <a:schemeClr val="bg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twoCellAnchor>
    <xdr:from>
      <xdr:col>5</xdr:col>
      <xdr:colOff>1653540</xdr:colOff>
      <xdr:row>0</xdr:row>
      <xdr:rowOff>38100</xdr:rowOff>
    </xdr:from>
    <xdr:to>
      <xdr:col>6</xdr:col>
      <xdr:colOff>723900</xdr:colOff>
      <xdr:row>1</xdr:row>
      <xdr:rowOff>160020</xdr:rowOff>
    </xdr:to>
    <xdr:sp macro="" textlink="">
      <xdr:nvSpPr>
        <xdr:cNvPr id="2" name="Rectangle: Rounded Corners 3">
          <a:hlinkClick xmlns:r="http://schemas.openxmlformats.org/officeDocument/2006/relationships" r:id="rId1"/>
          <a:extLst>
            <a:ext uri="{FF2B5EF4-FFF2-40B4-BE49-F238E27FC236}">
              <a16:creationId xmlns:a16="http://schemas.microsoft.com/office/drawing/2014/main" id="{490FBCD9-0D24-458A-9544-B2CF0C41F93F}"/>
            </a:ext>
          </a:extLst>
        </xdr:cNvPr>
        <xdr:cNvSpPr/>
      </xdr:nvSpPr>
      <xdr:spPr>
        <a:xfrm>
          <a:off x="12988290" y="38100"/>
          <a:ext cx="1670685" cy="407670"/>
        </a:xfrm>
        <a:prstGeom prst="roundRect">
          <a:avLst/>
        </a:prstGeom>
        <a:solidFill>
          <a:srgbClr val="009999"/>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900" b="1">
              <a:solidFill>
                <a:schemeClr val="bg1"/>
              </a:solidFill>
              <a:latin typeface="Tahoma" panose="020B0604030504040204" pitchFamily="34" charset="0"/>
              <a:ea typeface="Tahoma" panose="020B0604030504040204" pitchFamily="34" charset="0"/>
              <a:cs typeface="Tahoma" panose="020B0604030504040204" pitchFamily="34" charset="0"/>
            </a:rPr>
            <a:t>Return to Summary</a:t>
          </a:r>
          <a:r>
            <a:rPr lang="en-US" sz="900" b="1" baseline="0">
              <a:solidFill>
                <a:schemeClr val="bg1"/>
              </a:solidFill>
              <a:latin typeface="Tahoma" panose="020B0604030504040204" pitchFamily="34" charset="0"/>
              <a:ea typeface="Tahoma" panose="020B0604030504040204" pitchFamily="34" charset="0"/>
              <a:cs typeface="Tahoma" panose="020B0604030504040204" pitchFamily="34" charset="0"/>
            </a:rPr>
            <a:t> page</a:t>
          </a:r>
          <a:endParaRPr lang="en-US" sz="900" b="1">
            <a:solidFill>
              <a:schemeClr val="bg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1653540</xdr:colOff>
      <xdr:row>0</xdr:row>
      <xdr:rowOff>38100</xdr:rowOff>
    </xdr:from>
    <xdr:to>
      <xdr:col>6</xdr:col>
      <xdr:colOff>723900</xdr:colOff>
      <xdr:row>1</xdr:row>
      <xdr:rowOff>160020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EB323D6B-28D5-4C74-A9FB-D37F35866591}"/>
            </a:ext>
          </a:extLst>
        </xdr:cNvPr>
        <xdr:cNvSpPr/>
      </xdr:nvSpPr>
      <xdr:spPr>
        <a:xfrm>
          <a:off x="12988290" y="38100"/>
          <a:ext cx="1670685" cy="407670"/>
        </a:xfrm>
        <a:prstGeom prst="roundRect">
          <a:avLst/>
        </a:prstGeom>
        <a:solidFill>
          <a:srgbClr val="009999"/>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900" b="1">
              <a:solidFill>
                <a:schemeClr val="bg1"/>
              </a:solidFill>
              <a:latin typeface="Tahoma" panose="020B0604030504040204" pitchFamily="34" charset="0"/>
              <a:ea typeface="Tahoma" panose="020B0604030504040204" pitchFamily="34" charset="0"/>
              <a:cs typeface="Tahoma" panose="020B0604030504040204" pitchFamily="34" charset="0"/>
            </a:rPr>
            <a:t>Return to Summary</a:t>
          </a:r>
          <a:r>
            <a:rPr lang="en-US" sz="900" b="1" baseline="0">
              <a:solidFill>
                <a:schemeClr val="bg1"/>
              </a:solidFill>
              <a:latin typeface="Tahoma" panose="020B0604030504040204" pitchFamily="34" charset="0"/>
              <a:ea typeface="Tahoma" panose="020B0604030504040204" pitchFamily="34" charset="0"/>
              <a:cs typeface="Tahoma" panose="020B0604030504040204" pitchFamily="34" charset="0"/>
            </a:rPr>
            <a:t> page</a:t>
          </a:r>
          <a:endParaRPr lang="en-US" sz="900" b="1">
            <a:solidFill>
              <a:schemeClr val="bg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twoCellAnchor>
    <xdr:from>
      <xdr:col>5</xdr:col>
      <xdr:colOff>1653540</xdr:colOff>
      <xdr:row>0</xdr:row>
      <xdr:rowOff>38100</xdr:rowOff>
    </xdr:from>
    <xdr:to>
      <xdr:col>6</xdr:col>
      <xdr:colOff>723900</xdr:colOff>
      <xdr:row>1</xdr:row>
      <xdr:rowOff>160020</xdr:rowOff>
    </xdr:to>
    <xdr:sp macro="" textlink="">
      <xdr:nvSpPr>
        <xdr:cNvPr id="3" name="Rectangle: Rounded Corners 1">
          <a:hlinkClick xmlns:r="http://schemas.openxmlformats.org/officeDocument/2006/relationships" r:id="rId1"/>
          <a:extLst>
            <a:ext uri="{FF2B5EF4-FFF2-40B4-BE49-F238E27FC236}">
              <a16:creationId xmlns:a16="http://schemas.microsoft.com/office/drawing/2014/main" id="{24C4847D-25B0-4547-BF3F-B3A5BA15262C}"/>
            </a:ext>
          </a:extLst>
        </xdr:cNvPr>
        <xdr:cNvSpPr/>
      </xdr:nvSpPr>
      <xdr:spPr>
        <a:xfrm>
          <a:off x="12988290" y="38100"/>
          <a:ext cx="1670685" cy="407670"/>
        </a:xfrm>
        <a:prstGeom prst="roundRect">
          <a:avLst/>
        </a:prstGeom>
        <a:solidFill>
          <a:srgbClr val="009999"/>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900" b="1">
              <a:solidFill>
                <a:schemeClr val="bg1"/>
              </a:solidFill>
              <a:latin typeface="Tahoma" panose="020B0604030504040204" pitchFamily="34" charset="0"/>
              <a:ea typeface="Tahoma" panose="020B0604030504040204" pitchFamily="34" charset="0"/>
              <a:cs typeface="Tahoma" panose="020B0604030504040204" pitchFamily="34" charset="0"/>
            </a:rPr>
            <a:t>Return to Summary</a:t>
          </a:r>
          <a:r>
            <a:rPr lang="en-US" sz="900" b="1" baseline="0">
              <a:solidFill>
                <a:schemeClr val="bg1"/>
              </a:solidFill>
              <a:latin typeface="Tahoma" panose="020B0604030504040204" pitchFamily="34" charset="0"/>
              <a:ea typeface="Tahoma" panose="020B0604030504040204" pitchFamily="34" charset="0"/>
              <a:cs typeface="Tahoma" panose="020B0604030504040204" pitchFamily="34" charset="0"/>
            </a:rPr>
            <a:t> page</a:t>
          </a:r>
          <a:endParaRPr lang="en-US" sz="900" b="1">
            <a:solidFill>
              <a:schemeClr val="bg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5</xdr:col>
      <xdr:colOff>1653540</xdr:colOff>
      <xdr:row>0</xdr:row>
      <xdr:rowOff>38100</xdr:rowOff>
    </xdr:from>
    <xdr:to>
      <xdr:col>6</xdr:col>
      <xdr:colOff>723900</xdr:colOff>
      <xdr:row>1</xdr:row>
      <xdr:rowOff>160020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D12987A8-26EC-443D-9F22-213876BB473B}"/>
            </a:ext>
          </a:extLst>
        </xdr:cNvPr>
        <xdr:cNvSpPr/>
      </xdr:nvSpPr>
      <xdr:spPr>
        <a:xfrm>
          <a:off x="12988290" y="38100"/>
          <a:ext cx="1670685" cy="407670"/>
        </a:xfrm>
        <a:prstGeom prst="roundRect">
          <a:avLst/>
        </a:prstGeom>
        <a:solidFill>
          <a:srgbClr val="009999"/>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900" b="1">
              <a:solidFill>
                <a:schemeClr val="bg1"/>
              </a:solidFill>
              <a:latin typeface="Tahoma" panose="020B0604030504040204" pitchFamily="34" charset="0"/>
              <a:ea typeface="Tahoma" panose="020B0604030504040204" pitchFamily="34" charset="0"/>
              <a:cs typeface="Tahoma" panose="020B0604030504040204" pitchFamily="34" charset="0"/>
            </a:rPr>
            <a:t>Return to Summary</a:t>
          </a:r>
          <a:r>
            <a:rPr lang="en-US" sz="900" b="1" baseline="0">
              <a:solidFill>
                <a:schemeClr val="bg1"/>
              </a:solidFill>
              <a:latin typeface="Tahoma" panose="020B0604030504040204" pitchFamily="34" charset="0"/>
              <a:ea typeface="Tahoma" panose="020B0604030504040204" pitchFamily="34" charset="0"/>
              <a:cs typeface="Tahoma" panose="020B0604030504040204" pitchFamily="34" charset="0"/>
            </a:rPr>
            <a:t> page</a:t>
          </a:r>
          <a:endParaRPr lang="en-US" sz="900" b="1">
            <a:solidFill>
              <a:schemeClr val="bg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twoCellAnchor>
    <xdr:from>
      <xdr:col>5</xdr:col>
      <xdr:colOff>1653540</xdr:colOff>
      <xdr:row>0</xdr:row>
      <xdr:rowOff>38100</xdr:rowOff>
    </xdr:from>
    <xdr:to>
      <xdr:col>6</xdr:col>
      <xdr:colOff>723900</xdr:colOff>
      <xdr:row>1</xdr:row>
      <xdr:rowOff>160020</xdr:rowOff>
    </xdr:to>
    <xdr:sp macro="" textlink="">
      <xdr:nvSpPr>
        <xdr:cNvPr id="3" name="Rectangle: Rounded Corners 1">
          <a:hlinkClick xmlns:r="http://schemas.openxmlformats.org/officeDocument/2006/relationships" r:id="rId1"/>
          <a:extLst>
            <a:ext uri="{FF2B5EF4-FFF2-40B4-BE49-F238E27FC236}">
              <a16:creationId xmlns:a16="http://schemas.microsoft.com/office/drawing/2014/main" id="{F8ABC86E-D756-40BA-B289-D9CA053D4D25}"/>
            </a:ext>
          </a:extLst>
        </xdr:cNvPr>
        <xdr:cNvSpPr/>
      </xdr:nvSpPr>
      <xdr:spPr>
        <a:xfrm>
          <a:off x="12988290" y="38100"/>
          <a:ext cx="1670685" cy="407670"/>
        </a:xfrm>
        <a:prstGeom prst="roundRect">
          <a:avLst/>
        </a:prstGeom>
        <a:solidFill>
          <a:srgbClr val="009999"/>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900" b="1">
              <a:solidFill>
                <a:schemeClr val="bg1"/>
              </a:solidFill>
              <a:latin typeface="Tahoma" panose="020B0604030504040204" pitchFamily="34" charset="0"/>
              <a:ea typeface="Tahoma" panose="020B0604030504040204" pitchFamily="34" charset="0"/>
              <a:cs typeface="Tahoma" panose="020B0604030504040204" pitchFamily="34" charset="0"/>
            </a:rPr>
            <a:t>Return to Summary</a:t>
          </a:r>
          <a:r>
            <a:rPr lang="en-US" sz="900" b="1" baseline="0">
              <a:solidFill>
                <a:schemeClr val="bg1"/>
              </a:solidFill>
              <a:latin typeface="Tahoma" panose="020B0604030504040204" pitchFamily="34" charset="0"/>
              <a:ea typeface="Tahoma" panose="020B0604030504040204" pitchFamily="34" charset="0"/>
              <a:cs typeface="Tahoma" panose="020B0604030504040204" pitchFamily="34" charset="0"/>
            </a:rPr>
            <a:t> page</a:t>
          </a:r>
          <a:endParaRPr lang="en-US" sz="900" b="1">
            <a:solidFill>
              <a:schemeClr val="bg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5</xdr:col>
      <xdr:colOff>1653540</xdr:colOff>
      <xdr:row>0</xdr:row>
      <xdr:rowOff>38100</xdr:rowOff>
    </xdr:from>
    <xdr:to>
      <xdr:col>6</xdr:col>
      <xdr:colOff>723900</xdr:colOff>
      <xdr:row>1</xdr:row>
      <xdr:rowOff>160020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8D4F5C52-19B1-4581-A133-3DE5468A3F15}"/>
            </a:ext>
          </a:extLst>
        </xdr:cNvPr>
        <xdr:cNvSpPr/>
      </xdr:nvSpPr>
      <xdr:spPr>
        <a:xfrm>
          <a:off x="12988290" y="38100"/>
          <a:ext cx="1670685" cy="407670"/>
        </a:xfrm>
        <a:prstGeom prst="roundRect">
          <a:avLst/>
        </a:prstGeom>
        <a:solidFill>
          <a:srgbClr val="009999"/>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900" b="1">
              <a:solidFill>
                <a:schemeClr val="bg1"/>
              </a:solidFill>
              <a:latin typeface="Tahoma" panose="020B0604030504040204" pitchFamily="34" charset="0"/>
              <a:ea typeface="Tahoma" panose="020B0604030504040204" pitchFamily="34" charset="0"/>
              <a:cs typeface="Tahoma" panose="020B0604030504040204" pitchFamily="34" charset="0"/>
            </a:rPr>
            <a:t>Return to Summary</a:t>
          </a:r>
          <a:r>
            <a:rPr lang="en-US" sz="900" b="1" baseline="0">
              <a:solidFill>
                <a:schemeClr val="bg1"/>
              </a:solidFill>
              <a:latin typeface="Tahoma" panose="020B0604030504040204" pitchFamily="34" charset="0"/>
              <a:ea typeface="Tahoma" panose="020B0604030504040204" pitchFamily="34" charset="0"/>
              <a:cs typeface="Tahoma" panose="020B0604030504040204" pitchFamily="34" charset="0"/>
            </a:rPr>
            <a:t> page</a:t>
          </a:r>
          <a:endParaRPr lang="en-US" sz="900" b="1">
            <a:solidFill>
              <a:schemeClr val="bg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twoCellAnchor>
    <xdr:from>
      <xdr:col>5</xdr:col>
      <xdr:colOff>1653540</xdr:colOff>
      <xdr:row>0</xdr:row>
      <xdr:rowOff>38100</xdr:rowOff>
    </xdr:from>
    <xdr:to>
      <xdr:col>6</xdr:col>
      <xdr:colOff>723900</xdr:colOff>
      <xdr:row>1</xdr:row>
      <xdr:rowOff>160020</xdr:rowOff>
    </xdr:to>
    <xdr:sp macro="" textlink="">
      <xdr:nvSpPr>
        <xdr:cNvPr id="3" name="Rectangle: Rounded Corners 1">
          <a:hlinkClick xmlns:r="http://schemas.openxmlformats.org/officeDocument/2006/relationships" r:id="rId1"/>
          <a:extLst>
            <a:ext uri="{FF2B5EF4-FFF2-40B4-BE49-F238E27FC236}">
              <a16:creationId xmlns:a16="http://schemas.microsoft.com/office/drawing/2014/main" id="{F25CB86A-DCAA-4821-B03E-CDA5F77EA418}"/>
            </a:ext>
          </a:extLst>
        </xdr:cNvPr>
        <xdr:cNvSpPr/>
      </xdr:nvSpPr>
      <xdr:spPr>
        <a:xfrm>
          <a:off x="12988290" y="38100"/>
          <a:ext cx="1670685" cy="407670"/>
        </a:xfrm>
        <a:prstGeom prst="roundRect">
          <a:avLst/>
        </a:prstGeom>
        <a:solidFill>
          <a:srgbClr val="009999"/>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900" b="1">
              <a:solidFill>
                <a:schemeClr val="bg1"/>
              </a:solidFill>
              <a:latin typeface="Tahoma" panose="020B0604030504040204" pitchFamily="34" charset="0"/>
              <a:ea typeface="Tahoma" panose="020B0604030504040204" pitchFamily="34" charset="0"/>
              <a:cs typeface="Tahoma" panose="020B0604030504040204" pitchFamily="34" charset="0"/>
            </a:rPr>
            <a:t>Return to Summary</a:t>
          </a:r>
          <a:r>
            <a:rPr lang="en-US" sz="900" b="1" baseline="0">
              <a:solidFill>
                <a:schemeClr val="bg1"/>
              </a:solidFill>
              <a:latin typeface="Tahoma" panose="020B0604030504040204" pitchFamily="34" charset="0"/>
              <a:ea typeface="Tahoma" panose="020B0604030504040204" pitchFamily="34" charset="0"/>
              <a:cs typeface="Tahoma" panose="020B0604030504040204" pitchFamily="34" charset="0"/>
            </a:rPr>
            <a:t> page</a:t>
          </a:r>
          <a:endParaRPr lang="en-US" sz="900" b="1">
            <a:solidFill>
              <a:schemeClr val="bg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wsDr>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9.xml"/><Relationship Id="rId1" Type="http://schemas.openxmlformats.org/officeDocument/2006/relationships/printerSettings" Target="../printerSettings/printerSettings8.bin"/><Relationship Id="rId4" Type="http://schemas.openxmlformats.org/officeDocument/2006/relationships/comments" Target="../comments7.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0.xml"/><Relationship Id="rId1" Type="http://schemas.openxmlformats.org/officeDocument/2006/relationships/printerSettings" Target="../printerSettings/printerSettings9.bin"/><Relationship Id="rId4" Type="http://schemas.openxmlformats.org/officeDocument/2006/relationships/comments" Target="../comments8.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1.xml"/><Relationship Id="rId1" Type="http://schemas.openxmlformats.org/officeDocument/2006/relationships/printerSettings" Target="../printerSettings/printerSettings10.bin"/><Relationship Id="rId4" Type="http://schemas.openxmlformats.org/officeDocument/2006/relationships/comments" Target="../comments9.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2.xml"/><Relationship Id="rId1" Type="http://schemas.openxmlformats.org/officeDocument/2006/relationships/printerSettings" Target="../printerSettings/printerSettings11.bin"/><Relationship Id="rId4" Type="http://schemas.openxmlformats.org/officeDocument/2006/relationships/comments" Target="../comments10.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3.xml"/><Relationship Id="rId1" Type="http://schemas.openxmlformats.org/officeDocument/2006/relationships/printerSettings" Target="../printerSettings/printerSettings12.bin"/><Relationship Id="rId4" Type="http://schemas.openxmlformats.org/officeDocument/2006/relationships/comments" Target="../comments11.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4.xml"/><Relationship Id="rId1" Type="http://schemas.openxmlformats.org/officeDocument/2006/relationships/printerSettings" Target="../printerSettings/printerSettings13.bin"/><Relationship Id="rId4" Type="http://schemas.openxmlformats.org/officeDocument/2006/relationships/comments" Target="../comments12.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5.xml"/><Relationship Id="rId1" Type="http://schemas.openxmlformats.org/officeDocument/2006/relationships/printerSettings" Target="../printerSettings/printerSettings14.bin"/><Relationship Id="rId4" Type="http://schemas.openxmlformats.org/officeDocument/2006/relationships/comments" Target="../comments13.x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drawing" Target="../drawings/drawing16.xml"/><Relationship Id="rId1" Type="http://schemas.openxmlformats.org/officeDocument/2006/relationships/printerSettings" Target="../printerSettings/printerSettings15.bin"/><Relationship Id="rId4" Type="http://schemas.openxmlformats.org/officeDocument/2006/relationships/comments" Target="../comments14.xm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drawing" Target="../drawings/drawing17.xml"/><Relationship Id="rId1" Type="http://schemas.openxmlformats.org/officeDocument/2006/relationships/printerSettings" Target="../printerSettings/printerSettings16.bin"/><Relationship Id="rId4" Type="http://schemas.openxmlformats.org/officeDocument/2006/relationships/comments" Target="../comments15.xm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7.vml"/><Relationship Id="rId2" Type="http://schemas.openxmlformats.org/officeDocument/2006/relationships/drawing" Target="../drawings/drawing18.xml"/><Relationship Id="rId1" Type="http://schemas.openxmlformats.org/officeDocument/2006/relationships/printerSettings" Target="../printerSettings/printerSettings17.bin"/><Relationship Id="rId4" Type="http://schemas.openxmlformats.org/officeDocument/2006/relationships/comments" Target="../comments16.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18.vml"/><Relationship Id="rId2" Type="http://schemas.openxmlformats.org/officeDocument/2006/relationships/drawing" Target="../drawings/drawing19.xml"/><Relationship Id="rId1" Type="http://schemas.openxmlformats.org/officeDocument/2006/relationships/printerSettings" Target="../printerSettings/printerSettings18.bin"/><Relationship Id="rId4" Type="http://schemas.openxmlformats.org/officeDocument/2006/relationships/comments" Target="../comments17.xml"/></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19.vml"/><Relationship Id="rId2" Type="http://schemas.openxmlformats.org/officeDocument/2006/relationships/drawing" Target="../drawings/drawing20.xml"/><Relationship Id="rId1" Type="http://schemas.openxmlformats.org/officeDocument/2006/relationships/printerSettings" Target="../printerSettings/printerSettings19.bin"/><Relationship Id="rId4" Type="http://schemas.openxmlformats.org/officeDocument/2006/relationships/comments" Target="../comments18.xml"/></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drawing" Target="../drawings/drawing21.xml"/><Relationship Id="rId1" Type="http://schemas.openxmlformats.org/officeDocument/2006/relationships/printerSettings" Target="../printerSettings/printerSettings20.bin"/><Relationship Id="rId4" Type="http://schemas.openxmlformats.org/officeDocument/2006/relationships/comments" Target="../comments19.xml"/></Relationships>
</file>

<file path=xl/worksheets/_rels/sheet23.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drawing" Target="../drawings/drawing22.xml"/><Relationship Id="rId1" Type="http://schemas.openxmlformats.org/officeDocument/2006/relationships/printerSettings" Target="../printerSettings/printerSettings21.bin"/><Relationship Id="rId4" Type="http://schemas.openxmlformats.org/officeDocument/2006/relationships/comments" Target="../comments20.xml"/></Relationships>
</file>

<file path=xl/worksheets/_rels/sheet24.xml.rels><?xml version="1.0" encoding="UTF-8" standalone="yes"?>
<Relationships xmlns="http://schemas.openxmlformats.org/package/2006/relationships"><Relationship Id="rId3" Type="http://schemas.openxmlformats.org/officeDocument/2006/relationships/vmlDrawing" Target="../drawings/vmlDrawing22.vml"/><Relationship Id="rId2" Type="http://schemas.openxmlformats.org/officeDocument/2006/relationships/drawing" Target="../drawings/drawing23.xml"/><Relationship Id="rId1" Type="http://schemas.openxmlformats.org/officeDocument/2006/relationships/printerSettings" Target="../printerSettings/printerSettings22.bin"/><Relationship Id="rId4" Type="http://schemas.openxmlformats.org/officeDocument/2006/relationships/comments" Target="../comments2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2A565-87C1-4B45-B019-109F5D1168D7}">
  <sheetPr>
    <tabColor rgb="FFFF0000"/>
  </sheetPr>
  <dimension ref="A1"/>
  <sheetViews>
    <sheetView tabSelected="1" workbookViewId="0">
      <selection activeCell="F32" sqref="F32"/>
    </sheetView>
  </sheetViews>
  <sheetFormatPr baseColWidth="10" defaultRowHeight="15" x14ac:dyDescent="0.25"/>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532EB-C57B-4756-91D7-51E2DDB71AED}">
  <dimension ref="A1:I19"/>
  <sheetViews>
    <sheetView zoomScale="80" zoomScaleNormal="80" workbookViewId="0">
      <pane xSplit="2" ySplit="4" topLeftCell="C5" activePane="bottomRight" state="frozen"/>
      <selection pane="topRight" activeCell="C1" sqref="C1"/>
      <selection pane="bottomLeft" activeCell="A5" sqref="A5"/>
      <selection pane="bottomRight" activeCell="D27" sqref="D27"/>
    </sheetView>
  </sheetViews>
  <sheetFormatPr baseColWidth="10" defaultColWidth="8.7109375" defaultRowHeight="15" x14ac:dyDescent="0.25"/>
  <cols>
    <col min="1" max="1" width="7" style="19" customWidth="1"/>
    <col min="2" max="2" width="31.7109375" style="38" customWidth="1"/>
    <col min="3" max="3" width="10.85546875" style="38" customWidth="1"/>
    <col min="4" max="4" width="52.7109375" style="19" customWidth="1"/>
    <col min="5" max="5" width="67.7109375" style="19" customWidth="1"/>
    <col min="6" max="6" width="39" style="19" customWidth="1"/>
    <col min="7" max="7" width="11" style="19" customWidth="1"/>
    <col min="8" max="8" width="10.42578125" style="19" customWidth="1"/>
    <col min="9" max="9" width="10.7109375" style="19" customWidth="1"/>
    <col min="10" max="16384" width="8.7109375" style="19"/>
  </cols>
  <sheetData>
    <row r="1" spans="1:9" ht="22.5" x14ac:dyDescent="0.3">
      <c r="A1" s="43"/>
      <c r="B1" s="44" t="s">
        <v>8</v>
      </c>
      <c r="C1" s="43"/>
      <c r="D1" s="45" t="s">
        <v>524</v>
      </c>
      <c r="E1" s="45"/>
      <c r="F1" s="16"/>
      <c r="G1" s="13"/>
      <c r="H1" s="18"/>
      <c r="I1" s="18"/>
    </row>
    <row r="2" spans="1:9" x14ac:dyDescent="0.25">
      <c r="A2" s="43"/>
      <c r="B2" s="44"/>
      <c r="C2" s="43"/>
      <c r="D2" s="43" t="s">
        <v>384</v>
      </c>
      <c r="E2" s="43"/>
      <c r="F2" s="13"/>
      <c r="G2" s="13"/>
      <c r="H2" s="18"/>
      <c r="I2" s="18"/>
    </row>
    <row r="3" spans="1:9" s="23" customFormat="1" x14ac:dyDescent="0.25">
      <c r="A3" s="46" t="s">
        <v>227</v>
      </c>
      <c r="B3" s="47" t="s">
        <v>228</v>
      </c>
      <c r="C3" s="48" t="s">
        <v>229</v>
      </c>
      <c r="D3" s="49" t="s">
        <v>230</v>
      </c>
      <c r="E3" s="50" t="s">
        <v>231</v>
      </c>
      <c r="F3" s="20" t="s">
        <v>232</v>
      </c>
      <c r="G3" s="21" t="s">
        <v>261</v>
      </c>
      <c r="H3" s="22"/>
    </row>
    <row r="4" spans="1:9" s="23" customFormat="1" x14ac:dyDescent="0.25">
      <c r="A4" s="51">
        <v>10</v>
      </c>
      <c r="B4" s="52" t="s">
        <v>524</v>
      </c>
      <c r="C4" s="52"/>
      <c r="D4" s="52"/>
      <c r="E4" s="52"/>
      <c r="F4" s="24"/>
      <c r="G4" s="24"/>
      <c r="H4" s="22"/>
    </row>
    <row r="5" spans="1:9" ht="34.9" customHeight="1" x14ac:dyDescent="0.25">
      <c r="A5" s="96">
        <v>10.1</v>
      </c>
      <c r="B5" s="98" t="s">
        <v>525</v>
      </c>
      <c r="C5" s="87"/>
      <c r="D5" s="92" t="s">
        <v>526</v>
      </c>
      <c r="E5" s="93"/>
      <c r="F5" s="29"/>
      <c r="G5" s="30"/>
      <c r="H5" s="1"/>
    </row>
    <row r="6" spans="1:9" ht="39" customHeight="1" x14ac:dyDescent="0.25">
      <c r="A6" s="101"/>
      <c r="B6" s="99"/>
      <c r="C6" s="56">
        <v>5</v>
      </c>
      <c r="D6" s="72" t="s">
        <v>527</v>
      </c>
      <c r="E6" s="72" t="s">
        <v>528</v>
      </c>
      <c r="F6" s="27"/>
      <c r="G6" s="9">
        <v>5</v>
      </c>
      <c r="H6" s="1"/>
    </row>
    <row r="7" spans="1:9" ht="78" customHeight="1" x14ac:dyDescent="0.25">
      <c r="A7" s="101"/>
      <c r="B7" s="99"/>
      <c r="C7" s="56">
        <v>5</v>
      </c>
      <c r="D7" s="72" t="s">
        <v>529</v>
      </c>
      <c r="E7" s="72" t="s">
        <v>530</v>
      </c>
      <c r="F7" s="27"/>
      <c r="G7" s="9">
        <v>5</v>
      </c>
      <c r="H7" s="1"/>
    </row>
    <row r="8" spans="1:9" ht="28.15" customHeight="1" x14ac:dyDescent="0.25">
      <c r="A8" s="101"/>
      <c r="B8" s="99"/>
      <c r="C8" s="56">
        <v>5</v>
      </c>
      <c r="D8" s="72" t="s">
        <v>531</v>
      </c>
      <c r="E8" s="72" t="s">
        <v>532</v>
      </c>
      <c r="F8" s="27"/>
      <c r="G8" s="9">
        <v>5</v>
      </c>
      <c r="H8" s="1"/>
    </row>
    <row r="9" spans="1:9" ht="28.15" customHeight="1" x14ac:dyDescent="0.25">
      <c r="A9" s="101"/>
      <c r="B9" s="99"/>
      <c r="C9" s="56">
        <v>5</v>
      </c>
      <c r="D9" s="72" t="s">
        <v>533</v>
      </c>
      <c r="E9" s="72" t="s">
        <v>534</v>
      </c>
      <c r="F9" s="27"/>
      <c r="G9" s="9">
        <v>5</v>
      </c>
      <c r="H9" s="1"/>
    </row>
    <row r="10" spans="1:9" ht="28.15" customHeight="1" x14ac:dyDescent="0.25">
      <c r="A10" s="101"/>
      <c r="B10" s="99"/>
      <c r="C10" s="56">
        <v>5</v>
      </c>
      <c r="D10" s="72" t="s">
        <v>535</v>
      </c>
      <c r="E10" s="72" t="s">
        <v>536</v>
      </c>
      <c r="F10" s="27"/>
      <c r="G10" s="9">
        <v>5</v>
      </c>
      <c r="H10" s="1"/>
    </row>
    <row r="11" spans="1:9" ht="28.15" customHeight="1" x14ac:dyDescent="0.25">
      <c r="A11" s="101"/>
      <c r="B11" s="99"/>
      <c r="C11" s="56">
        <v>5</v>
      </c>
      <c r="D11" s="72" t="s">
        <v>537</v>
      </c>
      <c r="E11" s="72" t="s">
        <v>538</v>
      </c>
      <c r="F11" s="27"/>
      <c r="G11" s="9">
        <v>5</v>
      </c>
      <c r="H11" s="1"/>
    </row>
    <row r="12" spans="1:9" ht="28.15" customHeight="1" x14ac:dyDescent="0.25">
      <c r="A12" s="101"/>
      <c r="B12" s="99"/>
      <c r="C12" s="73"/>
      <c r="D12" s="92" t="s">
        <v>539</v>
      </c>
      <c r="E12" s="93"/>
      <c r="F12" s="29"/>
      <c r="G12" s="62"/>
      <c r="H12" s="1"/>
    </row>
    <row r="13" spans="1:9" ht="28.15" customHeight="1" x14ac:dyDescent="0.25">
      <c r="A13" s="101"/>
      <c r="B13" s="99"/>
      <c r="C13" s="56">
        <v>5</v>
      </c>
      <c r="D13" s="72" t="s">
        <v>540</v>
      </c>
      <c r="E13" s="72" t="s">
        <v>541</v>
      </c>
      <c r="F13" s="27"/>
      <c r="G13" s="9">
        <v>5</v>
      </c>
      <c r="H13" s="1"/>
    </row>
    <row r="14" spans="1:9" ht="28.15" customHeight="1" x14ac:dyDescent="0.25">
      <c r="A14" s="97"/>
      <c r="B14" s="100"/>
      <c r="C14" s="56">
        <v>5</v>
      </c>
      <c r="D14" s="72" t="s">
        <v>542</v>
      </c>
      <c r="E14" s="72" t="s">
        <v>543</v>
      </c>
      <c r="F14" s="27"/>
      <c r="G14" s="9">
        <v>5</v>
      </c>
      <c r="H14" s="1"/>
    </row>
    <row r="15" spans="1:9" ht="35.65" customHeight="1" x14ac:dyDescent="0.25">
      <c r="A15" s="60">
        <v>10.199999999999999</v>
      </c>
      <c r="B15" s="61" t="s">
        <v>544</v>
      </c>
      <c r="C15" s="56">
        <v>5</v>
      </c>
      <c r="D15" s="72" t="s">
        <v>545</v>
      </c>
      <c r="E15" s="72" t="s">
        <v>546</v>
      </c>
      <c r="F15" s="27"/>
      <c r="G15" s="9">
        <v>5</v>
      </c>
      <c r="H15" s="1"/>
    </row>
    <row r="16" spans="1:9" x14ac:dyDescent="0.25">
      <c r="B16" s="63" t="s">
        <v>259</v>
      </c>
      <c r="C16" s="64">
        <f>SUM(C5:C15)</f>
        <v>45</v>
      </c>
      <c r="D16" s="65"/>
      <c r="E16" s="65"/>
      <c r="F16" s="65"/>
      <c r="G16" s="66">
        <f>SUM(G5:G15)</f>
        <v>45</v>
      </c>
    </row>
    <row r="17" spans="2:7" x14ac:dyDescent="0.25">
      <c r="B17" s="18"/>
      <c r="C17" s="18"/>
      <c r="D17" s="65"/>
      <c r="E17" s="65"/>
      <c r="F17" s="65"/>
      <c r="G17" s="65"/>
    </row>
    <row r="18" spans="2:7" x14ac:dyDescent="0.25">
      <c r="B18" s="18"/>
      <c r="C18" s="67">
        <f>SUM(C16:C17)</f>
        <v>45</v>
      </c>
      <c r="D18" s="65"/>
      <c r="E18" s="40"/>
      <c r="F18" s="40" t="s">
        <v>260</v>
      </c>
      <c r="G18" s="42">
        <f>SUM(G16/C16)*100</f>
        <v>100</v>
      </c>
    </row>
    <row r="19" spans="2:7" x14ac:dyDescent="0.25">
      <c r="F19" s="68"/>
    </row>
  </sheetData>
  <mergeCells count="4">
    <mergeCell ref="D5:E5"/>
    <mergeCell ref="D12:E12"/>
    <mergeCell ref="B5:B14"/>
    <mergeCell ref="A5:A14"/>
  </mergeCells>
  <conditionalFormatting sqref="G6:G11 G13:G15">
    <cfRule type="dataBar" priority="5">
      <dataBar>
        <cfvo type="num" val="0"/>
        <cfvo type="num" val="5"/>
        <color rgb="FF92D050"/>
      </dataBar>
      <extLst>
        <ext xmlns:x14="http://schemas.microsoft.com/office/spreadsheetml/2009/9/main" uri="{B025F937-C7B1-47D3-B67F-A62EFF666E3E}">
          <x14:id>{F7F631A4-3BDE-45C9-9251-B70C13469315}</x14:id>
        </ext>
      </extLst>
    </cfRule>
    <cfRule type="dataBar" priority="6">
      <dataBar>
        <cfvo type="num" val="0"/>
        <cfvo type="num" val="5"/>
        <color theme="8"/>
      </dataBar>
      <extLst>
        <ext xmlns:x14="http://schemas.microsoft.com/office/spreadsheetml/2009/9/main" uri="{B025F937-C7B1-47D3-B67F-A62EFF666E3E}">
          <x14:id>{16BB98A7-708E-4ACC-B96E-3E1E8B0EA684}</x14:id>
        </ext>
      </extLst>
    </cfRule>
    <cfRule type="expression" dxfId="53" priority="12" stopIfTrue="1">
      <formula>AND(#REF!=0,#REF!="")</formula>
    </cfRule>
  </conditionalFormatting>
  <conditionalFormatting sqref="G18">
    <cfRule type="dataBar" priority="2">
      <dataBar>
        <cfvo type="num" val="0"/>
        <cfvo type="num" val="100"/>
        <color rgb="FF92D050"/>
      </dataBar>
      <extLst>
        <ext xmlns:x14="http://schemas.microsoft.com/office/spreadsheetml/2009/9/main" uri="{B025F937-C7B1-47D3-B67F-A62EFF666E3E}">
          <x14:id>{BFB397B0-C9F1-43BE-A6FA-3C76F3FE59FB}</x14:id>
        </ext>
      </extLst>
    </cfRule>
  </conditionalFormatting>
  <conditionalFormatting sqref="C6:C11 C13:C15">
    <cfRule type="expression" dxfId="14" priority="1" stopIfTrue="1">
      <formula>AND(C6=0,K6="")</formula>
    </cfRule>
  </conditionalFormatting>
  <dataValidations count="2">
    <dataValidation type="list" allowBlank="1" showInputMessage="1" showErrorMessage="1" sqref="G6:G11 G13:G15" xr:uid="{F3DD9FF8-5C54-4F10-9ECD-EDB4413D6A89}">
      <formula1>" ,0,1,2,3,4,5"</formula1>
    </dataValidation>
    <dataValidation type="list" allowBlank="1" showInputMessage="1" showErrorMessage="1" sqref="C6:C11 C13:C15" xr:uid="{E7A91AA0-FFA5-4A7C-851E-6A1D7AECF22C}">
      <formula1>" ,0,5"</formula1>
    </dataValidation>
  </dataValidations>
  <pageMargins left="0.7" right="0.7" top="0.75" bottom="0.75" header="0.3" footer="0.3"/>
  <pageSetup orientation="portrait" horizontalDpi="300" verticalDpi="300" r:id="rId1"/>
  <ignoredErrors>
    <ignoredError sqref="G18" unlockedFormula="1"/>
  </ignoredErrors>
  <drawing r:id="rId2"/>
  <legacyDrawing r:id="rId3"/>
  <extLst>
    <ext xmlns:x14="http://schemas.microsoft.com/office/spreadsheetml/2009/9/main" uri="{78C0D931-6437-407d-A8EE-F0AAD7539E65}">
      <x14:conditionalFormattings>
        <x14:conditionalFormatting xmlns:xm="http://schemas.microsoft.com/office/excel/2006/main">
          <x14:cfRule type="dataBar" id="{F7F631A4-3BDE-45C9-9251-B70C13469315}">
            <x14:dataBar minLength="0" maxLength="100" gradient="0">
              <x14:cfvo type="num">
                <xm:f>0</xm:f>
              </x14:cfvo>
              <x14:cfvo type="num">
                <xm:f>5</xm:f>
              </x14:cfvo>
              <x14:negativeFillColor rgb="FFFF0000"/>
              <x14:axisColor rgb="FF000000"/>
            </x14:dataBar>
          </x14:cfRule>
          <x14:cfRule type="dataBar" id="{16BB98A7-708E-4ACC-B96E-3E1E8B0EA684}">
            <x14:dataBar minLength="0" maxLength="100">
              <x14:cfvo type="num">
                <xm:f>0</xm:f>
              </x14:cfvo>
              <x14:cfvo type="num">
                <xm:f>5</xm:f>
              </x14:cfvo>
              <x14:negativeFillColor rgb="FFFF0000"/>
              <x14:axisColor rgb="FF000000"/>
            </x14:dataBar>
          </x14:cfRule>
          <xm:sqref>G6:G11 G13:G15</xm:sqref>
        </x14:conditionalFormatting>
        <x14:conditionalFormatting xmlns:xm="http://schemas.microsoft.com/office/excel/2006/main">
          <x14:cfRule type="dataBar" id="{BFB397B0-C9F1-43BE-A6FA-3C76F3FE59FB}">
            <x14:dataBar minLength="0" maxLength="100" gradient="0">
              <x14:cfvo type="num">
                <xm:f>0</xm:f>
              </x14:cfvo>
              <x14:cfvo type="num">
                <xm:f>100</xm:f>
              </x14:cfvo>
              <x14:negativeFillColor rgb="FFFF0000"/>
              <x14:axisColor rgb="FF000000"/>
            </x14:dataBar>
          </x14:cfRule>
          <xm:sqref>G18</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30CDBB-A1FE-4E12-9F40-7358AD944575}">
  <dimension ref="A1:I12"/>
  <sheetViews>
    <sheetView zoomScale="80" zoomScaleNormal="80" workbookViewId="0">
      <pane xSplit="1" ySplit="4" topLeftCell="B5" activePane="bottomRight" state="frozen"/>
      <selection pane="topRight" activeCell="B1" sqref="B1"/>
      <selection pane="bottomLeft" activeCell="A5" sqref="A5"/>
      <selection pane="bottomRight" activeCell="A2" sqref="A2"/>
    </sheetView>
  </sheetViews>
  <sheetFormatPr baseColWidth="10" defaultColWidth="8.7109375" defaultRowHeight="15" x14ac:dyDescent="0.25"/>
  <cols>
    <col min="1" max="1" width="7.7109375" style="37" customWidth="1"/>
    <col min="2" max="2" width="31.7109375" style="38" customWidth="1"/>
    <col min="3" max="3" width="10.85546875" style="38" customWidth="1"/>
    <col min="4" max="4" width="52.7109375" style="19" customWidth="1"/>
    <col min="5" max="5" width="67.7109375" style="19" customWidth="1"/>
    <col min="6" max="6" width="39" style="19" customWidth="1"/>
    <col min="7" max="7" width="11" style="19" customWidth="1"/>
    <col min="8" max="8" width="10.42578125" style="19" customWidth="1"/>
    <col min="9" max="9" width="10.7109375" style="19" customWidth="1"/>
    <col min="10" max="16384" width="8.7109375" style="19"/>
  </cols>
  <sheetData>
    <row r="1" spans="1:9" ht="22.5" x14ac:dyDescent="0.3">
      <c r="A1" s="88"/>
      <c r="B1" s="44" t="s">
        <v>9</v>
      </c>
      <c r="C1" s="43"/>
      <c r="D1" s="45" t="s">
        <v>211</v>
      </c>
      <c r="E1" s="45"/>
      <c r="F1" s="16"/>
      <c r="G1" s="13"/>
      <c r="H1" s="18"/>
      <c r="I1" s="18"/>
    </row>
    <row r="2" spans="1:9" x14ac:dyDescent="0.25">
      <c r="A2" s="88"/>
      <c r="B2" s="44"/>
      <c r="C2" s="43"/>
      <c r="D2" s="43" t="s">
        <v>384</v>
      </c>
      <c r="E2" s="43"/>
      <c r="F2" s="13"/>
      <c r="G2" s="13"/>
      <c r="H2" s="18"/>
      <c r="I2" s="18"/>
    </row>
    <row r="3" spans="1:9" s="23" customFormat="1" x14ac:dyDescent="0.25">
      <c r="A3" s="46" t="s">
        <v>227</v>
      </c>
      <c r="B3" s="47" t="s">
        <v>228</v>
      </c>
      <c r="C3" s="48" t="s">
        <v>229</v>
      </c>
      <c r="D3" s="49" t="s">
        <v>230</v>
      </c>
      <c r="E3" s="50" t="s">
        <v>231</v>
      </c>
      <c r="F3" s="20" t="s">
        <v>232</v>
      </c>
      <c r="G3" s="21" t="s">
        <v>261</v>
      </c>
      <c r="H3" s="22"/>
    </row>
    <row r="4" spans="1:9" s="23" customFormat="1" x14ac:dyDescent="0.25">
      <c r="A4" s="51"/>
      <c r="B4" s="52" t="s">
        <v>547</v>
      </c>
      <c r="C4" s="52"/>
      <c r="D4" s="52"/>
      <c r="E4" s="52"/>
      <c r="F4" s="24"/>
      <c r="G4" s="24"/>
      <c r="H4" s="22"/>
    </row>
    <row r="5" spans="1:9" ht="34.9" customHeight="1" x14ac:dyDescent="0.25">
      <c r="A5" s="60" t="s">
        <v>29</v>
      </c>
      <c r="B5" s="74" t="s">
        <v>548</v>
      </c>
      <c r="C5" s="87"/>
      <c r="D5" s="92"/>
      <c r="E5" s="93"/>
      <c r="F5" s="29"/>
      <c r="G5" s="30"/>
      <c r="H5" s="1"/>
    </row>
    <row r="6" spans="1:9" ht="52.5" customHeight="1" x14ac:dyDescent="0.25">
      <c r="A6" s="60" t="s">
        <v>30</v>
      </c>
      <c r="B6" s="89" t="s">
        <v>549</v>
      </c>
      <c r="C6" s="73"/>
      <c r="D6" s="92" t="s">
        <v>550</v>
      </c>
      <c r="E6" s="93"/>
      <c r="F6" s="29"/>
      <c r="G6" s="62"/>
      <c r="H6" s="1"/>
    </row>
    <row r="7" spans="1:9" ht="56.65" customHeight="1" x14ac:dyDescent="0.25">
      <c r="A7" s="60" t="s">
        <v>31</v>
      </c>
      <c r="B7" s="90" t="s">
        <v>548</v>
      </c>
      <c r="C7" s="56">
        <v>5</v>
      </c>
      <c r="D7" s="72" t="s">
        <v>551</v>
      </c>
      <c r="E7" s="72" t="s">
        <v>552</v>
      </c>
      <c r="F7" s="27"/>
      <c r="G7" s="9">
        <v>5</v>
      </c>
      <c r="H7" s="1"/>
    </row>
    <row r="8" spans="1:9" ht="60" customHeight="1" x14ac:dyDescent="0.25">
      <c r="A8" s="60" t="s">
        <v>32</v>
      </c>
      <c r="B8" s="90" t="s">
        <v>553</v>
      </c>
      <c r="C8" s="56">
        <v>5</v>
      </c>
      <c r="D8" s="72" t="s">
        <v>554</v>
      </c>
      <c r="E8" s="72" t="s">
        <v>555</v>
      </c>
      <c r="F8" s="27"/>
      <c r="G8" s="9">
        <v>5</v>
      </c>
      <c r="H8" s="1"/>
    </row>
    <row r="9" spans="1:9" x14ac:dyDescent="0.25">
      <c r="B9" s="63" t="s">
        <v>259</v>
      </c>
      <c r="C9" s="64">
        <f>SUM(C5:C8)</f>
        <v>10</v>
      </c>
      <c r="D9" s="65"/>
      <c r="E9" s="65"/>
      <c r="F9" s="65"/>
      <c r="G9" s="66">
        <f>SUM(G5:G8)</f>
        <v>10</v>
      </c>
    </row>
    <row r="10" spans="1:9" x14ac:dyDescent="0.25">
      <c r="B10" s="18"/>
      <c r="C10" s="18"/>
      <c r="D10" s="65"/>
      <c r="E10" s="65"/>
      <c r="F10" s="65"/>
      <c r="G10" s="65"/>
    </row>
    <row r="11" spans="1:9" x14ac:dyDescent="0.25">
      <c r="B11" s="18"/>
      <c r="C11" s="67">
        <f>SUM(C9:C10)</f>
        <v>10</v>
      </c>
      <c r="D11" s="65"/>
      <c r="E11" s="40"/>
      <c r="F11" s="40" t="s">
        <v>260</v>
      </c>
      <c r="G11" s="42">
        <f>SUM(G9/C9)*100</f>
        <v>100</v>
      </c>
    </row>
    <row r="12" spans="1:9" x14ac:dyDescent="0.25">
      <c r="F12" s="68"/>
    </row>
  </sheetData>
  <mergeCells count="2">
    <mergeCell ref="D5:E5"/>
    <mergeCell ref="D6:E6"/>
  </mergeCells>
  <conditionalFormatting sqref="G7:G8">
    <cfRule type="dataBar" priority="3">
      <dataBar>
        <cfvo type="num" val="0"/>
        <cfvo type="num" val="5"/>
        <color rgb="FF92D050"/>
      </dataBar>
      <extLst>
        <ext xmlns:x14="http://schemas.microsoft.com/office/spreadsheetml/2009/9/main" uri="{B025F937-C7B1-47D3-B67F-A62EFF666E3E}">
          <x14:id>{0FB54DB0-F2BA-40D3-B627-8E4EC3E131D3}</x14:id>
        </ext>
      </extLst>
    </cfRule>
    <cfRule type="dataBar" priority="4">
      <dataBar>
        <cfvo type="num" val="0"/>
        <cfvo type="num" val="5"/>
        <color theme="8"/>
      </dataBar>
      <extLst>
        <ext xmlns:x14="http://schemas.microsoft.com/office/spreadsheetml/2009/9/main" uri="{B025F937-C7B1-47D3-B67F-A62EFF666E3E}">
          <x14:id>{AD61C9A9-DBA6-4505-9749-9DCB164F6E04}</x14:id>
        </ext>
      </extLst>
    </cfRule>
    <cfRule type="expression" dxfId="51" priority="6" stopIfTrue="1">
      <formula>AND(#REF!=0,#REF!="")</formula>
    </cfRule>
  </conditionalFormatting>
  <conditionalFormatting sqref="G11">
    <cfRule type="dataBar" priority="2">
      <dataBar>
        <cfvo type="num" val="0"/>
        <cfvo type="num" val="100"/>
        <color rgb="FF92D050"/>
      </dataBar>
      <extLst>
        <ext xmlns:x14="http://schemas.microsoft.com/office/spreadsheetml/2009/9/main" uri="{B025F937-C7B1-47D3-B67F-A62EFF666E3E}">
          <x14:id>{6EA3263C-414C-4A7E-874F-549965DA4941}</x14:id>
        </ext>
      </extLst>
    </cfRule>
  </conditionalFormatting>
  <conditionalFormatting sqref="C7:C8">
    <cfRule type="expression" dxfId="13" priority="1" stopIfTrue="1">
      <formula>AND(C7=0,K7="")</formula>
    </cfRule>
  </conditionalFormatting>
  <dataValidations count="2">
    <dataValidation type="list" allowBlank="1" showInputMessage="1" showErrorMessage="1" sqref="C7:C8" xr:uid="{64C18166-6BD2-4EEA-9050-82785E81CB5C}">
      <formula1>" ,0,5"</formula1>
    </dataValidation>
    <dataValidation type="list" allowBlank="1" showInputMessage="1" showErrorMessage="1" sqref="G7:G8" xr:uid="{426D89F3-C97A-4317-B761-488C4423C80B}">
      <formula1>" ,0,1,2,3,4,5"</formula1>
    </dataValidation>
  </dataValidations>
  <pageMargins left="0.7" right="0.7" top="0.75" bottom="0.75" header="0.3" footer="0.3"/>
  <pageSetup orientation="portrait" horizontalDpi="300" verticalDpi="300" r:id="rId1"/>
  <drawing r:id="rId2"/>
  <legacyDrawing r:id="rId3"/>
  <extLst>
    <ext xmlns:x14="http://schemas.microsoft.com/office/spreadsheetml/2009/9/main" uri="{78C0D931-6437-407d-A8EE-F0AAD7539E65}">
      <x14:conditionalFormattings>
        <x14:conditionalFormatting xmlns:xm="http://schemas.microsoft.com/office/excel/2006/main">
          <x14:cfRule type="dataBar" id="{0FB54DB0-F2BA-40D3-B627-8E4EC3E131D3}">
            <x14:dataBar minLength="0" maxLength="100" gradient="0">
              <x14:cfvo type="num">
                <xm:f>0</xm:f>
              </x14:cfvo>
              <x14:cfvo type="num">
                <xm:f>5</xm:f>
              </x14:cfvo>
              <x14:negativeFillColor rgb="FFFF0000"/>
              <x14:axisColor rgb="FF000000"/>
            </x14:dataBar>
          </x14:cfRule>
          <x14:cfRule type="dataBar" id="{AD61C9A9-DBA6-4505-9749-9DCB164F6E04}">
            <x14:dataBar minLength="0" maxLength="100">
              <x14:cfvo type="num">
                <xm:f>0</xm:f>
              </x14:cfvo>
              <x14:cfvo type="num">
                <xm:f>5</xm:f>
              </x14:cfvo>
              <x14:negativeFillColor rgb="FFFF0000"/>
              <x14:axisColor rgb="FF000000"/>
            </x14:dataBar>
          </x14:cfRule>
          <xm:sqref>G7:G8</xm:sqref>
        </x14:conditionalFormatting>
        <x14:conditionalFormatting xmlns:xm="http://schemas.microsoft.com/office/excel/2006/main">
          <x14:cfRule type="dataBar" id="{6EA3263C-414C-4A7E-874F-549965DA4941}">
            <x14:dataBar minLength="0" maxLength="100" gradient="0">
              <x14:cfvo type="num">
                <xm:f>0</xm:f>
              </x14:cfvo>
              <x14:cfvo type="num">
                <xm:f>100</xm:f>
              </x14:cfvo>
              <x14:negativeFillColor rgb="FFFF0000"/>
              <x14:axisColor rgb="FF000000"/>
            </x14:dataBar>
          </x14:cfRule>
          <xm:sqref>G11</xm:sqref>
        </x14:conditionalFormatting>
      </x14:conditionalFormatting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948BA-B36A-4B0A-BE0A-BF0EA3BB258A}">
  <dimension ref="A1:I18"/>
  <sheetViews>
    <sheetView zoomScale="80" zoomScaleNormal="80" workbookViewId="0">
      <pane xSplit="1" ySplit="4" topLeftCell="B5" activePane="bottomRight" state="frozen"/>
      <selection pane="topRight" activeCell="B1" sqref="B1"/>
      <selection pane="bottomLeft" activeCell="A5" sqref="A5"/>
      <selection pane="bottomRight" activeCell="A2" sqref="A2"/>
    </sheetView>
  </sheetViews>
  <sheetFormatPr baseColWidth="10" defaultColWidth="8.7109375" defaultRowHeight="15" x14ac:dyDescent="0.25"/>
  <cols>
    <col min="1" max="1" width="7.7109375" style="37" customWidth="1"/>
    <col min="2" max="2" width="31.7109375" style="38" customWidth="1"/>
    <col min="3" max="3" width="10.85546875" style="38" customWidth="1"/>
    <col min="4" max="4" width="52.7109375" style="19" customWidth="1"/>
    <col min="5" max="5" width="67.7109375" style="19" customWidth="1"/>
    <col min="6" max="6" width="39" style="19" customWidth="1"/>
    <col min="7" max="7" width="11" style="19" customWidth="1"/>
    <col min="8" max="8" width="10.42578125" style="19" customWidth="1"/>
    <col min="9" max="9" width="10.7109375" style="19" customWidth="1"/>
    <col min="10" max="16384" width="8.7109375" style="19"/>
  </cols>
  <sheetData>
    <row r="1" spans="1:9" ht="22.5" x14ac:dyDescent="0.3">
      <c r="A1" s="88"/>
      <c r="B1" s="44" t="s">
        <v>10</v>
      </c>
      <c r="C1" s="43"/>
      <c r="D1" s="45" t="s">
        <v>212</v>
      </c>
      <c r="E1" s="45"/>
      <c r="F1" s="16"/>
      <c r="G1" s="13"/>
      <c r="H1" s="18"/>
      <c r="I1" s="18"/>
    </row>
    <row r="2" spans="1:9" x14ac:dyDescent="0.25">
      <c r="A2" s="88"/>
      <c r="B2" s="44"/>
      <c r="C2" s="43"/>
      <c r="D2" s="43" t="s">
        <v>384</v>
      </c>
      <c r="E2" s="43"/>
      <c r="F2" s="13"/>
      <c r="G2" s="13"/>
      <c r="H2" s="18"/>
      <c r="I2" s="18"/>
    </row>
    <row r="3" spans="1:9" s="23" customFormat="1" x14ac:dyDescent="0.25">
      <c r="A3" s="46" t="s">
        <v>227</v>
      </c>
      <c r="B3" s="47" t="s">
        <v>228</v>
      </c>
      <c r="C3" s="48" t="s">
        <v>229</v>
      </c>
      <c r="D3" s="49" t="s">
        <v>230</v>
      </c>
      <c r="E3" s="50" t="s">
        <v>231</v>
      </c>
      <c r="F3" s="20" t="s">
        <v>232</v>
      </c>
      <c r="G3" s="21" t="s">
        <v>261</v>
      </c>
      <c r="H3" s="22"/>
    </row>
    <row r="4" spans="1:9" s="23" customFormat="1" x14ac:dyDescent="0.25">
      <c r="A4" s="51"/>
      <c r="B4" s="52" t="s">
        <v>547</v>
      </c>
      <c r="C4" s="52"/>
      <c r="D4" s="52"/>
      <c r="E4" s="52"/>
      <c r="F4" s="24"/>
      <c r="G4" s="24"/>
      <c r="H4" s="22"/>
    </row>
    <row r="5" spans="1:9" ht="43.15" customHeight="1" x14ac:dyDescent="0.25">
      <c r="A5" s="60" t="s">
        <v>33</v>
      </c>
      <c r="B5" s="74" t="s">
        <v>556</v>
      </c>
      <c r="C5" s="73"/>
      <c r="D5" s="103"/>
      <c r="E5" s="104"/>
      <c r="F5" s="29"/>
      <c r="G5" s="29"/>
      <c r="H5" s="1"/>
    </row>
    <row r="6" spans="1:9" ht="30" customHeight="1" x14ac:dyDescent="0.25">
      <c r="A6" s="60" t="s">
        <v>34</v>
      </c>
      <c r="B6" s="89" t="s">
        <v>557</v>
      </c>
      <c r="C6" s="73"/>
      <c r="D6" s="92" t="s">
        <v>558</v>
      </c>
      <c r="E6" s="93"/>
      <c r="F6" s="29"/>
      <c r="G6" s="62"/>
      <c r="H6" s="1"/>
    </row>
    <row r="7" spans="1:9" ht="53.65" customHeight="1" x14ac:dyDescent="0.25">
      <c r="A7" s="60" t="s">
        <v>35</v>
      </c>
      <c r="B7" s="90" t="s">
        <v>559</v>
      </c>
      <c r="C7" s="56">
        <v>5</v>
      </c>
      <c r="D7" s="72" t="s">
        <v>560</v>
      </c>
      <c r="E7" s="72" t="s">
        <v>561</v>
      </c>
      <c r="F7" s="27"/>
      <c r="G7" s="9">
        <v>5</v>
      </c>
      <c r="H7" s="1"/>
    </row>
    <row r="8" spans="1:9" ht="56.65" customHeight="1" x14ac:dyDescent="0.25">
      <c r="A8" s="60" t="s">
        <v>36</v>
      </c>
      <c r="B8" s="90" t="s">
        <v>562</v>
      </c>
      <c r="C8" s="56">
        <v>5</v>
      </c>
      <c r="D8" s="72" t="s">
        <v>563</v>
      </c>
      <c r="E8" s="72" t="s">
        <v>564</v>
      </c>
      <c r="F8" s="27"/>
      <c r="G8" s="9">
        <v>5</v>
      </c>
      <c r="H8" s="1"/>
    </row>
    <row r="9" spans="1:9" ht="29.65" customHeight="1" x14ac:dyDescent="0.25">
      <c r="A9" s="60" t="s">
        <v>37</v>
      </c>
      <c r="B9" s="90" t="s">
        <v>565</v>
      </c>
      <c r="C9" s="56">
        <v>5</v>
      </c>
      <c r="D9" s="72" t="s">
        <v>566</v>
      </c>
      <c r="E9" s="72" t="s">
        <v>567</v>
      </c>
      <c r="F9" s="27"/>
      <c r="G9" s="9">
        <v>5</v>
      </c>
      <c r="H9" s="1"/>
    </row>
    <row r="10" spans="1:9" ht="42" customHeight="1" x14ac:dyDescent="0.25">
      <c r="A10" s="60" t="s">
        <v>38</v>
      </c>
      <c r="B10" s="90" t="s">
        <v>568</v>
      </c>
      <c r="C10" s="56">
        <v>5</v>
      </c>
      <c r="D10" s="72" t="s">
        <v>569</v>
      </c>
      <c r="E10" s="72" t="s">
        <v>570</v>
      </c>
      <c r="F10" s="27"/>
      <c r="G10" s="9">
        <v>5</v>
      </c>
      <c r="H10" s="1"/>
    </row>
    <row r="11" spans="1:9" ht="54" customHeight="1" x14ac:dyDescent="0.25">
      <c r="A11" s="60" t="s">
        <v>39</v>
      </c>
      <c r="B11" s="90" t="s">
        <v>571</v>
      </c>
      <c r="C11" s="56">
        <v>5</v>
      </c>
      <c r="D11" s="72" t="s">
        <v>572</v>
      </c>
      <c r="E11" s="72" t="s">
        <v>573</v>
      </c>
      <c r="F11" s="27"/>
      <c r="G11" s="9">
        <v>5</v>
      </c>
      <c r="H11" s="1"/>
    </row>
    <row r="12" spans="1:9" ht="39.4" customHeight="1" x14ac:dyDescent="0.25">
      <c r="A12" s="60" t="s">
        <v>40</v>
      </c>
      <c r="B12" s="89" t="s">
        <v>574</v>
      </c>
      <c r="C12" s="73"/>
      <c r="D12" s="92" t="s">
        <v>575</v>
      </c>
      <c r="E12" s="93"/>
      <c r="F12" s="29"/>
      <c r="G12" s="62"/>
      <c r="H12" s="1"/>
    </row>
    <row r="13" spans="1:9" ht="43.5" customHeight="1" x14ac:dyDescent="0.25">
      <c r="A13" s="60" t="s">
        <v>41</v>
      </c>
      <c r="B13" s="90" t="s">
        <v>576</v>
      </c>
      <c r="C13" s="56">
        <v>5</v>
      </c>
      <c r="D13" s="72" t="s">
        <v>577</v>
      </c>
      <c r="E13" s="72" t="s">
        <v>578</v>
      </c>
      <c r="F13" s="27"/>
      <c r="G13" s="9">
        <v>5</v>
      </c>
      <c r="H13" s="1"/>
    </row>
    <row r="14" spans="1:9" ht="43.9" customHeight="1" x14ac:dyDescent="0.25">
      <c r="A14" s="60" t="s">
        <v>42</v>
      </c>
      <c r="B14" s="90" t="s">
        <v>579</v>
      </c>
      <c r="C14" s="56">
        <v>5</v>
      </c>
      <c r="D14" s="72" t="s">
        <v>580</v>
      </c>
      <c r="E14" s="72" t="s">
        <v>581</v>
      </c>
      <c r="F14" s="27"/>
      <c r="G14" s="9">
        <v>5</v>
      </c>
      <c r="H14" s="1"/>
    </row>
    <row r="15" spans="1:9" x14ac:dyDescent="0.25">
      <c r="B15" s="63" t="s">
        <v>259</v>
      </c>
      <c r="C15" s="64">
        <f>SUM(C5:C14)</f>
        <v>35</v>
      </c>
      <c r="D15" s="65"/>
      <c r="E15" s="65"/>
      <c r="F15" s="65"/>
      <c r="G15" s="66">
        <f>SUM(G5:G14)</f>
        <v>35</v>
      </c>
    </row>
    <row r="16" spans="1:9" x14ac:dyDescent="0.25">
      <c r="B16" s="18"/>
      <c r="C16" s="18"/>
      <c r="D16" s="65"/>
      <c r="E16" s="65"/>
      <c r="F16" s="65"/>
      <c r="G16" s="65"/>
    </row>
    <row r="17" spans="2:7" x14ac:dyDescent="0.25">
      <c r="B17" s="18"/>
      <c r="C17" s="67">
        <f>SUM(C15:C16)</f>
        <v>35</v>
      </c>
      <c r="D17" s="65"/>
      <c r="E17" s="40"/>
      <c r="F17" s="40" t="s">
        <v>260</v>
      </c>
      <c r="G17" s="42">
        <f>SUM(G15/C15)*100</f>
        <v>100</v>
      </c>
    </row>
    <row r="18" spans="2:7" x14ac:dyDescent="0.25">
      <c r="F18" s="68"/>
    </row>
  </sheetData>
  <mergeCells count="3">
    <mergeCell ref="D5:E5"/>
    <mergeCell ref="D6:E6"/>
    <mergeCell ref="D12:E12"/>
  </mergeCells>
  <conditionalFormatting sqref="G7:G11 G13:G14">
    <cfRule type="dataBar" priority="3">
      <dataBar>
        <cfvo type="num" val="0"/>
        <cfvo type="num" val="5"/>
        <color rgb="FF92D050"/>
      </dataBar>
      <extLst>
        <ext xmlns:x14="http://schemas.microsoft.com/office/spreadsheetml/2009/9/main" uri="{B025F937-C7B1-47D3-B67F-A62EFF666E3E}">
          <x14:id>{2DF581CD-E5DC-4254-A3DB-4CF613FC8EF3}</x14:id>
        </ext>
      </extLst>
    </cfRule>
    <cfRule type="dataBar" priority="4">
      <dataBar>
        <cfvo type="num" val="0"/>
        <cfvo type="num" val="5"/>
        <color theme="8"/>
      </dataBar>
      <extLst>
        <ext xmlns:x14="http://schemas.microsoft.com/office/spreadsheetml/2009/9/main" uri="{B025F937-C7B1-47D3-B67F-A62EFF666E3E}">
          <x14:id>{41C8F8EF-6DE1-4220-8567-5DD9B2C8D8C4}</x14:id>
        </ext>
      </extLst>
    </cfRule>
    <cfRule type="expression" dxfId="49" priority="6" stopIfTrue="1">
      <formula>AND(#REF!=0,#REF!="")</formula>
    </cfRule>
  </conditionalFormatting>
  <conditionalFormatting sqref="G17">
    <cfRule type="dataBar" priority="2">
      <dataBar>
        <cfvo type="num" val="0"/>
        <cfvo type="num" val="100"/>
        <color rgb="FF92D050"/>
      </dataBar>
      <extLst>
        <ext xmlns:x14="http://schemas.microsoft.com/office/spreadsheetml/2009/9/main" uri="{B025F937-C7B1-47D3-B67F-A62EFF666E3E}">
          <x14:id>{8C4C1D58-A1C7-4134-A4CF-71BB0A5EF43D}</x14:id>
        </ext>
      </extLst>
    </cfRule>
  </conditionalFormatting>
  <conditionalFormatting sqref="C7:C11 C13:C14">
    <cfRule type="expression" dxfId="12" priority="1" stopIfTrue="1">
      <formula>AND(C7=0,K7="")</formula>
    </cfRule>
  </conditionalFormatting>
  <dataValidations count="2">
    <dataValidation type="list" allowBlank="1" showInputMessage="1" showErrorMessage="1" sqref="G7:G11 G13:G14" xr:uid="{9221359F-0C8D-420D-979C-A4756433393D}">
      <formula1>" ,0,1,2,3,4,5"</formula1>
    </dataValidation>
    <dataValidation type="list" allowBlank="1" showInputMessage="1" showErrorMessage="1" sqref="C7:C11 C13:C14" xr:uid="{1A204D04-2B62-438E-B85F-DA059CCE066F}">
      <formula1>" ,0,5"</formula1>
    </dataValidation>
  </dataValidations>
  <pageMargins left="0.7" right="0.7" top="0.75" bottom="0.75" header="0.3" footer="0.3"/>
  <pageSetup orientation="portrait" horizontalDpi="300" verticalDpi="300" r:id="rId1"/>
  <drawing r:id="rId2"/>
  <legacyDrawing r:id="rId3"/>
  <extLst>
    <ext xmlns:x14="http://schemas.microsoft.com/office/spreadsheetml/2009/9/main" uri="{78C0D931-6437-407d-A8EE-F0AAD7539E65}">
      <x14:conditionalFormattings>
        <x14:conditionalFormatting xmlns:xm="http://schemas.microsoft.com/office/excel/2006/main">
          <x14:cfRule type="dataBar" id="{2DF581CD-E5DC-4254-A3DB-4CF613FC8EF3}">
            <x14:dataBar minLength="0" maxLength="100" gradient="0">
              <x14:cfvo type="num">
                <xm:f>0</xm:f>
              </x14:cfvo>
              <x14:cfvo type="num">
                <xm:f>5</xm:f>
              </x14:cfvo>
              <x14:negativeFillColor rgb="FFFF0000"/>
              <x14:axisColor rgb="FF000000"/>
            </x14:dataBar>
          </x14:cfRule>
          <x14:cfRule type="dataBar" id="{41C8F8EF-6DE1-4220-8567-5DD9B2C8D8C4}">
            <x14:dataBar minLength="0" maxLength="100">
              <x14:cfvo type="num">
                <xm:f>0</xm:f>
              </x14:cfvo>
              <x14:cfvo type="num">
                <xm:f>5</xm:f>
              </x14:cfvo>
              <x14:negativeFillColor rgb="FFFF0000"/>
              <x14:axisColor rgb="FF000000"/>
            </x14:dataBar>
          </x14:cfRule>
          <xm:sqref>G7:G11 G13:G14</xm:sqref>
        </x14:conditionalFormatting>
        <x14:conditionalFormatting xmlns:xm="http://schemas.microsoft.com/office/excel/2006/main">
          <x14:cfRule type="dataBar" id="{8C4C1D58-A1C7-4134-A4CF-71BB0A5EF43D}">
            <x14:dataBar minLength="0" maxLength="100" gradient="0">
              <x14:cfvo type="num">
                <xm:f>0</xm:f>
              </x14:cfvo>
              <x14:cfvo type="num">
                <xm:f>100</xm:f>
              </x14:cfvo>
              <x14:negativeFillColor rgb="FFFF0000"/>
              <x14:axisColor rgb="FF000000"/>
            </x14:dataBar>
          </x14:cfRule>
          <xm:sqref>G17</xm:sqref>
        </x14:conditionalFormatting>
      </x14:conditionalFormatting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9F630-E2CA-49C4-81FA-E5576FB79CF2}">
  <dimension ref="A1:I18"/>
  <sheetViews>
    <sheetView zoomScale="80" zoomScaleNormal="80" workbookViewId="0">
      <pane xSplit="1" ySplit="4" topLeftCell="B5" activePane="bottomRight" state="frozen"/>
      <selection pane="topRight" activeCell="B1" sqref="B1"/>
      <selection pane="bottomLeft" activeCell="A5" sqref="A5"/>
      <selection pane="bottomRight" activeCell="A3" sqref="A3"/>
    </sheetView>
  </sheetViews>
  <sheetFormatPr baseColWidth="10" defaultColWidth="8.7109375" defaultRowHeight="15" x14ac:dyDescent="0.25"/>
  <cols>
    <col min="1" max="1" width="7.7109375" style="37" customWidth="1"/>
    <col min="2" max="2" width="31.7109375" style="38" customWidth="1"/>
    <col min="3" max="3" width="10.85546875" style="38" customWidth="1"/>
    <col min="4" max="4" width="52.7109375" style="19" customWidth="1"/>
    <col min="5" max="5" width="67.7109375" style="19" customWidth="1"/>
    <col min="6" max="6" width="39" style="19" customWidth="1"/>
    <col min="7" max="7" width="11" style="19" customWidth="1"/>
    <col min="8" max="8" width="10.42578125" style="19" customWidth="1"/>
    <col min="9" max="9" width="10.7109375" style="19" customWidth="1"/>
    <col min="10" max="16384" width="8.7109375" style="19"/>
  </cols>
  <sheetData>
    <row r="1" spans="1:9" ht="22.5" x14ac:dyDescent="0.3">
      <c r="A1" s="88"/>
      <c r="B1" s="44" t="s">
        <v>11</v>
      </c>
      <c r="C1" s="43"/>
      <c r="D1" s="45" t="s">
        <v>213</v>
      </c>
      <c r="E1" s="45"/>
      <c r="F1" s="16"/>
      <c r="G1" s="13"/>
      <c r="H1" s="18"/>
      <c r="I1" s="18"/>
    </row>
    <row r="2" spans="1:9" x14ac:dyDescent="0.25">
      <c r="A2" s="88"/>
      <c r="B2" s="44"/>
      <c r="C2" s="43"/>
      <c r="D2" s="43" t="s">
        <v>384</v>
      </c>
      <c r="E2" s="43"/>
      <c r="F2" s="13"/>
      <c r="G2" s="13"/>
      <c r="H2" s="18"/>
      <c r="I2" s="18"/>
    </row>
    <row r="3" spans="1:9" s="23" customFormat="1" x14ac:dyDescent="0.25">
      <c r="A3" s="46" t="s">
        <v>227</v>
      </c>
      <c r="B3" s="47" t="s">
        <v>228</v>
      </c>
      <c r="C3" s="48" t="s">
        <v>229</v>
      </c>
      <c r="D3" s="49" t="s">
        <v>230</v>
      </c>
      <c r="E3" s="50" t="s">
        <v>231</v>
      </c>
      <c r="F3" s="20" t="s">
        <v>232</v>
      </c>
      <c r="G3" s="21" t="s">
        <v>261</v>
      </c>
      <c r="H3" s="22"/>
    </row>
    <row r="4" spans="1:9" s="23" customFormat="1" x14ac:dyDescent="0.25">
      <c r="A4" s="51"/>
      <c r="B4" s="52" t="s">
        <v>547</v>
      </c>
      <c r="C4" s="52"/>
      <c r="D4" s="52"/>
      <c r="E4" s="52"/>
      <c r="F4" s="24"/>
      <c r="G4" s="24"/>
      <c r="H4" s="22"/>
    </row>
    <row r="5" spans="1:9" ht="28.15" customHeight="1" x14ac:dyDescent="0.25">
      <c r="A5" s="60" t="s">
        <v>43</v>
      </c>
      <c r="B5" s="74" t="s">
        <v>582</v>
      </c>
      <c r="C5" s="73"/>
      <c r="D5" s="103"/>
      <c r="E5" s="104"/>
      <c r="F5" s="29"/>
      <c r="G5" s="62"/>
      <c r="H5" s="1"/>
    </row>
    <row r="6" spans="1:9" ht="28.9" customHeight="1" x14ac:dyDescent="0.25">
      <c r="A6" s="60" t="s">
        <v>44</v>
      </c>
      <c r="B6" s="89" t="s">
        <v>583</v>
      </c>
      <c r="C6" s="73"/>
      <c r="D6" s="92" t="s">
        <v>584</v>
      </c>
      <c r="E6" s="93"/>
      <c r="F6" s="29"/>
      <c r="G6" s="62"/>
      <c r="H6" s="1"/>
    </row>
    <row r="7" spans="1:9" ht="78" customHeight="1" x14ac:dyDescent="0.25">
      <c r="A7" s="60" t="s">
        <v>45</v>
      </c>
      <c r="B7" s="90" t="s">
        <v>585</v>
      </c>
      <c r="C7" s="56">
        <v>5</v>
      </c>
      <c r="D7" s="72" t="s">
        <v>586</v>
      </c>
      <c r="E7" s="72" t="s">
        <v>587</v>
      </c>
      <c r="F7" s="27"/>
      <c r="G7" s="9">
        <v>5</v>
      </c>
      <c r="H7" s="1"/>
    </row>
    <row r="8" spans="1:9" ht="46.9" customHeight="1" x14ac:dyDescent="0.25">
      <c r="A8" s="60" t="s">
        <v>46</v>
      </c>
      <c r="B8" s="90" t="s">
        <v>588</v>
      </c>
      <c r="C8" s="56">
        <v>5</v>
      </c>
      <c r="D8" s="72" t="s">
        <v>589</v>
      </c>
      <c r="E8" s="72" t="s">
        <v>590</v>
      </c>
      <c r="F8" s="27"/>
      <c r="G8" s="9">
        <v>5</v>
      </c>
      <c r="H8" s="1"/>
    </row>
    <row r="9" spans="1:9" ht="29.65" customHeight="1" x14ac:dyDescent="0.25">
      <c r="A9" s="60" t="s">
        <v>47</v>
      </c>
      <c r="B9" s="89" t="s">
        <v>591</v>
      </c>
      <c r="C9" s="73"/>
      <c r="D9" s="92" t="s">
        <v>592</v>
      </c>
      <c r="E9" s="93"/>
      <c r="F9" s="29"/>
      <c r="G9" s="62"/>
      <c r="H9" s="1"/>
    </row>
    <row r="10" spans="1:9" ht="56.65" customHeight="1" x14ac:dyDescent="0.25">
      <c r="A10" s="60" t="s">
        <v>48</v>
      </c>
      <c r="B10" s="90" t="s">
        <v>593</v>
      </c>
      <c r="C10" s="56">
        <v>5</v>
      </c>
      <c r="D10" s="72" t="s">
        <v>594</v>
      </c>
      <c r="E10" s="72" t="s">
        <v>595</v>
      </c>
      <c r="F10" s="27"/>
      <c r="G10" s="9">
        <v>5</v>
      </c>
      <c r="H10" s="1"/>
    </row>
    <row r="11" spans="1:9" ht="67.900000000000006" customHeight="1" x14ac:dyDescent="0.25">
      <c r="A11" s="60" t="s">
        <v>49</v>
      </c>
      <c r="B11" s="90" t="s">
        <v>596</v>
      </c>
      <c r="C11" s="56">
        <v>5</v>
      </c>
      <c r="D11" s="72" t="s">
        <v>597</v>
      </c>
      <c r="E11" s="72" t="s">
        <v>598</v>
      </c>
      <c r="F11" s="27"/>
      <c r="G11" s="9">
        <v>5</v>
      </c>
      <c r="H11" s="1"/>
    </row>
    <row r="12" spans="1:9" ht="55.15" customHeight="1" x14ac:dyDescent="0.25">
      <c r="A12" s="60" t="s">
        <v>50</v>
      </c>
      <c r="B12" s="90" t="s">
        <v>599</v>
      </c>
      <c r="C12" s="56">
        <v>5</v>
      </c>
      <c r="D12" s="72" t="s">
        <v>600</v>
      </c>
      <c r="E12" s="72" t="s">
        <v>601</v>
      </c>
      <c r="F12" s="27"/>
      <c r="G12" s="9">
        <v>5</v>
      </c>
      <c r="H12" s="1"/>
    </row>
    <row r="13" spans="1:9" ht="53.65" customHeight="1" x14ac:dyDescent="0.25">
      <c r="A13" s="60" t="s">
        <v>51</v>
      </c>
      <c r="B13" s="89" t="s">
        <v>602</v>
      </c>
      <c r="C13" s="73"/>
      <c r="D13" s="92" t="s">
        <v>603</v>
      </c>
      <c r="E13" s="93"/>
      <c r="F13" s="29"/>
      <c r="G13" s="62"/>
      <c r="H13" s="1"/>
    </row>
    <row r="14" spans="1:9" ht="55.5" customHeight="1" x14ac:dyDescent="0.25">
      <c r="A14" s="60" t="s">
        <v>52</v>
      </c>
      <c r="B14" s="90" t="s">
        <v>604</v>
      </c>
      <c r="C14" s="56">
        <v>5</v>
      </c>
      <c r="D14" s="72" t="s">
        <v>605</v>
      </c>
      <c r="E14" s="72" t="s">
        <v>606</v>
      </c>
      <c r="F14" s="27"/>
      <c r="G14" s="9">
        <v>5</v>
      </c>
      <c r="H14" s="1"/>
    </row>
    <row r="15" spans="1:9" x14ac:dyDescent="0.25">
      <c r="B15" s="63" t="s">
        <v>259</v>
      </c>
      <c r="C15" s="64">
        <f>SUM(C5:C14)</f>
        <v>30</v>
      </c>
      <c r="D15" s="65"/>
      <c r="E15" s="65"/>
      <c r="F15" s="65"/>
      <c r="G15" s="66">
        <f>SUM(G5:G14)</f>
        <v>30</v>
      </c>
    </row>
    <row r="16" spans="1:9" x14ac:dyDescent="0.25">
      <c r="B16" s="18"/>
      <c r="C16" s="18"/>
      <c r="D16" s="65"/>
      <c r="E16" s="65"/>
      <c r="F16" s="65"/>
      <c r="G16" s="65"/>
    </row>
    <row r="17" spans="2:7" x14ac:dyDescent="0.25">
      <c r="B17" s="18"/>
      <c r="C17" s="67">
        <f>SUM(C15:C16)</f>
        <v>30</v>
      </c>
      <c r="D17" s="65"/>
      <c r="E17" s="40"/>
      <c r="F17" s="40" t="s">
        <v>260</v>
      </c>
      <c r="G17" s="42">
        <f>SUM(G15/C15)*100</f>
        <v>100</v>
      </c>
    </row>
    <row r="18" spans="2:7" x14ac:dyDescent="0.25">
      <c r="F18" s="68"/>
    </row>
  </sheetData>
  <mergeCells count="4">
    <mergeCell ref="D6:E6"/>
    <mergeCell ref="D9:E9"/>
    <mergeCell ref="D13:E13"/>
    <mergeCell ref="D5:E5"/>
  </mergeCells>
  <conditionalFormatting sqref="G7:G8 G10:G12 G14">
    <cfRule type="dataBar" priority="3">
      <dataBar>
        <cfvo type="num" val="0"/>
        <cfvo type="num" val="5"/>
        <color rgb="FF92D050"/>
      </dataBar>
      <extLst>
        <ext xmlns:x14="http://schemas.microsoft.com/office/spreadsheetml/2009/9/main" uri="{B025F937-C7B1-47D3-B67F-A62EFF666E3E}">
          <x14:id>{D53324DA-3EC7-48CF-9468-2D099692956F}</x14:id>
        </ext>
      </extLst>
    </cfRule>
    <cfRule type="dataBar" priority="4">
      <dataBar>
        <cfvo type="num" val="0"/>
        <cfvo type="num" val="5"/>
        <color theme="8"/>
      </dataBar>
      <extLst>
        <ext xmlns:x14="http://schemas.microsoft.com/office/spreadsheetml/2009/9/main" uri="{B025F937-C7B1-47D3-B67F-A62EFF666E3E}">
          <x14:id>{9EC24BC5-4A47-4442-95F4-FD0F13F68998}</x14:id>
        </ext>
      </extLst>
    </cfRule>
    <cfRule type="expression" dxfId="47" priority="6" stopIfTrue="1">
      <formula>AND(#REF!=0,#REF!="")</formula>
    </cfRule>
  </conditionalFormatting>
  <conditionalFormatting sqref="G17">
    <cfRule type="dataBar" priority="2">
      <dataBar>
        <cfvo type="num" val="0"/>
        <cfvo type="num" val="100"/>
        <color rgb="FF92D050"/>
      </dataBar>
      <extLst>
        <ext xmlns:x14="http://schemas.microsoft.com/office/spreadsheetml/2009/9/main" uri="{B025F937-C7B1-47D3-B67F-A62EFF666E3E}">
          <x14:id>{3EEAE0C7-4945-4621-98D4-CC0757BB8DB6}</x14:id>
        </ext>
      </extLst>
    </cfRule>
  </conditionalFormatting>
  <conditionalFormatting sqref="C7:C8 C10:C12 C14">
    <cfRule type="expression" dxfId="11" priority="1" stopIfTrue="1">
      <formula>AND(C7=0,K7="")</formula>
    </cfRule>
  </conditionalFormatting>
  <dataValidations count="2">
    <dataValidation type="list" allowBlank="1" showInputMessage="1" showErrorMessage="1" sqref="C7:C8 C10:C12 C14" xr:uid="{0DF84695-8B81-4CA0-81C0-59BD7A9FC2DE}">
      <formula1>" ,0,5"</formula1>
    </dataValidation>
    <dataValidation type="list" allowBlank="1" showInputMessage="1" showErrorMessage="1" sqref="G7:G8 G10:G12 G14" xr:uid="{9B850A8F-2018-4011-B3B1-8DA2B7AA8187}">
      <formula1>" ,0,1,2,3,4,5"</formula1>
    </dataValidation>
  </dataValidations>
  <pageMargins left="0.7" right="0.7" top="0.75" bottom="0.75" header="0.3" footer="0.3"/>
  <pageSetup orientation="portrait" horizontalDpi="300" verticalDpi="300" r:id="rId1"/>
  <drawing r:id="rId2"/>
  <legacyDrawing r:id="rId3"/>
  <extLst>
    <ext xmlns:x14="http://schemas.microsoft.com/office/spreadsheetml/2009/9/main" uri="{78C0D931-6437-407d-A8EE-F0AAD7539E65}">
      <x14:conditionalFormattings>
        <x14:conditionalFormatting xmlns:xm="http://schemas.microsoft.com/office/excel/2006/main">
          <x14:cfRule type="dataBar" id="{D53324DA-3EC7-48CF-9468-2D099692956F}">
            <x14:dataBar minLength="0" maxLength="100" gradient="0">
              <x14:cfvo type="num">
                <xm:f>0</xm:f>
              </x14:cfvo>
              <x14:cfvo type="num">
                <xm:f>5</xm:f>
              </x14:cfvo>
              <x14:negativeFillColor rgb="FFFF0000"/>
              <x14:axisColor rgb="FF000000"/>
            </x14:dataBar>
          </x14:cfRule>
          <x14:cfRule type="dataBar" id="{9EC24BC5-4A47-4442-95F4-FD0F13F68998}">
            <x14:dataBar minLength="0" maxLength="100">
              <x14:cfvo type="num">
                <xm:f>0</xm:f>
              </x14:cfvo>
              <x14:cfvo type="num">
                <xm:f>5</xm:f>
              </x14:cfvo>
              <x14:negativeFillColor rgb="FFFF0000"/>
              <x14:axisColor rgb="FF000000"/>
            </x14:dataBar>
          </x14:cfRule>
          <xm:sqref>G7:G8 G10:G12 G14</xm:sqref>
        </x14:conditionalFormatting>
        <x14:conditionalFormatting xmlns:xm="http://schemas.microsoft.com/office/excel/2006/main">
          <x14:cfRule type="dataBar" id="{3EEAE0C7-4945-4621-98D4-CC0757BB8DB6}">
            <x14:dataBar minLength="0" maxLength="100" gradient="0">
              <x14:cfvo type="num">
                <xm:f>0</xm:f>
              </x14:cfvo>
              <x14:cfvo type="num">
                <xm:f>100</xm:f>
              </x14:cfvo>
              <x14:negativeFillColor rgb="FFFF0000"/>
              <x14:axisColor rgb="FF000000"/>
            </x14:dataBar>
          </x14:cfRule>
          <xm:sqref>G17</xm:sqref>
        </x14:conditionalFormatting>
      </x14:conditionalFormatting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E5890-B040-4959-82A8-830BE90107E7}">
  <dimension ref="A1:I22"/>
  <sheetViews>
    <sheetView zoomScale="80" zoomScaleNormal="80" workbookViewId="0">
      <pane xSplit="1" ySplit="4" topLeftCell="B5" activePane="bottomRight" state="frozen"/>
      <selection pane="topRight" activeCell="B1" sqref="B1"/>
      <selection pane="bottomLeft" activeCell="A5" sqref="A5"/>
      <selection pane="bottomRight" activeCell="A3" sqref="A3"/>
    </sheetView>
  </sheetViews>
  <sheetFormatPr baseColWidth="10" defaultColWidth="8.7109375" defaultRowHeight="15" x14ac:dyDescent="0.25"/>
  <cols>
    <col min="1" max="1" width="7.7109375" style="37" customWidth="1"/>
    <col min="2" max="2" width="31.7109375" style="38" customWidth="1"/>
    <col min="3" max="3" width="10.85546875" style="38" customWidth="1"/>
    <col min="4" max="4" width="52.7109375" style="19" customWidth="1"/>
    <col min="5" max="5" width="67.7109375" style="19" customWidth="1"/>
    <col min="6" max="6" width="39" style="19" customWidth="1"/>
    <col min="7" max="7" width="11" style="19" customWidth="1"/>
    <col min="8" max="8" width="10.42578125" style="19" customWidth="1"/>
    <col min="9" max="9" width="10.7109375" style="19" customWidth="1"/>
    <col min="10" max="16384" width="8.7109375" style="19"/>
  </cols>
  <sheetData>
    <row r="1" spans="1:9" ht="22.5" x14ac:dyDescent="0.3">
      <c r="A1" s="88"/>
      <c r="B1" s="44" t="s">
        <v>12</v>
      </c>
      <c r="C1" s="43"/>
      <c r="D1" s="45" t="s">
        <v>214</v>
      </c>
      <c r="E1" s="45"/>
      <c r="F1" s="16"/>
      <c r="G1" s="13"/>
      <c r="H1" s="18"/>
      <c r="I1" s="18"/>
    </row>
    <row r="2" spans="1:9" x14ac:dyDescent="0.25">
      <c r="A2" s="88"/>
      <c r="B2" s="44"/>
      <c r="C2" s="43"/>
      <c r="D2" s="43" t="s">
        <v>384</v>
      </c>
      <c r="E2" s="43"/>
      <c r="F2" s="13"/>
      <c r="G2" s="13"/>
      <c r="H2" s="18"/>
      <c r="I2" s="18"/>
    </row>
    <row r="3" spans="1:9" s="23" customFormat="1" x14ac:dyDescent="0.25">
      <c r="A3" s="46" t="s">
        <v>227</v>
      </c>
      <c r="B3" s="47" t="s">
        <v>228</v>
      </c>
      <c r="C3" s="48" t="s">
        <v>229</v>
      </c>
      <c r="D3" s="49" t="s">
        <v>230</v>
      </c>
      <c r="E3" s="50" t="s">
        <v>231</v>
      </c>
      <c r="F3" s="20" t="s">
        <v>232</v>
      </c>
      <c r="G3" s="21" t="s">
        <v>261</v>
      </c>
      <c r="H3" s="22"/>
    </row>
    <row r="4" spans="1:9" s="23" customFormat="1" x14ac:dyDescent="0.25">
      <c r="A4" s="51"/>
      <c r="B4" s="52" t="s">
        <v>547</v>
      </c>
      <c r="C4" s="52"/>
      <c r="D4" s="52"/>
      <c r="E4" s="52"/>
      <c r="F4" s="24"/>
      <c r="G4" s="24"/>
      <c r="H4" s="22"/>
    </row>
    <row r="5" spans="1:9" ht="31.5" customHeight="1" x14ac:dyDescent="0.25">
      <c r="A5" s="60" t="s">
        <v>53</v>
      </c>
      <c r="B5" s="74" t="s">
        <v>607</v>
      </c>
      <c r="C5" s="73"/>
      <c r="D5" s="103"/>
      <c r="E5" s="104"/>
      <c r="F5" s="29"/>
      <c r="G5" s="62"/>
      <c r="H5" s="1"/>
    </row>
    <row r="6" spans="1:9" ht="32.65" customHeight="1" x14ac:dyDescent="0.25">
      <c r="A6" s="60" t="s">
        <v>54</v>
      </c>
      <c r="B6" s="89" t="s">
        <v>608</v>
      </c>
      <c r="C6" s="73"/>
      <c r="D6" s="92" t="s">
        <v>609</v>
      </c>
      <c r="E6" s="93"/>
      <c r="F6" s="29"/>
      <c r="G6" s="62"/>
      <c r="H6" s="1"/>
    </row>
    <row r="7" spans="1:9" ht="51.4" customHeight="1" x14ac:dyDescent="0.25">
      <c r="A7" s="60" t="s">
        <v>55</v>
      </c>
      <c r="B7" s="90" t="s">
        <v>610</v>
      </c>
      <c r="C7" s="56">
        <v>5</v>
      </c>
      <c r="D7" s="72" t="s">
        <v>611</v>
      </c>
      <c r="E7" s="72" t="s">
        <v>612</v>
      </c>
      <c r="F7" s="27"/>
      <c r="G7" s="9">
        <v>5</v>
      </c>
      <c r="H7" s="1"/>
    </row>
    <row r="8" spans="1:9" ht="32.65" customHeight="1" x14ac:dyDescent="0.25">
      <c r="A8" s="60" t="s">
        <v>56</v>
      </c>
      <c r="B8" s="90" t="s">
        <v>613</v>
      </c>
      <c r="C8" s="56">
        <v>5</v>
      </c>
      <c r="D8" s="72" t="s">
        <v>614</v>
      </c>
      <c r="E8" s="72" t="s">
        <v>615</v>
      </c>
      <c r="F8" s="27"/>
      <c r="G8" s="9">
        <v>5</v>
      </c>
      <c r="H8" s="1"/>
    </row>
    <row r="9" spans="1:9" ht="55.15" customHeight="1" x14ac:dyDescent="0.25">
      <c r="A9" s="60" t="s">
        <v>57</v>
      </c>
      <c r="B9" s="90" t="s">
        <v>616</v>
      </c>
      <c r="C9" s="56">
        <v>5</v>
      </c>
      <c r="D9" s="72" t="s">
        <v>617</v>
      </c>
      <c r="E9" s="72" t="s">
        <v>618</v>
      </c>
      <c r="F9" s="27"/>
      <c r="G9" s="9">
        <v>5</v>
      </c>
      <c r="H9" s="1"/>
    </row>
    <row r="10" spans="1:9" ht="55.15" customHeight="1" x14ac:dyDescent="0.25">
      <c r="A10" s="60" t="s">
        <v>58</v>
      </c>
      <c r="B10" s="90" t="s">
        <v>619</v>
      </c>
      <c r="C10" s="56">
        <v>5</v>
      </c>
      <c r="D10" s="72" t="s">
        <v>620</v>
      </c>
      <c r="E10" s="72" t="s">
        <v>621</v>
      </c>
      <c r="F10" s="27"/>
      <c r="G10" s="9">
        <v>5</v>
      </c>
      <c r="H10" s="1"/>
    </row>
    <row r="11" spans="1:9" ht="29.65" customHeight="1" x14ac:dyDescent="0.25">
      <c r="A11" s="60" t="s">
        <v>59</v>
      </c>
      <c r="B11" s="89" t="s">
        <v>622</v>
      </c>
      <c r="C11" s="73"/>
      <c r="D11" s="92" t="s">
        <v>623</v>
      </c>
      <c r="E11" s="93"/>
      <c r="F11" s="29"/>
      <c r="G11" s="62"/>
      <c r="H11" s="1"/>
    </row>
    <row r="12" spans="1:9" ht="40.9" customHeight="1" x14ac:dyDescent="0.25">
      <c r="A12" s="60" t="s">
        <v>60</v>
      </c>
      <c r="B12" s="90" t="s">
        <v>624</v>
      </c>
      <c r="C12" s="56">
        <v>5</v>
      </c>
      <c r="D12" s="72" t="s">
        <v>625</v>
      </c>
      <c r="E12" s="72" t="s">
        <v>626</v>
      </c>
      <c r="F12" s="27"/>
      <c r="G12" s="9">
        <v>5</v>
      </c>
      <c r="H12" s="1"/>
    </row>
    <row r="13" spans="1:9" ht="54" customHeight="1" x14ac:dyDescent="0.25">
      <c r="A13" s="60" t="s">
        <v>61</v>
      </c>
      <c r="B13" s="90" t="s">
        <v>627</v>
      </c>
      <c r="C13" s="56">
        <v>5</v>
      </c>
      <c r="D13" s="72" t="s">
        <v>628</v>
      </c>
      <c r="E13" s="72" t="s">
        <v>629</v>
      </c>
      <c r="F13" s="27"/>
      <c r="G13" s="9">
        <v>5</v>
      </c>
      <c r="H13" s="1"/>
    </row>
    <row r="14" spans="1:9" ht="54.4" customHeight="1" x14ac:dyDescent="0.25">
      <c r="A14" s="60" t="s">
        <v>62</v>
      </c>
      <c r="B14" s="90" t="s">
        <v>630</v>
      </c>
      <c r="C14" s="56">
        <v>5</v>
      </c>
      <c r="D14" s="72" t="s">
        <v>631</v>
      </c>
      <c r="E14" s="72" t="s">
        <v>632</v>
      </c>
      <c r="F14" s="27"/>
      <c r="G14" s="9">
        <v>5</v>
      </c>
      <c r="H14" s="1"/>
    </row>
    <row r="15" spans="1:9" ht="30" customHeight="1" x14ac:dyDescent="0.25">
      <c r="A15" s="60" t="s">
        <v>63</v>
      </c>
      <c r="B15" s="89" t="s">
        <v>633</v>
      </c>
      <c r="C15" s="73"/>
      <c r="D15" s="92" t="s">
        <v>634</v>
      </c>
      <c r="E15" s="93"/>
      <c r="F15" s="29"/>
      <c r="G15" s="62"/>
      <c r="H15" s="1"/>
    </row>
    <row r="16" spans="1:9" ht="58.9" customHeight="1" x14ac:dyDescent="0.25">
      <c r="A16" s="60" t="s">
        <v>64</v>
      </c>
      <c r="B16" s="90" t="s">
        <v>635</v>
      </c>
      <c r="C16" s="56">
        <v>5</v>
      </c>
      <c r="D16" s="72" t="s">
        <v>636</v>
      </c>
      <c r="E16" s="72" t="s">
        <v>637</v>
      </c>
      <c r="F16" s="27"/>
      <c r="G16" s="9">
        <v>5</v>
      </c>
      <c r="H16" s="1"/>
    </row>
    <row r="17" spans="1:8" ht="46.9" customHeight="1" x14ac:dyDescent="0.25">
      <c r="A17" s="60" t="s">
        <v>65</v>
      </c>
      <c r="B17" s="90" t="s">
        <v>638</v>
      </c>
      <c r="C17" s="56">
        <v>5</v>
      </c>
      <c r="D17" s="72" t="s">
        <v>639</v>
      </c>
      <c r="E17" s="72" t="s">
        <v>640</v>
      </c>
      <c r="F17" s="27"/>
      <c r="G17" s="9">
        <v>5</v>
      </c>
      <c r="H17" s="1"/>
    </row>
    <row r="18" spans="1:8" ht="43.5" customHeight="1" x14ac:dyDescent="0.25">
      <c r="A18" s="60" t="s">
        <v>66</v>
      </c>
      <c r="B18" s="90" t="s">
        <v>641</v>
      </c>
      <c r="C18" s="56">
        <v>5</v>
      </c>
      <c r="D18" s="72" t="s">
        <v>642</v>
      </c>
      <c r="E18" s="72" t="s">
        <v>643</v>
      </c>
      <c r="F18" s="27"/>
      <c r="G18" s="9">
        <v>5</v>
      </c>
      <c r="H18" s="1"/>
    </row>
    <row r="19" spans="1:8" x14ac:dyDescent="0.25">
      <c r="B19" s="63" t="s">
        <v>259</v>
      </c>
      <c r="C19" s="64">
        <f>SUM(C5:C18)</f>
        <v>50</v>
      </c>
      <c r="D19" s="65"/>
      <c r="E19" s="65"/>
      <c r="F19" s="65"/>
      <c r="G19" s="66">
        <f>SUM(G5:G18)</f>
        <v>50</v>
      </c>
    </row>
    <row r="20" spans="1:8" x14ac:dyDescent="0.25">
      <c r="B20" s="18"/>
      <c r="C20" s="18"/>
      <c r="D20" s="65"/>
      <c r="E20" s="65"/>
      <c r="F20" s="65"/>
      <c r="G20" s="65"/>
    </row>
    <row r="21" spans="1:8" x14ac:dyDescent="0.25">
      <c r="B21" s="18"/>
      <c r="C21" s="67">
        <f>SUM(C19:C20)</f>
        <v>50</v>
      </c>
      <c r="D21" s="65"/>
      <c r="E21" s="40"/>
      <c r="F21" s="40" t="s">
        <v>260</v>
      </c>
      <c r="G21" s="42">
        <f>SUM(G19/C19)*100</f>
        <v>100</v>
      </c>
    </row>
    <row r="22" spans="1:8" x14ac:dyDescent="0.25">
      <c r="F22" s="68"/>
    </row>
  </sheetData>
  <mergeCells count="4">
    <mergeCell ref="D15:E15"/>
    <mergeCell ref="D5:E5"/>
    <mergeCell ref="D6:E6"/>
    <mergeCell ref="D11:E11"/>
  </mergeCells>
  <conditionalFormatting sqref="G7:G10 G12:G14 G16:G18">
    <cfRule type="dataBar" priority="3">
      <dataBar>
        <cfvo type="num" val="0"/>
        <cfvo type="num" val="5"/>
        <color rgb="FF92D050"/>
      </dataBar>
      <extLst>
        <ext xmlns:x14="http://schemas.microsoft.com/office/spreadsheetml/2009/9/main" uri="{B025F937-C7B1-47D3-B67F-A62EFF666E3E}">
          <x14:id>{16FD6D2B-E09B-4165-AB72-7325D903524B}</x14:id>
        </ext>
      </extLst>
    </cfRule>
    <cfRule type="dataBar" priority="4">
      <dataBar>
        <cfvo type="num" val="0"/>
        <cfvo type="num" val="5"/>
        <color theme="8"/>
      </dataBar>
      <extLst>
        <ext xmlns:x14="http://schemas.microsoft.com/office/spreadsheetml/2009/9/main" uri="{B025F937-C7B1-47D3-B67F-A62EFF666E3E}">
          <x14:id>{28811623-05BB-4B63-A010-3B7DC0D64684}</x14:id>
        </ext>
      </extLst>
    </cfRule>
    <cfRule type="expression" dxfId="45" priority="6" stopIfTrue="1">
      <formula>AND(#REF!=0,#REF!="")</formula>
    </cfRule>
  </conditionalFormatting>
  <conditionalFormatting sqref="G21">
    <cfRule type="dataBar" priority="2">
      <dataBar>
        <cfvo type="num" val="0"/>
        <cfvo type="num" val="100"/>
        <color rgb="FF92D050"/>
      </dataBar>
      <extLst>
        <ext xmlns:x14="http://schemas.microsoft.com/office/spreadsheetml/2009/9/main" uri="{B025F937-C7B1-47D3-B67F-A62EFF666E3E}">
          <x14:id>{F22A365B-F834-453C-9345-29054EA83C8F}</x14:id>
        </ext>
      </extLst>
    </cfRule>
  </conditionalFormatting>
  <conditionalFormatting sqref="C7:C10 C12:C14 C16:C18">
    <cfRule type="expression" dxfId="10" priority="1" stopIfTrue="1">
      <formula>AND(C7=0,K7="")</formula>
    </cfRule>
  </conditionalFormatting>
  <dataValidations count="2">
    <dataValidation type="list" allowBlank="1" showInputMessage="1" showErrorMessage="1" sqref="G7:G10 G12:G14 G16:G18" xr:uid="{7CB0E4E4-44A4-4D21-983E-4FB024F76CF8}">
      <formula1>" ,0,1,2,3,4,5"</formula1>
    </dataValidation>
    <dataValidation type="list" allowBlank="1" showInputMessage="1" showErrorMessage="1" sqref="C7:C10 C12:C14 C16:C18" xr:uid="{A35D4496-4E6B-4F59-8462-C068150AF79A}">
      <formula1>" ,0,5"</formula1>
    </dataValidation>
  </dataValidations>
  <pageMargins left="0.7" right="0.7" top="0.75" bottom="0.75" header="0.3" footer="0.3"/>
  <pageSetup orientation="portrait" horizontalDpi="300" verticalDpi="300" r:id="rId1"/>
  <drawing r:id="rId2"/>
  <legacyDrawing r:id="rId3"/>
  <extLst>
    <ext xmlns:x14="http://schemas.microsoft.com/office/spreadsheetml/2009/9/main" uri="{78C0D931-6437-407d-A8EE-F0AAD7539E65}">
      <x14:conditionalFormattings>
        <x14:conditionalFormatting xmlns:xm="http://schemas.microsoft.com/office/excel/2006/main">
          <x14:cfRule type="dataBar" id="{16FD6D2B-E09B-4165-AB72-7325D903524B}">
            <x14:dataBar minLength="0" maxLength="100" gradient="0">
              <x14:cfvo type="num">
                <xm:f>0</xm:f>
              </x14:cfvo>
              <x14:cfvo type="num">
                <xm:f>5</xm:f>
              </x14:cfvo>
              <x14:negativeFillColor rgb="FFFF0000"/>
              <x14:axisColor rgb="FF000000"/>
            </x14:dataBar>
          </x14:cfRule>
          <x14:cfRule type="dataBar" id="{28811623-05BB-4B63-A010-3B7DC0D64684}">
            <x14:dataBar minLength="0" maxLength="100">
              <x14:cfvo type="num">
                <xm:f>0</xm:f>
              </x14:cfvo>
              <x14:cfvo type="num">
                <xm:f>5</xm:f>
              </x14:cfvo>
              <x14:negativeFillColor rgb="FFFF0000"/>
              <x14:axisColor rgb="FF000000"/>
            </x14:dataBar>
          </x14:cfRule>
          <xm:sqref>G7:G10 G12:G14 G16:G18</xm:sqref>
        </x14:conditionalFormatting>
        <x14:conditionalFormatting xmlns:xm="http://schemas.microsoft.com/office/excel/2006/main">
          <x14:cfRule type="dataBar" id="{F22A365B-F834-453C-9345-29054EA83C8F}">
            <x14:dataBar minLength="0" maxLength="100" gradient="0">
              <x14:cfvo type="num">
                <xm:f>0</xm:f>
              </x14:cfvo>
              <x14:cfvo type="num">
                <xm:f>100</xm:f>
              </x14:cfvo>
              <x14:negativeFillColor rgb="FFFF0000"/>
              <x14:axisColor rgb="FF000000"/>
            </x14:dataBar>
          </x14:cfRule>
          <xm:sqref>G21</xm:sqref>
        </x14:conditionalFormatting>
      </x14:conditionalFormatting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99EABB-E5E3-4E69-B771-3285235CAF16}">
  <dimension ref="A1:I27"/>
  <sheetViews>
    <sheetView zoomScale="80" zoomScaleNormal="80" workbookViewId="0">
      <pane xSplit="1" ySplit="4" topLeftCell="B5" activePane="bottomRight" state="frozen"/>
      <selection pane="topRight" activeCell="B1" sqref="B1"/>
      <selection pane="bottomLeft" activeCell="A5" sqref="A5"/>
      <selection pane="bottomRight" activeCell="A3" sqref="A3"/>
    </sheetView>
  </sheetViews>
  <sheetFormatPr baseColWidth="10" defaultColWidth="8.7109375" defaultRowHeight="15" x14ac:dyDescent="0.25"/>
  <cols>
    <col min="1" max="1" width="7.7109375" style="37" customWidth="1"/>
    <col min="2" max="2" width="31.7109375" style="38" customWidth="1"/>
    <col min="3" max="3" width="10.85546875" style="38" customWidth="1"/>
    <col min="4" max="4" width="52.7109375" style="19" customWidth="1"/>
    <col min="5" max="5" width="67.7109375" style="19" customWidth="1"/>
    <col min="6" max="6" width="39" style="19" customWidth="1"/>
    <col min="7" max="7" width="11" style="19" customWidth="1"/>
    <col min="8" max="8" width="10.42578125" style="19" customWidth="1"/>
    <col min="9" max="9" width="10.7109375" style="19" customWidth="1"/>
    <col min="10" max="16384" width="8.7109375" style="19"/>
  </cols>
  <sheetData>
    <row r="1" spans="1:9" ht="22.5" x14ac:dyDescent="0.3">
      <c r="A1" s="88"/>
      <c r="B1" s="44" t="s">
        <v>13</v>
      </c>
      <c r="C1" s="43"/>
      <c r="D1" s="45" t="s">
        <v>215</v>
      </c>
      <c r="E1" s="45"/>
      <c r="F1" s="16"/>
      <c r="G1" s="13"/>
      <c r="H1" s="18"/>
      <c r="I1" s="18"/>
    </row>
    <row r="2" spans="1:9" x14ac:dyDescent="0.25">
      <c r="A2" s="88"/>
      <c r="B2" s="44"/>
      <c r="C2" s="43"/>
      <c r="D2" s="43" t="s">
        <v>384</v>
      </c>
      <c r="E2" s="43"/>
      <c r="F2" s="13"/>
      <c r="G2" s="13"/>
      <c r="H2" s="18"/>
      <c r="I2" s="18"/>
    </row>
    <row r="3" spans="1:9" s="23" customFormat="1" x14ac:dyDescent="0.25">
      <c r="A3" s="46" t="s">
        <v>227</v>
      </c>
      <c r="B3" s="47" t="s">
        <v>228</v>
      </c>
      <c r="C3" s="48" t="s">
        <v>229</v>
      </c>
      <c r="D3" s="49" t="s">
        <v>230</v>
      </c>
      <c r="E3" s="50" t="s">
        <v>231</v>
      </c>
      <c r="F3" s="20" t="s">
        <v>232</v>
      </c>
      <c r="G3" s="21" t="s">
        <v>261</v>
      </c>
      <c r="H3" s="22"/>
    </row>
    <row r="4" spans="1:9" s="23" customFormat="1" x14ac:dyDescent="0.25">
      <c r="A4" s="51"/>
      <c r="B4" s="52" t="s">
        <v>547</v>
      </c>
      <c r="C4" s="52"/>
      <c r="D4" s="52"/>
      <c r="E4" s="52"/>
      <c r="F4" s="24"/>
      <c r="G4" s="24"/>
      <c r="H4" s="22"/>
    </row>
    <row r="5" spans="1:9" ht="28.15" customHeight="1" x14ac:dyDescent="0.25">
      <c r="A5" s="60" t="s">
        <v>67</v>
      </c>
      <c r="B5" s="74" t="s">
        <v>644</v>
      </c>
      <c r="C5" s="73"/>
      <c r="D5" s="103"/>
      <c r="E5" s="104"/>
      <c r="F5" s="29"/>
      <c r="G5" s="62"/>
      <c r="H5" s="1"/>
    </row>
    <row r="6" spans="1:9" ht="52.9" customHeight="1" x14ac:dyDescent="0.25">
      <c r="A6" s="60" t="s">
        <v>68</v>
      </c>
      <c r="B6" s="89" t="s">
        <v>645</v>
      </c>
      <c r="C6" s="73"/>
      <c r="D6" s="92" t="s">
        <v>646</v>
      </c>
      <c r="E6" s="93"/>
      <c r="F6" s="29"/>
      <c r="G6" s="62"/>
      <c r="H6" s="1"/>
    </row>
    <row r="7" spans="1:9" ht="44.65" customHeight="1" x14ac:dyDescent="0.25">
      <c r="A7" s="60" t="s">
        <v>69</v>
      </c>
      <c r="B7" s="90" t="s">
        <v>647</v>
      </c>
      <c r="C7" s="56">
        <v>5</v>
      </c>
      <c r="D7" s="72" t="s">
        <v>648</v>
      </c>
      <c r="E7" s="72" t="s">
        <v>649</v>
      </c>
      <c r="F7" s="27"/>
      <c r="G7" s="9">
        <v>5</v>
      </c>
      <c r="H7" s="1"/>
    </row>
    <row r="8" spans="1:9" ht="47.65" customHeight="1" x14ac:dyDescent="0.25">
      <c r="A8" s="60" t="s">
        <v>70</v>
      </c>
      <c r="B8" s="90" t="s">
        <v>650</v>
      </c>
      <c r="C8" s="56">
        <v>5</v>
      </c>
      <c r="D8" s="72" t="s">
        <v>651</v>
      </c>
      <c r="E8" s="72" t="s">
        <v>652</v>
      </c>
      <c r="F8" s="27"/>
      <c r="G8" s="9">
        <v>5</v>
      </c>
      <c r="H8" s="1"/>
    </row>
    <row r="9" spans="1:9" ht="31.5" customHeight="1" x14ac:dyDescent="0.25">
      <c r="A9" s="60" t="s">
        <v>71</v>
      </c>
      <c r="B9" s="89" t="s">
        <v>653</v>
      </c>
      <c r="C9" s="73"/>
      <c r="D9" s="92" t="s">
        <v>654</v>
      </c>
      <c r="E9" s="93"/>
      <c r="F9" s="29"/>
      <c r="G9" s="62"/>
      <c r="H9" s="1"/>
    </row>
    <row r="10" spans="1:9" ht="47.65" customHeight="1" x14ac:dyDescent="0.25">
      <c r="A10" s="60" t="s">
        <v>72</v>
      </c>
      <c r="B10" s="90" t="s">
        <v>655</v>
      </c>
      <c r="C10" s="56">
        <v>5</v>
      </c>
      <c r="D10" s="72" t="s">
        <v>656</v>
      </c>
      <c r="E10" s="72" t="s">
        <v>657</v>
      </c>
      <c r="F10" s="27"/>
      <c r="G10" s="9">
        <v>5</v>
      </c>
      <c r="H10" s="1"/>
    </row>
    <row r="11" spans="1:9" ht="55.5" customHeight="1" x14ac:dyDescent="0.25">
      <c r="A11" s="60" t="s">
        <v>73</v>
      </c>
      <c r="B11" s="90" t="s">
        <v>658</v>
      </c>
      <c r="C11" s="56">
        <v>5</v>
      </c>
      <c r="D11" s="72" t="s">
        <v>659</v>
      </c>
      <c r="E11" s="72" t="s">
        <v>660</v>
      </c>
      <c r="F11" s="27"/>
      <c r="G11" s="9">
        <v>5</v>
      </c>
      <c r="H11" s="1"/>
    </row>
    <row r="12" spans="1:9" ht="42" customHeight="1" x14ac:dyDescent="0.25">
      <c r="A12" s="60" t="s">
        <v>74</v>
      </c>
      <c r="B12" s="90" t="s">
        <v>661</v>
      </c>
      <c r="C12" s="56">
        <v>5</v>
      </c>
      <c r="D12" s="72" t="s">
        <v>662</v>
      </c>
      <c r="E12" s="72" t="s">
        <v>663</v>
      </c>
      <c r="F12" s="27"/>
      <c r="G12" s="9">
        <v>5</v>
      </c>
      <c r="H12" s="1"/>
    </row>
    <row r="13" spans="1:9" ht="55.15" customHeight="1" x14ac:dyDescent="0.25">
      <c r="A13" s="60" t="s">
        <v>75</v>
      </c>
      <c r="B13" s="90" t="s">
        <v>664</v>
      </c>
      <c r="C13" s="56">
        <v>5</v>
      </c>
      <c r="D13" s="72" t="s">
        <v>665</v>
      </c>
      <c r="E13" s="72" t="s">
        <v>666</v>
      </c>
      <c r="F13" s="27"/>
      <c r="G13" s="9">
        <v>5</v>
      </c>
      <c r="H13" s="1"/>
    </row>
    <row r="14" spans="1:9" ht="31.15" customHeight="1" x14ac:dyDescent="0.25">
      <c r="A14" s="60" t="s">
        <v>76</v>
      </c>
      <c r="B14" s="90" t="s">
        <v>667</v>
      </c>
      <c r="C14" s="56">
        <v>5</v>
      </c>
      <c r="D14" s="72" t="s">
        <v>668</v>
      </c>
      <c r="E14" s="72" t="s">
        <v>669</v>
      </c>
      <c r="F14" s="27"/>
      <c r="G14" s="9">
        <v>5</v>
      </c>
      <c r="H14" s="1"/>
    </row>
    <row r="15" spans="1:9" ht="69" customHeight="1" x14ac:dyDescent="0.25">
      <c r="A15" s="60" t="s">
        <v>77</v>
      </c>
      <c r="B15" s="90" t="s">
        <v>670</v>
      </c>
      <c r="C15" s="56">
        <v>5</v>
      </c>
      <c r="D15" s="72" t="s">
        <v>671</v>
      </c>
      <c r="E15" s="72" t="s">
        <v>672</v>
      </c>
      <c r="F15" s="27"/>
      <c r="G15" s="9">
        <v>5</v>
      </c>
      <c r="H15" s="1"/>
    </row>
    <row r="16" spans="1:9" ht="28.15" customHeight="1" x14ac:dyDescent="0.25">
      <c r="A16" s="60" t="s">
        <v>78</v>
      </c>
      <c r="B16" s="89" t="s">
        <v>673</v>
      </c>
      <c r="C16" s="73"/>
      <c r="D16" s="92" t="s">
        <v>674</v>
      </c>
      <c r="E16" s="93"/>
      <c r="F16" s="29"/>
      <c r="G16" s="62"/>
      <c r="H16" s="1"/>
    </row>
    <row r="17" spans="1:8" ht="50.65" customHeight="1" x14ac:dyDescent="0.25">
      <c r="A17" s="60" t="s">
        <v>79</v>
      </c>
      <c r="B17" s="90" t="s">
        <v>675</v>
      </c>
      <c r="C17" s="56">
        <v>5</v>
      </c>
      <c r="D17" s="72" t="s">
        <v>676</v>
      </c>
      <c r="E17" s="72" t="s">
        <v>677</v>
      </c>
      <c r="F17" s="27"/>
      <c r="G17" s="9">
        <v>5</v>
      </c>
      <c r="H17" s="1"/>
    </row>
    <row r="18" spans="1:8" ht="57" customHeight="1" x14ac:dyDescent="0.25">
      <c r="A18" s="60" t="s">
        <v>80</v>
      </c>
      <c r="B18" s="89" t="s">
        <v>678</v>
      </c>
      <c r="C18" s="73"/>
      <c r="D18" s="92" t="s">
        <v>679</v>
      </c>
      <c r="E18" s="93"/>
      <c r="F18" s="29"/>
      <c r="G18" s="62"/>
      <c r="H18" s="1"/>
    </row>
    <row r="19" spans="1:8" ht="46.9" customHeight="1" x14ac:dyDescent="0.25">
      <c r="A19" s="60" t="s">
        <v>81</v>
      </c>
      <c r="B19" s="90" t="s">
        <v>680</v>
      </c>
      <c r="C19" s="56">
        <v>5</v>
      </c>
      <c r="D19" s="72" t="s">
        <v>681</v>
      </c>
      <c r="E19" s="72" t="s">
        <v>682</v>
      </c>
      <c r="F19" s="27"/>
      <c r="G19" s="9">
        <v>5</v>
      </c>
      <c r="H19" s="1"/>
    </row>
    <row r="20" spans="1:8" ht="49.5" customHeight="1" x14ac:dyDescent="0.25">
      <c r="A20" s="60" t="s">
        <v>82</v>
      </c>
      <c r="B20" s="90" t="s">
        <v>683</v>
      </c>
      <c r="C20" s="56">
        <v>5</v>
      </c>
      <c r="D20" s="72" t="s">
        <v>684</v>
      </c>
      <c r="E20" s="72" t="s">
        <v>685</v>
      </c>
      <c r="F20" s="27"/>
      <c r="G20" s="9">
        <v>5</v>
      </c>
      <c r="H20" s="1"/>
    </row>
    <row r="21" spans="1:8" ht="39.4" customHeight="1" x14ac:dyDescent="0.25">
      <c r="A21" s="60" t="s">
        <v>83</v>
      </c>
      <c r="B21" s="90" t="s">
        <v>686</v>
      </c>
      <c r="C21" s="56">
        <v>5</v>
      </c>
      <c r="D21" s="72" t="s">
        <v>687</v>
      </c>
      <c r="E21" s="72" t="s">
        <v>688</v>
      </c>
      <c r="F21" s="27"/>
      <c r="G21" s="9">
        <v>5</v>
      </c>
      <c r="H21" s="1"/>
    </row>
    <row r="22" spans="1:8" ht="48" customHeight="1" x14ac:dyDescent="0.25">
      <c r="A22" s="60" t="s">
        <v>84</v>
      </c>
      <c r="B22" s="90" t="s">
        <v>689</v>
      </c>
      <c r="C22" s="56">
        <v>5</v>
      </c>
      <c r="D22" s="72" t="s">
        <v>690</v>
      </c>
      <c r="E22" s="72" t="s">
        <v>691</v>
      </c>
      <c r="F22" s="27"/>
      <c r="G22" s="9">
        <v>5</v>
      </c>
      <c r="H22" s="1"/>
    </row>
    <row r="23" spans="1:8" ht="51.4" customHeight="1" x14ac:dyDescent="0.25">
      <c r="A23" s="60" t="s">
        <v>85</v>
      </c>
      <c r="B23" s="90" t="s">
        <v>692</v>
      </c>
      <c r="C23" s="56">
        <v>5</v>
      </c>
      <c r="D23" s="72" t="s">
        <v>693</v>
      </c>
      <c r="E23" s="72" t="s">
        <v>694</v>
      </c>
      <c r="F23" s="27"/>
      <c r="G23" s="9">
        <v>5</v>
      </c>
      <c r="H23" s="1"/>
    </row>
    <row r="24" spans="1:8" x14ac:dyDescent="0.25">
      <c r="B24" s="63" t="s">
        <v>259</v>
      </c>
      <c r="C24" s="64">
        <f>SUM(C5:C23)</f>
        <v>70</v>
      </c>
      <c r="D24" s="65"/>
      <c r="E24" s="65"/>
      <c r="F24" s="65"/>
      <c r="G24" s="66">
        <f>SUM(G5:G23)</f>
        <v>70</v>
      </c>
    </row>
    <row r="25" spans="1:8" x14ac:dyDescent="0.25">
      <c r="B25" s="18"/>
      <c r="C25" s="18"/>
      <c r="D25" s="65"/>
      <c r="E25" s="65"/>
      <c r="F25" s="65"/>
      <c r="G25" s="65"/>
    </row>
    <row r="26" spans="1:8" x14ac:dyDescent="0.25">
      <c r="B26" s="18"/>
      <c r="C26" s="67">
        <f>SUM(C24:C25)</f>
        <v>70</v>
      </c>
      <c r="D26" s="65"/>
      <c r="E26" s="40"/>
      <c r="F26" s="40" t="s">
        <v>260</v>
      </c>
      <c r="G26" s="42">
        <f>SUM(G24/C24)*100</f>
        <v>100</v>
      </c>
    </row>
    <row r="27" spans="1:8" x14ac:dyDescent="0.25">
      <c r="F27" s="68"/>
    </row>
  </sheetData>
  <mergeCells count="5">
    <mergeCell ref="D5:E5"/>
    <mergeCell ref="D6:E6"/>
    <mergeCell ref="D9:E9"/>
    <mergeCell ref="D16:E16"/>
    <mergeCell ref="D18:E18"/>
  </mergeCells>
  <conditionalFormatting sqref="G7:G8 G10:G15 G17 G19:G23">
    <cfRule type="dataBar" priority="3">
      <dataBar>
        <cfvo type="num" val="0"/>
        <cfvo type="num" val="5"/>
        <color rgb="FF92D050"/>
      </dataBar>
      <extLst>
        <ext xmlns:x14="http://schemas.microsoft.com/office/spreadsheetml/2009/9/main" uri="{B025F937-C7B1-47D3-B67F-A62EFF666E3E}">
          <x14:id>{0CEC0845-6104-4AF3-94C9-E51E8FD4A5AC}</x14:id>
        </ext>
      </extLst>
    </cfRule>
    <cfRule type="dataBar" priority="4">
      <dataBar>
        <cfvo type="num" val="0"/>
        <cfvo type="num" val="5"/>
        <color theme="8"/>
      </dataBar>
      <extLst>
        <ext xmlns:x14="http://schemas.microsoft.com/office/spreadsheetml/2009/9/main" uri="{B025F937-C7B1-47D3-B67F-A62EFF666E3E}">
          <x14:id>{32A99370-7847-4804-84AC-C7143C540D53}</x14:id>
        </ext>
      </extLst>
    </cfRule>
    <cfRule type="expression" dxfId="43" priority="6" stopIfTrue="1">
      <formula>AND(#REF!=0,#REF!="")</formula>
    </cfRule>
  </conditionalFormatting>
  <conditionalFormatting sqref="G26">
    <cfRule type="dataBar" priority="2">
      <dataBar>
        <cfvo type="num" val="0"/>
        <cfvo type="num" val="100"/>
        <color rgb="FF92D050"/>
      </dataBar>
      <extLst>
        <ext xmlns:x14="http://schemas.microsoft.com/office/spreadsheetml/2009/9/main" uri="{B025F937-C7B1-47D3-B67F-A62EFF666E3E}">
          <x14:id>{0721621B-86A1-486B-84B8-E25379DDB8EA}</x14:id>
        </ext>
      </extLst>
    </cfRule>
  </conditionalFormatting>
  <conditionalFormatting sqref="C7:C8 C10:C15 C17 C19:C23">
    <cfRule type="expression" dxfId="9" priority="1" stopIfTrue="1">
      <formula>AND(C7=0,K7="")</formula>
    </cfRule>
  </conditionalFormatting>
  <dataValidations count="2">
    <dataValidation type="list" allowBlank="1" showInputMessage="1" showErrorMessage="1" sqref="C7:C8 C10:C15 C17 C19:C23" xr:uid="{3E2831BC-B38F-4DD5-AAED-AB37F8D707E3}">
      <formula1>" ,0,5"</formula1>
    </dataValidation>
    <dataValidation type="list" allowBlank="1" showInputMessage="1" showErrorMessage="1" sqref="G7:G8 G10:G15 G17 G19:G23" xr:uid="{20E8DE0F-A2E7-4CE7-A571-A52EAFD68746}">
      <formula1>" ,0,1,2,3,4,5"</formula1>
    </dataValidation>
  </dataValidations>
  <pageMargins left="0.7" right="0.7" top="0.75" bottom="0.75" header="0.3" footer="0.3"/>
  <pageSetup orientation="portrait" horizontalDpi="300" verticalDpi="300" r:id="rId1"/>
  <drawing r:id="rId2"/>
  <legacyDrawing r:id="rId3"/>
  <extLst>
    <ext xmlns:x14="http://schemas.microsoft.com/office/spreadsheetml/2009/9/main" uri="{78C0D931-6437-407d-A8EE-F0AAD7539E65}">
      <x14:conditionalFormattings>
        <x14:conditionalFormatting xmlns:xm="http://schemas.microsoft.com/office/excel/2006/main">
          <x14:cfRule type="dataBar" id="{0CEC0845-6104-4AF3-94C9-E51E8FD4A5AC}">
            <x14:dataBar minLength="0" maxLength="100" gradient="0">
              <x14:cfvo type="num">
                <xm:f>0</xm:f>
              </x14:cfvo>
              <x14:cfvo type="num">
                <xm:f>5</xm:f>
              </x14:cfvo>
              <x14:negativeFillColor rgb="FFFF0000"/>
              <x14:axisColor rgb="FF000000"/>
            </x14:dataBar>
          </x14:cfRule>
          <x14:cfRule type="dataBar" id="{32A99370-7847-4804-84AC-C7143C540D53}">
            <x14:dataBar minLength="0" maxLength="100">
              <x14:cfvo type="num">
                <xm:f>0</xm:f>
              </x14:cfvo>
              <x14:cfvo type="num">
                <xm:f>5</xm:f>
              </x14:cfvo>
              <x14:negativeFillColor rgb="FFFF0000"/>
              <x14:axisColor rgb="FF000000"/>
            </x14:dataBar>
          </x14:cfRule>
          <xm:sqref>G7:G8 G10:G15 G17 G19:G23</xm:sqref>
        </x14:conditionalFormatting>
        <x14:conditionalFormatting xmlns:xm="http://schemas.microsoft.com/office/excel/2006/main">
          <x14:cfRule type="dataBar" id="{0721621B-86A1-486B-84B8-E25379DDB8EA}">
            <x14:dataBar minLength="0" maxLength="100" gradient="0">
              <x14:cfvo type="num">
                <xm:f>0</xm:f>
              </x14:cfvo>
              <x14:cfvo type="num">
                <xm:f>100</xm:f>
              </x14:cfvo>
              <x14:negativeFillColor rgb="FFFF0000"/>
              <x14:axisColor rgb="FF000000"/>
            </x14:dataBar>
          </x14:cfRule>
          <xm:sqref>G26</xm:sqref>
        </x14:conditionalFormatting>
      </x14:conditionalFormatting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7EB61-7327-489D-85A0-1133E55666DA}">
  <dimension ref="A1:I12"/>
  <sheetViews>
    <sheetView zoomScale="80" zoomScaleNormal="80" workbookViewId="0">
      <pane xSplit="1" ySplit="4" topLeftCell="B5" activePane="bottomRight" state="frozen"/>
      <selection pane="topRight" activeCell="B1" sqref="B1"/>
      <selection pane="bottomLeft" activeCell="A5" sqref="A5"/>
      <selection pane="bottomRight" activeCell="A3" sqref="A3"/>
    </sheetView>
  </sheetViews>
  <sheetFormatPr baseColWidth="10" defaultColWidth="8.7109375" defaultRowHeight="15" x14ac:dyDescent="0.25"/>
  <cols>
    <col min="1" max="1" width="7.7109375" style="37" customWidth="1"/>
    <col min="2" max="2" width="31.7109375" style="38" customWidth="1"/>
    <col min="3" max="3" width="10.85546875" style="38" customWidth="1"/>
    <col min="4" max="4" width="52.7109375" style="19" customWidth="1"/>
    <col min="5" max="5" width="67.7109375" style="19" customWidth="1"/>
    <col min="6" max="6" width="39" style="19" customWidth="1"/>
    <col min="7" max="7" width="11" style="19" customWidth="1"/>
    <col min="8" max="8" width="10.42578125" style="19" customWidth="1"/>
    <col min="9" max="9" width="10.7109375" style="19" customWidth="1"/>
    <col min="10" max="16384" width="8.7109375" style="19"/>
  </cols>
  <sheetData>
    <row r="1" spans="1:9" ht="22.5" x14ac:dyDescent="0.3">
      <c r="A1" s="88"/>
      <c r="B1" s="44" t="s">
        <v>14</v>
      </c>
      <c r="C1" s="43"/>
      <c r="D1" s="45" t="s">
        <v>216</v>
      </c>
      <c r="E1" s="45"/>
      <c r="F1" s="16"/>
      <c r="G1" s="13"/>
      <c r="H1" s="18"/>
      <c r="I1" s="18"/>
    </row>
    <row r="2" spans="1:9" x14ac:dyDescent="0.25">
      <c r="A2" s="88"/>
      <c r="B2" s="44"/>
      <c r="C2" s="43"/>
      <c r="D2" s="43" t="s">
        <v>384</v>
      </c>
      <c r="E2" s="43"/>
      <c r="F2" s="13"/>
      <c r="G2" s="13"/>
      <c r="H2" s="18"/>
      <c r="I2" s="18"/>
    </row>
    <row r="3" spans="1:9" s="23" customFormat="1" x14ac:dyDescent="0.25">
      <c r="A3" s="46" t="s">
        <v>227</v>
      </c>
      <c r="B3" s="47" t="s">
        <v>228</v>
      </c>
      <c r="C3" s="48" t="s">
        <v>229</v>
      </c>
      <c r="D3" s="49" t="s">
        <v>230</v>
      </c>
      <c r="E3" s="50" t="s">
        <v>231</v>
      </c>
      <c r="F3" s="20" t="s">
        <v>232</v>
      </c>
      <c r="G3" s="21" t="s">
        <v>261</v>
      </c>
      <c r="H3" s="22"/>
    </row>
    <row r="4" spans="1:9" s="23" customFormat="1" x14ac:dyDescent="0.25">
      <c r="A4" s="51"/>
      <c r="B4" s="52" t="s">
        <v>547</v>
      </c>
      <c r="C4" s="52"/>
      <c r="D4" s="52"/>
      <c r="E4" s="52"/>
      <c r="F4" s="24"/>
      <c r="G4" s="24"/>
      <c r="H4" s="22"/>
    </row>
    <row r="5" spans="1:9" ht="28.15" customHeight="1" x14ac:dyDescent="0.25">
      <c r="A5" s="60" t="s">
        <v>86</v>
      </c>
      <c r="B5" s="74" t="s">
        <v>695</v>
      </c>
      <c r="C5" s="73"/>
      <c r="D5" s="103"/>
      <c r="E5" s="104"/>
      <c r="F5" s="29"/>
      <c r="G5" s="62"/>
      <c r="H5" s="1"/>
    </row>
    <row r="6" spans="1:9" ht="31.9" customHeight="1" x14ac:dyDescent="0.25">
      <c r="A6" s="60" t="s">
        <v>87</v>
      </c>
      <c r="B6" s="89" t="s">
        <v>696</v>
      </c>
      <c r="C6" s="73"/>
      <c r="D6" s="92" t="s">
        <v>697</v>
      </c>
      <c r="E6" s="93"/>
      <c r="F6" s="29"/>
      <c r="G6" s="62"/>
      <c r="H6" s="1"/>
    </row>
    <row r="7" spans="1:9" ht="58.15" customHeight="1" x14ac:dyDescent="0.25">
      <c r="A7" s="60" t="s">
        <v>88</v>
      </c>
      <c r="B7" s="90" t="s">
        <v>698</v>
      </c>
      <c r="C7" s="56">
        <v>5</v>
      </c>
      <c r="D7" s="72" t="s">
        <v>699</v>
      </c>
      <c r="E7" s="72" t="s">
        <v>700</v>
      </c>
      <c r="F7" s="27"/>
      <c r="G7" s="9">
        <v>5</v>
      </c>
      <c r="H7" s="1"/>
    </row>
    <row r="8" spans="1:9" ht="43.9" customHeight="1" x14ac:dyDescent="0.25">
      <c r="A8" s="60" t="s">
        <v>89</v>
      </c>
      <c r="B8" s="90" t="s">
        <v>701</v>
      </c>
      <c r="C8" s="56">
        <v>5</v>
      </c>
      <c r="D8" s="72" t="s">
        <v>702</v>
      </c>
      <c r="E8" s="72" t="s">
        <v>703</v>
      </c>
      <c r="F8" s="27"/>
      <c r="G8" s="9">
        <v>5</v>
      </c>
      <c r="H8" s="1"/>
    </row>
    <row r="9" spans="1:9" x14ac:dyDescent="0.25">
      <c r="B9" s="63" t="s">
        <v>259</v>
      </c>
      <c r="C9" s="64">
        <f>SUM(C5:C8)</f>
        <v>10</v>
      </c>
      <c r="D9" s="65"/>
      <c r="E9" s="65"/>
      <c r="F9" s="65"/>
      <c r="G9" s="66">
        <f>SUM(G5:G8)</f>
        <v>10</v>
      </c>
    </row>
    <row r="10" spans="1:9" x14ac:dyDescent="0.25">
      <c r="B10" s="18"/>
      <c r="C10" s="18"/>
      <c r="D10" s="65"/>
      <c r="E10" s="65"/>
      <c r="F10" s="65"/>
      <c r="G10" s="65"/>
    </row>
    <row r="11" spans="1:9" x14ac:dyDescent="0.25">
      <c r="B11" s="18"/>
      <c r="C11" s="67">
        <f>SUM(C9:C10)</f>
        <v>10</v>
      </c>
      <c r="D11" s="65"/>
      <c r="E11" s="40"/>
      <c r="F11" s="40" t="s">
        <v>260</v>
      </c>
      <c r="G11" s="42">
        <f>SUM(G9/C9)*100</f>
        <v>100</v>
      </c>
    </row>
    <row r="12" spans="1:9" x14ac:dyDescent="0.25">
      <c r="F12" s="68"/>
    </row>
  </sheetData>
  <mergeCells count="2">
    <mergeCell ref="D5:E5"/>
    <mergeCell ref="D6:E6"/>
  </mergeCells>
  <conditionalFormatting sqref="G7:G8">
    <cfRule type="dataBar" priority="3">
      <dataBar>
        <cfvo type="num" val="0"/>
        <cfvo type="num" val="5"/>
        <color rgb="FF92D050"/>
      </dataBar>
      <extLst>
        <ext xmlns:x14="http://schemas.microsoft.com/office/spreadsheetml/2009/9/main" uri="{B025F937-C7B1-47D3-B67F-A62EFF666E3E}">
          <x14:id>{2B3504BA-D382-45BB-A9D7-69F109632127}</x14:id>
        </ext>
      </extLst>
    </cfRule>
    <cfRule type="dataBar" priority="4">
      <dataBar>
        <cfvo type="num" val="0"/>
        <cfvo type="num" val="5"/>
        <color theme="8"/>
      </dataBar>
      <extLst>
        <ext xmlns:x14="http://schemas.microsoft.com/office/spreadsheetml/2009/9/main" uri="{B025F937-C7B1-47D3-B67F-A62EFF666E3E}">
          <x14:id>{CD344787-676E-4185-B96E-A803C503775F}</x14:id>
        </ext>
      </extLst>
    </cfRule>
    <cfRule type="expression" dxfId="41" priority="6" stopIfTrue="1">
      <formula>AND(#REF!=0,#REF!="")</formula>
    </cfRule>
  </conditionalFormatting>
  <conditionalFormatting sqref="G11">
    <cfRule type="dataBar" priority="2">
      <dataBar>
        <cfvo type="num" val="0"/>
        <cfvo type="num" val="100"/>
        <color rgb="FF92D050"/>
      </dataBar>
      <extLst>
        <ext xmlns:x14="http://schemas.microsoft.com/office/spreadsheetml/2009/9/main" uri="{B025F937-C7B1-47D3-B67F-A62EFF666E3E}">
          <x14:id>{917AB02B-0A05-41B5-B7D6-DE3517C8C643}</x14:id>
        </ext>
      </extLst>
    </cfRule>
  </conditionalFormatting>
  <conditionalFormatting sqref="C7:C8">
    <cfRule type="expression" dxfId="8" priority="1" stopIfTrue="1">
      <formula>AND(C7=0,K7="")</formula>
    </cfRule>
  </conditionalFormatting>
  <dataValidations count="2">
    <dataValidation type="list" allowBlank="1" showInputMessage="1" showErrorMessage="1" sqref="G7:G8" xr:uid="{C84CF308-C94C-4C3D-97CA-BC0D315F997A}">
      <formula1>" ,0,1,2,3,4,5"</formula1>
    </dataValidation>
    <dataValidation type="list" allowBlank="1" showInputMessage="1" showErrorMessage="1" sqref="C7:C8" xr:uid="{4D85643D-92A7-4E68-93B6-84B7D7EE682A}">
      <formula1>" ,0,5"</formula1>
    </dataValidation>
  </dataValidations>
  <pageMargins left="0.7" right="0.7" top="0.75" bottom="0.75" header="0.3" footer="0.3"/>
  <pageSetup orientation="portrait" horizontalDpi="300" verticalDpi="300" r:id="rId1"/>
  <drawing r:id="rId2"/>
  <legacyDrawing r:id="rId3"/>
  <extLst>
    <ext xmlns:x14="http://schemas.microsoft.com/office/spreadsheetml/2009/9/main" uri="{78C0D931-6437-407d-A8EE-F0AAD7539E65}">
      <x14:conditionalFormattings>
        <x14:conditionalFormatting xmlns:xm="http://schemas.microsoft.com/office/excel/2006/main">
          <x14:cfRule type="dataBar" id="{2B3504BA-D382-45BB-A9D7-69F109632127}">
            <x14:dataBar minLength="0" maxLength="100" gradient="0">
              <x14:cfvo type="num">
                <xm:f>0</xm:f>
              </x14:cfvo>
              <x14:cfvo type="num">
                <xm:f>5</xm:f>
              </x14:cfvo>
              <x14:negativeFillColor rgb="FFFF0000"/>
              <x14:axisColor rgb="FF000000"/>
            </x14:dataBar>
          </x14:cfRule>
          <x14:cfRule type="dataBar" id="{CD344787-676E-4185-B96E-A803C503775F}">
            <x14:dataBar minLength="0" maxLength="100">
              <x14:cfvo type="num">
                <xm:f>0</xm:f>
              </x14:cfvo>
              <x14:cfvo type="num">
                <xm:f>5</xm:f>
              </x14:cfvo>
              <x14:negativeFillColor rgb="FFFF0000"/>
              <x14:axisColor rgb="FF000000"/>
            </x14:dataBar>
          </x14:cfRule>
          <xm:sqref>G7:G8</xm:sqref>
        </x14:conditionalFormatting>
        <x14:conditionalFormatting xmlns:xm="http://schemas.microsoft.com/office/excel/2006/main">
          <x14:cfRule type="dataBar" id="{917AB02B-0A05-41B5-B7D6-DE3517C8C643}">
            <x14:dataBar minLength="0" maxLength="100" gradient="0">
              <x14:cfvo type="num">
                <xm:f>0</xm:f>
              </x14:cfvo>
              <x14:cfvo type="num">
                <xm:f>100</xm:f>
              </x14:cfvo>
              <x14:negativeFillColor rgb="FFFF0000"/>
              <x14:axisColor rgb="FF000000"/>
            </x14:dataBar>
          </x14:cfRule>
          <xm:sqref>G11</xm:sqref>
        </x14:conditionalFormatting>
      </x14:conditionalFormattings>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42B7B-2B1E-4484-A730-02B26028BD52}">
  <dimension ref="A1:I26"/>
  <sheetViews>
    <sheetView zoomScale="80" zoomScaleNormal="80" workbookViewId="0">
      <pane xSplit="1" ySplit="4" topLeftCell="B5" activePane="bottomRight" state="frozen"/>
      <selection pane="topRight" activeCell="B1" sqref="B1"/>
      <selection pane="bottomLeft" activeCell="A5" sqref="A5"/>
      <selection pane="bottomRight" activeCell="A3" sqref="A3"/>
    </sheetView>
  </sheetViews>
  <sheetFormatPr baseColWidth="10" defaultColWidth="8.7109375" defaultRowHeight="15" x14ac:dyDescent="0.25"/>
  <cols>
    <col min="1" max="1" width="7.7109375" style="37" customWidth="1"/>
    <col min="2" max="2" width="31.7109375" style="38" customWidth="1"/>
    <col min="3" max="3" width="10.85546875" style="38" customWidth="1"/>
    <col min="4" max="4" width="52.7109375" style="19" customWidth="1"/>
    <col min="5" max="5" width="67.7109375" style="19" customWidth="1"/>
    <col min="6" max="6" width="39" style="19" customWidth="1"/>
    <col min="7" max="7" width="11" style="19" customWidth="1"/>
    <col min="8" max="8" width="10.42578125" style="19" customWidth="1"/>
    <col min="9" max="9" width="10.7109375" style="19" customWidth="1"/>
    <col min="10" max="16384" width="8.7109375" style="19"/>
  </cols>
  <sheetData>
    <row r="1" spans="1:9" ht="22.5" x14ac:dyDescent="0.3">
      <c r="A1" s="88"/>
      <c r="B1" s="44" t="s">
        <v>15</v>
      </c>
      <c r="C1" s="43"/>
      <c r="D1" s="45" t="s">
        <v>217</v>
      </c>
      <c r="E1" s="45"/>
      <c r="F1" s="16"/>
      <c r="G1" s="13"/>
      <c r="H1" s="18"/>
      <c r="I1" s="18"/>
    </row>
    <row r="2" spans="1:9" x14ac:dyDescent="0.25">
      <c r="A2" s="88"/>
      <c r="B2" s="44"/>
      <c r="C2" s="43"/>
      <c r="D2" s="43" t="s">
        <v>384</v>
      </c>
      <c r="E2" s="43"/>
      <c r="F2" s="13"/>
      <c r="G2" s="13"/>
      <c r="H2" s="18"/>
      <c r="I2" s="18"/>
    </row>
    <row r="3" spans="1:9" s="23" customFormat="1" x14ac:dyDescent="0.25">
      <c r="A3" s="46" t="s">
        <v>227</v>
      </c>
      <c r="B3" s="47" t="s">
        <v>228</v>
      </c>
      <c r="C3" s="48" t="s">
        <v>229</v>
      </c>
      <c r="D3" s="49" t="s">
        <v>230</v>
      </c>
      <c r="E3" s="50" t="s">
        <v>231</v>
      </c>
      <c r="F3" s="20" t="s">
        <v>232</v>
      </c>
      <c r="G3" s="21" t="s">
        <v>261</v>
      </c>
      <c r="H3" s="22"/>
    </row>
    <row r="4" spans="1:9" s="23" customFormat="1" x14ac:dyDescent="0.25">
      <c r="A4" s="51"/>
      <c r="B4" s="52" t="s">
        <v>547</v>
      </c>
      <c r="C4" s="52"/>
      <c r="D4" s="52"/>
      <c r="E4" s="52"/>
      <c r="F4" s="24"/>
      <c r="G4" s="24"/>
      <c r="H4" s="22"/>
    </row>
    <row r="5" spans="1:9" ht="40.15" customHeight="1" x14ac:dyDescent="0.25">
      <c r="A5" s="60" t="s">
        <v>90</v>
      </c>
      <c r="B5" s="74" t="s">
        <v>704</v>
      </c>
      <c r="C5" s="73"/>
      <c r="D5" s="103"/>
      <c r="E5" s="104"/>
      <c r="F5" s="62"/>
      <c r="G5" s="62"/>
      <c r="H5" s="1"/>
    </row>
    <row r="6" spans="1:9" ht="32.65" customHeight="1" x14ac:dyDescent="0.25">
      <c r="A6" s="60" t="s">
        <v>91</v>
      </c>
      <c r="B6" s="89" t="s">
        <v>705</v>
      </c>
      <c r="C6" s="73"/>
      <c r="D6" s="92" t="s">
        <v>706</v>
      </c>
      <c r="E6" s="93"/>
      <c r="F6" s="29"/>
      <c r="G6" s="62"/>
      <c r="H6" s="1"/>
    </row>
    <row r="7" spans="1:9" ht="58.9" customHeight="1" x14ac:dyDescent="0.25">
      <c r="A7" s="60" t="s">
        <v>92</v>
      </c>
      <c r="B7" s="90" t="s">
        <v>707</v>
      </c>
      <c r="C7" s="56">
        <v>5</v>
      </c>
      <c r="D7" s="72" t="s">
        <v>708</v>
      </c>
      <c r="E7" s="72" t="s">
        <v>709</v>
      </c>
      <c r="F7" s="27"/>
      <c r="G7" s="9">
        <v>5</v>
      </c>
      <c r="H7" s="1"/>
    </row>
    <row r="8" spans="1:9" ht="44.65" customHeight="1" x14ac:dyDescent="0.25">
      <c r="A8" s="60" t="s">
        <v>93</v>
      </c>
      <c r="B8" s="90" t="s">
        <v>710</v>
      </c>
      <c r="C8" s="56">
        <v>5</v>
      </c>
      <c r="D8" s="72" t="s">
        <v>711</v>
      </c>
      <c r="E8" s="72" t="s">
        <v>712</v>
      </c>
      <c r="F8" s="27"/>
      <c r="G8" s="9">
        <v>5</v>
      </c>
      <c r="H8" s="1"/>
    </row>
    <row r="9" spans="1:9" ht="43.5" customHeight="1" x14ac:dyDescent="0.25">
      <c r="A9" s="60" t="s">
        <v>94</v>
      </c>
      <c r="B9" s="90" t="s">
        <v>713</v>
      </c>
      <c r="C9" s="56">
        <v>5</v>
      </c>
      <c r="D9" s="72" t="s">
        <v>714</v>
      </c>
      <c r="E9" s="72" t="s">
        <v>715</v>
      </c>
      <c r="F9" s="27"/>
      <c r="G9" s="9">
        <v>5</v>
      </c>
      <c r="H9" s="1"/>
    </row>
    <row r="10" spans="1:9" ht="55.15" customHeight="1" x14ac:dyDescent="0.25">
      <c r="A10" s="60" t="s">
        <v>95</v>
      </c>
      <c r="B10" s="90" t="s">
        <v>716</v>
      </c>
      <c r="C10" s="56">
        <v>5</v>
      </c>
      <c r="D10" s="72" t="s">
        <v>717</v>
      </c>
      <c r="E10" s="72" t="s">
        <v>718</v>
      </c>
      <c r="F10" s="27"/>
      <c r="G10" s="9">
        <v>5</v>
      </c>
      <c r="H10" s="1"/>
    </row>
    <row r="11" spans="1:9" ht="45" customHeight="1" x14ac:dyDescent="0.25">
      <c r="A11" s="60" t="s">
        <v>96</v>
      </c>
      <c r="B11" s="90" t="s">
        <v>719</v>
      </c>
      <c r="C11" s="56">
        <v>5</v>
      </c>
      <c r="D11" s="72" t="s">
        <v>720</v>
      </c>
      <c r="E11" s="72" t="s">
        <v>721</v>
      </c>
      <c r="F11" s="27"/>
      <c r="G11" s="9">
        <v>5</v>
      </c>
      <c r="H11" s="1"/>
    </row>
    <row r="12" spans="1:9" ht="67.900000000000006" customHeight="1" x14ac:dyDescent="0.25">
      <c r="A12" s="60" t="s">
        <v>97</v>
      </c>
      <c r="B12" s="90" t="s">
        <v>722</v>
      </c>
      <c r="C12" s="56">
        <v>5</v>
      </c>
      <c r="D12" s="72" t="s">
        <v>723</v>
      </c>
      <c r="E12" s="72" t="s">
        <v>724</v>
      </c>
      <c r="F12" s="27"/>
      <c r="G12" s="9">
        <v>5</v>
      </c>
      <c r="H12" s="1"/>
    </row>
    <row r="13" spans="1:9" ht="28.15" customHeight="1" x14ac:dyDescent="0.25">
      <c r="A13" s="60" t="s">
        <v>98</v>
      </c>
      <c r="B13" s="89" t="s">
        <v>725</v>
      </c>
      <c r="C13" s="73"/>
      <c r="D13" s="92" t="s">
        <v>726</v>
      </c>
      <c r="E13" s="93"/>
      <c r="F13" s="29"/>
      <c r="G13" s="62"/>
      <c r="H13" s="1"/>
    </row>
    <row r="14" spans="1:9" ht="52.5" customHeight="1" x14ac:dyDescent="0.25">
      <c r="A14" s="60" t="s">
        <v>99</v>
      </c>
      <c r="B14" s="90" t="s">
        <v>727</v>
      </c>
      <c r="C14" s="56">
        <v>5</v>
      </c>
      <c r="D14" s="72" t="s">
        <v>728</v>
      </c>
      <c r="E14" s="72" t="s">
        <v>729</v>
      </c>
      <c r="F14" s="27"/>
      <c r="G14" s="9">
        <v>5</v>
      </c>
      <c r="H14" s="1"/>
    </row>
    <row r="15" spans="1:9" ht="45.4" customHeight="1" x14ac:dyDescent="0.25">
      <c r="A15" s="60" t="s">
        <v>100</v>
      </c>
      <c r="B15" s="90" t="s">
        <v>730</v>
      </c>
      <c r="C15" s="56">
        <v>5</v>
      </c>
      <c r="D15" s="72" t="s">
        <v>731</v>
      </c>
      <c r="E15" s="72" t="s">
        <v>732</v>
      </c>
      <c r="F15" s="27"/>
      <c r="G15" s="9">
        <v>5</v>
      </c>
      <c r="H15" s="1"/>
    </row>
    <row r="16" spans="1:9" ht="55.5" customHeight="1" x14ac:dyDescent="0.25">
      <c r="A16" s="60" t="s">
        <v>101</v>
      </c>
      <c r="B16" s="90" t="s">
        <v>733</v>
      </c>
      <c r="C16" s="56">
        <v>5</v>
      </c>
      <c r="D16" s="72" t="s">
        <v>734</v>
      </c>
      <c r="E16" s="72" t="s">
        <v>735</v>
      </c>
      <c r="F16" s="27"/>
      <c r="G16" s="9">
        <v>5</v>
      </c>
      <c r="H16" s="1"/>
    </row>
    <row r="17" spans="1:8" ht="44.65" customHeight="1" x14ac:dyDescent="0.25">
      <c r="A17" s="60" t="s">
        <v>102</v>
      </c>
      <c r="B17" s="90" t="s">
        <v>736</v>
      </c>
      <c r="C17" s="56">
        <v>5</v>
      </c>
      <c r="D17" s="72" t="s">
        <v>737</v>
      </c>
      <c r="E17" s="72" t="s">
        <v>738</v>
      </c>
      <c r="F17" s="27"/>
      <c r="G17" s="9">
        <v>5</v>
      </c>
      <c r="H17" s="1"/>
    </row>
    <row r="18" spans="1:8" ht="43.15" customHeight="1" x14ac:dyDescent="0.25">
      <c r="A18" s="60" t="s">
        <v>103</v>
      </c>
      <c r="B18" s="90" t="s">
        <v>739</v>
      </c>
      <c r="C18" s="56">
        <v>5</v>
      </c>
      <c r="D18" s="72" t="s">
        <v>740</v>
      </c>
      <c r="E18" s="72" t="s">
        <v>741</v>
      </c>
      <c r="F18" s="27"/>
      <c r="G18" s="9">
        <v>5</v>
      </c>
      <c r="H18" s="1"/>
    </row>
    <row r="19" spans="1:8" ht="54.4" customHeight="1" x14ac:dyDescent="0.25">
      <c r="A19" s="60" t="s">
        <v>104</v>
      </c>
      <c r="B19" s="90" t="s">
        <v>742</v>
      </c>
      <c r="C19" s="56">
        <v>5</v>
      </c>
      <c r="D19" s="72" t="s">
        <v>743</v>
      </c>
      <c r="E19" s="72" t="s">
        <v>744</v>
      </c>
      <c r="F19" s="27"/>
      <c r="G19" s="9">
        <v>5</v>
      </c>
      <c r="H19" s="1"/>
    </row>
    <row r="20" spans="1:8" ht="54.4" customHeight="1" x14ac:dyDescent="0.25">
      <c r="A20" s="60" t="s">
        <v>105</v>
      </c>
      <c r="B20" s="90" t="s">
        <v>745</v>
      </c>
      <c r="C20" s="56">
        <v>5</v>
      </c>
      <c r="D20" s="72" t="s">
        <v>746</v>
      </c>
      <c r="E20" s="72" t="s">
        <v>747</v>
      </c>
      <c r="F20" s="27"/>
      <c r="G20" s="9">
        <v>5</v>
      </c>
      <c r="H20" s="1"/>
    </row>
    <row r="21" spans="1:8" ht="44.65" customHeight="1" x14ac:dyDescent="0.25">
      <c r="A21" s="60" t="s">
        <v>106</v>
      </c>
      <c r="B21" s="90" t="s">
        <v>748</v>
      </c>
      <c r="C21" s="56">
        <v>5</v>
      </c>
      <c r="D21" s="72" t="s">
        <v>749</v>
      </c>
      <c r="E21" s="72" t="s">
        <v>750</v>
      </c>
      <c r="F21" s="27"/>
      <c r="G21" s="9">
        <v>5</v>
      </c>
      <c r="H21" s="1"/>
    </row>
    <row r="22" spans="1:8" ht="45" customHeight="1" x14ac:dyDescent="0.25">
      <c r="A22" s="60" t="s">
        <v>107</v>
      </c>
      <c r="B22" s="90" t="s">
        <v>751</v>
      </c>
      <c r="C22" s="56">
        <v>5</v>
      </c>
      <c r="D22" s="72" t="s">
        <v>752</v>
      </c>
      <c r="E22" s="72" t="s">
        <v>753</v>
      </c>
      <c r="F22" s="27"/>
      <c r="G22" s="9">
        <v>5</v>
      </c>
      <c r="H22" s="1"/>
    </row>
    <row r="23" spans="1:8" x14ac:dyDescent="0.25">
      <c r="B23" s="63" t="s">
        <v>259</v>
      </c>
      <c r="C23" s="64">
        <f>SUM(C5:C22)</f>
        <v>75</v>
      </c>
      <c r="D23" s="65"/>
      <c r="E23" s="65"/>
      <c r="F23" s="65"/>
      <c r="G23" s="66">
        <f>SUM(G5:G22)</f>
        <v>75</v>
      </c>
    </row>
    <row r="24" spans="1:8" x14ac:dyDescent="0.25">
      <c r="B24" s="18"/>
      <c r="C24" s="18"/>
      <c r="D24" s="65"/>
      <c r="E24" s="65"/>
      <c r="F24" s="65"/>
      <c r="G24" s="65"/>
    </row>
    <row r="25" spans="1:8" x14ac:dyDescent="0.25">
      <c r="B25" s="18"/>
      <c r="C25" s="67">
        <f>SUM(C23:C24)</f>
        <v>75</v>
      </c>
      <c r="D25" s="65"/>
      <c r="E25" s="40"/>
      <c r="F25" s="40" t="s">
        <v>260</v>
      </c>
      <c r="G25" s="42">
        <f>SUM(G23/C23)*100</f>
        <v>100</v>
      </c>
    </row>
    <row r="26" spans="1:8" x14ac:dyDescent="0.25">
      <c r="F26" s="68"/>
    </row>
  </sheetData>
  <mergeCells count="3">
    <mergeCell ref="D5:E5"/>
    <mergeCell ref="D6:E6"/>
    <mergeCell ref="D13:E13"/>
  </mergeCells>
  <conditionalFormatting sqref="G7:G12 G14:G22">
    <cfRule type="dataBar" priority="3">
      <dataBar>
        <cfvo type="num" val="0"/>
        <cfvo type="num" val="5"/>
        <color rgb="FF92D050"/>
      </dataBar>
      <extLst>
        <ext xmlns:x14="http://schemas.microsoft.com/office/spreadsheetml/2009/9/main" uri="{B025F937-C7B1-47D3-B67F-A62EFF666E3E}">
          <x14:id>{ED5EFEE2-3013-432C-AC14-CFE4DA09E978}</x14:id>
        </ext>
      </extLst>
    </cfRule>
    <cfRule type="dataBar" priority="4">
      <dataBar>
        <cfvo type="num" val="0"/>
        <cfvo type="num" val="5"/>
        <color theme="8"/>
      </dataBar>
      <extLst>
        <ext xmlns:x14="http://schemas.microsoft.com/office/spreadsheetml/2009/9/main" uri="{B025F937-C7B1-47D3-B67F-A62EFF666E3E}">
          <x14:id>{C50AB679-DA53-468A-9C90-B4BE44F4DCF6}</x14:id>
        </ext>
      </extLst>
    </cfRule>
    <cfRule type="expression" dxfId="39" priority="6" stopIfTrue="1">
      <formula>AND(#REF!=0,#REF!="")</formula>
    </cfRule>
  </conditionalFormatting>
  <conditionalFormatting sqref="G25">
    <cfRule type="dataBar" priority="2">
      <dataBar>
        <cfvo type="num" val="0"/>
        <cfvo type="num" val="100"/>
        <color rgb="FF92D050"/>
      </dataBar>
      <extLst>
        <ext xmlns:x14="http://schemas.microsoft.com/office/spreadsheetml/2009/9/main" uri="{B025F937-C7B1-47D3-B67F-A62EFF666E3E}">
          <x14:id>{0C06F34C-0635-4A77-A1A5-42A523855275}</x14:id>
        </ext>
      </extLst>
    </cfRule>
  </conditionalFormatting>
  <conditionalFormatting sqref="C7:C12 C14:C22">
    <cfRule type="expression" dxfId="7" priority="1" stopIfTrue="1">
      <formula>AND(C7=0,K7="")</formula>
    </cfRule>
  </conditionalFormatting>
  <dataValidations count="2">
    <dataValidation type="list" allowBlank="1" showInputMessage="1" showErrorMessage="1" sqref="C7:C12 C14:C22" xr:uid="{3CC879F9-4AF2-4093-94E8-EFD9E99D280C}">
      <formula1>" ,0,5"</formula1>
    </dataValidation>
    <dataValidation type="list" allowBlank="1" showInputMessage="1" showErrorMessage="1" sqref="G7:G12 G14:G22" xr:uid="{0766901B-DFE7-4F3E-815C-0203DC39AFE5}">
      <formula1>" ,0,1,2,3,4,5"</formula1>
    </dataValidation>
  </dataValidations>
  <pageMargins left="0.7" right="0.7" top="0.75" bottom="0.75" header="0.3" footer="0.3"/>
  <pageSetup orientation="portrait" horizontalDpi="300" verticalDpi="300" r:id="rId1"/>
  <drawing r:id="rId2"/>
  <legacyDrawing r:id="rId3"/>
  <extLst>
    <ext xmlns:x14="http://schemas.microsoft.com/office/spreadsheetml/2009/9/main" uri="{78C0D931-6437-407d-A8EE-F0AAD7539E65}">
      <x14:conditionalFormattings>
        <x14:conditionalFormatting xmlns:xm="http://schemas.microsoft.com/office/excel/2006/main">
          <x14:cfRule type="dataBar" id="{ED5EFEE2-3013-432C-AC14-CFE4DA09E978}">
            <x14:dataBar minLength="0" maxLength="100" gradient="0">
              <x14:cfvo type="num">
                <xm:f>0</xm:f>
              </x14:cfvo>
              <x14:cfvo type="num">
                <xm:f>5</xm:f>
              </x14:cfvo>
              <x14:negativeFillColor rgb="FFFF0000"/>
              <x14:axisColor rgb="FF000000"/>
            </x14:dataBar>
          </x14:cfRule>
          <x14:cfRule type="dataBar" id="{C50AB679-DA53-468A-9C90-B4BE44F4DCF6}">
            <x14:dataBar minLength="0" maxLength="100">
              <x14:cfvo type="num">
                <xm:f>0</xm:f>
              </x14:cfvo>
              <x14:cfvo type="num">
                <xm:f>5</xm:f>
              </x14:cfvo>
              <x14:negativeFillColor rgb="FFFF0000"/>
              <x14:axisColor rgb="FF000000"/>
            </x14:dataBar>
          </x14:cfRule>
          <xm:sqref>G7:G12 G14:G22</xm:sqref>
        </x14:conditionalFormatting>
        <x14:conditionalFormatting xmlns:xm="http://schemas.microsoft.com/office/excel/2006/main">
          <x14:cfRule type="dataBar" id="{0C06F34C-0635-4A77-A1A5-42A523855275}">
            <x14:dataBar minLength="0" maxLength="100" gradient="0">
              <x14:cfvo type="num">
                <xm:f>0</xm:f>
              </x14:cfvo>
              <x14:cfvo type="num">
                <xm:f>100</xm:f>
              </x14:cfvo>
              <x14:negativeFillColor rgb="FFFF0000"/>
              <x14:axisColor rgb="FF000000"/>
            </x14:dataBar>
          </x14:cfRule>
          <xm:sqref>G25</xm:sqref>
        </x14:conditionalFormatting>
      </x14:conditionalFormattings>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1150F-142E-4428-B51A-51931E812DEC}">
  <dimension ref="A1:I30"/>
  <sheetViews>
    <sheetView zoomScale="80" zoomScaleNormal="80" workbookViewId="0">
      <pane xSplit="1" ySplit="4" topLeftCell="B5" activePane="bottomRight" state="frozen"/>
      <selection pane="topRight" activeCell="B1" sqref="B1"/>
      <selection pane="bottomLeft" activeCell="A5" sqref="A5"/>
      <selection pane="bottomRight" activeCell="A3" sqref="A3"/>
    </sheetView>
  </sheetViews>
  <sheetFormatPr baseColWidth="10" defaultColWidth="8.7109375" defaultRowHeight="15" x14ac:dyDescent="0.25"/>
  <cols>
    <col min="1" max="1" width="7.7109375" style="37" customWidth="1"/>
    <col min="2" max="2" width="31.7109375" style="38" customWidth="1"/>
    <col min="3" max="3" width="10.85546875" style="38" customWidth="1"/>
    <col min="4" max="4" width="52.7109375" style="19" customWidth="1"/>
    <col min="5" max="5" width="67.7109375" style="19" customWidth="1"/>
    <col min="6" max="6" width="39" style="19" customWidth="1"/>
    <col min="7" max="7" width="11" style="19" customWidth="1"/>
    <col min="8" max="8" width="10.42578125" style="19" customWidth="1"/>
    <col min="9" max="9" width="10.7109375" style="19" customWidth="1"/>
    <col min="10" max="16384" width="8.7109375" style="19"/>
  </cols>
  <sheetData>
    <row r="1" spans="1:9" ht="22.5" x14ac:dyDescent="0.3">
      <c r="A1" s="88"/>
      <c r="B1" s="44" t="s">
        <v>16</v>
      </c>
      <c r="C1" s="43"/>
      <c r="D1" s="45" t="s">
        <v>218</v>
      </c>
      <c r="E1" s="45"/>
      <c r="F1" s="16"/>
      <c r="G1" s="13"/>
      <c r="H1" s="18"/>
      <c r="I1" s="18"/>
    </row>
    <row r="2" spans="1:9" x14ac:dyDescent="0.25">
      <c r="A2" s="88"/>
      <c r="B2" s="44"/>
      <c r="C2" s="43"/>
      <c r="D2" s="43" t="s">
        <v>384</v>
      </c>
      <c r="E2" s="43"/>
      <c r="F2" s="13"/>
      <c r="G2" s="13"/>
      <c r="H2" s="18"/>
      <c r="I2" s="18"/>
    </row>
    <row r="3" spans="1:9" s="23" customFormat="1" x14ac:dyDescent="0.25">
      <c r="A3" s="46" t="s">
        <v>227</v>
      </c>
      <c r="B3" s="47" t="s">
        <v>228</v>
      </c>
      <c r="C3" s="48" t="s">
        <v>229</v>
      </c>
      <c r="D3" s="49" t="s">
        <v>230</v>
      </c>
      <c r="E3" s="50" t="s">
        <v>231</v>
      </c>
      <c r="F3" s="20" t="s">
        <v>232</v>
      </c>
      <c r="G3" s="21" t="s">
        <v>261</v>
      </c>
      <c r="H3" s="22"/>
    </row>
    <row r="4" spans="1:9" s="23" customFormat="1" x14ac:dyDescent="0.25">
      <c r="A4" s="51"/>
      <c r="B4" s="52" t="s">
        <v>547</v>
      </c>
      <c r="C4" s="52"/>
      <c r="D4" s="52"/>
      <c r="E4" s="52"/>
      <c r="F4" s="24"/>
      <c r="G4" s="24"/>
      <c r="H4" s="22"/>
    </row>
    <row r="5" spans="1:9" ht="28.15" customHeight="1" x14ac:dyDescent="0.25">
      <c r="A5" s="60" t="s">
        <v>108</v>
      </c>
      <c r="B5" s="74" t="s">
        <v>754</v>
      </c>
      <c r="C5" s="73"/>
      <c r="D5" s="103"/>
      <c r="E5" s="104"/>
      <c r="F5" s="29"/>
      <c r="G5" s="62"/>
      <c r="H5" s="1"/>
    </row>
    <row r="6" spans="1:9" ht="50.65" customHeight="1" x14ac:dyDescent="0.25">
      <c r="A6" s="60" t="s">
        <v>109</v>
      </c>
      <c r="B6" s="89" t="s">
        <v>755</v>
      </c>
      <c r="C6" s="73"/>
      <c r="D6" s="92" t="s">
        <v>756</v>
      </c>
      <c r="E6" s="93"/>
      <c r="F6" s="29"/>
      <c r="G6" s="62"/>
      <c r="H6" s="1"/>
    </row>
    <row r="7" spans="1:9" ht="43.9" customHeight="1" x14ac:dyDescent="0.25">
      <c r="A7" s="60" t="s">
        <v>110</v>
      </c>
      <c r="B7" s="90" t="s">
        <v>757</v>
      </c>
      <c r="C7" s="56">
        <v>5</v>
      </c>
      <c r="D7" s="72" t="s">
        <v>758</v>
      </c>
      <c r="E7" s="72" t="s">
        <v>759</v>
      </c>
      <c r="F7" s="27"/>
      <c r="G7" s="9">
        <v>5</v>
      </c>
      <c r="H7" s="1"/>
    </row>
    <row r="8" spans="1:9" ht="54" customHeight="1" x14ac:dyDescent="0.25">
      <c r="A8" s="60" t="s">
        <v>111</v>
      </c>
      <c r="B8" s="90" t="s">
        <v>760</v>
      </c>
      <c r="C8" s="56">
        <v>5</v>
      </c>
      <c r="D8" s="72" t="s">
        <v>761</v>
      </c>
      <c r="E8" s="72" t="s">
        <v>762</v>
      </c>
      <c r="F8" s="27"/>
      <c r="G8" s="9">
        <v>5</v>
      </c>
      <c r="H8" s="1"/>
    </row>
    <row r="9" spans="1:9" ht="53.65" customHeight="1" x14ac:dyDescent="0.25">
      <c r="A9" s="60" t="s">
        <v>112</v>
      </c>
      <c r="B9" s="90" t="s">
        <v>763</v>
      </c>
      <c r="C9" s="56">
        <v>5</v>
      </c>
      <c r="D9" s="72" t="s">
        <v>764</v>
      </c>
      <c r="E9" s="72" t="s">
        <v>765</v>
      </c>
      <c r="F9" s="27"/>
      <c r="G9" s="9">
        <v>5</v>
      </c>
      <c r="H9" s="1"/>
    </row>
    <row r="10" spans="1:9" ht="65.650000000000006" customHeight="1" x14ac:dyDescent="0.25">
      <c r="A10" s="60" t="s">
        <v>113</v>
      </c>
      <c r="B10" s="90" t="s">
        <v>766</v>
      </c>
      <c r="C10" s="56">
        <v>5</v>
      </c>
      <c r="D10" s="72" t="s">
        <v>767</v>
      </c>
      <c r="E10" s="72" t="s">
        <v>768</v>
      </c>
      <c r="F10" s="27"/>
      <c r="G10" s="9">
        <v>5</v>
      </c>
      <c r="H10" s="1"/>
    </row>
    <row r="11" spans="1:9" ht="28.15" customHeight="1" x14ac:dyDescent="0.25">
      <c r="A11" s="60" t="s">
        <v>114</v>
      </c>
      <c r="B11" s="89" t="s">
        <v>769</v>
      </c>
      <c r="C11" s="73"/>
      <c r="D11" s="92" t="s">
        <v>770</v>
      </c>
      <c r="E11" s="93"/>
      <c r="F11" s="29"/>
      <c r="G11" s="62"/>
      <c r="H11" s="1"/>
    </row>
    <row r="12" spans="1:9" ht="42" customHeight="1" x14ac:dyDescent="0.25">
      <c r="A12" s="60" t="s">
        <v>115</v>
      </c>
      <c r="B12" s="90" t="s">
        <v>771</v>
      </c>
      <c r="C12" s="56">
        <v>5</v>
      </c>
      <c r="D12" s="72" t="s">
        <v>772</v>
      </c>
      <c r="E12" s="72" t="s">
        <v>773</v>
      </c>
      <c r="F12" s="27"/>
      <c r="G12" s="9">
        <v>5</v>
      </c>
      <c r="H12" s="1"/>
    </row>
    <row r="13" spans="1:9" ht="28.15" customHeight="1" x14ac:dyDescent="0.25">
      <c r="A13" s="60" t="s">
        <v>116</v>
      </c>
      <c r="B13" s="89" t="s">
        <v>774</v>
      </c>
      <c r="C13" s="73"/>
      <c r="D13" s="92" t="s">
        <v>775</v>
      </c>
      <c r="E13" s="93"/>
      <c r="F13" s="29"/>
      <c r="G13" s="62"/>
      <c r="H13" s="1"/>
    </row>
    <row r="14" spans="1:9" ht="42.4" customHeight="1" x14ac:dyDescent="0.25">
      <c r="A14" s="60" t="s">
        <v>117</v>
      </c>
      <c r="B14" s="90" t="s">
        <v>776</v>
      </c>
      <c r="C14" s="56">
        <v>5</v>
      </c>
      <c r="D14" s="72" t="s">
        <v>777</v>
      </c>
      <c r="E14" s="72" t="s">
        <v>778</v>
      </c>
      <c r="F14" s="27"/>
      <c r="G14" s="9">
        <v>5</v>
      </c>
      <c r="H14" s="1"/>
    </row>
    <row r="15" spans="1:9" ht="28.15" customHeight="1" x14ac:dyDescent="0.25">
      <c r="A15" s="60" t="s">
        <v>118</v>
      </c>
      <c r="B15" s="89" t="s">
        <v>779</v>
      </c>
      <c r="C15" s="73"/>
      <c r="D15" s="92" t="s">
        <v>780</v>
      </c>
      <c r="E15" s="93"/>
      <c r="F15" s="29"/>
      <c r="G15" s="62"/>
      <c r="H15" s="1"/>
    </row>
    <row r="16" spans="1:9" ht="45" customHeight="1" x14ac:dyDescent="0.25">
      <c r="A16" s="60" t="s">
        <v>119</v>
      </c>
      <c r="B16" s="90" t="s">
        <v>781</v>
      </c>
      <c r="C16" s="56">
        <v>5</v>
      </c>
      <c r="D16" s="72" t="s">
        <v>782</v>
      </c>
      <c r="E16" s="72" t="s">
        <v>783</v>
      </c>
      <c r="F16" s="27"/>
      <c r="G16" s="9">
        <v>5</v>
      </c>
      <c r="H16" s="1"/>
    </row>
    <row r="17" spans="1:8" ht="42.4" customHeight="1" x14ac:dyDescent="0.25">
      <c r="A17" s="60" t="s">
        <v>120</v>
      </c>
      <c r="B17" s="90" t="s">
        <v>784</v>
      </c>
      <c r="C17" s="56">
        <v>5</v>
      </c>
      <c r="D17" s="72" t="s">
        <v>785</v>
      </c>
      <c r="E17" s="72" t="s">
        <v>786</v>
      </c>
      <c r="F17" s="27"/>
      <c r="G17" s="9">
        <v>5</v>
      </c>
      <c r="H17" s="1"/>
    </row>
    <row r="18" spans="1:8" ht="42.4" customHeight="1" x14ac:dyDescent="0.25">
      <c r="A18" s="60" t="s">
        <v>121</v>
      </c>
      <c r="B18" s="90" t="s">
        <v>787</v>
      </c>
      <c r="C18" s="56">
        <v>5</v>
      </c>
      <c r="D18" s="72" t="s">
        <v>788</v>
      </c>
      <c r="E18" s="72" t="s">
        <v>789</v>
      </c>
      <c r="F18" s="27"/>
      <c r="G18" s="9">
        <v>5</v>
      </c>
      <c r="H18" s="1"/>
    </row>
    <row r="19" spans="1:8" ht="54.4" customHeight="1" x14ac:dyDescent="0.25">
      <c r="A19" s="60" t="s">
        <v>122</v>
      </c>
      <c r="B19" s="90" t="s">
        <v>790</v>
      </c>
      <c r="C19" s="56">
        <v>5</v>
      </c>
      <c r="D19" s="72" t="s">
        <v>791</v>
      </c>
      <c r="E19" s="72" t="s">
        <v>792</v>
      </c>
      <c r="F19" s="27"/>
      <c r="G19" s="9">
        <v>5</v>
      </c>
      <c r="H19" s="1"/>
    </row>
    <row r="20" spans="1:8" ht="28.15" customHeight="1" x14ac:dyDescent="0.25">
      <c r="A20" s="60" t="s">
        <v>123</v>
      </c>
      <c r="B20" s="89" t="s">
        <v>793</v>
      </c>
      <c r="C20" s="73"/>
      <c r="D20" s="92" t="s">
        <v>794</v>
      </c>
      <c r="E20" s="93"/>
      <c r="F20" s="29"/>
      <c r="G20" s="62"/>
      <c r="H20" s="1"/>
    </row>
    <row r="21" spans="1:8" ht="45.4" customHeight="1" x14ac:dyDescent="0.25">
      <c r="A21" s="60" t="s">
        <v>124</v>
      </c>
      <c r="B21" s="90" t="s">
        <v>795</v>
      </c>
      <c r="C21" s="56">
        <v>5</v>
      </c>
      <c r="D21" s="72" t="s">
        <v>796</v>
      </c>
      <c r="E21" s="72" t="s">
        <v>797</v>
      </c>
      <c r="F21" s="27"/>
      <c r="G21" s="9">
        <v>5</v>
      </c>
      <c r="H21" s="1"/>
    </row>
    <row r="22" spans="1:8" ht="28.15" customHeight="1" x14ac:dyDescent="0.25">
      <c r="A22" s="60" t="s">
        <v>125</v>
      </c>
      <c r="B22" s="89" t="s">
        <v>798</v>
      </c>
      <c r="C22" s="73"/>
      <c r="D22" s="92" t="s">
        <v>799</v>
      </c>
      <c r="E22" s="93"/>
      <c r="F22" s="29"/>
      <c r="G22" s="62"/>
      <c r="H22" s="1"/>
    </row>
    <row r="23" spans="1:8" ht="49.5" customHeight="1" x14ac:dyDescent="0.25">
      <c r="A23" s="60" t="s">
        <v>126</v>
      </c>
      <c r="B23" s="90" t="s">
        <v>798</v>
      </c>
      <c r="C23" s="56">
        <v>5</v>
      </c>
      <c r="D23" s="72" t="s">
        <v>800</v>
      </c>
      <c r="E23" s="72" t="s">
        <v>801</v>
      </c>
      <c r="F23" s="27"/>
      <c r="G23" s="9">
        <v>5</v>
      </c>
      <c r="H23" s="1"/>
    </row>
    <row r="24" spans="1:8" ht="43.15" customHeight="1" x14ac:dyDescent="0.25">
      <c r="A24" s="60" t="s">
        <v>127</v>
      </c>
      <c r="B24" s="90" t="s">
        <v>802</v>
      </c>
      <c r="C24" s="56">
        <v>5</v>
      </c>
      <c r="D24" s="72" t="s">
        <v>803</v>
      </c>
      <c r="E24" s="72" t="s">
        <v>804</v>
      </c>
      <c r="F24" s="27"/>
      <c r="G24" s="9">
        <v>5</v>
      </c>
      <c r="H24" s="1"/>
    </row>
    <row r="25" spans="1:8" ht="52.9" customHeight="1" x14ac:dyDescent="0.25">
      <c r="A25" s="60" t="s">
        <v>128</v>
      </c>
      <c r="B25" s="89" t="s">
        <v>805</v>
      </c>
      <c r="C25" s="73"/>
      <c r="D25" s="92" t="s">
        <v>806</v>
      </c>
      <c r="E25" s="93"/>
      <c r="F25" s="29"/>
      <c r="G25" s="62"/>
      <c r="H25" s="1"/>
    </row>
    <row r="26" spans="1:8" ht="57" customHeight="1" x14ac:dyDescent="0.25">
      <c r="A26" s="60" t="s">
        <v>129</v>
      </c>
      <c r="B26" s="90" t="s">
        <v>807</v>
      </c>
      <c r="C26" s="56">
        <v>5</v>
      </c>
      <c r="D26" s="72" t="s">
        <v>808</v>
      </c>
      <c r="E26" s="72" t="s">
        <v>809</v>
      </c>
      <c r="F26" s="27"/>
      <c r="G26" s="9">
        <v>5</v>
      </c>
      <c r="H26" s="1"/>
    </row>
    <row r="27" spans="1:8" x14ac:dyDescent="0.25">
      <c r="B27" s="63" t="s">
        <v>259</v>
      </c>
      <c r="C27" s="64">
        <f>SUM(C5:C26)</f>
        <v>70</v>
      </c>
      <c r="D27" s="65"/>
      <c r="E27" s="65"/>
      <c r="F27" s="65"/>
      <c r="G27" s="66">
        <f>SUM(G5:G26)</f>
        <v>70</v>
      </c>
    </row>
    <row r="28" spans="1:8" x14ac:dyDescent="0.25">
      <c r="B28" s="18"/>
      <c r="C28" s="18"/>
      <c r="D28" s="65"/>
      <c r="E28" s="65"/>
      <c r="F28" s="65"/>
      <c r="G28" s="65"/>
    </row>
    <row r="29" spans="1:8" x14ac:dyDescent="0.25">
      <c r="B29" s="18"/>
      <c r="C29" s="67">
        <f>SUM(C27:C28)</f>
        <v>70</v>
      </c>
      <c r="D29" s="65"/>
      <c r="E29" s="40"/>
      <c r="F29" s="40" t="s">
        <v>260</v>
      </c>
      <c r="G29" s="42">
        <f>SUM(G27/C27)*100</f>
        <v>100</v>
      </c>
    </row>
    <row r="30" spans="1:8" x14ac:dyDescent="0.25">
      <c r="F30" s="68"/>
    </row>
  </sheetData>
  <mergeCells count="8">
    <mergeCell ref="D5:E5"/>
    <mergeCell ref="D25:E25"/>
    <mergeCell ref="D6:E6"/>
    <mergeCell ref="D11:E11"/>
    <mergeCell ref="D13:E13"/>
    <mergeCell ref="D15:E15"/>
    <mergeCell ref="D20:E20"/>
    <mergeCell ref="D22:E22"/>
  </mergeCells>
  <conditionalFormatting sqref="G7:G10 G12 G14 G16:G19 G21 G23:G24 G26">
    <cfRule type="dataBar" priority="3">
      <dataBar>
        <cfvo type="num" val="0"/>
        <cfvo type="num" val="5"/>
        <color rgb="FF92D050"/>
      </dataBar>
      <extLst>
        <ext xmlns:x14="http://schemas.microsoft.com/office/spreadsheetml/2009/9/main" uri="{B025F937-C7B1-47D3-B67F-A62EFF666E3E}">
          <x14:id>{B1EF44AB-BFFE-48A4-A39C-49A5773C5941}</x14:id>
        </ext>
      </extLst>
    </cfRule>
    <cfRule type="dataBar" priority="4">
      <dataBar>
        <cfvo type="num" val="0"/>
        <cfvo type="num" val="5"/>
        <color theme="8"/>
      </dataBar>
      <extLst>
        <ext xmlns:x14="http://schemas.microsoft.com/office/spreadsheetml/2009/9/main" uri="{B025F937-C7B1-47D3-B67F-A62EFF666E3E}">
          <x14:id>{EA250BD8-DD35-49B1-9E1A-2AE2C8A352AD}</x14:id>
        </ext>
      </extLst>
    </cfRule>
    <cfRule type="expression" dxfId="37" priority="6" stopIfTrue="1">
      <formula>AND(#REF!=0,#REF!="")</formula>
    </cfRule>
  </conditionalFormatting>
  <conditionalFormatting sqref="G29">
    <cfRule type="dataBar" priority="2">
      <dataBar>
        <cfvo type="num" val="0"/>
        <cfvo type="num" val="100"/>
        <color rgb="FF92D050"/>
      </dataBar>
      <extLst>
        <ext xmlns:x14="http://schemas.microsoft.com/office/spreadsheetml/2009/9/main" uri="{B025F937-C7B1-47D3-B67F-A62EFF666E3E}">
          <x14:id>{EB2CEFF2-E1FF-4755-9E2A-370E965582ED}</x14:id>
        </ext>
      </extLst>
    </cfRule>
  </conditionalFormatting>
  <conditionalFormatting sqref="C7:C10 C12 C14 C16:C19 C21 C23:C24 C26">
    <cfRule type="expression" dxfId="6" priority="1" stopIfTrue="1">
      <formula>AND(C7=0,K7="")</formula>
    </cfRule>
  </conditionalFormatting>
  <dataValidations count="2">
    <dataValidation type="list" allowBlank="1" showInputMessage="1" showErrorMessage="1" sqref="G7:G10 G12 G14 G16:G19 G21 G23:G24 G26" xr:uid="{D71D70A0-9AB2-4B12-A15B-5CAB3FADB898}">
      <formula1>" ,0,1,2,3,4,5"</formula1>
    </dataValidation>
    <dataValidation type="list" allowBlank="1" showInputMessage="1" showErrorMessage="1" sqref="C7:C10 C12 C14 C16:C19 C21 C23:C24 C26" xr:uid="{3252B787-4329-4B0C-A790-A0CB9BBFF494}">
      <formula1>" ,0,5"</formula1>
    </dataValidation>
  </dataValidations>
  <pageMargins left="0.7" right="0.7" top="0.75" bottom="0.75" header="0.3" footer="0.3"/>
  <pageSetup orientation="portrait" horizontalDpi="300" verticalDpi="300" r:id="rId1"/>
  <drawing r:id="rId2"/>
  <legacyDrawing r:id="rId3"/>
  <extLst>
    <ext xmlns:x14="http://schemas.microsoft.com/office/spreadsheetml/2009/9/main" uri="{78C0D931-6437-407d-A8EE-F0AAD7539E65}">
      <x14:conditionalFormattings>
        <x14:conditionalFormatting xmlns:xm="http://schemas.microsoft.com/office/excel/2006/main">
          <x14:cfRule type="dataBar" id="{B1EF44AB-BFFE-48A4-A39C-49A5773C5941}">
            <x14:dataBar minLength="0" maxLength="100" gradient="0">
              <x14:cfvo type="num">
                <xm:f>0</xm:f>
              </x14:cfvo>
              <x14:cfvo type="num">
                <xm:f>5</xm:f>
              </x14:cfvo>
              <x14:negativeFillColor rgb="FFFF0000"/>
              <x14:axisColor rgb="FF000000"/>
            </x14:dataBar>
          </x14:cfRule>
          <x14:cfRule type="dataBar" id="{EA250BD8-DD35-49B1-9E1A-2AE2C8A352AD}">
            <x14:dataBar minLength="0" maxLength="100">
              <x14:cfvo type="num">
                <xm:f>0</xm:f>
              </x14:cfvo>
              <x14:cfvo type="num">
                <xm:f>5</xm:f>
              </x14:cfvo>
              <x14:negativeFillColor rgb="FFFF0000"/>
              <x14:axisColor rgb="FF000000"/>
            </x14:dataBar>
          </x14:cfRule>
          <xm:sqref>G7:G10 G12 G14 G16:G19 G21 G23:G24 G26</xm:sqref>
        </x14:conditionalFormatting>
        <x14:conditionalFormatting xmlns:xm="http://schemas.microsoft.com/office/excel/2006/main">
          <x14:cfRule type="dataBar" id="{EB2CEFF2-E1FF-4755-9E2A-370E965582ED}">
            <x14:dataBar minLength="0" maxLength="100" gradient="0">
              <x14:cfvo type="num">
                <xm:f>0</xm:f>
              </x14:cfvo>
              <x14:cfvo type="num">
                <xm:f>100</xm:f>
              </x14:cfvo>
              <x14:negativeFillColor rgb="FFFF0000"/>
              <x14:axisColor rgb="FF000000"/>
            </x14:dataBar>
          </x14:cfRule>
          <xm:sqref>G29</xm:sqref>
        </x14:conditionalFormatting>
      </x14:conditionalFormattings>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8934F-EBA0-4E56-BF40-FD6641E669B0}">
  <dimension ref="A1:I18"/>
  <sheetViews>
    <sheetView zoomScale="80" zoomScaleNormal="80" workbookViewId="0">
      <pane xSplit="1" ySplit="4" topLeftCell="B5" activePane="bottomRight" state="frozen"/>
      <selection pane="topRight" activeCell="B1" sqref="B1"/>
      <selection pane="bottomLeft" activeCell="A5" sqref="A5"/>
      <selection pane="bottomRight" activeCell="A3" sqref="A3"/>
    </sheetView>
  </sheetViews>
  <sheetFormatPr baseColWidth="10" defaultColWidth="8.7109375" defaultRowHeight="15" x14ac:dyDescent="0.25"/>
  <cols>
    <col min="1" max="1" width="7.7109375" style="37" customWidth="1"/>
    <col min="2" max="2" width="31.7109375" style="38" customWidth="1"/>
    <col min="3" max="3" width="10.85546875" style="38" customWidth="1"/>
    <col min="4" max="4" width="52.7109375" style="19" customWidth="1"/>
    <col min="5" max="5" width="67.7109375" style="19" customWidth="1"/>
    <col min="6" max="6" width="39" style="19" customWidth="1"/>
    <col min="7" max="7" width="11" style="19" customWidth="1"/>
    <col min="8" max="8" width="10.42578125" style="19" customWidth="1"/>
    <col min="9" max="9" width="10.7109375" style="19" customWidth="1"/>
    <col min="10" max="16384" width="8.7109375" style="19"/>
  </cols>
  <sheetData>
    <row r="1" spans="1:9" ht="22.5" x14ac:dyDescent="0.3">
      <c r="A1" s="88"/>
      <c r="B1" s="44" t="s">
        <v>17</v>
      </c>
      <c r="C1" s="43"/>
      <c r="D1" s="45" t="s">
        <v>219</v>
      </c>
      <c r="E1" s="45"/>
      <c r="F1" s="16"/>
      <c r="G1" s="13"/>
      <c r="H1" s="18"/>
      <c r="I1" s="18"/>
    </row>
    <row r="2" spans="1:9" x14ac:dyDescent="0.25">
      <c r="A2" s="88"/>
      <c r="B2" s="44"/>
      <c r="C2" s="43"/>
      <c r="D2" s="43" t="s">
        <v>384</v>
      </c>
      <c r="E2" s="43"/>
      <c r="F2" s="13"/>
      <c r="G2" s="13"/>
      <c r="H2" s="18"/>
      <c r="I2" s="18"/>
    </row>
    <row r="3" spans="1:9" s="23" customFormat="1" x14ac:dyDescent="0.25">
      <c r="A3" s="46" t="s">
        <v>227</v>
      </c>
      <c r="B3" s="47" t="s">
        <v>228</v>
      </c>
      <c r="C3" s="48" t="s">
        <v>229</v>
      </c>
      <c r="D3" s="49" t="s">
        <v>230</v>
      </c>
      <c r="E3" s="50" t="s">
        <v>231</v>
      </c>
      <c r="F3" s="20" t="s">
        <v>232</v>
      </c>
      <c r="G3" s="21" t="s">
        <v>261</v>
      </c>
      <c r="H3" s="22"/>
    </row>
    <row r="4" spans="1:9" s="23" customFormat="1" x14ac:dyDescent="0.25">
      <c r="A4" s="51"/>
      <c r="B4" s="52" t="s">
        <v>547</v>
      </c>
      <c r="C4" s="52"/>
      <c r="D4" s="52"/>
      <c r="E4" s="52"/>
      <c r="F4" s="24"/>
      <c r="G4" s="24"/>
      <c r="H4" s="22"/>
    </row>
    <row r="5" spans="1:9" ht="28.15" customHeight="1" x14ac:dyDescent="0.25">
      <c r="A5" s="60" t="s">
        <v>130</v>
      </c>
      <c r="B5" s="74" t="s">
        <v>810</v>
      </c>
      <c r="C5" s="73"/>
      <c r="D5" s="92"/>
      <c r="E5" s="93"/>
      <c r="F5" s="29"/>
      <c r="G5" s="62"/>
      <c r="H5" s="1"/>
    </row>
    <row r="6" spans="1:9" ht="43.9" customHeight="1" x14ac:dyDescent="0.25">
      <c r="A6" s="60" t="s">
        <v>131</v>
      </c>
      <c r="B6" s="89" t="s">
        <v>811</v>
      </c>
      <c r="C6" s="73"/>
      <c r="D6" s="92" t="s">
        <v>812</v>
      </c>
      <c r="E6" s="93"/>
      <c r="F6" s="29"/>
      <c r="G6" s="62"/>
      <c r="H6" s="1"/>
    </row>
    <row r="7" spans="1:9" ht="40.5" customHeight="1" x14ac:dyDescent="0.25">
      <c r="A7" s="60" t="s">
        <v>132</v>
      </c>
      <c r="B7" s="90" t="s">
        <v>813</v>
      </c>
      <c r="C7" s="56">
        <v>5</v>
      </c>
      <c r="D7" s="72" t="s">
        <v>814</v>
      </c>
      <c r="E7" s="72" t="s">
        <v>815</v>
      </c>
      <c r="F7" s="27"/>
      <c r="G7" s="9">
        <v>5</v>
      </c>
      <c r="H7" s="1"/>
    </row>
    <row r="8" spans="1:9" ht="61.5" customHeight="1" x14ac:dyDescent="0.25">
      <c r="A8" s="60" t="s">
        <v>133</v>
      </c>
      <c r="B8" s="90" t="s">
        <v>816</v>
      </c>
      <c r="C8" s="56">
        <v>5</v>
      </c>
      <c r="D8" s="72" t="s">
        <v>817</v>
      </c>
      <c r="E8" s="72" t="s">
        <v>818</v>
      </c>
      <c r="F8" s="27"/>
      <c r="G8" s="9">
        <v>5</v>
      </c>
      <c r="H8" s="1"/>
    </row>
    <row r="9" spans="1:9" ht="43.5" customHeight="1" x14ac:dyDescent="0.25">
      <c r="A9" s="60" t="s">
        <v>134</v>
      </c>
      <c r="B9" s="90" t="s">
        <v>819</v>
      </c>
      <c r="C9" s="56">
        <v>5</v>
      </c>
      <c r="D9" s="72" t="s">
        <v>820</v>
      </c>
      <c r="E9" s="72" t="s">
        <v>821</v>
      </c>
      <c r="F9" s="27"/>
      <c r="G9" s="9">
        <v>5</v>
      </c>
      <c r="H9" s="1"/>
    </row>
    <row r="10" spans="1:9" ht="28.15" customHeight="1" x14ac:dyDescent="0.25">
      <c r="A10" s="60" t="s">
        <v>135</v>
      </c>
      <c r="B10" s="89" t="s">
        <v>822</v>
      </c>
      <c r="C10" s="73"/>
      <c r="D10" s="92" t="s">
        <v>823</v>
      </c>
      <c r="E10" s="93"/>
      <c r="F10" s="29"/>
      <c r="G10" s="62"/>
      <c r="H10" s="1"/>
    </row>
    <row r="11" spans="1:9" ht="55.9" customHeight="1" x14ac:dyDescent="0.25">
      <c r="A11" s="60" t="s">
        <v>136</v>
      </c>
      <c r="B11" s="90" t="s">
        <v>824</v>
      </c>
      <c r="C11" s="56">
        <v>5</v>
      </c>
      <c r="D11" s="72" t="s">
        <v>825</v>
      </c>
      <c r="E11" s="72" t="s">
        <v>826</v>
      </c>
      <c r="F11" s="27"/>
      <c r="G11" s="9">
        <v>5</v>
      </c>
      <c r="H11" s="1"/>
    </row>
    <row r="12" spans="1:9" ht="46.5" customHeight="1" x14ac:dyDescent="0.25">
      <c r="A12" s="60" t="s">
        <v>137</v>
      </c>
      <c r="B12" s="90" t="s">
        <v>827</v>
      </c>
      <c r="C12" s="56">
        <v>5</v>
      </c>
      <c r="D12" s="72" t="s">
        <v>828</v>
      </c>
      <c r="E12" s="72" t="s">
        <v>829</v>
      </c>
      <c r="F12" s="27"/>
      <c r="G12" s="9">
        <v>5</v>
      </c>
      <c r="H12" s="1"/>
    </row>
    <row r="13" spans="1:9" ht="45" customHeight="1" x14ac:dyDescent="0.25">
      <c r="A13" s="60" t="s">
        <v>138</v>
      </c>
      <c r="B13" s="90" t="s">
        <v>830</v>
      </c>
      <c r="C13" s="56">
        <v>5</v>
      </c>
      <c r="D13" s="72" t="s">
        <v>831</v>
      </c>
      <c r="E13" s="72" t="s">
        <v>832</v>
      </c>
      <c r="F13" s="27"/>
      <c r="G13" s="9">
        <v>5</v>
      </c>
      <c r="H13" s="1"/>
    </row>
    <row r="14" spans="1:9" ht="57" customHeight="1" x14ac:dyDescent="0.25">
      <c r="A14" s="60" t="s">
        <v>139</v>
      </c>
      <c r="B14" s="90" t="s">
        <v>833</v>
      </c>
      <c r="C14" s="56">
        <v>5</v>
      </c>
      <c r="D14" s="72" t="s">
        <v>834</v>
      </c>
      <c r="E14" s="72" t="s">
        <v>835</v>
      </c>
      <c r="F14" s="27"/>
      <c r="G14" s="9">
        <v>5</v>
      </c>
      <c r="H14" s="1"/>
    </row>
    <row r="15" spans="1:9" x14ac:dyDescent="0.25">
      <c r="B15" s="63" t="s">
        <v>259</v>
      </c>
      <c r="C15" s="64">
        <f>SUM(C5:C14)</f>
        <v>35</v>
      </c>
      <c r="D15" s="65"/>
      <c r="E15" s="65"/>
      <c r="F15" s="65"/>
      <c r="G15" s="66">
        <f>SUM(G5:G14)</f>
        <v>35</v>
      </c>
    </row>
    <row r="16" spans="1:9" x14ac:dyDescent="0.25">
      <c r="B16" s="18"/>
      <c r="C16" s="18"/>
      <c r="D16" s="65"/>
      <c r="E16" s="65"/>
      <c r="F16" s="65"/>
      <c r="G16" s="65"/>
    </row>
    <row r="17" spans="2:7" x14ac:dyDescent="0.25">
      <c r="B17" s="18"/>
      <c r="C17" s="67">
        <f>SUM(C15:C16)</f>
        <v>35</v>
      </c>
      <c r="D17" s="65"/>
      <c r="E17" s="40"/>
      <c r="F17" s="40" t="s">
        <v>260</v>
      </c>
      <c r="G17" s="42">
        <f>SUM(G15/C15)*100</f>
        <v>100</v>
      </c>
    </row>
    <row r="18" spans="2:7" x14ac:dyDescent="0.25">
      <c r="F18" s="68"/>
    </row>
  </sheetData>
  <mergeCells count="3">
    <mergeCell ref="D5:E5"/>
    <mergeCell ref="D6:E6"/>
    <mergeCell ref="D10:E10"/>
  </mergeCells>
  <conditionalFormatting sqref="G7:G9 G11:G14">
    <cfRule type="dataBar" priority="3">
      <dataBar>
        <cfvo type="num" val="0"/>
        <cfvo type="num" val="5"/>
        <color rgb="FF92D050"/>
      </dataBar>
      <extLst>
        <ext xmlns:x14="http://schemas.microsoft.com/office/spreadsheetml/2009/9/main" uri="{B025F937-C7B1-47D3-B67F-A62EFF666E3E}">
          <x14:id>{EAE65AE7-C122-4ED8-B7FD-B07EB8921332}</x14:id>
        </ext>
      </extLst>
    </cfRule>
    <cfRule type="dataBar" priority="4">
      <dataBar>
        <cfvo type="num" val="0"/>
        <cfvo type="num" val="5"/>
        <color theme="8"/>
      </dataBar>
      <extLst>
        <ext xmlns:x14="http://schemas.microsoft.com/office/spreadsheetml/2009/9/main" uri="{B025F937-C7B1-47D3-B67F-A62EFF666E3E}">
          <x14:id>{255D4FC8-4DED-439B-AB94-58689027475A}</x14:id>
        </ext>
      </extLst>
    </cfRule>
    <cfRule type="expression" dxfId="35" priority="6" stopIfTrue="1">
      <formula>AND(#REF!=0,#REF!="")</formula>
    </cfRule>
  </conditionalFormatting>
  <conditionalFormatting sqref="G17">
    <cfRule type="dataBar" priority="2">
      <dataBar>
        <cfvo type="num" val="0"/>
        <cfvo type="num" val="100"/>
        <color rgb="FF92D050"/>
      </dataBar>
      <extLst>
        <ext xmlns:x14="http://schemas.microsoft.com/office/spreadsheetml/2009/9/main" uri="{B025F937-C7B1-47D3-B67F-A62EFF666E3E}">
          <x14:id>{EEC497AE-05F7-40DB-9ED1-F050E07FD5F6}</x14:id>
        </ext>
      </extLst>
    </cfRule>
  </conditionalFormatting>
  <conditionalFormatting sqref="C7:C9 C11:C14">
    <cfRule type="expression" dxfId="5" priority="1" stopIfTrue="1">
      <formula>AND(C7=0,K7="")</formula>
    </cfRule>
  </conditionalFormatting>
  <dataValidations count="2">
    <dataValidation type="list" allowBlank="1" showInputMessage="1" showErrorMessage="1" sqref="C7:C9 C11:C14" xr:uid="{EF48D3AD-F23F-41DE-84A0-16213F5B292C}">
      <formula1>" ,0,5"</formula1>
    </dataValidation>
    <dataValidation type="list" allowBlank="1" showInputMessage="1" showErrorMessage="1" sqref="G7:G9 G11:G14" xr:uid="{56215CFB-6C3C-4151-958D-EDC385D3C5C6}">
      <formula1>" ,0,1,2,3,4,5"</formula1>
    </dataValidation>
  </dataValidations>
  <pageMargins left="0.7" right="0.7" top="0.75" bottom="0.75" header="0.3" footer="0.3"/>
  <pageSetup orientation="portrait" horizontalDpi="300" verticalDpi="300" r:id="rId1"/>
  <drawing r:id="rId2"/>
  <legacyDrawing r:id="rId3"/>
  <extLst>
    <ext xmlns:x14="http://schemas.microsoft.com/office/spreadsheetml/2009/9/main" uri="{78C0D931-6437-407d-A8EE-F0AAD7539E65}">
      <x14:conditionalFormattings>
        <x14:conditionalFormatting xmlns:xm="http://schemas.microsoft.com/office/excel/2006/main">
          <x14:cfRule type="dataBar" id="{EAE65AE7-C122-4ED8-B7FD-B07EB8921332}">
            <x14:dataBar minLength="0" maxLength="100" gradient="0">
              <x14:cfvo type="num">
                <xm:f>0</xm:f>
              </x14:cfvo>
              <x14:cfvo type="num">
                <xm:f>5</xm:f>
              </x14:cfvo>
              <x14:negativeFillColor rgb="FFFF0000"/>
              <x14:axisColor rgb="FF000000"/>
            </x14:dataBar>
          </x14:cfRule>
          <x14:cfRule type="dataBar" id="{255D4FC8-4DED-439B-AB94-58689027475A}">
            <x14:dataBar minLength="0" maxLength="100">
              <x14:cfvo type="num">
                <xm:f>0</xm:f>
              </x14:cfvo>
              <x14:cfvo type="num">
                <xm:f>5</xm:f>
              </x14:cfvo>
              <x14:negativeFillColor rgb="FFFF0000"/>
              <x14:axisColor rgb="FF000000"/>
            </x14:dataBar>
          </x14:cfRule>
          <xm:sqref>G7:G9 G11:G14</xm:sqref>
        </x14:conditionalFormatting>
        <x14:conditionalFormatting xmlns:xm="http://schemas.microsoft.com/office/excel/2006/main">
          <x14:cfRule type="dataBar" id="{EEC497AE-05F7-40DB-9ED1-F050E07FD5F6}">
            <x14:dataBar minLength="0" maxLength="100" gradient="0">
              <x14:cfvo type="num">
                <xm:f>0</xm:f>
              </x14:cfvo>
              <x14:cfvo type="num">
                <xm:f>100</xm:f>
              </x14:cfvo>
              <x14:negativeFillColor rgb="FFFF0000"/>
              <x14:axisColor rgb="FF000000"/>
            </x14:dataBar>
          </x14:cfRule>
          <xm:sqref>G17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CA2361-C780-42C7-BF2B-948DF9D91D77}">
  <sheetPr codeName="Sheet1">
    <tabColor rgb="FFFF0000"/>
  </sheetPr>
  <dimension ref="A8:B20"/>
  <sheetViews>
    <sheetView showRuler="0" view="pageLayout" zoomScale="80" zoomScaleNormal="100" zoomScalePageLayoutView="80" workbookViewId="0">
      <selection activeCell="A23" sqref="A23"/>
    </sheetView>
  </sheetViews>
  <sheetFormatPr baseColWidth="10" defaultColWidth="9.140625" defaultRowHeight="15" x14ac:dyDescent="0.25"/>
  <cols>
    <col min="1" max="1" width="23.7109375" customWidth="1"/>
    <col min="2" max="2" width="55" customWidth="1"/>
  </cols>
  <sheetData>
    <row r="8" spans="1:2" ht="18" x14ac:dyDescent="0.25">
      <c r="A8" s="5" t="s">
        <v>192</v>
      </c>
    </row>
    <row r="9" spans="1:2" x14ac:dyDescent="0.25">
      <c r="A9" s="3" t="s">
        <v>0</v>
      </c>
      <c r="B9" s="4"/>
    </row>
    <row r="10" spans="1:2" x14ac:dyDescent="0.25">
      <c r="A10" s="3" t="s">
        <v>193</v>
      </c>
      <c r="B10" s="8"/>
    </row>
    <row r="11" spans="1:2" x14ac:dyDescent="0.25">
      <c r="A11" s="3" t="s">
        <v>194</v>
      </c>
      <c r="B11" s="3"/>
    </row>
    <row r="13" spans="1:2" x14ac:dyDescent="0.25">
      <c r="A13" s="3"/>
      <c r="B13" s="3"/>
    </row>
    <row r="14" spans="1:2" ht="18" x14ac:dyDescent="0.25">
      <c r="A14" s="5" t="s">
        <v>195</v>
      </c>
      <c r="B14" s="3"/>
    </row>
    <row r="15" spans="1:2" x14ac:dyDescent="0.25">
      <c r="A15" s="3" t="s">
        <v>196</v>
      </c>
      <c r="B15" s="4"/>
    </row>
    <row r="16" spans="1:2" x14ac:dyDescent="0.25">
      <c r="A16" s="3" t="s">
        <v>197</v>
      </c>
      <c r="B16" s="3"/>
    </row>
    <row r="17" spans="1:2" x14ac:dyDescent="0.25">
      <c r="A17" s="3" t="s">
        <v>198</v>
      </c>
      <c r="B17" s="3"/>
    </row>
    <row r="18" spans="1:2" x14ac:dyDescent="0.25">
      <c r="A18" s="3" t="s">
        <v>199</v>
      </c>
      <c r="B18" s="3"/>
    </row>
    <row r="19" spans="1:2" x14ac:dyDescent="0.25">
      <c r="A19" s="3" t="s">
        <v>200</v>
      </c>
      <c r="B19" s="3"/>
    </row>
    <row r="20" spans="1:2" x14ac:dyDescent="0.25">
      <c r="A20" s="3" t="s">
        <v>201</v>
      </c>
      <c r="B20" s="3"/>
    </row>
  </sheetData>
  <pageMargins left="0.7" right="0.7" top="0.75" bottom="0.75" header="0.3" footer="0.3"/>
  <pageSetup paperSize="9" orientation="portrait" horizontalDpi="300" verticalDpi="300" r:id="rId1"/>
  <headerFooter>
    <oddHeader>&amp;L&amp;G</oddHeader>
    <oddFooter>&amp;L&amp;"Tahoma,Regular"&amp;8BSI Group (Thailand) Co., Ltd.
127/29 Panjathani Tower, 24th Floor, 
Nonsee Road, Chongnonsee, Yannawa, 
Bangkok 10120 Thailand
02 294 4889-92 l www.bsigroup.com/en-th&amp;R&amp;G</oddFooter>
  </headerFooter>
  <legacyDrawingHF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4909E-7EE2-4D2E-A44D-D642AA274844}">
  <dimension ref="A1:I25"/>
  <sheetViews>
    <sheetView zoomScale="80" zoomScaleNormal="80" workbookViewId="0">
      <pane xSplit="1" ySplit="4" topLeftCell="B5" activePane="bottomRight" state="frozen"/>
      <selection pane="topRight" activeCell="B1" sqref="B1"/>
      <selection pane="bottomLeft" activeCell="A5" sqref="A5"/>
      <selection pane="bottomRight" activeCell="A3" sqref="A3"/>
    </sheetView>
  </sheetViews>
  <sheetFormatPr baseColWidth="10" defaultColWidth="8.7109375" defaultRowHeight="15" x14ac:dyDescent="0.25"/>
  <cols>
    <col min="1" max="1" width="7.7109375" style="37" customWidth="1"/>
    <col min="2" max="2" width="31.7109375" style="38" customWidth="1"/>
    <col min="3" max="3" width="10.85546875" style="38" customWidth="1"/>
    <col min="4" max="4" width="52.7109375" style="19" customWidth="1"/>
    <col min="5" max="5" width="67.7109375" style="19" customWidth="1"/>
    <col min="6" max="6" width="39" style="19" customWidth="1"/>
    <col min="7" max="7" width="11" style="19" customWidth="1"/>
    <col min="8" max="8" width="10.42578125" style="19" customWidth="1"/>
    <col min="9" max="9" width="10.7109375" style="19" customWidth="1"/>
    <col min="10" max="16384" width="8.7109375" style="19"/>
  </cols>
  <sheetData>
    <row r="1" spans="1:9" ht="22.5" x14ac:dyDescent="0.3">
      <c r="A1" s="17"/>
      <c r="B1" s="14" t="s">
        <v>18</v>
      </c>
      <c r="C1" s="13"/>
      <c r="D1" s="15" t="s">
        <v>220</v>
      </c>
      <c r="E1" s="15"/>
      <c r="F1" s="16"/>
      <c r="G1" s="13"/>
      <c r="H1" s="18"/>
      <c r="I1" s="18"/>
    </row>
    <row r="2" spans="1:9" x14ac:dyDescent="0.25">
      <c r="A2" s="88"/>
      <c r="B2" s="44"/>
      <c r="C2" s="43"/>
      <c r="D2" s="43" t="s">
        <v>384</v>
      </c>
      <c r="E2" s="43"/>
      <c r="F2" s="13"/>
      <c r="G2" s="13"/>
      <c r="H2" s="18"/>
      <c r="I2" s="18"/>
    </row>
    <row r="3" spans="1:9" s="23" customFormat="1" x14ac:dyDescent="0.25">
      <c r="A3" s="46" t="s">
        <v>227</v>
      </c>
      <c r="B3" s="47" t="s">
        <v>228</v>
      </c>
      <c r="C3" s="48" t="s">
        <v>229</v>
      </c>
      <c r="D3" s="49" t="s">
        <v>230</v>
      </c>
      <c r="E3" s="50" t="s">
        <v>231</v>
      </c>
      <c r="F3" s="20" t="s">
        <v>232</v>
      </c>
      <c r="G3" s="21" t="s">
        <v>261</v>
      </c>
      <c r="H3" s="22"/>
    </row>
    <row r="4" spans="1:9" s="23" customFormat="1" x14ac:dyDescent="0.25">
      <c r="A4" s="51"/>
      <c r="B4" s="52" t="s">
        <v>547</v>
      </c>
      <c r="C4" s="52"/>
      <c r="D4" s="52"/>
      <c r="E4" s="52"/>
      <c r="F4" s="24"/>
      <c r="G4" s="24"/>
      <c r="H4" s="22"/>
    </row>
    <row r="5" spans="1:9" ht="54.4" customHeight="1" x14ac:dyDescent="0.25">
      <c r="A5" s="60" t="s">
        <v>140</v>
      </c>
      <c r="B5" s="74" t="s">
        <v>836</v>
      </c>
      <c r="C5" s="73"/>
      <c r="D5" s="103"/>
      <c r="E5" s="104"/>
      <c r="F5" s="29"/>
      <c r="G5" s="62"/>
      <c r="H5" s="1"/>
    </row>
    <row r="6" spans="1:9" ht="55.5" customHeight="1" x14ac:dyDescent="0.25">
      <c r="A6" s="60" t="s">
        <v>141</v>
      </c>
      <c r="B6" s="89" t="s">
        <v>837</v>
      </c>
      <c r="C6" s="73"/>
      <c r="D6" s="92" t="s">
        <v>838</v>
      </c>
      <c r="E6" s="93"/>
      <c r="F6" s="29"/>
      <c r="G6" s="62"/>
      <c r="H6" s="1"/>
    </row>
    <row r="7" spans="1:9" ht="58.9" customHeight="1" x14ac:dyDescent="0.25">
      <c r="A7" s="60" t="s">
        <v>142</v>
      </c>
      <c r="B7" s="90" t="s">
        <v>839</v>
      </c>
      <c r="C7" s="56">
        <v>5</v>
      </c>
      <c r="D7" s="72" t="s">
        <v>840</v>
      </c>
      <c r="E7" s="72" t="s">
        <v>841</v>
      </c>
      <c r="F7" s="27"/>
      <c r="G7" s="9">
        <v>5</v>
      </c>
      <c r="H7" s="1"/>
    </row>
    <row r="8" spans="1:9" ht="59.65" customHeight="1" x14ac:dyDescent="0.25">
      <c r="A8" s="60" t="s">
        <v>143</v>
      </c>
      <c r="B8" s="90" t="s">
        <v>842</v>
      </c>
      <c r="C8" s="56">
        <v>5</v>
      </c>
      <c r="D8" s="72" t="s">
        <v>843</v>
      </c>
      <c r="E8" s="72" t="s">
        <v>844</v>
      </c>
      <c r="F8" s="27"/>
      <c r="G8" s="9">
        <v>5</v>
      </c>
      <c r="H8" s="1"/>
    </row>
    <row r="9" spans="1:9" ht="65.650000000000006" customHeight="1" x14ac:dyDescent="0.25">
      <c r="A9" s="60" t="s">
        <v>144</v>
      </c>
      <c r="B9" s="90" t="s">
        <v>845</v>
      </c>
      <c r="C9" s="56">
        <v>5</v>
      </c>
      <c r="D9" s="72" t="s">
        <v>846</v>
      </c>
      <c r="E9" s="72" t="s">
        <v>847</v>
      </c>
      <c r="F9" s="27"/>
      <c r="G9" s="9">
        <v>5</v>
      </c>
      <c r="H9" s="1"/>
    </row>
    <row r="10" spans="1:9" ht="64.900000000000006" customHeight="1" x14ac:dyDescent="0.25">
      <c r="A10" s="60" t="s">
        <v>145</v>
      </c>
      <c r="B10" s="89" t="s">
        <v>848</v>
      </c>
      <c r="C10" s="73"/>
      <c r="D10" s="92" t="s">
        <v>849</v>
      </c>
      <c r="E10" s="93"/>
      <c r="F10" s="29"/>
      <c r="G10" s="62"/>
      <c r="H10" s="1"/>
    </row>
    <row r="11" spans="1:9" ht="45.4" customHeight="1" x14ac:dyDescent="0.25">
      <c r="A11" s="60" t="s">
        <v>146</v>
      </c>
      <c r="B11" s="90" t="s">
        <v>850</v>
      </c>
      <c r="C11" s="56">
        <v>5</v>
      </c>
      <c r="D11" s="72" t="s">
        <v>851</v>
      </c>
      <c r="E11" s="72" t="s">
        <v>852</v>
      </c>
      <c r="F11" s="27"/>
      <c r="G11" s="9">
        <v>5</v>
      </c>
      <c r="H11" s="1"/>
    </row>
    <row r="12" spans="1:9" ht="44.65" customHeight="1" x14ac:dyDescent="0.25">
      <c r="A12" s="60" t="s">
        <v>147</v>
      </c>
      <c r="B12" s="90" t="s">
        <v>853</v>
      </c>
      <c r="C12" s="56">
        <v>5</v>
      </c>
      <c r="D12" s="72" t="s">
        <v>854</v>
      </c>
      <c r="E12" s="72" t="s">
        <v>855</v>
      </c>
      <c r="F12" s="27"/>
      <c r="G12" s="9">
        <v>5</v>
      </c>
      <c r="H12" s="1"/>
    </row>
    <row r="13" spans="1:9" ht="67.900000000000006" customHeight="1" x14ac:dyDescent="0.25">
      <c r="A13" s="60" t="s">
        <v>148</v>
      </c>
      <c r="B13" s="90" t="s">
        <v>856</v>
      </c>
      <c r="C13" s="56">
        <v>5</v>
      </c>
      <c r="D13" s="72" t="s">
        <v>857</v>
      </c>
      <c r="E13" s="72" t="s">
        <v>858</v>
      </c>
      <c r="F13" s="27"/>
      <c r="G13" s="9">
        <v>5</v>
      </c>
      <c r="H13" s="1"/>
    </row>
    <row r="14" spans="1:9" ht="57" customHeight="1" x14ac:dyDescent="0.25">
      <c r="A14" s="60" t="s">
        <v>149</v>
      </c>
      <c r="B14" s="90" t="s">
        <v>859</v>
      </c>
      <c r="C14" s="56">
        <v>5</v>
      </c>
      <c r="D14" s="72" t="s">
        <v>860</v>
      </c>
      <c r="E14" s="72" t="s">
        <v>861</v>
      </c>
      <c r="F14" s="27"/>
      <c r="G14" s="9">
        <v>5</v>
      </c>
      <c r="H14" s="1"/>
    </row>
    <row r="15" spans="1:9" ht="51.4" customHeight="1" x14ac:dyDescent="0.25">
      <c r="A15" s="60" t="s">
        <v>150</v>
      </c>
      <c r="B15" s="90" t="s">
        <v>862</v>
      </c>
      <c r="C15" s="56">
        <v>5</v>
      </c>
      <c r="D15" s="72" t="s">
        <v>863</v>
      </c>
      <c r="E15" s="72" t="s">
        <v>864</v>
      </c>
      <c r="F15" s="27"/>
      <c r="G15" s="9">
        <v>5</v>
      </c>
      <c r="H15" s="1"/>
    </row>
    <row r="16" spans="1:9" ht="52.5" customHeight="1" x14ac:dyDescent="0.25">
      <c r="A16" s="60" t="s">
        <v>151</v>
      </c>
      <c r="B16" s="90" t="s">
        <v>865</v>
      </c>
      <c r="C16" s="56">
        <v>5</v>
      </c>
      <c r="D16" s="72" t="s">
        <v>866</v>
      </c>
      <c r="E16" s="72" t="s">
        <v>867</v>
      </c>
      <c r="F16" s="27"/>
      <c r="G16" s="9">
        <v>5</v>
      </c>
      <c r="H16" s="1"/>
    </row>
    <row r="17" spans="1:8" ht="42" customHeight="1" x14ac:dyDescent="0.25">
      <c r="A17" s="60" t="s">
        <v>152</v>
      </c>
      <c r="B17" s="90" t="s">
        <v>868</v>
      </c>
      <c r="C17" s="56">
        <v>5</v>
      </c>
      <c r="D17" s="72" t="s">
        <v>869</v>
      </c>
      <c r="E17" s="72" t="s">
        <v>870</v>
      </c>
      <c r="F17" s="27"/>
      <c r="G17" s="9">
        <v>5</v>
      </c>
      <c r="H17" s="1"/>
    </row>
    <row r="18" spans="1:8" ht="32.65" customHeight="1" x14ac:dyDescent="0.25">
      <c r="A18" s="60" t="s">
        <v>153</v>
      </c>
      <c r="B18" s="90" t="s">
        <v>871</v>
      </c>
      <c r="C18" s="56">
        <v>5</v>
      </c>
      <c r="D18" s="72" t="s">
        <v>872</v>
      </c>
      <c r="E18" s="72" t="s">
        <v>873</v>
      </c>
      <c r="F18" s="27"/>
      <c r="G18" s="9">
        <v>5</v>
      </c>
      <c r="H18" s="1"/>
    </row>
    <row r="19" spans="1:8" ht="46.5" customHeight="1" x14ac:dyDescent="0.25">
      <c r="A19" s="60" t="s">
        <v>154</v>
      </c>
      <c r="B19" s="90" t="s">
        <v>874</v>
      </c>
      <c r="C19" s="56">
        <v>5</v>
      </c>
      <c r="D19" s="72" t="s">
        <v>875</v>
      </c>
      <c r="E19" s="72" t="s">
        <v>876</v>
      </c>
      <c r="F19" s="27"/>
      <c r="G19" s="9">
        <v>5</v>
      </c>
      <c r="H19" s="1"/>
    </row>
    <row r="20" spans="1:8" ht="28.15" customHeight="1" x14ac:dyDescent="0.25">
      <c r="A20" s="60" t="s">
        <v>155</v>
      </c>
      <c r="B20" s="89" t="s">
        <v>877</v>
      </c>
      <c r="C20" s="73"/>
      <c r="D20" s="92" t="s">
        <v>878</v>
      </c>
      <c r="E20" s="93"/>
      <c r="F20" s="29"/>
      <c r="G20" s="62"/>
      <c r="H20" s="1"/>
    </row>
    <row r="21" spans="1:8" ht="30" customHeight="1" x14ac:dyDescent="0.25">
      <c r="A21" s="60" t="s">
        <v>156</v>
      </c>
      <c r="B21" s="90" t="s">
        <v>879</v>
      </c>
      <c r="C21" s="56">
        <v>5</v>
      </c>
      <c r="D21" s="72" t="s">
        <v>880</v>
      </c>
      <c r="E21" s="72" t="s">
        <v>881</v>
      </c>
      <c r="F21" s="27"/>
      <c r="G21" s="9">
        <v>5</v>
      </c>
      <c r="H21" s="1"/>
    </row>
    <row r="22" spans="1:8" x14ac:dyDescent="0.25">
      <c r="B22" s="63" t="s">
        <v>259</v>
      </c>
      <c r="C22" s="64">
        <f>SUM(C5:C21)</f>
        <v>65</v>
      </c>
      <c r="D22" s="65"/>
      <c r="E22" s="65"/>
      <c r="F22" s="65"/>
      <c r="G22" s="66">
        <f>SUM(G5:G21)</f>
        <v>65</v>
      </c>
    </row>
    <row r="23" spans="1:8" x14ac:dyDescent="0.25">
      <c r="B23" s="18"/>
      <c r="C23" s="18"/>
      <c r="D23" s="65"/>
      <c r="E23" s="65"/>
      <c r="F23" s="65"/>
      <c r="G23" s="65"/>
    </row>
    <row r="24" spans="1:8" x14ac:dyDescent="0.25">
      <c r="B24" s="18"/>
      <c r="C24" s="67">
        <f>SUM(C22:C23)</f>
        <v>65</v>
      </c>
      <c r="D24" s="65"/>
      <c r="E24" s="40"/>
      <c r="F24" s="40" t="s">
        <v>260</v>
      </c>
      <c r="G24" s="42">
        <f>SUM(G22/C22)*100</f>
        <v>100</v>
      </c>
    </row>
    <row r="25" spans="1:8" x14ac:dyDescent="0.25">
      <c r="F25" s="68"/>
    </row>
  </sheetData>
  <mergeCells count="4">
    <mergeCell ref="D10:E10"/>
    <mergeCell ref="D20:E20"/>
    <mergeCell ref="D5:E5"/>
    <mergeCell ref="D6:E6"/>
  </mergeCells>
  <conditionalFormatting sqref="G7:G9 G11:G19 G21">
    <cfRule type="dataBar" priority="3">
      <dataBar>
        <cfvo type="num" val="0"/>
        <cfvo type="num" val="5"/>
        <color rgb="FF92D050"/>
      </dataBar>
      <extLst>
        <ext xmlns:x14="http://schemas.microsoft.com/office/spreadsheetml/2009/9/main" uri="{B025F937-C7B1-47D3-B67F-A62EFF666E3E}">
          <x14:id>{CCB20B1D-1A21-428A-AE39-B0E5E5764836}</x14:id>
        </ext>
      </extLst>
    </cfRule>
    <cfRule type="dataBar" priority="4">
      <dataBar>
        <cfvo type="num" val="0"/>
        <cfvo type="num" val="5"/>
        <color theme="8"/>
      </dataBar>
      <extLst>
        <ext xmlns:x14="http://schemas.microsoft.com/office/spreadsheetml/2009/9/main" uri="{B025F937-C7B1-47D3-B67F-A62EFF666E3E}">
          <x14:id>{4ED6B646-BE8A-4950-93B7-A1A588DA941A}</x14:id>
        </ext>
      </extLst>
    </cfRule>
    <cfRule type="expression" dxfId="33" priority="6" stopIfTrue="1">
      <formula>AND(#REF!=0,#REF!="")</formula>
    </cfRule>
  </conditionalFormatting>
  <conditionalFormatting sqref="G24">
    <cfRule type="dataBar" priority="2">
      <dataBar>
        <cfvo type="num" val="0"/>
        <cfvo type="num" val="100"/>
        <color rgb="FF92D050"/>
      </dataBar>
      <extLst>
        <ext xmlns:x14="http://schemas.microsoft.com/office/spreadsheetml/2009/9/main" uri="{B025F937-C7B1-47D3-B67F-A62EFF666E3E}">
          <x14:id>{E4ECF5C3-2162-4FAB-ABEE-EAED6AF55F2B}</x14:id>
        </ext>
      </extLst>
    </cfRule>
  </conditionalFormatting>
  <conditionalFormatting sqref="C7:C9 C11:C19 C21">
    <cfRule type="expression" dxfId="4" priority="1" stopIfTrue="1">
      <formula>AND(C7=0,K7="")</formula>
    </cfRule>
  </conditionalFormatting>
  <dataValidations count="2">
    <dataValidation type="list" allowBlank="1" showInputMessage="1" showErrorMessage="1" sqref="G7:G9 G11:G19 G21" xr:uid="{6606CFED-012D-4C9B-9BE3-9A092B913AD1}">
      <formula1>" ,0,1,2,3,4,5"</formula1>
    </dataValidation>
    <dataValidation type="list" allowBlank="1" showInputMessage="1" showErrorMessage="1" sqref="C7:C9 C11:C19 C21" xr:uid="{47E4933F-E3C6-451D-BA3E-55421757E193}">
      <formula1>" ,0,5"</formula1>
    </dataValidation>
  </dataValidations>
  <pageMargins left="0.7" right="0.7" top="0.75" bottom="0.75" header="0.3" footer="0.3"/>
  <pageSetup orientation="portrait" horizontalDpi="300" verticalDpi="300" r:id="rId1"/>
  <drawing r:id="rId2"/>
  <legacyDrawing r:id="rId3"/>
  <extLst>
    <ext xmlns:x14="http://schemas.microsoft.com/office/spreadsheetml/2009/9/main" uri="{78C0D931-6437-407d-A8EE-F0AAD7539E65}">
      <x14:conditionalFormattings>
        <x14:conditionalFormatting xmlns:xm="http://schemas.microsoft.com/office/excel/2006/main">
          <x14:cfRule type="dataBar" id="{CCB20B1D-1A21-428A-AE39-B0E5E5764836}">
            <x14:dataBar minLength="0" maxLength="100" gradient="0">
              <x14:cfvo type="num">
                <xm:f>0</xm:f>
              </x14:cfvo>
              <x14:cfvo type="num">
                <xm:f>5</xm:f>
              </x14:cfvo>
              <x14:negativeFillColor rgb="FFFF0000"/>
              <x14:axisColor rgb="FF000000"/>
            </x14:dataBar>
          </x14:cfRule>
          <x14:cfRule type="dataBar" id="{4ED6B646-BE8A-4950-93B7-A1A588DA941A}">
            <x14:dataBar minLength="0" maxLength="100">
              <x14:cfvo type="num">
                <xm:f>0</xm:f>
              </x14:cfvo>
              <x14:cfvo type="num">
                <xm:f>5</xm:f>
              </x14:cfvo>
              <x14:negativeFillColor rgb="FFFF0000"/>
              <x14:axisColor rgb="FF000000"/>
            </x14:dataBar>
          </x14:cfRule>
          <xm:sqref>G7:G9 G11:G19 G21</xm:sqref>
        </x14:conditionalFormatting>
        <x14:conditionalFormatting xmlns:xm="http://schemas.microsoft.com/office/excel/2006/main">
          <x14:cfRule type="dataBar" id="{E4ECF5C3-2162-4FAB-ABEE-EAED6AF55F2B}">
            <x14:dataBar minLength="0" maxLength="100" gradient="0">
              <x14:cfvo type="num">
                <xm:f>0</xm:f>
              </x14:cfvo>
              <x14:cfvo type="num">
                <xm:f>100</xm:f>
              </x14:cfvo>
              <x14:negativeFillColor rgb="FFFF0000"/>
              <x14:axisColor rgb="FF000000"/>
            </x14:dataBar>
          </x14:cfRule>
          <xm:sqref>G24</xm:sqref>
        </x14:conditionalFormatting>
      </x14:conditionalFormattings>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98DECA-CE70-4348-92F0-8308C155B88B}">
  <dimension ref="A1:I16"/>
  <sheetViews>
    <sheetView zoomScale="80" zoomScaleNormal="80" workbookViewId="0">
      <pane xSplit="1" ySplit="4" topLeftCell="B5" activePane="bottomRight" state="frozen"/>
      <selection pane="topRight" activeCell="B1" sqref="B1"/>
      <selection pane="bottomLeft" activeCell="A5" sqref="A5"/>
      <selection pane="bottomRight" activeCell="A3" sqref="A3"/>
    </sheetView>
  </sheetViews>
  <sheetFormatPr baseColWidth="10" defaultColWidth="8.7109375" defaultRowHeight="15" x14ac:dyDescent="0.25"/>
  <cols>
    <col min="1" max="1" width="7.7109375" style="37" customWidth="1"/>
    <col min="2" max="2" width="31.7109375" style="38" customWidth="1"/>
    <col min="3" max="3" width="10.85546875" style="38" customWidth="1"/>
    <col min="4" max="4" width="52.7109375" style="19" customWidth="1"/>
    <col min="5" max="5" width="67.7109375" style="19" customWidth="1"/>
    <col min="6" max="6" width="39" style="19" customWidth="1"/>
    <col min="7" max="7" width="11" style="19" customWidth="1"/>
    <col min="8" max="8" width="10.42578125" style="19" customWidth="1"/>
    <col min="9" max="9" width="10.7109375" style="19" customWidth="1"/>
    <col min="10" max="16384" width="8.7109375" style="19"/>
  </cols>
  <sheetData>
    <row r="1" spans="1:9" ht="22.5" x14ac:dyDescent="0.3">
      <c r="A1" s="88"/>
      <c r="B1" s="44" t="s">
        <v>19</v>
      </c>
      <c r="C1" s="43"/>
      <c r="D1" s="45" t="s">
        <v>221</v>
      </c>
      <c r="E1" s="45"/>
      <c r="F1" s="16"/>
      <c r="G1" s="13"/>
      <c r="H1" s="18"/>
      <c r="I1" s="18"/>
    </row>
    <row r="2" spans="1:9" x14ac:dyDescent="0.25">
      <c r="A2" s="88"/>
      <c r="B2" s="44"/>
      <c r="C2" s="43"/>
      <c r="D2" s="43" t="s">
        <v>384</v>
      </c>
      <c r="E2" s="43"/>
      <c r="F2" s="13"/>
      <c r="G2" s="13"/>
      <c r="H2" s="18"/>
      <c r="I2" s="18"/>
    </row>
    <row r="3" spans="1:9" s="23" customFormat="1" x14ac:dyDescent="0.25">
      <c r="A3" s="46" t="s">
        <v>227</v>
      </c>
      <c r="B3" s="47" t="s">
        <v>228</v>
      </c>
      <c r="C3" s="48" t="s">
        <v>229</v>
      </c>
      <c r="D3" s="49" t="s">
        <v>230</v>
      </c>
      <c r="E3" s="50" t="s">
        <v>231</v>
      </c>
      <c r="F3" s="20" t="s">
        <v>232</v>
      </c>
      <c r="G3" s="21" t="s">
        <v>261</v>
      </c>
      <c r="H3" s="22"/>
    </row>
    <row r="4" spans="1:9" s="23" customFormat="1" x14ac:dyDescent="0.25">
      <c r="A4" s="51"/>
      <c r="B4" s="52" t="s">
        <v>547</v>
      </c>
      <c r="C4" s="52"/>
      <c r="D4" s="52"/>
      <c r="E4" s="52"/>
      <c r="F4" s="24"/>
      <c r="G4" s="24"/>
      <c r="H4" s="22"/>
    </row>
    <row r="5" spans="1:9" ht="28.15" customHeight="1" x14ac:dyDescent="0.25">
      <c r="A5" s="60" t="s">
        <v>157</v>
      </c>
      <c r="B5" s="74" t="s">
        <v>882</v>
      </c>
      <c r="C5" s="73"/>
      <c r="D5" s="103"/>
      <c r="E5" s="104"/>
      <c r="F5" s="29"/>
      <c r="G5" s="62"/>
      <c r="H5" s="1"/>
    </row>
    <row r="6" spans="1:9" ht="57.4" customHeight="1" x14ac:dyDescent="0.25">
      <c r="A6" s="60" t="s">
        <v>158</v>
      </c>
      <c r="B6" s="89" t="s">
        <v>883</v>
      </c>
      <c r="C6" s="73"/>
      <c r="D6" s="92" t="s">
        <v>884</v>
      </c>
      <c r="E6" s="93"/>
      <c r="F6" s="29"/>
      <c r="G6" s="62"/>
      <c r="H6" s="1"/>
    </row>
    <row r="7" spans="1:9" ht="58.5" customHeight="1" x14ac:dyDescent="0.25">
      <c r="A7" s="60" t="s">
        <v>159</v>
      </c>
      <c r="B7" s="90" t="s">
        <v>885</v>
      </c>
      <c r="C7" s="56">
        <v>5</v>
      </c>
      <c r="D7" s="72" t="s">
        <v>886</v>
      </c>
      <c r="E7" s="72" t="s">
        <v>887</v>
      </c>
      <c r="F7" s="27"/>
      <c r="G7" s="9">
        <v>5</v>
      </c>
      <c r="H7" s="1"/>
    </row>
    <row r="8" spans="1:9" ht="67.5" customHeight="1" x14ac:dyDescent="0.25">
      <c r="A8" s="60" t="s">
        <v>160</v>
      </c>
      <c r="B8" s="90" t="s">
        <v>888</v>
      </c>
      <c r="C8" s="56">
        <v>5</v>
      </c>
      <c r="D8" s="72" t="s">
        <v>889</v>
      </c>
      <c r="E8" s="72" t="s">
        <v>890</v>
      </c>
      <c r="F8" s="27"/>
      <c r="G8" s="9">
        <v>5</v>
      </c>
      <c r="H8" s="1"/>
    </row>
    <row r="9" spans="1:9" ht="57.4" customHeight="1" x14ac:dyDescent="0.25">
      <c r="A9" s="60" t="s">
        <v>161</v>
      </c>
      <c r="B9" s="90" t="s">
        <v>891</v>
      </c>
      <c r="C9" s="56">
        <v>5</v>
      </c>
      <c r="D9" s="72" t="s">
        <v>892</v>
      </c>
      <c r="E9" s="72" t="s">
        <v>893</v>
      </c>
      <c r="F9" s="27"/>
      <c r="G9" s="9">
        <v>5</v>
      </c>
      <c r="H9" s="1"/>
    </row>
    <row r="10" spans="1:9" ht="51" customHeight="1" x14ac:dyDescent="0.25">
      <c r="A10" s="60" t="s">
        <v>162</v>
      </c>
      <c r="B10" s="89" t="s">
        <v>894</v>
      </c>
      <c r="C10" s="73"/>
      <c r="D10" s="92" t="s">
        <v>895</v>
      </c>
      <c r="E10" s="93"/>
      <c r="F10" s="29"/>
      <c r="G10" s="62"/>
      <c r="H10" s="1"/>
    </row>
    <row r="11" spans="1:9" ht="45" customHeight="1" x14ac:dyDescent="0.25">
      <c r="A11" s="60" t="s">
        <v>163</v>
      </c>
      <c r="B11" s="90" t="s">
        <v>896</v>
      </c>
      <c r="C11" s="56">
        <v>5</v>
      </c>
      <c r="D11" s="72" t="s">
        <v>897</v>
      </c>
      <c r="E11" s="72" t="s">
        <v>898</v>
      </c>
      <c r="F11" s="27"/>
      <c r="G11" s="9">
        <v>5</v>
      </c>
      <c r="H11" s="1"/>
    </row>
    <row r="12" spans="1:9" ht="69.400000000000006" customHeight="1" x14ac:dyDescent="0.25">
      <c r="A12" s="60" t="s">
        <v>164</v>
      </c>
      <c r="B12" s="90" t="s">
        <v>899</v>
      </c>
      <c r="C12" s="56">
        <v>5</v>
      </c>
      <c r="D12" s="72" t="s">
        <v>900</v>
      </c>
      <c r="E12" s="72" t="s">
        <v>901</v>
      </c>
      <c r="F12" s="27"/>
      <c r="G12" s="9">
        <v>5</v>
      </c>
      <c r="H12" s="1"/>
    </row>
    <row r="13" spans="1:9" x14ac:dyDescent="0.25">
      <c r="B13" s="63" t="s">
        <v>259</v>
      </c>
      <c r="C13" s="64">
        <f>SUM(C5:C12)</f>
        <v>25</v>
      </c>
      <c r="D13" s="65"/>
      <c r="E13" s="65"/>
      <c r="F13" s="65"/>
      <c r="G13" s="66">
        <f>SUM(G5:G12)</f>
        <v>25</v>
      </c>
    </row>
    <row r="14" spans="1:9" x14ac:dyDescent="0.25">
      <c r="B14" s="18"/>
      <c r="C14" s="18"/>
      <c r="D14" s="65"/>
      <c r="E14" s="65"/>
      <c r="F14" s="65"/>
      <c r="G14" s="65"/>
    </row>
    <row r="15" spans="1:9" x14ac:dyDescent="0.25">
      <c r="B15" s="18"/>
      <c r="C15" s="67">
        <f>SUM(C13:C14)</f>
        <v>25</v>
      </c>
      <c r="D15" s="65"/>
      <c r="E15" s="40"/>
      <c r="F15" s="40" t="s">
        <v>260</v>
      </c>
      <c r="G15" s="42">
        <f>SUM(G13/C13)*100</f>
        <v>100</v>
      </c>
    </row>
    <row r="16" spans="1:9" x14ac:dyDescent="0.25">
      <c r="F16" s="68"/>
    </row>
  </sheetData>
  <mergeCells count="3">
    <mergeCell ref="D5:E5"/>
    <mergeCell ref="D6:E6"/>
    <mergeCell ref="D10:E10"/>
  </mergeCells>
  <conditionalFormatting sqref="G7:G9 G11:G12">
    <cfRule type="dataBar" priority="3">
      <dataBar>
        <cfvo type="num" val="0"/>
        <cfvo type="num" val="5"/>
        <color rgb="FF92D050"/>
      </dataBar>
      <extLst>
        <ext xmlns:x14="http://schemas.microsoft.com/office/spreadsheetml/2009/9/main" uri="{B025F937-C7B1-47D3-B67F-A62EFF666E3E}">
          <x14:id>{480C8843-C5E1-463D-AD26-37A4C6CE7216}</x14:id>
        </ext>
      </extLst>
    </cfRule>
    <cfRule type="dataBar" priority="4">
      <dataBar>
        <cfvo type="num" val="0"/>
        <cfvo type="num" val="5"/>
        <color theme="8"/>
      </dataBar>
      <extLst>
        <ext xmlns:x14="http://schemas.microsoft.com/office/spreadsheetml/2009/9/main" uri="{B025F937-C7B1-47D3-B67F-A62EFF666E3E}">
          <x14:id>{E0AC99B4-2118-4B9A-AA92-70A50066E23A}</x14:id>
        </ext>
      </extLst>
    </cfRule>
    <cfRule type="expression" dxfId="31" priority="6" stopIfTrue="1">
      <formula>AND(#REF!=0,#REF!="")</formula>
    </cfRule>
  </conditionalFormatting>
  <conditionalFormatting sqref="G15">
    <cfRule type="dataBar" priority="2">
      <dataBar>
        <cfvo type="num" val="0"/>
        <cfvo type="num" val="100"/>
        <color rgb="FF92D050"/>
      </dataBar>
      <extLst>
        <ext xmlns:x14="http://schemas.microsoft.com/office/spreadsheetml/2009/9/main" uri="{B025F937-C7B1-47D3-B67F-A62EFF666E3E}">
          <x14:id>{44EC6165-7341-473E-B9D1-5CEA4BB06781}</x14:id>
        </ext>
      </extLst>
    </cfRule>
  </conditionalFormatting>
  <conditionalFormatting sqref="C7:C9 C11:C12">
    <cfRule type="expression" dxfId="3" priority="1" stopIfTrue="1">
      <formula>AND(C7=0,K7="")</formula>
    </cfRule>
  </conditionalFormatting>
  <dataValidations count="2">
    <dataValidation type="list" allowBlank="1" showInputMessage="1" showErrorMessage="1" sqref="C7:C9 C11:C12" xr:uid="{D51259D1-55E6-4E2A-9DDF-C69A1FFE8526}">
      <formula1>" ,0,5"</formula1>
    </dataValidation>
    <dataValidation type="list" allowBlank="1" showInputMessage="1" showErrorMessage="1" sqref="G7:G9 G11:G12" xr:uid="{474CBCAE-E316-4E6C-8678-283FD1933E79}">
      <formula1>" ,0,1,2,3,4,5"</formula1>
    </dataValidation>
  </dataValidations>
  <pageMargins left="0.7" right="0.7" top="0.75" bottom="0.75" header="0.3" footer="0.3"/>
  <pageSetup orientation="portrait" horizontalDpi="300" verticalDpi="300" r:id="rId1"/>
  <drawing r:id="rId2"/>
  <legacyDrawing r:id="rId3"/>
  <extLst>
    <ext xmlns:x14="http://schemas.microsoft.com/office/spreadsheetml/2009/9/main" uri="{78C0D931-6437-407d-A8EE-F0AAD7539E65}">
      <x14:conditionalFormattings>
        <x14:conditionalFormatting xmlns:xm="http://schemas.microsoft.com/office/excel/2006/main">
          <x14:cfRule type="dataBar" id="{480C8843-C5E1-463D-AD26-37A4C6CE7216}">
            <x14:dataBar minLength="0" maxLength="100" gradient="0">
              <x14:cfvo type="num">
                <xm:f>0</xm:f>
              </x14:cfvo>
              <x14:cfvo type="num">
                <xm:f>5</xm:f>
              </x14:cfvo>
              <x14:negativeFillColor rgb="FFFF0000"/>
              <x14:axisColor rgb="FF000000"/>
            </x14:dataBar>
          </x14:cfRule>
          <x14:cfRule type="dataBar" id="{E0AC99B4-2118-4B9A-AA92-70A50066E23A}">
            <x14:dataBar minLength="0" maxLength="100">
              <x14:cfvo type="num">
                <xm:f>0</xm:f>
              </x14:cfvo>
              <x14:cfvo type="num">
                <xm:f>5</xm:f>
              </x14:cfvo>
              <x14:negativeFillColor rgb="FFFF0000"/>
              <x14:axisColor rgb="FF000000"/>
            </x14:dataBar>
          </x14:cfRule>
          <xm:sqref>G7:G9 G11:G12</xm:sqref>
        </x14:conditionalFormatting>
        <x14:conditionalFormatting xmlns:xm="http://schemas.microsoft.com/office/excel/2006/main">
          <x14:cfRule type="dataBar" id="{44EC6165-7341-473E-B9D1-5CEA4BB06781}">
            <x14:dataBar minLength="0" maxLength="100" gradient="0">
              <x14:cfvo type="num">
                <xm:f>0</xm:f>
              </x14:cfvo>
              <x14:cfvo type="num">
                <xm:f>100</xm:f>
              </x14:cfvo>
              <x14:negativeFillColor rgb="FFFF0000"/>
              <x14:axisColor rgb="FF000000"/>
            </x14:dataBar>
          </x14:cfRule>
          <xm:sqref>G15</xm:sqref>
        </x14:conditionalFormatting>
      </x14:conditionalFormattings>
    </ext>
  </extLst>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3EFF85-F68C-4BD8-8C65-2912BC3F3626}">
  <dimension ref="A1:I17"/>
  <sheetViews>
    <sheetView zoomScale="80" zoomScaleNormal="80" workbookViewId="0">
      <pane xSplit="1" ySplit="4" topLeftCell="B5" activePane="bottomRight" state="frozen"/>
      <selection pane="topRight" activeCell="B1" sqref="B1"/>
      <selection pane="bottomLeft" activeCell="A5" sqref="A5"/>
      <selection pane="bottomRight" activeCell="A3" sqref="A3"/>
    </sheetView>
  </sheetViews>
  <sheetFormatPr baseColWidth="10" defaultColWidth="8.7109375" defaultRowHeight="15" x14ac:dyDescent="0.25"/>
  <cols>
    <col min="1" max="1" width="7.7109375" style="37" customWidth="1"/>
    <col min="2" max="2" width="31.7109375" style="38" customWidth="1"/>
    <col min="3" max="3" width="10.85546875" style="38" customWidth="1"/>
    <col min="4" max="4" width="52.7109375" style="19" customWidth="1"/>
    <col min="5" max="5" width="67.7109375" style="19" customWidth="1"/>
    <col min="6" max="6" width="39" style="19" customWidth="1"/>
    <col min="7" max="7" width="11" style="19" customWidth="1"/>
    <col min="8" max="8" width="10.42578125" style="19" customWidth="1"/>
    <col min="9" max="9" width="10.7109375" style="19" customWidth="1"/>
    <col min="10" max="16384" width="8.7109375" style="19"/>
  </cols>
  <sheetData>
    <row r="1" spans="1:9" ht="22.5" x14ac:dyDescent="0.3">
      <c r="A1" s="88"/>
      <c r="B1" s="44" t="s">
        <v>20</v>
      </c>
      <c r="C1" s="43"/>
      <c r="D1" s="45" t="s">
        <v>222</v>
      </c>
      <c r="E1" s="45"/>
      <c r="F1" s="16"/>
      <c r="G1" s="13"/>
      <c r="H1" s="18"/>
      <c r="I1" s="18"/>
    </row>
    <row r="2" spans="1:9" x14ac:dyDescent="0.25">
      <c r="A2" s="88"/>
      <c r="B2" s="44"/>
      <c r="C2" s="43"/>
      <c r="D2" s="43" t="s">
        <v>384</v>
      </c>
      <c r="E2" s="43"/>
      <c r="F2" s="13"/>
      <c r="G2" s="13"/>
      <c r="H2" s="18"/>
      <c r="I2" s="18"/>
    </row>
    <row r="3" spans="1:9" s="23" customFormat="1" x14ac:dyDescent="0.25">
      <c r="A3" s="46" t="s">
        <v>227</v>
      </c>
      <c r="B3" s="47" t="s">
        <v>228</v>
      </c>
      <c r="C3" s="48" t="s">
        <v>229</v>
      </c>
      <c r="D3" s="49" t="s">
        <v>230</v>
      </c>
      <c r="E3" s="50" t="s">
        <v>231</v>
      </c>
      <c r="F3" s="20" t="s">
        <v>232</v>
      </c>
      <c r="G3" s="21" t="s">
        <v>261</v>
      </c>
      <c r="H3" s="22"/>
    </row>
    <row r="4" spans="1:9" s="23" customFormat="1" x14ac:dyDescent="0.25">
      <c r="A4" s="51"/>
      <c r="B4" s="52" t="s">
        <v>547</v>
      </c>
      <c r="C4" s="52"/>
      <c r="D4" s="52"/>
      <c r="E4" s="52"/>
      <c r="F4" s="24"/>
      <c r="G4" s="24"/>
      <c r="H4" s="22"/>
    </row>
    <row r="5" spans="1:9" ht="57.4" customHeight="1" x14ac:dyDescent="0.25">
      <c r="A5" s="60" t="s">
        <v>165</v>
      </c>
      <c r="B5" s="74" t="s">
        <v>902</v>
      </c>
      <c r="C5" s="73"/>
      <c r="D5" s="103"/>
      <c r="E5" s="104"/>
      <c r="F5" s="29"/>
      <c r="G5" s="62"/>
      <c r="H5" s="1"/>
    </row>
    <row r="6" spans="1:9" ht="67.150000000000006" customHeight="1" x14ac:dyDescent="0.25">
      <c r="A6" s="60" t="s">
        <v>166</v>
      </c>
      <c r="B6" s="89" t="s">
        <v>903</v>
      </c>
      <c r="C6" s="73"/>
      <c r="D6" s="92" t="s">
        <v>904</v>
      </c>
      <c r="E6" s="93"/>
      <c r="F6" s="29"/>
      <c r="G6" s="62"/>
      <c r="H6" s="1"/>
    </row>
    <row r="7" spans="1:9" ht="60" customHeight="1" x14ac:dyDescent="0.25">
      <c r="A7" s="60" t="s">
        <v>167</v>
      </c>
      <c r="B7" s="90" t="s">
        <v>905</v>
      </c>
      <c r="C7" s="56">
        <v>5</v>
      </c>
      <c r="D7" s="72" t="s">
        <v>906</v>
      </c>
      <c r="E7" s="72" t="s">
        <v>907</v>
      </c>
      <c r="F7" s="27"/>
      <c r="G7" s="9">
        <v>5</v>
      </c>
      <c r="H7" s="1"/>
    </row>
    <row r="8" spans="1:9" ht="54.4" customHeight="1" x14ac:dyDescent="0.25">
      <c r="A8" s="60" t="s">
        <v>168</v>
      </c>
      <c r="B8" s="90" t="s">
        <v>908</v>
      </c>
      <c r="C8" s="56">
        <v>5</v>
      </c>
      <c r="D8" s="72" t="s">
        <v>909</v>
      </c>
      <c r="E8" s="72" t="s">
        <v>910</v>
      </c>
      <c r="F8" s="27"/>
      <c r="G8" s="9">
        <v>5</v>
      </c>
      <c r="H8" s="1"/>
    </row>
    <row r="9" spans="1:9" ht="61.15" customHeight="1" x14ac:dyDescent="0.25">
      <c r="A9" s="60" t="s">
        <v>169</v>
      </c>
      <c r="B9" s="90" t="s">
        <v>911</v>
      </c>
      <c r="C9" s="56">
        <v>5</v>
      </c>
      <c r="D9" s="72" t="s">
        <v>912</v>
      </c>
      <c r="E9" s="72" t="s">
        <v>913</v>
      </c>
      <c r="F9" s="27"/>
      <c r="G9" s="9">
        <v>5</v>
      </c>
      <c r="H9" s="1"/>
    </row>
    <row r="10" spans="1:9" ht="57.4" customHeight="1" x14ac:dyDescent="0.25">
      <c r="A10" s="60" t="s">
        <v>170</v>
      </c>
      <c r="B10" s="90" t="s">
        <v>914</v>
      </c>
      <c r="C10" s="56">
        <v>5</v>
      </c>
      <c r="D10" s="72" t="s">
        <v>915</v>
      </c>
      <c r="E10" s="72" t="s">
        <v>916</v>
      </c>
      <c r="F10" s="27"/>
      <c r="G10" s="9">
        <v>5</v>
      </c>
      <c r="H10" s="1"/>
    </row>
    <row r="11" spans="1:9" ht="60" customHeight="1" x14ac:dyDescent="0.25">
      <c r="A11" s="60" t="s">
        <v>171</v>
      </c>
      <c r="B11" s="90" t="s">
        <v>917</v>
      </c>
      <c r="C11" s="56">
        <v>5</v>
      </c>
      <c r="D11" s="72" t="s">
        <v>918</v>
      </c>
      <c r="E11" s="72" t="s">
        <v>919</v>
      </c>
      <c r="F11" s="27"/>
      <c r="G11" s="9">
        <v>5</v>
      </c>
      <c r="H11" s="1"/>
    </row>
    <row r="12" spans="1:9" ht="54" customHeight="1" x14ac:dyDescent="0.25">
      <c r="A12" s="60" t="s">
        <v>172</v>
      </c>
      <c r="B12" s="90" t="s">
        <v>920</v>
      </c>
      <c r="C12" s="56">
        <v>5</v>
      </c>
      <c r="D12" s="72" t="s">
        <v>921</v>
      </c>
      <c r="E12" s="72" t="s">
        <v>922</v>
      </c>
      <c r="F12" s="27"/>
      <c r="G12" s="9">
        <v>5</v>
      </c>
      <c r="H12" s="1"/>
    </row>
    <row r="13" spans="1:9" ht="55.15" customHeight="1" x14ac:dyDescent="0.25">
      <c r="A13" s="60" t="s">
        <v>173</v>
      </c>
      <c r="B13" s="90" t="s">
        <v>923</v>
      </c>
      <c r="C13" s="56">
        <v>5</v>
      </c>
      <c r="D13" s="72" t="s">
        <v>924</v>
      </c>
      <c r="E13" s="72" t="s">
        <v>925</v>
      </c>
      <c r="F13" s="27"/>
      <c r="G13" s="9">
        <v>5</v>
      </c>
      <c r="H13" s="1"/>
    </row>
    <row r="14" spans="1:9" x14ac:dyDescent="0.25">
      <c r="B14" s="63" t="s">
        <v>259</v>
      </c>
      <c r="C14" s="64">
        <f>SUM(C5:C13)</f>
        <v>35</v>
      </c>
      <c r="D14" s="65"/>
      <c r="E14" s="65"/>
      <c r="F14" s="65"/>
      <c r="G14" s="66">
        <f>SUM(G5:G13)</f>
        <v>35</v>
      </c>
    </row>
    <row r="15" spans="1:9" x14ac:dyDescent="0.25">
      <c r="B15" s="18"/>
      <c r="C15" s="18"/>
      <c r="D15" s="65"/>
      <c r="E15" s="65"/>
      <c r="F15" s="65"/>
      <c r="G15" s="65"/>
    </row>
    <row r="16" spans="1:9" x14ac:dyDescent="0.25">
      <c r="B16" s="18"/>
      <c r="C16" s="67">
        <f>SUM(C14:C15)</f>
        <v>35</v>
      </c>
      <c r="D16" s="65"/>
      <c r="E16" s="40"/>
      <c r="F16" s="40" t="s">
        <v>260</v>
      </c>
      <c r="G16" s="42">
        <f>SUM(G14/C14)*100</f>
        <v>100</v>
      </c>
    </row>
    <row r="17" spans="6:6" x14ac:dyDescent="0.25">
      <c r="F17" s="68"/>
    </row>
  </sheetData>
  <mergeCells count="2">
    <mergeCell ref="D6:E6"/>
    <mergeCell ref="D5:E5"/>
  </mergeCells>
  <conditionalFormatting sqref="G7:G13">
    <cfRule type="dataBar" priority="3">
      <dataBar>
        <cfvo type="num" val="0"/>
        <cfvo type="num" val="5"/>
        <color rgb="FF92D050"/>
      </dataBar>
      <extLst>
        <ext xmlns:x14="http://schemas.microsoft.com/office/spreadsheetml/2009/9/main" uri="{B025F937-C7B1-47D3-B67F-A62EFF666E3E}">
          <x14:id>{D844CDB6-5A47-4A56-BAE1-1B1BF1C24FB5}</x14:id>
        </ext>
      </extLst>
    </cfRule>
    <cfRule type="dataBar" priority="4">
      <dataBar>
        <cfvo type="num" val="0"/>
        <cfvo type="num" val="5"/>
        <color theme="8"/>
      </dataBar>
      <extLst>
        <ext xmlns:x14="http://schemas.microsoft.com/office/spreadsheetml/2009/9/main" uri="{B025F937-C7B1-47D3-B67F-A62EFF666E3E}">
          <x14:id>{4EF89C02-8988-42FF-A293-17ADAF8493DF}</x14:id>
        </ext>
      </extLst>
    </cfRule>
    <cfRule type="expression" dxfId="29" priority="6" stopIfTrue="1">
      <formula>AND(#REF!=0,#REF!="")</formula>
    </cfRule>
  </conditionalFormatting>
  <conditionalFormatting sqref="G16">
    <cfRule type="dataBar" priority="2">
      <dataBar>
        <cfvo type="num" val="0"/>
        <cfvo type="num" val="100"/>
        <color rgb="FF92D050"/>
      </dataBar>
      <extLst>
        <ext xmlns:x14="http://schemas.microsoft.com/office/spreadsheetml/2009/9/main" uri="{B025F937-C7B1-47D3-B67F-A62EFF666E3E}">
          <x14:id>{1594EC24-AA1D-483D-B7F3-E60911AC5A24}</x14:id>
        </ext>
      </extLst>
    </cfRule>
  </conditionalFormatting>
  <conditionalFormatting sqref="C7:C13">
    <cfRule type="expression" dxfId="2" priority="1" stopIfTrue="1">
      <formula>AND(C7=0,K7="")</formula>
    </cfRule>
  </conditionalFormatting>
  <dataValidations count="2">
    <dataValidation type="list" allowBlank="1" showInputMessage="1" showErrorMessage="1" sqref="G7:G13" xr:uid="{9887C4A2-869A-4097-B73E-087BF5860E36}">
      <formula1>" ,0,1,2,3,4,5"</formula1>
    </dataValidation>
    <dataValidation type="list" allowBlank="1" showInputMessage="1" showErrorMessage="1" sqref="C7:C13" xr:uid="{09F44520-55FD-4451-986B-54E33A894D7F}">
      <formula1>" ,0,5"</formula1>
    </dataValidation>
  </dataValidations>
  <pageMargins left="0.7" right="0.7" top="0.75" bottom="0.75" header="0.3" footer="0.3"/>
  <pageSetup orientation="portrait" horizontalDpi="300" verticalDpi="300" r:id="rId1"/>
  <drawing r:id="rId2"/>
  <legacyDrawing r:id="rId3"/>
  <extLst>
    <ext xmlns:x14="http://schemas.microsoft.com/office/spreadsheetml/2009/9/main" uri="{78C0D931-6437-407d-A8EE-F0AAD7539E65}">
      <x14:conditionalFormattings>
        <x14:conditionalFormatting xmlns:xm="http://schemas.microsoft.com/office/excel/2006/main">
          <x14:cfRule type="dataBar" id="{D844CDB6-5A47-4A56-BAE1-1B1BF1C24FB5}">
            <x14:dataBar minLength="0" maxLength="100" gradient="0">
              <x14:cfvo type="num">
                <xm:f>0</xm:f>
              </x14:cfvo>
              <x14:cfvo type="num">
                <xm:f>5</xm:f>
              </x14:cfvo>
              <x14:negativeFillColor rgb="FFFF0000"/>
              <x14:axisColor rgb="FF000000"/>
            </x14:dataBar>
          </x14:cfRule>
          <x14:cfRule type="dataBar" id="{4EF89C02-8988-42FF-A293-17ADAF8493DF}">
            <x14:dataBar minLength="0" maxLength="100">
              <x14:cfvo type="num">
                <xm:f>0</xm:f>
              </x14:cfvo>
              <x14:cfvo type="num">
                <xm:f>5</xm:f>
              </x14:cfvo>
              <x14:negativeFillColor rgb="FFFF0000"/>
              <x14:axisColor rgb="FF000000"/>
            </x14:dataBar>
          </x14:cfRule>
          <xm:sqref>G7:G13</xm:sqref>
        </x14:conditionalFormatting>
        <x14:conditionalFormatting xmlns:xm="http://schemas.microsoft.com/office/excel/2006/main">
          <x14:cfRule type="dataBar" id="{1594EC24-AA1D-483D-B7F3-E60911AC5A24}">
            <x14:dataBar minLength="0" maxLength="100" gradient="0">
              <x14:cfvo type="num">
                <xm:f>0</xm:f>
              </x14:cfvo>
              <x14:cfvo type="num">
                <xm:f>100</xm:f>
              </x14:cfvo>
              <x14:negativeFillColor rgb="FFFF0000"/>
              <x14:axisColor rgb="FF000000"/>
            </x14:dataBar>
          </x14:cfRule>
          <xm:sqref>G16</xm:sqref>
        </x14:conditionalFormatting>
      </x14:conditionalFormattings>
    </ext>
  </extLst>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015B7-E05E-4CCE-B27E-1BA8EC53EC93}">
  <dimension ref="A1:I15"/>
  <sheetViews>
    <sheetView zoomScale="80" zoomScaleNormal="80" workbookViewId="0">
      <pane xSplit="1" ySplit="4" topLeftCell="B5" activePane="bottomRight" state="frozen"/>
      <selection pane="topRight" activeCell="B1" sqref="B1"/>
      <selection pane="bottomLeft" activeCell="A5" sqref="A5"/>
      <selection pane="bottomRight" activeCell="A3" sqref="A3"/>
    </sheetView>
  </sheetViews>
  <sheetFormatPr baseColWidth="10" defaultColWidth="8.7109375" defaultRowHeight="15" x14ac:dyDescent="0.25"/>
  <cols>
    <col min="1" max="1" width="7.7109375" style="37" customWidth="1"/>
    <col min="2" max="2" width="31.7109375" style="38" customWidth="1"/>
    <col min="3" max="3" width="10.85546875" style="38" customWidth="1"/>
    <col min="4" max="4" width="52.7109375" style="19" customWidth="1"/>
    <col min="5" max="5" width="67.7109375" style="19" customWidth="1"/>
    <col min="6" max="6" width="39" style="19" customWidth="1"/>
    <col min="7" max="7" width="11" style="19" customWidth="1"/>
    <col min="8" max="8" width="10.42578125" style="19" customWidth="1"/>
    <col min="9" max="9" width="10.7109375" style="19" customWidth="1"/>
    <col min="10" max="16384" width="8.7109375" style="19"/>
  </cols>
  <sheetData>
    <row r="1" spans="1:9" ht="22.5" x14ac:dyDescent="0.3">
      <c r="A1" s="88"/>
      <c r="B1" s="44" t="s">
        <v>21</v>
      </c>
      <c r="C1" s="43"/>
      <c r="D1" s="45" t="s">
        <v>223</v>
      </c>
      <c r="E1" s="45"/>
      <c r="F1" s="16"/>
      <c r="G1" s="13"/>
      <c r="H1" s="18"/>
      <c r="I1" s="18"/>
    </row>
    <row r="2" spans="1:9" x14ac:dyDescent="0.25">
      <c r="A2" s="88"/>
      <c r="B2" s="44"/>
      <c r="C2" s="43"/>
      <c r="D2" s="43" t="s">
        <v>384</v>
      </c>
      <c r="E2" s="43"/>
      <c r="F2" s="13"/>
      <c r="G2" s="13"/>
      <c r="H2" s="18"/>
      <c r="I2" s="18"/>
    </row>
    <row r="3" spans="1:9" s="23" customFormat="1" x14ac:dyDescent="0.25">
      <c r="A3" s="46" t="s">
        <v>227</v>
      </c>
      <c r="B3" s="47" t="s">
        <v>228</v>
      </c>
      <c r="C3" s="48" t="s">
        <v>229</v>
      </c>
      <c r="D3" s="49" t="s">
        <v>230</v>
      </c>
      <c r="E3" s="50" t="s">
        <v>231</v>
      </c>
      <c r="F3" s="20" t="s">
        <v>232</v>
      </c>
      <c r="G3" s="21" t="s">
        <v>261</v>
      </c>
      <c r="H3" s="22"/>
    </row>
    <row r="4" spans="1:9" s="23" customFormat="1" x14ac:dyDescent="0.25">
      <c r="A4" s="51"/>
      <c r="B4" s="52" t="s">
        <v>547</v>
      </c>
      <c r="C4" s="52"/>
      <c r="D4" s="52"/>
      <c r="E4" s="52"/>
      <c r="F4" s="24"/>
      <c r="G4" s="24"/>
      <c r="H4" s="22"/>
    </row>
    <row r="5" spans="1:9" ht="65.650000000000006" customHeight="1" x14ac:dyDescent="0.25">
      <c r="A5" s="60" t="s">
        <v>174</v>
      </c>
      <c r="B5" s="74" t="s">
        <v>926</v>
      </c>
      <c r="C5" s="73"/>
      <c r="D5" s="103"/>
      <c r="E5" s="104"/>
      <c r="F5" s="29"/>
      <c r="G5" s="62"/>
      <c r="H5" s="1"/>
    </row>
    <row r="6" spans="1:9" ht="44.65" customHeight="1" x14ac:dyDescent="0.25">
      <c r="A6" s="60" t="s">
        <v>175</v>
      </c>
      <c r="B6" s="89" t="s">
        <v>927</v>
      </c>
      <c r="C6" s="73"/>
      <c r="D6" s="92" t="s">
        <v>928</v>
      </c>
      <c r="E6" s="93"/>
      <c r="F6" s="29"/>
      <c r="G6" s="62"/>
      <c r="H6" s="1"/>
    </row>
    <row r="7" spans="1:9" ht="52.15" customHeight="1" x14ac:dyDescent="0.25">
      <c r="A7" s="60" t="s">
        <v>176</v>
      </c>
      <c r="B7" s="90" t="s">
        <v>929</v>
      </c>
      <c r="C7" s="56">
        <v>5</v>
      </c>
      <c r="D7" s="72" t="s">
        <v>930</v>
      </c>
      <c r="E7" s="72" t="s">
        <v>931</v>
      </c>
      <c r="F7" s="27"/>
      <c r="G7" s="9">
        <v>5</v>
      </c>
      <c r="H7" s="1"/>
    </row>
    <row r="8" spans="1:9" ht="55.15" customHeight="1" x14ac:dyDescent="0.25">
      <c r="A8" s="60" t="s">
        <v>177</v>
      </c>
      <c r="B8" s="90" t="s">
        <v>932</v>
      </c>
      <c r="C8" s="56">
        <v>5</v>
      </c>
      <c r="D8" s="72" t="s">
        <v>933</v>
      </c>
      <c r="E8" s="72" t="s">
        <v>934</v>
      </c>
      <c r="F8" s="27"/>
      <c r="G8" s="9">
        <v>5</v>
      </c>
      <c r="H8" s="1"/>
    </row>
    <row r="9" spans="1:9" ht="69.400000000000006" customHeight="1" x14ac:dyDescent="0.25">
      <c r="A9" s="60" t="s">
        <v>178</v>
      </c>
      <c r="B9" s="90" t="s">
        <v>935</v>
      </c>
      <c r="C9" s="56">
        <v>5</v>
      </c>
      <c r="D9" s="72" t="s">
        <v>936</v>
      </c>
      <c r="E9" s="72" t="s">
        <v>937</v>
      </c>
      <c r="F9" s="27"/>
      <c r="G9" s="9">
        <v>5</v>
      </c>
      <c r="H9" s="1"/>
    </row>
    <row r="10" spans="1:9" ht="28.15" customHeight="1" x14ac:dyDescent="0.25">
      <c r="A10" s="60" t="s">
        <v>179</v>
      </c>
      <c r="B10" s="89" t="s">
        <v>938</v>
      </c>
      <c r="C10" s="73"/>
      <c r="D10" s="92" t="s">
        <v>939</v>
      </c>
      <c r="E10" s="93"/>
      <c r="F10" s="29"/>
      <c r="G10" s="62"/>
      <c r="H10" s="1"/>
    </row>
    <row r="11" spans="1:9" ht="51.4" customHeight="1" x14ac:dyDescent="0.25">
      <c r="A11" s="60" t="s">
        <v>180</v>
      </c>
      <c r="B11" s="90" t="s">
        <v>940</v>
      </c>
      <c r="C11" s="56">
        <v>5</v>
      </c>
      <c r="D11" s="72" t="s">
        <v>941</v>
      </c>
      <c r="E11" s="72" t="s">
        <v>942</v>
      </c>
      <c r="F11" s="27"/>
      <c r="G11" s="9">
        <v>5</v>
      </c>
      <c r="H11" s="1"/>
    </row>
    <row r="12" spans="1:9" x14ac:dyDescent="0.25">
      <c r="B12" s="63" t="s">
        <v>259</v>
      </c>
      <c r="C12" s="64">
        <f>SUM(C5:C11)</f>
        <v>20</v>
      </c>
      <c r="D12" s="65"/>
      <c r="E12" s="65"/>
      <c r="F12" s="65"/>
      <c r="G12" s="66">
        <f>SUM(G5:G11)</f>
        <v>20</v>
      </c>
    </row>
    <row r="13" spans="1:9" x14ac:dyDescent="0.25">
      <c r="B13" s="18"/>
      <c r="C13" s="18"/>
      <c r="D13" s="65"/>
      <c r="E13" s="65"/>
      <c r="F13" s="65"/>
      <c r="G13" s="65"/>
    </row>
    <row r="14" spans="1:9" x14ac:dyDescent="0.25">
      <c r="B14" s="18"/>
      <c r="C14" s="67">
        <f>SUM(C12:C13)</f>
        <v>20</v>
      </c>
      <c r="D14" s="65"/>
      <c r="E14" s="40"/>
      <c r="F14" s="40" t="s">
        <v>260</v>
      </c>
      <c r="G14" s="42">
        <f>SUM(G12/C12)*100</f>
        <v>100</v>
      </c>
    </row>
    <row r="15" spans="1:9" x14ac:dyDescent="0.25">
      <c r="F15" s="68"/>
    </row>
  </sheetData>
  <mergeCells count="3">
    <mergeCell ref="D5:E5"/>
    <mergeCell ref="D6:E6"/>
    <mergeCell ref="D10:E10"/>
  </mergeCells>
  <conditionalFormatting sqref="G7:G9 G11">
    <cfRule type="dataBar" priority="3">
      <dataBar>
        <cfvo type="num" val="0"/>
        <cfvo type="num" val="5"/>
        <color rgb="FF92D050"/>
      </dataBar>
      <extLst>
        <ext xmlns:x14="http://schemas.microsoft.com/office/spreadsheetml/2009/9/main" uri="{B025F937-C7B1-47D3-B67F-A62EFF666E3E}">
          <x14:id>{0DC6933C-85CC-4DE7-948E-AB2ACEA99AAE}</x14:id>
        </ext>
      </extLst>
    </cfRule>
    <cfRule type="dataBar" priority="4">
      <dataBar>
        <cfvo type="num" val="0"/>
        <cfvo type="num" val="5"/>
        <color theme="8"/>
      </dataBar>
      <extLst>
        <ext xmlns:x14="http://schemas.microsoft.com/office/spreadsheetml/2009/9/main" uri="{B025F937-C7B1-47D3-B67F-A62EFF666E3E}">
          <x14:id>{17355597-A886-47C5-89C8-0471C0622C63}</x14:id>
        </ext>
      </extLst>
    </cfRule>
    <cfRule type="expression" dxfId="27" priority="6" stopIfTrue="1">
      <formula>AND(#REF!=0,#REF!="")</formula>
    </cfRule>
  </conditionalFormatting>
  <conditionalFormatting sqref="G14">
    <cfRule type="dataBar" priority="2">
      <dataBar>
        <cfvo type="num" val="0"/>
        <cfvo type="num" val="100"/>
        <color rgb="FF92D050"/>
      </dataBar>
      <extLst>
        <ext xmlns:x14="http://schemas.microsoft.com/office/spreadsheetml/2009/9/main" uri="{B025F937-C7B1-47D3-B67F-A62EFF666E3E}">
          <x14:id>{3B2F9EFF-3F24-4D03-AC68-4AB9DE87EF30}</x14:id>
        </ext>
      </extLst>
    </cfRule>
  </conditionalFormatting>
  <conditionalFormatting sqref="C7:C9 C11">
    <cfRule type="expression" dxfId="1" priority="1" stopIfTrue="1">
      <formula>AND(C7=0,K7="")</formula>
    </cfRule>
  </conditionalFormatting>
  <dataValidations count="2">
    <dataValidation type="list" allowBlank="1" showInputMessage="1" showErrorMessage="1" sqref="C7:C9 C11" xr:uid="{A60224E8-4498-406F-AB9C-582E2AC49292}">
      <formula1>" ,0,5"</formula1>
    </dataValidation>
    <dataValidation type="list" allowBlank="1" showInputMessage="1" showErrorMessage="1" sqref="G7:G9 G11" xr:uid="{0676968E-ED6F-475C-8320-7D5F334F7E90}">
      <formula1>" ,0,1,2,3,4,5"</formula1>
    </dataValidation>
  </dataValidations>
  <pageMargins left="0.7" right="0.7" top="0.75" bottom="0.75" header="0.3" footer="0.3"/>
  <pageSetup orientation="portrait" horizontalDpi="300" verticalDpi="300" r:id="rId1"/>
  <drawing r:id="rId2"/>
  <legacyDrawing r:id="rId3"/>
  <extLst>
    <ext xmlns:x14="http://schemas.microsoft.com/office/spreadsheetml/2009/9/main" uri="{78C0D931-6437-407d-A8EE-F0AAD7539E65}">
      <x14:conditionalFormattings>
        <x14:conditionalFormatting xmlns:xm="http://schemas.microsoft.com/office/excel/2006/main">
          <x14:cfRule type="dataBar" id="{0DC6933C-85CC-4DE7-948E-AB2ACEA99AAE}">
            <x14:dataBar minLength="0" maxLength="100" gradient="0">
              <x14:cfvo type="num">
                <xm:f>0</xm:f>
              </x14:cfvo>
              <x14:cfvo type="num">
                <xm:f>5</xm:f>
              </x14:cfvo>
              <x14:negativeFillColor rgb="FFFF0000"/>
              <x14:axisColor rgb="FF000000"/>
            </x14:dataBar>
          </x14:cfRule>
          <x14:cfRule type="dataBar" id="{17355597-A886-47C5-89C8-0471C0622C63}">
            <x14:dataBar minLength="0" maxLength="100">
              <x14:cfvo type="num">
                <xm:f>0</xm:f>
              </x14:cfvo>
              <x14:cfvo type="num">
                <xm:f>5</xm:f>
              </x14:cfvo>
              <x14:negativeFillColor rgb="FFFF0000"/>
              <x14:axisColor rgb="FF000000"/>
            </x14:dataBar>
          </x14:cfRule>
          <xm:sqref>G7:G9 G11</xm:sqref>
        </x14:conditionalFormatting>
        <x14:conditionalFormatting xmlns:xm="http://schemas.microsoft.com/office/excel/2006/main">
          <x14:cfRule type="dataBar" id="{3B2F9EFF-3F24-4D03-AC68-4AB9DE87EF30}">
            <x14:dataBar minLength="0" maxLength="100" gradient="0">
              <x14:cfvo type="num">
                <xm:f>0</xm:f>
              </x14:cfvo>
              <x14:cfvo type="num">
                <xm:f>100</xm:f>
              </x14:cfvo>
              <x14:negativeFillColor rgb="FFFF0000"/>
              <x14:axisColor rgb="FF000000"/>
            </x14:dataBar>
          </x14:cfRule>
          <xm:sqref>G14</xm:sqref>
        </x14:conditionalFormatting>
      </x14:conditionalFormattings>
    </ext>
  </extLst>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2C339-CF5F-4E0C-B8BC-FB35D7850BB8}">
  <dimension ref="A1:I19"/>
  <sheetViews>
    <sheetView zoomScale="80" zoomScaleNormal="80" workbookViewId="0">
      <pane xSplit="1" ySplit="4" topLeftCell="B5" activePane="bottomRight" state="frozen"/>
      <selection pane="topRight" activeCell="B1" sqref="B1"/>
      <selection pane="bottomLeft" activeCell="A5" sqref="A5"/>
      <selection pane="bottomRight" activeCell="A12" sqref="A12"/>
    </sheetView>
  </sheetViews>
  <sheetFormatPr baseColWidth="10" defaultColWidth="8.7109375" defaultRowHeight="15" x14ac:dyDescent="0.25"/>
  <cols>
    <col min="1" max="1" width="7.7109375" style="37" customWidth="1"/>
    <col min="2" max="2" width="31.7109375" style="38" customWidth="1"/>
    <col min="3" max="3" width="10.85546875" style="38" customWidth="1"/>
    <col min="4" max="4" width="52.7109375" style="19" customWidth="1"/>
    <col min="5" max="5" width="67.7109375" style="19" customWidth="1"/>
    <col min="6" max="6" width="39" style="19" customWidth="1"/>
    <col min="7" max="7" width="11" style="19" customWidth="1"/>
    <col min="8" max="8" width="10.42578125" style="19" customWidth="1"/>
    <col min="9" max="9" width="10.7109375" style="19" customWidth="1"/>
    <col min="10" max="16384" width="8.7109375" style="19"/>
  </cols>
  <sheetData>
    <row r="1" spans="1:9" ht="22.5" x14ac:dyDescent="0.3">
      <c r="A1" s="88"/>
      <c r="B1" s="44" t="s">
        <v>22</v>
      </c>
      <c r="C1" s="43"/>
      <c r="D1" s="45" t="s">
        <v>224</v>
      </c>
      <c r="E1" s="45"/>
      <c r="F1" s="16"/>
      <c r="G1" s="13"/>
      <c r="H1" s="18"/>
      <c r="I1" s="18"/>
    </row>
    <row r="2" spans="1:9" x14ac:dyDescent="0.25">
      <c r="A2" s="88"/>
      <c r="B2" s="44"/>
      <c r="C2" s="43"/>
      <c r="D2" s="43" t="s">
        <v>384</v>
      </c>
      <c r="E2" s="43"/>
      <c r="F2" s="13"/>
      <c r="G2" s="13"/>
      <c r="H2" s="18"/>
      <c r="I2" s="18"/>
    </row>
    <row r="3" spans="1:9" s="23" customFormat="1" x14ac:dyDescent="0.25">
      <c r="A3" s="46" t="s">
        <v>227</v>
      </c>
      <c r="B3" s="47" t="s">
        <v>228</v>
      </c>
      <c r="C3" s="48" t="s">
        <v>229</v>
      </c>
      <c r="D3" s="49" t="s">
        <v>230</v>
      </c>
      <c r="E3" s="50" t="s">
        <v>231</v>
      </c>
      <c r="F3" s="20" t="s">
        <v>232</v>
      </c>
      <c r="G3" s="21" t="s">
        <v>261</v>
      </c>
      <c r="H3" s="22"/>
    </row>
    <row r="4" spans="1:9" s="23" customFormat="1" x14ac:dyDescent="0.25">
      <c r="A4" s="51"/>
      <c r="B4" s="52" t="s">
        <v>547</v>
      </c>
      <c r="C4" s="52"/>
      <c r="D4" s="52"/>
      <c r="E4" s="52"/>
      <c r="F4" s="24"/>
      <c r="G4" s="24"/>
      <c r="H4" s="22"/>
    </row>
    <row r="5" spans="1:9" ht="28.15" customHeight="1" x14ac:dyDescent="0.25">
      <c r="A5" s="60" t="s">
        <v>181</v>
      </c>
      <c r="B5" s="74" t="s">
        <v>261</v>
      </c>
      <c r="C5" s="73"/>
      <c r="D5" s="103"/>
      <c r="E5" s="104"/>
      <c r="F5" s="29"/>
      <c r="G5" s="62"/>
      <c r="H5" s="1"/>
    </row>
    <row r="6" spans="1:9" ht="54.4" customHeight="1" x14ac:dyDescent="0.25">
      <c r="A6" s="60" t="s">
        <v>182</v>
      </c>
      <c r="B6" s="89" t="s">
        <v>943</v>
      </c>
      <c r="C6" s="73"/>
      <c r="D6" s="92" t="s">
        <v>944</v>
      </c>
      <c r="E6" s="93"/>
      <c r="F6" s="29"/>
      <c r="G6" s="62"/>
      <c r="H6" s="1"/>
    </row>
    <row r="7" spans="1:9" ht="69" customHeight="1" x14ac:dyDescent="0.25">
      <c r="A7" s="60" t="s">
        <v>183</v>
      </c>
      <c r="B7" s="90" t="s">
        <v>945</v>
      </c>
      <c r="C7" s="56">
        <v>5</v>
      </c>
      <c r="D7" s="72" t="s">
        <v>946</v>
      </c>
      <c r="E7" s="72" t="s">
        <v>947</v>
      </c>
      <c r="F7" s="27"/>
      <c r="G7" s="9">
        <v>5</v>
      </c>
      <c r="H7" s="1"/>
    </row>
    <row r="8" spans="1:9" ht="54.4" customHeight="1" x14ac:dyDescent="0.25">
      <c r="A8" s="60" t="s">
        <v>184</v>
      </c>
      <c r="B8" s="90" t="s">
        <v>948</v>
      </c>
      <c r="C8" s="56">
        <v>5</v>
      </c>
      <c r="D8" s="72" t="s">
        <v>949</v>
      </c>
      <c r="E8" s="72" t="s">
        <v>950</v>
      </c>
      <c r="F8" s="27"/>
      <c r="G8" s="9">
        <v>5</v>
      </c>
      <c r="H8" s="1"/>
    </row>
    <row r="9" spans="1:9" ht="57.4" customHeight="1" x14ac:dyDescent="0.25">
      <c r="A9" s="60" t="s">
        <v>185</v>
      </c>
      <c r="B9" s="90" t="s">
        <v>951</v>
      </c>
      <c r="C9" s="56">
        <v>5</v>
      </c>
      <c r="D9" s="72" t="s">
        <v>952</v>
      </c>
      <c r="E9" s="72" t="s">
        <v>953</v>
      </c>
      <c r="F9" s="27"/>
      <c r="G9" s="9">
        <v>5</v>
      </c>
      <c r="H9" s="1"/>
    </row>
    <row r="10" spans="1:9" ht="57" customHeight="1" x14ac:dyDescent="0.25">
      <c r="A10" s="60" t="s">
        <v>186</v>
      </c>
      <c r="B10" s="90" t="s">
        <v>954</v>
      </c>
      <c r="C10" s="56">
        <v>5</v>
      </c>
      <c r="D10" s="72" t="s">
        <v>955</v>
      </c>
      <c r="E10" s="72" t="s">
        <v>956</v>
      </c>
      <c r="F10" s="27"/>
      <c r="G10" s="9">
        <v>5</v>
      </c>
      <c r="H10" s="1"/>
    </row>
    <row r="11" spans="1:9" ht="57" customHeight="1" x14ac:dyDescent="0.25">
      <c r="A11" s="60" t="s">
        <v>187</v>
      </c>
      <c r="B11" s="90" t="s">
        <v>957</v>
      </c>
      <c r="C11" s="56">
        <v>5</v>
      </c>
      <c r="D11" s="72" t="s">
        <v>958</v>
      </c>
      <c r="E11" s="72" t="s">
        <v>959</v>
      </c>
      <c r="F11" s="27"/>
      <c r="G11" s="9">
        <v>5</v>
      </c>
      <c r="H11" s="1"/>
    </row>
    <row r="12" spans="1:9" ht="40.9" customHeight="1" x14ac:dyDescent="0.25">
      <c r="A12" s="60" t="s">
        <v>188</v>
      </c>
      <c r="B12" s="89" t="s">
        <v>960</v>
      </c>
      <c r="C12" s="73"/>
      <c r="D12" s="92" t="s">
        <v>961</v>
      </c>
      <c r="E12" s="93"/>
      <c r="F12" s="29"/>
      <c r="G12" s="62"/>
      <c r="H12" s="1"/>
    </row>
    <row r="13" spans="1:9" ht="69.400000000000006" customHeight="1" x14ac:dyDescent="0.25">
      <c r="A13" s="60" t="s">
        <v>189</v>
      </c>
      <c r="B13" s="90" t="s">
        <v>962</v>
      </c>
      <c r="C13" s="56">
        <v>5</v>
      </c>
      <c r="D13" s="72" t="s">
        <v>963</v>
      </c>
      <c r="E13" s="72" t="s">
        <v>964</v>
      </c>
      <c r="F13" s="27"/>
      <c r="G13" s="9">
        <v>5</v>
      </c>
      <c r="H13" s="1"/>
    </row>
    <row r="14" spans="1:9" ht="70.5" customHeight="1" x14ac:dyDescent="0.25">
      <c r="A14" s="60" t="s">
        <v>190</v>
      </c>
      <c r="B14" s="90" t="s">
        <v>965</v>
      </c>
      <c r="C14" s="56">
        <v>5</v>
      </c>
      <c r="D14" s="72" t="s">
        <v>966</v>
      </c>
      <c r="E14" s="72" t="s">
        <v>967</v>
      </c>
      <c r="F14" s="27"/>
      <c r="G14" s="9">
        <v>5</v>
      </c>
      <c r="H14" s="1"/>
    </row>
    <row r="15" spans="1:9" ht="41.65" customHeight="1" x14ac:dyDescent="0.25">
      <c r="A15" s="60" t="s">
        <v>191</v>
      </c>
      <c r="B15" s="90" t="s">
        <v>968</v>
      </c>
      <c r="C15" s="56">
        <v>5</v>
      </c>
      <c r="D15" s="72" t="s">
        <v>969</v>
      </c>
      <c r="E15" s="72" t="s">
        <v>970</v>
      </c>
      <c r="F15" s="27"/>
      <c r="G15" s="9">
        <v>5</v>
      </c>
      <c r="H15" s="1"/>
    </row>
    <row r="16" spans="1:9" x14ac:dyDescent="0.25">
      <c r="B16" s="63" t="s">
        <v>259</v>
      </c>
      <c r="C16" s="64">
        <f>SUM(C5:C15)</f>
        <v>40</v>
      </c>
      <c r="D16" s="65"/>
      <c r="E16" s="65"/>
      <c r="F16" s="65"/>
      <c r="G16" s="66">
        <f>SUM(G5:G15)</f>
        <v>40</v>
      </c>
    </row>
    <row r="17" spans="2:7" x14ac:dyDescent="0.25">
      <c r="B17" s="18"/>
      <c r="C17" s="18"/>
      <c r="D17" s="65"/>
      <c r="E17" s="65"/>
      <c r="F17" s="65"/>
      <c r="G17" s="65"/>
    </row>
    <row r="18" spans="2:7" x14ac:dyDescent="0.25">
      <c r="B18" s="18"/>
      <c r="C18" s="67">
        <f>SUM(C16:C17)</f>
        <v>40</v>
      </c>
      <c r="D18" s="65"/>
      <c r="E18" s="40"/>
      <c r="F18" s="40" t="s">
        <v>260</v>
      </c>
      <c r="G18" s="42">
        <f>SUM(G16/C16)*100</f>
        <v>100</v>
      </c>
    </row>
    <row r="19" spans="2:7" x14ac:dyDescent="0.25">
      <c r="F19" s="68"/>
    </row>
  </sheetData>
  <mergeCells count="3">
    <mergeCell ref="D12:E12"/>
    <mergeCell ref="D5:E5"/>
    <mergeCell ref="D6:E6"/>
  </mergeCells>
  <conditionalFormatting sqref="G7:G11 G13:G15">
    <cfRule type="dataBar" priority="3">
      <dataBar>
        <cfvo type="num" val="0"/>
        <cfvo type="num" val="5"/>
        <color rgb="FF92D050"/>
      </dataBar>
      <extLst>
        <ext xmlns:x14="http://schemas.microsoft.com/office/spreadsheetml/2009/9/main" uri="{B025F937-C7B1-47D3-B67F-A62EFF666E3E}">
          <x14:id>{A99750FE-0761-4029-BF7F-06BD88857D19}</x14:id>
        </ext>
      </extLst>
    </cfRule>
    <cfRule type="dataBar" priority="4">
      <dataBar>
        <cfvo type="num" val="0"/>
        <cfvo type="num" val="5"/>
        <color theme="8"/>
      </dataBar>
      <extLst>
        <ext xmlns:x14="http://schemas.microsoft.com/office/spreadsheetml/2009/9/main" uri="{B025F937-C7B1-47D3-B67F-A62EFF666E3E}">
          <x14:id>{07904933-6302-4682-B8DA-D37AEEF4FF69}</x14:id>
        </ext>
      </extLst>
    </cfRule>
    <cfRule type="expression" dxfId="25" priority="6" stopIfTrue="1">
      <formula>AND(#REF!=0,#REF!="")</formula>
    </cfRule>
  </conditionalFormatting>
  <conditionalFormatting sqref="G18">
    <cfRule type="dataBar" priority="2">
      <dataBar>
        <cfvo type="num" val="0"/>
        <cfvo type="num" val="100"/>
        <color rgb="FF92D050"/>
      </dataBar>
      <extLst>
        <ext xmlns:x14="http://schemas.microsoft.com/office/spreadsheetml/2009/9/main" uri="{B025F937-C7B1-47D3-B67F-A62EFF666E3E}">
          <x14:id>{651C7C94-6260-4214-B198-65B5892ECD3C}</x14:id>
        </ext>
      </extLst>
    </cfRule>
  </conditionalFormatting>
  <conditionalFormatting sqref="C7:C11 C13:C15">
    <cfRule type="expression" dxfId="0" priority="1" stopIfTrue="1">
      <formula>AND(C7=0,K7="")</formula>
    </cfRule>
  </conditionalFormatting>
  <dataValidations count="2">
    <dataValidation type="list" allowBlank="1" showInputMessage="1" showErrorMessage="1" sqref="G7:G11 G13:G15" xr:uid="{16378E92-D852-4403-8045-52FAA6A0B48E}">
      <formula1>" ,0,1,2,3,4,5"</formula1>
    </dataValidation>
    <dataValidation type="list" allowBlank="1" showInputMessage="1" showErrorMessage="1" sqref="C7:C11 C13:C15" xr:uid="{9E79CEBE-B08F-46DC-8EC3-5E585AD35387}">
      <formula1>" ,0,5"</formula1>
    </dataValidation>
  </dataValidations>
  <pageMargins left="0.7" right="0.7" top="0.75" bottom="0.75" header="0.3" footer="0.3"/>
  <pageSetup orientation="portrait" horizontalDpi="300" verticalDpi="300" r:id="rId1"/>
  <drawing r:id="rId2"/>
  <legacyDrawing r:id="rId3"/>
  <extLst>
    <ext xmlns:x14="http://schemas.microsoft.com/office/spreadsheetml/2009/9/main" uri="{78C0D931-6437-407d-A8EE-F0AAD7539E65}">
      <x14:conditionalFormattings>
        <x14:conditionalFormatting xmlns:xm="http://schemas.microsoft.com/office/excel/2006/main">
          <x14:cfRule type="dataBar" id="{A99750FE-0761-4029-BF7F-06BD88857D19}">
            <x14:dataBar minLength="0" maxLength="100" gradient="0">
              <x14:cfvo type="num">
                <xm:f>0</xm:f>
              </x14:cfvo>
              <x14:cfvo type="num">
                <xm:f>5</xm:f>
              </x14:cfvo>
              <x14:negativeFillColor rgb="FFFF0000"/>
              <x14:axisColor rgb="FF000000"/>
            </x14:dataBar>
          </x14:cfRule>
          <x14:cfRule type="dataBar" id="{07904933-6302-4682-B8DA-D37AEEF4FF69}">
            <x14:dataBar minLength="0" maxLength="100">
              <x14:cfvo type="num">
                <xm:f>0</xm:f>
              </x14:cfvo>
              <x14:cfvo type="num">
                <xm:f>5</xm:f>
              </x14:cfvo>
              <x14:negativeFillColor rgb="FFFF0000"/>
              <x14:axisColor rgb="FF000000"/>
            </x14:dataBar>
          </x14:cfRule>
          <xm:sqref>G7:G11 G13:G15</xm:sqref>
        </x14:conditionalFormatting>
        <x14:conditionalFormatting xmlns:xm="http://schemas.microsoft.com/office/excel/2006/main">
          <x14:cfRule type="dataBar" id="{651C7C94-6260-4214-B198-65B5892ECD3C}">
            <x14:dataBar minLength="0" maxLength="100" gradient="0">
              <x14:cfvo type="num">
                <xm:f>0</xm:f>
              </x14:cfvo>
              <x14:cfvo type="num">
                <xm:f>100</xm:f>
              </x14:cfvo>
              <x14:negativeFillColor rgb="FFFF0000"/>
              <x14:axisColor rgb="FF000000"/>
            </x14:dataBar>
          </x14:cfRule>
          <xm:sqref>G18</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BCEA77-C14C-4D66-95C1-35ACF41A8A5A}">
  <sheetPr codeName="Sheet2">
    <tabColor rgb="FFFF0000"/>
  </sheetPr>
  <dimension ref="A1:C29"/>
  <sheetViews>
    <sheetView zoomScale="80" zoomScaleNormal="80" workbookViewId="0">
      <selection activeCell="B30" sqref="B30"/>
    </sheetView>
  </sheetViews>
  <sheetFormatPr baseColWidth="10" defaultColWidth="8.85546875" defaultRowHeight="12.75" x14ac:dyDescent="0.2"/>
  <cols>
    <col min="1" max="1" width="21.28515625" style="3" customWidth="1"/>
    <col min="2" max="2" width="34.7109375" style="3" customWidth="1"/>
    <col min="3" max="3" width="17.85546875" style="3" customWidth="1"/>
    <col min="4" max="16384" width="8.85546875" style="3"/>
  </cols>
  <sheetData>
    <row r="1" spans="1:3" x14ac:dyDescent="0.2">
      <c r="A1" s="10" t="s">
        <v>1</v>
      </c>
      <c r="B1" s="10" t="s">
        <v>202</v>
      </c>
      <c r="C1" s="10" t="s">
        <v>203</v>
      </c>
    </row>
    <row r="2" spans="1:3" x14ac:dyDescent="0.2">
      <c r="A2" s="91" t="s">
        <v>2</v>
      </c>
      <c r="B2" s="3" t="s">
        <v>204</v>
      </c>
      <c r="C2" s="12">
        <f>'Contexte de l''organisation'!G20</f>
        <v>100</v>
      </c>
    </row>
    <row r="3" spans="1:3" x14ac:dyDescent="0.2">
      <c r="A3" s="91" t="s">
        <v>3</v>
      </c>
      <c r="B3" s="3" t="s">
        <v>205</v>
      </c>
      <c r="C3" s="12">
        <f>Direction!G30</f>
        <v>100</v>
      </c>
    </row>
    <row r="4" spans="1:3" x14ac:dyDescent="0.2">
      <c r="A4" s="91" t="s">
        <v>4</v>
      </c>
      <c r="B4" s="3" t="s">
        <v>206</v>
      </c>
      <c r="C4" s="12">
        <f>Planification!G48</f>
        <v>100</v>
      </c>
    </row>
    <row r="5" spans="1:3" x14ac:dyDescent="0.2">
      <c r="A5" s="91" t="s">
        <v>5</v>
      </c>
      <c r="B5" s="3" t="s">
        <v>207</v>
      </c>
      <c r="C5" s="12">
        <f>Soutien!G43</f>
        <v>100</v>
      </c>
    </row>
    <row r="6" spans="1:3" x14ac:dyDescent="0.2">
      <c r="A6" s="91" t="s">
        <v>6</v>
      </c>
      <c r="B6" s="3" t="s">
        <v>208</v>
      </c>
      <c r="C6" s="12">
        <f>Opération!G15</f>
        <v>100</v>
      </c>
    </row>
    <row r="7" spans="1:3" x14ac:dyDescent="0.2">
      <c r="A7" s="91" t="s">
        <v>7</v>
      </c>
      <c r="B7" s="3" t="s">
        <v>209</v>
      </c>
      <c r="C7" s="12">
        <f>'Evaluation des performances'!G36</f>
        <v>100</v>
      </c>
    </row>
    <row r="8" spans="1:3" x14ac:dyDescent="0.2">
      <c r="A8" s="91" t="s">
        <v>8</v>
      </c>
      <c r="B8" s="3" t="s">
        <v>210</v>
      </c>
      <c r="C8" s="12">
        <f>Amélioration!G18</f>
        <v>100</v>
      </c>
    </row>
    <row r="9" spans="1:3" x14ac:dyDescent="0.2">
      <c r="A9" s="91" t="s">
        <v>9</v>
      </c>
      <c r="B9" s="3" t="s">
        <v>211</v>
      </c>
      <c r="C9" s="12">
        <f>'Annex A (A.5)'!$G$11</f>
        <v>100</v>
      </c>
    </row>
    <row r="10" spans="1:3" x14ac:dyDescent="0.2">
      <c r="A10" s="91" t="s">
        <v>10</v>
      </c>
      <c r="B10" s="3" t="s">
        <v>212</v>
      </c>
      <c r="C10" s="12">
        <f>'Annex A (A.6)'!$G$17</f>
        <v>100</v>
      </c>
    </row>
    <row r="11" spans="1:3" x14ac:dyDescent="0.2">
      <c r="A11" s="91" t="s">
        <v>11</v>
      </c>
      <c r="B11" s="3" t="s">
        <v>213</v>
      </c>
      <c r="C11" s="12">
        <f>'Annex A (A.7)'!$G$17</f>
        <v>100</v>
      </c>
    </row>
    <row r="12" spans="1:3" x14ac:dyDescent="0.2">
      <c r="A12" s="91" t="s">
        <v>12</v>
      </c>
      <c r="B12" s="3" t="s">
        <v>214</v>
      </c>
      <c r="C12" s="12">
        <f>'Annex A (A.8)'!$G$21</f>
        <v>100</v>
      </c>
    </row>
    <row r="13" spans="1:3" x14ac:dyDescent="0.2">
      <c r="A13" s="91" t="s">
        <v>13</v>
      </c>
      <c r="B13" s="3" t="s">
        <v>215</v>
      </c>
      <c r="C13" s="12">
        <f>'Annex A (A.9)'!$G$26</f>
        <v>100</v>
      </c>
    </row>
    <row r="14" spans="1:3" x14ac:dyDescent="0.2">
      <c r="A14" s="91" t="s">
        <v>14</v>
      </c>
      <c r="B14" s="3" t="s">
        <v>216</v>
      </c>
      <c r="C14" s="12">
        <f>'Annex A (A.10)'!$G$11</f>
        <v>100</v>
      </c>
    </row>
    <row r="15" spans="1:3" x14ac:dyDescent="0.2">
      <c r="A15" s="91" t="s">
        <v>15</v>
      </c>
      <c r="B15" s="3" t="s">
        <v>217</v>
      </c>
      <c r="C15" s="12">
        <f>'Annex A (A.11)'!$G$25</f>
        <v>100</v>
      </c>
    </row>
    <row r="16" spans="1:3" x14ac:dyDescent="0.2">
      <c r="A16" s="91" t="s">
        <v>16</v>
      </c>
      <c r="B16" s="3" t="s">
        <v>218</v>
      </c>
      <c r="C16" s="12">
        <f>'Annex A (A.12)'!$G$29</f>
        <v>100</v>
      </c>
    </row>
    <row r="17" spans="1:3" x14ac:dyDescent="0.2">
      <c r="A17" s="91" t="s">
        <v>17</v>
      </c>
      <c r="B17" s="3" t="s">
        <v>219</v>
      </c>
      <c r="C17" s="12">
        <f>'Annex A (A.13)'!$G$17</f>
        <v>100</v>
      </c>
    </row>
    <row r="18" spans="1:3" x14ac:dyDescent="0.2">
      <c r="A18" s="91" t="s">
        <v>18</v>
      </c>
      <c r="B18" s="3" t="s">
        <v>220</v>
      </c>
      <c r="C18" s="12">
        <f>'Annex A (A.14)'!$G$24</f>
        <v>100</v>
      </c>
    </row>
    <row r="19" spans="1:3" x14ac:dyDescent="0.2">
      <c r="A19" s="91" t="s">
        <v>19</v>
      </c>
      <c r="B19" s="3" t="s">
        <v>221</v>
      </c>
      <c r="C19" s="12">
        <f>'Annex A (A.15)'!$G$15</f>
        <v>100</v>
      </c>
    </row>
    <row r="20" spans="1:3" x14ac:dyDescent="0.2">
      <c r="A20" s="91" t="s">
        <v>20</v>
      </c>
      <c r="B20" s="3" t="s">
        <v>222</v>
      </c>
      <c r="C20" s="12">
        <f>'Annex A (A.16)'!$G$16</f>
        <v>100</v>
      </c>
    </row>
    <row r="21" spans="1:3" x14ac:dyDescent="0.2">
      <c r="A21" s="91" t="s">
        <v>21</v>
      </c>
      <c r="B21" s="3" t="s">
        <v>223</v>
      </c>
      <c r="C21" s="12">
        <f>'Annex A (A.17)'!$G$14</f>
        <v>100</v>
      </c>
    </row>
    <row r="22" spans="1:3" x14ac:dyDescent="0.2">
      <c r="A22" s="91" t="s">
        <v>22</v>
      </c>
      <c r="B22" s="3" t="s">
        <v>224</v>
      </c>
      <c r="C22" s="12">
        <f>'Annex A (A.18)'!$G$18</f>
        <v>100</v>
      </c>
    </row>
    <row r="23" spans="1:3" x14ac:dyDescent="0.2">
      <c r="A23" s="6"/>
    </row>
    <row r="24" spans="1:3" x14ac:dyDescent="0.2">
      <c r="A24" s="6"/>
    </row>
    <row r="25" spans="1:3" x14ac:dyDescent="0.2">
      <c r="A25" s="6"/>
    </row>
    <row r="26" spans="1:3" x14ac:dyDescent="0.2">
      <c r="A26" s="6"/>
    </row>
    <row r="27" spans="1:3" x14ac:dyDescent="0.2">
      <c r="A27" s="6"/>
    </row>
    <row r="28" spans="1:3" x14ac:dyDescent="0.2">
      <c r="A28" s="7"/>
    </row>
    <row r="29" spans="1:3" x14ac:dyDescent="0.2">
      <c r="A29" s="6"/>
    </row>
  </sheetData>
  <phoneticPr fontId="29" type="noConversion"/>
  <conditionalFormatting sqref="C2:C9">
    <cfRule type="dataBar" priority="17">
      <dataBar>
        <cfvo type="num" val="0"/>
        <cfvo type="num" val="100"/>
        <color rgb="FF92D050"/>
      </dataBar>
      <extLst>
        <ext xmlns:x14="http://schemas.microsoft.com/office/spreadsheetml/2009/9/main" uri="{B025F937-C7B1-47D3-B67F-A62EFF666E3E}">
          <x14:id>{F401F259-70A2-4F30-9FF6-D2C43BC9BBEC}</x14:id>
        </ext>
      </extLst>
    </cfRule>
  </conditionalFormatting>
  <conditionalFormatting sqref="C10">
    <cfRule type="dataBar" priority="13">
      <dataBar>
        <cfvo type="num" val="0"/>
        <cfvo type="num" val="100"/>
        <color rgb="FF92D050"/>
      </dataBar>
      <extLst>
        <ext xmlns:x14="http://schemas.microsoft.com/office/spreadsheetml/2009/9/main" uri="{B025F937-C7B1-47D3-B67F-A62EFF666E3E}">
          <x14:id>{E8447904-E7F5-4B06-AC78-37CA4137CA4D}</x14:id>
        </ext>
      </extLst>
    </cfRule>
  </conditionalFormatting>
  <conditionalFormatting sqref="C11">
    <cfRule type="dataBar" priority="12">
      <dataBar>
        <cfvo type="num" val="0"/>
        <cfvo type="num" val="100"/>
        <color rgb="FF92D050"/>
      </dataBar>
      <extLst>
        <ext xmlns:x14="http://schemas.microsoft.com/office/spreadsheetml/2009/9/main" uri="{B025F937-C7B1-47D3-B67F-A62EFF666E3E}">
          <x14:id>{EE381431-9A0E-4F64-830D-374378BA0678}</x14:id>
        </ext>
      </extLst>
    </cfRule>
  </conditionalFormatting>
  <conditionalFormatting sqref="C12">
    <cfRule type="dataBar" priority="11">
      <dataBar>
        <cfvo type="num" val="0"/>
        <cfvo type="num" val="100"/>
        <color rgb="FF92D050"/>
      </dataBar>
      <extLst>
        <ext xmlns:x14="http://schemas.microsoft.com/office/spreadsheetml/2009/9/main" uri="{B025F937-C7B1-47D3-B67F-A62EFF666E3E}">
          <x14:id>{7A4B2A78-BA38-4057-91A1-41608A38CD76}</x14:id>
        </ext>
      </extLst>
    </cfRule>
  </conditionalFormatting>
  <conditionalFormatting sqref="C13">
    <cfRule type="dataBar" priority="10">
      <dataBar>
        <cfvo type="num" val="0"/>
        <cfvo type="num" val="100"/>
        <color rgb="FF92D050"/>
      </dataBar>
      <extLst>
        <ext xmlns:x14="http://schemas.microsoft.com/office/spreadsheetml/2009/9/main" uri="{B025F937-C7B1-47D3-B67F-A62EFF666E3E}">
          <x14:id>{FD7343F4-BE69-4BAD-A07F-E088F5AF8A4B}</x14:id>
        </ext>
      </extLst>
    </cfRule>
  </conditionalFormatting>
  <conditionalFormatting sqref="C14">
    <cfRule type="dataBar" priority="9">
      <dataBar>
        <cfvo type="num" val="0"/>
        <cfvo type="num" val="100"/>
        <color rgb="FF92D050"/>
      </dataBar>
      <extLst>
        <ext xmlns:x14="http://schemas.microsoft.com/office/spreadsheetml/2009/9/main" uri="{B025F937-C7B1-47D3-B67F-A62EFF666E3E}">
          <x14:id>{CB15D436-8627-4EA3-833A-F07D50BB2FC7}</x14:id>
        </ext>
      </extLst>
    </cfRule>
  </conditionalFormatting>
  <conditionalFormatting sqref="C15">
    <cfRule type="dataBar" priority="8">
      <dataBar>
        <cfvo type="num" val="0"/>
        <cfvo type="num" val="100"/>
        <color rgb="FF92D050"/>
      </dataBar>
      <extLst>
        <ext xmlns:x14="http://schemas.microsoft.com/office/spreadsheetml/2009/9/main" uri="{B025F937-C7B1-47D3-B67F-A62EFF666E3E}">
          <x14:id>{BFD986A9-1889-45F3-9E06-9EFF70F636EF}</x14:id>
        </ext>
      </extLst>
    </cfRule>
  </conditionalFormatting>
  <conditionalFormatting sqref="C16">
    <cfRule type="dataBar" priority="7">
      <dataBar>
        <cfvo type="num" val="0"/>
        <cfvo type="num" val="100"/>
        <color rgb="FF92D050"/>
      </dataBar>
      <extLst>
        <ext xmlns:x14="http://schemas.microsoft.com/office/spreadsheetml/2009/9/main" uri="{B025F937-C7B1-47D3-B67F-A62EFF666E3E}">
          <x14:id>{6BB3132F-B8BB-407B-8870-D9C8A97D3D79}</x14:id>
        </ext>
      </extLst>
    </cfRule>
  </conditionalFormatting>
  <conditionalFormatting sqref="C17">
    <cfRule type="dataBar" priority="6">
      <dataBar>
        <cfvo type="num" val="0"/>
        <cfvo type="num" val="100"/>
        <color rgb="FF92D050"/>
      </dataBar>
      <extLst>
        <ext xmlns:x14="http://schemas.microsoft.com/office/spreadsheetml/2009/9/main" uri="{B025F937-C7B1-47D3-B67F-A62EFF666E3E}">
          <x14:id>{D8A86E98-BAEE-4A1B-A555-CA2F421F296D}</x14:id>
        </ext>
      </extLst>
    </cfRule>
  </conditionalFormatting>
  <conditionalFormatting sqref="C18">
    <cfRule type="dataBar" priority="5">
      <dataBar>
        <cfvo type="num" val="0"/>
        <cfvo type="num" val="100"/>
        <color rgb="FF92D050"/>
      </dataBar>
      <extLst>
        <ext xmlns:x14="http://schemas.microsoft.com/office/spreadsheetml/2009/9/main" uri="{B025F937-C7B1-47D3-B67F-A62EFF666E3E}">
          <x14:id>{6DA1D412-7D83-4813-9A74-FEDAE8CC8924}</x14:id>
        </ext>
      </extLst>
    </cfRule>
  </conditionalFormatting>
  <conditionalFormatting sqref="C19">
    <cfRule type="dataBar" priority="4">
      <dataBar>
        <cfvo type="num" val="0"/>
        <cfvo type="num" val="100"/>
        <color rgb="FF92D050"/>
      </dataBar>
      <extLst>
        <ext xmlns:x14="http://schemas.microsoft.com/office/spreadsheetml/2009/9/main" uri="{B025F937-C7B1-47D3-B67F-A62EFF666E3E}">
          <x14:id>{7921C4C4-51BA-4781-B4C6-EF0FAFA137F9}</x14:id>
        </ext>
      </extLst>
    </cfRule>
  </conditionalFormatting>
  <conditionalFormatting sqref="C20">
    <cfRule type="dataBar" priority="3">
      <dataBar>
        <cfvo type="num" val="0"/>
        <cfvo type="num" val="100"/>
        <color rgb="FF92D050"/>
      </dataBar>
      <extLst>
        <ext xmlns:x14="http://schemas.microsoft.com/office/spreadsheetml/2009/9/main" uri="{B025F937-C7B1-47D3-B67F-A62EFF666E3E}">
          <x14:id>{2AACD6F0-47C5-42A3-AE83-48093C998B84}</x14:id>
        </ext>
      </extLst>
    </cfRule>
  </conditionalFormatting>
  <conditionalFormatting sqref="C21">
    <cfRule type="dataBar" priority="2">
      <dataBar>
        <cfvo type="num" val="0"/>
        <cfvo type="num" val="100"/>
        <color rgb="FF92D050"/>
      </dataBar>
      <extLst>
        <ext xmlns:x14="http://schemas.microsoft.com/office/spreadsheetml/2009/9/main" uri="{B025F937-C7B1-47D3-B67F-A62EFF666E3E}">
          <x14:id>{9E245A6B-DF78-4DC7-B85E-29AE6967940E}</x14:id>
        </ext>
      </extLst>
    </cfRule>
  </conditionalFormatting>
  <conditionalFormatting sqref="C22">
    <cfRule type="dataBar" priority="1">
      <dataBar>
        <cfvo type="num" val="0"/>
        <cfvo type="num" val="100"/>
        <color rgb="FF92D050"/>
      </dataBar>
      <extLst>
        <ext xmlns:x14="http://schemas.microsoft.com/office/spreadsheetml/2009/9/main" uri="{B025F937-C7B1-47D3-B67F-A62EFF666E3E}">
          <x14:id>{FE300BA1-67F1-49B6-A35B-4225C584EBC7}</x14:id>
        </ext>
      </extLst>
    </cfRule>
  </conditionalFormatting>
  <hyperlinks>
    <hyperlink ref="A22" location="'Annex A (A.18)'!A1" display="27001-021" xr:uid="{ABE59D92-C483-4BD9-A965-EF1B0761C382}"/>
    <hyperlink ref="A21" location="'Annex A (A.17)'!A1" display="27001-020" xr:uid="{41B76D1E-D430-44C0-BF2A-B8314979AF0B}"/>
    <hyperlink ref="A20" location="'Annex A (A.16)'!A1" display="27001-019" xr:uid="{B65061E7-991C-41DE-A529-B55D0A3E504D}"/>
    <hyperlink ref="A19" location="'Annex A (A.15)'!A1" display="27001-018" xr:uid="{81E65E03-6125-4ED8-8754-C3B04F55A6E2}"/>
    <hyperlink ref="A18" location="'Annex A (A.14)'!A1" display="27001-017" xr:uid="{1C8AFC48-5DCE-4550-A98C-B9124F83BB6C}"/>
    <hyperlink ref="A17" location="'Annex A (A.13)'!A1" display="27001-016" xr:uid="{A92794EF-A370-4794-AE97-6CFDBA481B26}"/>
    <hyperlink ref="A16" location="'Annex A (A.12)'!A1" display="27001-015" xr:uid="{971AE207-299F-41CE-8E9C-924672820EE0}"/>
    <hyperlink ref="A15" location="'Annex A (A.11)'!A1" display="27001-014" xr:uid="{2E167EE0-4D41-4794-8825-524E4C7900C0}"/>
    <hyperlink ref="A14" location="'Annex A (A.10)'!A1" display="27001-013" xr:uid="{5E62C803-BB31-444A-8B97-F8CE4BA6B8BB}"/>
    <hyperlink ref="A13" location="'Annex A (A.9)'!A1" display="27001-012" xr:uid="{BAE31AE4-5136-41E1-94FB-2C502D14880C}"/>
    <hyperlink ref="A12" location="'Annex A (A.8)'!A1" display="27001-011" xr:uid="{0B2F6034-94AA-4639-A054-028DC9B72101}"/>
    <hyperlink ref="A11" location="'Annex A (A.7)'!A1" display="27001-010" xr:uid="{7E30A06D-2064-45BB-A122-1509356D3C55}"/>
    <hyperlink ref="A10" location="'Annex A (A.6)'!A1" display="27001-009" xr:uid="{1F2830C2-E2A5-4F4A-8632-B1801FA759C4}"/>
    <hyperlink ref="A10:A22" location="'Annex A'!A1" display="22301-008" xr:uid="{E16E2124-89DA-4AA7-B041-8EFC1815D91F}"/>
    <hyperlink ref="A9" location="'Annex A (A.5)'!A1" display="27001-008" xr:uid="{5CD931DA-A845-4457-A8D5-26EC994F298A}"/>
    <hyperlink ref="A3" location="'Leadership '!A1" display="22301-002" xr:uid="{650B2D41-5FF2-4361-9C9C-168ADF72BD8C}"/>
    <hyperlink ref="A4" location="Planning!A1" display="22301-003" xr:uid="{7B6FD2E0-2634-49E8-997C-7B33972807AC}"/>
    <hyperlink ref="A5" location="'Support '!A1" display="22301-004" xr:uid="{FB87D618-0D1C-4260-98A7-8BB2FB63CAA5}"/>
    <hyperlink ref="A6" location="Operation!A1" display="22301-005" xr:uid="{4460724C-BF5A-4921-B69E-AAB7267BACAC}"/>
    <hyperlink ref="A7" location="'Performance evaluation'!A1" display="22301-006" xr:uid="{66F564E1-10A3-468F-8A69-01B6E6AE22AC}"/>
    <hyperlink ref="A8" location="'Improvement  '!A1" display="22301-007" xr:uid="{26EA5626-D389-409F-B52F-A855BB5DFD7D}"/>
    <hyperlink ref="A3:A8" location="'Context of the organization '!A1" display="22301-001" xr:uid="{6AEAE4B2-B3FB-4143-BCB4-C418574B8994}"/>
    <hyperlink ref="A2" location="'Context of the organization '!A1" display="22301-001" xr:uid="{829A09E4-2B3E-4EEA-A9E1-DDE6A49D9DF8}"/>
  </hyperlinks>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F401F259-70A2-4F30-9FF6-D2C43BC9BBEC}">
            <x14:dataBar minLength="0" maxLength="100" gradient="0">
              <x14:cfvo type="num">
                <xm:f>0</xm:f>
              </x14:cfvo>
              <x14:cfvo type="num">
                <xm:f>100</xm:f>
              </x14:cfvo>
              <x14:negativeFillColor rgb="FFFF0000"/>
              <x14:axisColor rgb="FF000000"/>
            </x14:dataBar>
          </x14:cfRule>
          <xm:sqref>C2:C9</xm:sqref>
        </x14:conditionalFormatting>
        <x14:conditionalFormatting xmlns:xm="http://schemas.microsoft.com/office/excel/2006/main">
          <x14:cfRule type="dataBar" id="{E8447904-E7F5-4B06-AC78-37CA4137CA4D}">
            <x14:dataBar minLength="0" maxLength="100" gradient="0">
              <x14:cfvo type="num">
                <xm:f>0</xm:f>
              </x14:cfvo>
              <x14:cfvo type="num">
                <xm:f>100</xm:f>
              </x14:cfvo>
              <x14:negativeFillColor rgb="FFFF0000"/>
              <x14:axisColor rgb="FF000000"/>
            </x14:dataBar>
          </x14:cfRule>
          <xm:sqref>C10</xm:sqref>
        </x14:conditionalFormatting>
        <x14:conditionalFormatting xmlns:xm="http://schemas.microsoft.com/office/excel/2006/main">
          <x14:cfRule type="dataBar" id="{EE381431-9A0E-4F64-830D-374378BA0678}">
            <x14:dataBar minLength="0" maxLength="100" gradient="0">
              <x14:cfvo type="num">
                <xm:f>0</xm:f>
              </x14:cfvo>
              <x14:cfvo type="num">
                <xm:f>100</xm:f>
              </x14:cfvo>
              <x14:negativeFillColor rgb="FFFF0000"/>
              <x14:axisColor rgb="FF000000"/>
            </x14:dataBar>
          </x14:cfRule>
          <xm:sqref>C11</xm:sqref>
        </x14:conditionalFormatting>
        <x14:conditionalFormatting xmlns:xm="http://schemas.microsoft.com/office/excel/2006/main">
          <x14:cfRule type="dataBar" id="{7A4B2A78-BA38-4057-91A1-41608A38CD76}">
            <x14:dataBar minLength="0" maxLength="100" gradient="0">
              <x14:cfvo type="num">
                <xm:f>0</xm:f>
              </x14:cfvo>
              <x14:cfvo type="num">
                <xm:f>100</xm:f>
              </x14:cfvo>
              <x14:negativeFillColor rgb="FFFF0000"/>
              <x14:axisColor rgb="FF000000"/>
            </x14:dataBar>
          </x14:cfRule>
          <xm:sqref>C12</xm:sqref>
        </x14:conditionalFormatting>
        <x14:conditionalFormatting xmlns:xm="http://schemas.microsoft.com/office/excel/2006/main">
          <x14:cfRule type="dataBar" id="{FD7343F4-BE69-4BAD-A07F-E088F5AF8A4B}">
            <x14:dataBar minLength="0" maxLength="100" gradient="0">
              <x14:cfvo type="num">
                <xm:f>0</xm:f>
              </x14:cfvo>
              <x14:cfvo type="num">
                <xm:f>100</xm:f>
              </x14:cfvo>
              <x14:negativeFillColor rgb="FFFF0000"/>
              <x14:axisColor rgb="FF000000"/>
            </x14:dataBar>
          </x14:cfRule>
          <xm:sqref>C13</xm:sqref>
        </x14:conditionalFormatting>
        <x14:conditionalFormatting xmlns:xm="http://schemas.microsoft.com/office/excel/2006/main">
          <x14:cfRule type="dataBar" id="{CB15D436-8627-4EA3-833A-F07D50BB2FC7}">
            <x14:dataBar minLength="0" maxLength="100" gradient="0">
              <x14:cfvo type="num">
                <xm:f>0</xm:f>
              </x14:cfvo>
              <x14:cfvo type="num">
                <xm:f>100</xm:f>
              </x14:cfvo>
              <x14:negativeFillColor rgb="FFFF0000"/>
              <x14:axisColor rgb="FF000000"/>
            </x14:dataBar>
          </x14:cfRule>
          <xm:sqref>C14</xm:sqref>
        </x14:conditionalFormatting>
        <x14:conditionalFormatting xmlns:xm="http://schemas.microsoft.com/office/excel/2006/main">
          <x14:cfRule type="dataBar" id="{BFD986A9-1889-45F3-9E06-9EFF70F636EF}">
            <x14:dataBar minLength="0" maxLength="100" gradient="0">
              <x14:cfvo type="num">
                <xm:f>0</xm:f>
              </x14:cfvo>
              <x14:cfvo type="num">
                <xm:f>100</xm:f>
              </x14:cfvo>
              <x14:negativeFillColor rgb="FFFF0000"/>
              <x14:axisColor rgb="FF000000"/>
            </x14:dataBar>
          </x14:cfRule>
          <xm:sqref>C15</xm:sqref>
        </x14:conditionalFormatting>
        <x14:conditionalFormatting xmlns:xm="http://schemas.microsoft.com/office/excel/2006/main">
          <x14:cfRule type="dataBar" id="{6BB3132F-B8BB-407B-8870-D9C8A97D3D79}">
            <x14:dataBar minLength="0" maxLength="100" gradient="0">
              <x14:cfvo type="num">
                <xm:f>0</xm:f>
              </x14:cfvo>
              <x14:cfvo type="num">
                <xm:f>100</xm:f>
              </x14:cfvo>
              <x14:negativeFillColor rgb="FFFF0000"/>
              <x14:axisColor rgb="FF000000"/>
            </x14:dataBar>
          </x14:cfRule>
          <xm:sqref>C16</xm:sqref>
        </x14:conditionalFormatting>
        <x14:conditionalFormatting xmlns:xm="http://schemas.microsoft.com/office/excel/2006/main">
          <x14:cfRule type="dataBar" id="{D8A86E98-BAEE-4A1B-A555-CA2F421F296D}">
            <x14:dataBar minLength="0" maxLength="100" gradient="0">
              <x14:cfvo type="num">
                <xm:f>0</xm:f>
              </x14:cfvo>
              <x14:cfvo type="num">
                <xm:f>100</xm:f>
              </x14:cfvo>
              <x14:negativeFillColor rgb="FFFF0000"/>
              <x14:axisColor rgb="FF000000"/>
            </x14:dataBar>
          </x14:cfRule>
          <xm:sqref>C17</xm:sqref>
        </x14:conditionalFormatting>
        <x14:conditionalFormatting xmlns:xm="http://schemas.microsoft.com/office/excel/2006/main">
          <x14:cfRule type="dataBar" id="{6DA1D412-7D83-4813-9A74-FEDAE8CC8924}">
            <x14:dataBar minLength="0" maxLength="100" gradient="0">
              <x14:cfvo type="num">
                <xm:f>0</xm:f>
              </x14:cfvo>
              <x14:cfvo type="num">
                <xm:f>100</xm:f>
              </x14:cfvo>
              <x14:negativeFillColor rgb="FFFF0000"/>
              <x14:axisColor rgb="FF000000"/>
            </x14:dataBar>
          </x14:cfRule>
          <xm:sqref>C18</xm:sqref>
        </x14:conditionalFormatting>
        <x14:conditionalFormatting xmlns:xm="http://schemas.microsoft.com/office/excel/2006/main">
          <x14:cfRule type="dataBar" id="{7921C4C4-51BA-4781-B4C6-EF0FAFA137F9}">
            <x14:dataBar minLength="0" maxLength="100" gradient="0">
              <x14:cfvo type="num">
                <xm:f>0</xm:f>
              </x14:cfvo>
              <x14:cfvo type="num">
                <xm:f>100</xm:f>
              </x14:cfvo>
              <x14:negativeFillColor rgb="FFFF0000"/>
              <x14:axisColor rgb="FF000000"/>
            </x14:dataBar>
          </x14:cfRule>
          <xm:sqref>C19</xm:sqref>
        </x14:conditionalFormatting>
        <x14:conditionalFormatting xmlns:xm="http://schemas.microsoft.com/office/excel/2006/main">
          <x14:cfRule type="dataBar" id="{2AACD6F0-47C5-42A3-AE83-48093C998B84}">
            <x14:dataBar minLength="0" maxLength="100" gradient="0">
              <x14:cfvo type="num">
                <xm:f>0</xm:f>
              </x14:cfvo>
              <x14:cfvo type="num">
                <xm:f>100</xm:f>
              </x14:cfvo>
              <x14:negativeFillColor rgb="FFFF0000"/>
              <x14:axisColor rgb="FF000000"/>
            </x14:dataBar>
          </x14:cfRule>
          <xm:sqref>C20</xm:sqref>
        </x14:conditionalFormatting>
        <x14:conditionalFormatting xmlns:xm="http://schemas.microsoft.com/office/excel/2006/main">
          <x14:cfRule type="dataBar" id="{9E245A6B-DF78-4DC7-B85E-29AE6967940E}">
            <x14:dataBar minLength="0" maxLength="100" gradient="0">
              <x14:cfvo type="num">
                <xm:f>0</xm:f>
              </x14:cfvo>
              <x14:cfvo type="num">
                <xm:f>100</xm:f>
              </x14:cfvo>
              <x14:negativeFillColor rgb="FFFF0000"/>
              <x14:axisColor rgb="FF000000"/>
            </x14:dataBar>
          </x14:cfRule>
          <xm:sqref>C21</xm:sqref>
        </x14:conditionalFormatting>
        <x14:conditionalFormatting xmlns:xm="http://schemas.microsoft.com/office/excel/2006/main">
          <x14:cfRule type="dataBar" id="{FE300BA1-67F1-49B6-A35B-4225C584EBC7}">
            <x14:dataBar minLength="0" maxLength="100" gradient="0">
              <x14:cfvo type="num">
                <xm:f>0</xm:f>
              </x14:cfvo>
              <x14:cfvo type="num">
                <xm:f>100</xm:f>
              </x14:cfvo>
              <x14:negativeFillColor rgb="FFFF0000"/>
              <x14:axisColor rgb="FF000000"/>
            </x14:dataBar>
          </x14:cfRule>
          <xm:sqref>C22</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9DEAD-B412-4BDC-B1F0-981A74CE852E}">
  <sheetPr codeName="Sheet3"/>
  <dimension ref="A1:I20"/>
  <sheetViews>
    <sheetView zoomScale="80" zoomScaleNormal="80" workbookViewId="0">
      <pane xSplit="2" ySplit="4" topLeftCell="C5" activePane="bottomRight" state="frozen"/>
      <selection pane="topRight" activeCell="C1" sqref="C1"/>
      <selection pane="bottomLeft" activeCell="A5" sqref="A5"/>
      <selection pane="bottomRight" activeCell="G1" sqref="G1"/>
    </sheetView>
  </sheetViews>
  <sheetFormatPr baseColWidth="10" defaultColWidth="8.7109375" defaultRowHeight="15" x14ac:dyDescent="0.25"/>
  <cols>
    <col min="1" max="1" width="6.42578125" style="19" customWidth="1"/>
    <col min="2" max="2" width="31.7109375" style="38" customWidth="1"/>
    <col min="3" max="3" width="10.85546875" style="38" customWidth="1"/>
    <col min="4" max="4" width="54.7109375" style="19" customWidth="1"/>
    <col min="5" max="5" width="65.7109375" style="19" customWidth="1"/>
    <col min="6" max="6" width="39" style="19" customWidth="1"/>
    <col min="7" max="7" width="11" style="37" customWidth="1"/>
    <col min="8" max="8" width="10.42578125" style="19" customWidth="1"/>
    <col min="9" max="9" width="10.7109375" style="19" customWidth="1"/>
    <col min="10" max="16384" width="8.7109375" style="19"/>
  </cols>
  <sheetData>
    <row r="1" spans="1:9" ht="22.5" x14ac:dyDescent="0.3">
      <c r="A1" s="43"/>
      <c r="B1" s="44" t="s">
        <v>2</v>
      </c>
      <c r="C1" s="43"/>
      <c r="D1" s="45" t="s">
        <v>225</v>
      </c>
      <c r="E1" s="45"/>
      <c r="F1" s="16"/>
      <c r="G1" s="17"/>
      <c r="H1" s="18"/>
      <c r="I1" s="18"/>
    </row>
    <row r="2" spans="1:9" x14ac:dyDescent="0.25">
      <c r="A2" s="43"/>
      <c r="B2" s="44"/>
      <c r="C2" s="43"/>
      <c r="D2" s="43" t="s">
        <v>226</v>
      </c>
      <c r="E2" s="43"/>
      <c r="F2" s="13"/>
      <c r="G2" s="17"/>
      <c r="H2" s="18"/>
      <c r="I2" s="18"/>
    </row>
    <row r="3" spans="1:9" s="23" customFormat="1" ht="21" x14ac:dyDescent="0.25">
      <c r="A3" s="46" t="s">
        <v>227</v>
      </c>
      <c r="B3" s="47" t="s">
        <v>228</v>
      </c>
      <c r="C3" s="48" t="s">
        <v>229</v>
      </c>
      <c r="D3" s="49" t="s">
        <v>230</v>
      </c>
      <c r="E3" s="50" t="s">
        <v>231</v>
      </c>
      <c r="F3" s="20" t="s">
        <v>232</v>
      </c>
      <c r="G3" s="21" t="s">
        <v>261</v>
      </c>
      <c r="H3" s="22"/>
    </row>
    <row r="4" spans="1:9" s="23" customFormat="1" x14ac:dyDescent="0.25">
      <c r="A4" s="51">
        <v>4</v>
      </c>
      <c r="B4" s="52" t="s">
        <v>225</v>
      </c>
      <c r="C4" s="53"/>
      <c r="D4" s="54"/>
      <c r="E4" s="55"/>
      <c r="F4" s="25"/>
      <c r="G4" s="26"/>
      <c r="H4" s="22"/>
    </row>
    <row r="5" spans="1:9" ht="45" customHeight="1" x14ac:dyDescent="0.25">
      <c r="A5" s="96">
        <v>4.0999999999999996</v>
      </c>
      <c r="B5" s="94" t="s">
        <v>233</v>
      </c>
      <c r="C5" s="56">
        <v>5</v>
      </c>
      <c r="D5" s="57" t="s">
        <v>234</v>
      </c>
      <c r="E5" s="57" t="s">
        <v>235</v>
      </c>
      <c r="F5" s="27"/>
      <c r="G5" s="11">
        <v>5</v>
      </c>
      <c r="H5" s="1"/>
      <c r="I5" s="23"/>
    </row>
    <row r="6" spans="1:9" ht="34.15" customHeight="1" x14ac:dyDescent="0.25">
      <c r="A6" s="97"/>
      <c r="B6" s="95"/>
      <c r="C6" s="58"/>
      <c r="D6" s="92" t="s">
        <v>236</v>
      </c>
      <c r="E6" s="93"/>
      <c r="F6" s="29"/>
      <c r="G6" s="30"/>
      <c r="H6" s="1"/>
      <c r="I6" s="23"/>
    </row>
    <row r="7" spans="1:9" ht="28.9" customHeight="1" x14ac:dyDescent="0.25">
      <c r="A7" s="96">
        <v>4.2</v>
      </c>
      <c r="B7" s="94" t="s">
        <v>237</v>
      </c>
      <c r="C7" s="59"/>
      <c r="D7" s="92" t="s">
        <v>238</v>
      </c>
      <c r="E7" s="93"/>
      <c r="F7" s="29"/>
      <c r="G7" s="29"/>
      <c r="H7" s="1"/>
      <c r="I7" s="23"/>
    </row>
    <row r="8" spans="1:9" ht="30.4" customHeight="1" x14ac:dyDescent="0.25">
      <c r="A8" s="101"/>
      <c r="B8" s="102"/>
      <c r="C8" s="56">
        <v>5</v>
      </c>
      <c r="D8" s="57" t="s">
        <v>239</v>
      </c>
      <c r="E8" s="57" t="s">
        <v>240</v>
      </c>
      <c r="F8" s="33"/>
      <c r="G8" s="11">
        <v>5</v>
      </c>
      <c r="H8" s="1"/>
      <c r="I8" s="23"/>
    </row>
    <row r="9" spans="1:9" ht="31.15" customHeight="1" x14ac:dyDescent="0.25">
      <c r="A9" s="101"/>
      <c r="B9" s="102"/>
      <c r="C9" s="56">
        <v>5</v>
      </c>
      <c r="D9" s="57" t="s">
        <v>241</v>
      </c>
      <c r="E9" s="57" t="s">
        <v>242</v>
      </c>
      <c r="F9" s="33"/>
      <c r="G9" s="11">
        <v>5</v>
      </c>
      <c r="H9" s="1"/>
      <c r="I9" s="23"/>
    </row>
    <row r="10" spans="1:9" ht="31.15" customHeight="1" x14ac:dyDescent="0.25">
      <c r="A10" s="97"/>
      <c r="B10" s="95"/>
      <c r="C10" s="59"/>
      <c r="D10" s="92" t="s">
        <v>243</v>
      </c>
      <c r="E10" s="93"/>
      <c r="F10" s="34"/>
      <c r="G10" s="29"/>
      <c r="H10" s="1"/>
      <c r="I10" s="23"/>
    </row>
    <row r="11" spans="1:9" ht="33.4" customHeight="1" x14ac:dyDescent="0.25">
      <c r="A11" s="96">
        <v>4.3</v>
      </c>
      <c r="B11" s="98" t="s">
        <v>244</v>
      </c>
      <c r="C11" s="56">
        <v>5</v>
      </c>
      <c r="D11" s="57" t="s">
        <v>245</v>
      </c>
      <c r="E11" s="57" t="s">
        <v>246</v>
      </c>
      <c r="F11" s="33"/>
      <c r="G11" s="11">
        <v>5</v>
      </c>
      <c r="H11" s="1"/>
      <c r="I11" s="23"/>
    </row>
    <row r="12" spans="1:9" ht="30.4" customHeight="1" x14ac:dyDescent="0.25">
      <c r="A12" s="101"/>
      <c r="B12" s="99"/>
      <c r="C12" s="59"/>
      <c r="D12" s="92" t="s">
        <v>247</v>
      </c>
      <c r="E12" s="93"/>
      <c r="F12" s="34"/>
      <c r="G12" s="31"/>
      <c r="H12" s="1"/>
      <c r="I12" s="23"/>
    </row>
    <row r="13" spans="1:9" ht="22.5" customHeight="1" x14ac:dyDescent="0.25">
      <c r="A13" s="101"/>
      <c r="B13" s="99"/>
      <c r="C13" s="56">
        <v>5</v>
      </c>
      <c r="D13" s="57" t="s">
        <v>248</v>
      </c>
      <c r="E13" s="57" t="s">
        <v>249</v>
      </c>
      <c r="F13" s="33"/>
      <c r="G13" s="11">
        <v>5</v>
      </c>
      <c r="H13" s="1"/>
      <c r="I13" s="23"/>
    </row>
    <row r="14" spans="1:9" ht="25.5" customHeight="1" x14ac:dyDescent="0.25">
      <c r="A14" s="101"/>
      <c r="B14" s="99"/>
      <c r="C14" s="56">
        <v>5</v>
      </c>
      <c r="D14" s="57" t="s">
        <v>250</v>
      </c>
      <c r="E14" s="57" t="s">
        <v>251</v>
      </c>
      <c r="F14" s="33"/>
      <c r="G14" s="11">
        <v>5</v>
      </c>
      <c r="H14" s="1"/>
      <c r="I14" s="23"/>
    </row>
    <row r="15" spans="1:9" ht="31.15" customHeight="1" x14ac:dyDescent="0.25">
      <c r="A15" s="101"/>
      <c r="B15" s="99"/>
      <c r="C15" s="56">
        <v>5</v>
      </c>
      <c r="D15" s="57" t="s">
        <v>252</v>
      </c>
      <c r="E15" s="57" t="s">
        <v>253</v>
      </c>
      <c r="F15" s="33"/>
      <c r="G15" s="11">
        <v>5</v>
      </c>
      <c r="H15" s="1"/>
      <c r="I15" s="23"/>
    </row>
    <row r="16" spans="1:9" ht="22.5" customHeight="1" x14ac:dyDescent="0.25">
      <c r="A16" s="97"/>
      <c r="B16" s="100"/>
      <c r="C16" s="56">
        <v>5</v>
      </c>
      <c r="D16" s="57" t="s">
        <v>254</v>
      </c>
      <c r="E16" s="57" t="s">
        <v>255</v>
      </c>
      <c r="F16" s="33"/>
      <c r="G16" s="11">
        <v>5</v>
      </c>
      <c r="H16" s="1"/>
      <c r="I16" s="23"/>
    </row>
    <row r="17" spans="1:9" ht="50.65" customHeight="1" x14ac:dyDescent="0.25">
      <c r="A17" s="60">
        <v>4.4000000000000004</v>
      </c>
      <c r="B17" s="61" t="s">
        <v>256</v>
      </c>
      <c r="C17" s="56">
        <v>5</v>
      </c>
      <c r="D17" s="57" t="s">
        <v>257</v>
      </c>
      <c r="E17" s="57" t="s">
        <v>258</v>
      </c>
      <c r="F17" s="33"/>
      <c r="G17" s="11">
        <v>5</v>
      </c>
      <c r="H17" s="1"/>
      <c r="I17" s="23"/>
    </row>
    <row r="18" spans="1:9" x14ac:dyDescent="0.25">
      <c r="B18" s="35" t="s">
        <v>259</v>
      </c>
      <c r="C18" s="36">
        <f>SUM(C5:C17)</f>
        <v>45</v>
      </c>
      <c r="G18" s="37">
        <f>SUM(G5:G17)</f>
        <v>45</v>
      </c>
    </row>
    <row r="19" spans="1:9" x14ac:dyDescent="0.25">
      <c r="C19" s="39">
        <f>SUM(C5:C18)</f>
        <v>90</v>
      </c>
      <c r="E19" s="40"/>
      <c r="G19" s="41"/>
    </row>
    <row r="20" spans="1:9" x14ac:dyDescent="0.25">
      <c r="F20" s="40" t="s">
        <v>260</v>
      </c>
      <c r="G20" s="42">
        <f>(G18*100)/C18</f>
        <v>100</v>
      </c>
    </row>
  </sheetData>
  <mergeCells count="10">
    <mergeCell ref="D12:E12"/>
    <mergeCell ref="B11:B16"/>
    <mergeCell ref="A11:A16"/>
    <mergeCell ref="A7:A10"/>
    <mergeCell ref="B7:B10"/>
    <mergeCell ref="D6:E6"/>
    <mergeCell ref="B5:B6"/>
    <mergeCell ref="A5:A6"/>
    <mergeCell ref="D7:E7"/>
    <mergeCell ref="D10:E10"/>
  </mergeCells>
  <conditionalFormatting sqref="G5 G8:G9 G11 G13:G17">
    <cfRule type="expression" dxfId="71" priority="31" stopIfTrue="1">
      <formula>AND(G5=0,N5="")</formula>
    </cfRule>
  </conditionalFormatting>
  <conditionalFormatting sqref="G8:G9 G5 G11 G13:G17">
    <cfRule type="dataBar" priority="393">
      <dataBar>
        <cfvo type="num" val="0"/>
        <cfvo type="num" val="5"/>
        <color rgb="FF92D050"/>
      </dataBar>
      <extLst>
        <ext xmlns:x14="http://schemas.microsoft.com/office/spreadsheetml/2009/9/main" uri="{B025F937-C7B1-47D3-B67F-A62EFF666E3E}">
          <x14:id>{31C40999-A6F2-4400-97DB-A6E10F2E79C5}</x14:id>
        </ext>
      </extLst>
    </cfRule>
    <cfRule type="dataBar" priority="394">
      <dataBar>
        <cfvo type="num" val="0"/>
        <cfvo type="num" val="5"/>
        <color theme="8"/>
      </dataBar>
      <extLst>
        <ext xmlns:x14="http://schemas.microsoft.com/office/spreadsheetml/2009/9/main" uri="{B025F937-C7B1-47D3-B67F-A62EFF666E3E}">
          <x14:id>{80CE94D0-6E08-4195-82AE-31C2554A565E}</x14:id>
        </ext>
      </extLst>
    </cfRule>
    <cfRule type="dataBar" priority="395">
      <dataBar>
        <cfvo type="min"/>
        <cfvo type="max"/>
        <color theme="8"/>
      </dataBar>
      <extLst>
        <ext xmlns:x14="http://schemas.microsoft.com/office/spreadsheetml/2009/9/main" uri="{B025F937-C7B1-47D3-B67F-A62EFF666E3E}">
          <x14:id>{2DFCA010-8013-4C63-AC10-DA0FEE55AEFC}</x14:id>
        </ext>
      </extLst>
    </cfRule>
    <cfRule type="dataBar" priority="396">
      <dataBar>
        <cfvo type="num" val="0"/>
        <cfvo type="num" val="5"/>
        <color rgb="FF638EC6"/>
      </dataBar>
      <extLst>
        <ext xmlns:x14="http://schemas.microsoft.com/office/spreadsheetml/2009/9/main" uri="{B025F937-C7B1-47D3-B67F-A62EFF666E3E}">
          <x14:id>{A1673E17-C403-437D-8343-8C236513F6A3}</x14:id>
        </ext>
      </extLst>
    </cfRule>
  </conditionalFormatting>
  <conditionalFormatting sqref="G20">
    <cfRule type="dataBar" priority="2">
      <dataBar>
        <cfvo type="num" val="0"/>
        <cfvo type="num" val="100"/>
        <color rgb="FF92D050"/>
      </dataBar>
      <extLst>
        <ext xmlns:x14="http://schemas.microsoft.com/office/spreadsheetml/2009/9/main" uri="{B025F937-C7B1-47D3-B67F-A62EFF666E3E}">
          <x14:id>{DE404611-B0EB-45FA-96BD-061F00B6F41E}</x14:id>
        </ext>
      </extLst>
    </cfRule>
  </conditionalFormatting>
  <conditionalFormatting sqref="C5 C8:C9 C11 C13:C17">
    <cfRule type="expression" dxfId="24" priority="1" stopIfTrue="1">
      <formula>AND(C5=0,K5="")</formula>
    </cfRule>
  </conditionalFormatting>
  <dataValidations count="2">
    <dataValidation type="list" allowBlank="1" showInputMessage="1" showErrorMessage="1" sqref="G5 G7:G17" xr:uid="{D54746C6-F3A1-43D1-BCD9-AC0CDB46000B}">
      <formula1>" ,0,1,2,3,4,5"</formula1>
    </dataValidation>
    <dataValidation type="list" allowBlank="1" showInputMessage="1" showErrorMessage="1" sqref="C5 C7:C17" xr:uid="{11A32263-F6C6-44B6-AAB7-C8745280F57C}">
      <formula1>",0,5"</formula1>
    </dataValidation>
  </dataValidations>
  <pageMargins left="0.7" right="0.7" top="0.75" bottom="0.75" header="0.3" footer="0.3"/>
  <pageSetup orientation="portrait" horizontalDpi="300" verticalDpi="300" r:id="rId1"/>
  <drawing r:id="rId2"/>
  <legacyDrawing r:id="rId3"/>
  <extLst>
    <ext xmlns:x14="http://schemas.microsoft.com/office/spreadsheetml/2009/9/main" uri="{78C0D931-6437-407d-A8EE-F0AAD7539E65}">
      <x14:conditionalFormattings>
        <x14:conditionalFormatting xmlns:xm="http://schemas.microsoft.com/office/excel/2006/main">
          <x14:cfRule type="dataBar" id="{31C40999-A6F2-4400-97DB-A6E10F2E79C5}">
            <x14:dataBar minLength="0" maxLength="100" gradient="0">
              <x14:cfvo type="num">
                <xm:f>0</xm:f>
              </x14:cfvo>
              <x14:cfvo type="num">
                <xm:f>5</xm:f>
              </x14:cfvo>
              <x14:negativeFillColor rgb="FFFF0000"/>
              <x14:axisColor rgb="FF000000"/>
            </x14:dataBar>
          </x14:cfRule>
          <x14:cfRule type="dataBar" id="{80CE94D0-6E08-4195-82AE-31C2554A565E}">
            <x14:dataBar minLength="0" maxLength="100">
              <x14:cfvo type="num">
                <xm:f>0</xm:f>
              </x14:cfvo>
              <x14:cfvo type="num">
                <xm:f>5</xm:f>
              </x14:cfvo>
              <x14:negativeFillColor rgb="FFFF0000"/>
              <x14:axisColor rgb="FF000000"/>
            </x14:dataBar>
          </x14:cfRule>
          <x14:cfRule type="dataBar" id="{2DFCA010-8013-4C63-AC10-DA0FEE55AEFC}">
            <x14:dataBar minLength="0" maxLength="100" gradient="0">
              <x14:cfvo type="autoMin"/>
              <x14:cfvo type="autoMax"/>
              <x14:negativeFillColor rgb="FFFF0000"/>
              <x14:axisColor rgb="FF000000"/>
            </x14:dataBar>
          </x14:cfRule>
          <x14:cfRule type="dataBar" id="{A1673E17-C403-437D-8343-8C236513F6A3}">
            <x14:dataBar minLength="0" maxLength="100">
              <x14:cfvo type="num">
                <xm:f>0</xm:f>
              </x14:cfvo>
              <x14:cfvo type="num">
                <xm:f>5</xm:f>
              </x14:cfvo>
              <x14:negativeFillColor rgb="FFFF0000"/>
              <x14:axisColor rgb="FF000000"/>
            </x14:dataBar>
          </x14:cfRule>
          <xm:sqref>G8:G9 G5 G11 G13:G17</xm:sqref>
        </x14:conditionalFormatting>
        <x14:conditionalFormatting xmlns:xm="http://schemas.microsoft.com/office/excel/2006/main">
          <x14:cfRule type="dataBar" id="{DE404611-B0EB-45FA-96BD-061F00B6F41E}">
            <x14:dataBar minLength="0" maxLength="100" gradient="0">
              <x14:cfvo type="num">
                <xm:f>0</xm:f>
              </x14:cfvo>
              <x14:cfvo type="num">
                <xm:f>100</xm:f>
              </x14:cfvo>
              <x14:negativeFillColor rgb="FFFF0000"/>
              <x14:axisColor rgb="FF000000"/>
            </x14:dataBar>
          </x14:cfRule>
          <xm:sqref>G20</xm:sqref>
        </x14:conditionalFormatting>
      </x14:conditionalFormatting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411DD-2F94-4C28-8D89-E65B805BBDDB}">
  <sheetPr codeName="Sheet4"/>
  <dimension ref="A1:I31"/>
  <sheetViews>
    <sheetView zoomScale="80" zoomScaleNormal="80" workbookViewId="0">
      <pane xSplit="2" ySplit="4" topLeftCell="C13" activePane="bottomRight" state="frozen"/>
      <selection pane="topRight" activeCell="C1" sqref="C1"/>
      <selection pane="bottomLeft" activeCell="A5" sqref="A5"/>
      <selection pane="bottomRight" activeCell="C16" sqref="C16"/>
    </sheetView>
  </sheetViews>
  <sheetFormatPr baseColWidth="10" defaultColWidth="8.7109375" defaultRowHeight="15" x14ac:dyDescent="0.25"/>
  <cols>
    <col min="1" max="1" width="6.42578125" style="19" customWidth="1"/>
    <col min="2" max="2" width="31.7109375" style="38" customWidth="1"/>
    <col min="3" max="3" width="10.85546875" style="38" customWidth="1"/>
    <col min="4" max="4" width="54.7109375" style="19" customWidth="1"/>
    <col min="5" max="5" width="65.7109375" style="19" customWidth="1"/>
    <col min="6" max="6" width="39" style="19" customWidth="1"/>
    <col min="7" max="7" width="11" style="19" customWidth="1"/>
    <col min="8" max="8" width="10.42578125" style="19" customWidth="1"/>
    <col min="9" max="9" width="10.7109375" style="19" customWidth="1"/>
    <col min="10" max="16384" width="8.7109375" style="19"/>
  </cols>
  <sheetData>
    <row r="1" spans="1:9" ht="22.5" x14ac:dyDescent="0.3">
      <c r="A1" s="43"/>
      <c r="B1" s="44" t="s">
        <v>3</v>
      </c>
      <c r="C1" s="43"/>
      <c r="D1" s="45" t="s">
        <v>262</v>
      </c>
      <c r="E1" s="45"/>
      <c r="F1" s="16"/>
      <c r="G1" s="13"/>
      <c r="H1" s="18"/>
      <c r="I1" s="18"/>
    </row>
    <row r="2" spans="1:9" x14ac:dyDescent="0.25">
      <c r="A2" s="43"/>
      <c r="B2" s="44"/>
      <c r="C2" s="43"/>
      <c r="D2" s="43" t="s">
        <v>263</v>
      </c>
      <c r="E2" s="43"/>
      <c r="F2" s="13"/>
      <c r="G2" s="13"/>
      <c r="H2" s="18"/>
      <c r="I2" s="18"/>
    </row>
    <row r="3" spans="1:9" s="23" customFormat="1" ht="21" x14ac:dyDescent="0.25">
      <c r="A3" s="46" t="s">
        <v>227</v>
      </c>
      <c r="B3" s="47" t="s">
        <v>228</v>
      </c>
      <c r="C3" s="48" t="s">
        <v>229</v>
      </c>
      <c r="D3" s="49" t="s">
        <v>230</v>
      </c>
      <c r="E3" s="50" t="s">
        <v>231</v>
      </c>
      <c r="F3" s="20" t="s">
        <v>232</v>
      </c>
      <c r="G3" s="21" t="s">
        <v>261</v>
      </c>
      <c r="H3" s="22"/>
    </row>
    <row r="4" spans="1:9" s="23" customFormat="1" x14ac:dyDescent="0.25">
      <c r="A4" s="51">
        <v>5</v>
      </c>
      <c r="B4" s="52" t="s">
        <v>262</v>
      </c>
      <c r="C4" s="53"/>
      <c r="D4" s="54"/>
      <c r="E4" s="55"/>
      <c r="F4" s="25"/>
      <c r="G4" s="26"/>
      <c r="H4" s="22"/>
    </row>
    <row r="5" spans="1:9" ht="29.25" customHeight="1" x14ac:dyDescent="0.25">
      <c r="A5" s="96">
        <v>5.0999999999999996</v>
      </c>
      <c r="B5" s="94" t="s">
        <v>264</v>
      </c>
      <c r="C5" s="58"/>
      <c r="D5" s="92" t="s">
        <v>265</v>
      </c>
      <c r="E5" s="93"/>
      <c r="F5" s="34"/>
      <c r="G5" s="28"/>
      <c r="H5" s="1"/>
    </row>
    <row r="6" spans="1:9" ht="40.9" customHeight="1" x14ac:dyDescent="0.25">
      <c r="A6" s="101"/>
      <c r="B6" s="102"/>
      <c r="C6" s="56">
        <v>5</v>
      </c>
      <c r="D6" s="69" t="s">
        <v>266</v>
      </c>
      <c r="E6" s="70" t="s">
        <v>267</v>
      </c>
      <c r="F6" s="33"/>
      <c r="G6" s="9">
        <v>5</v>
      </c>
      <c r="H6" s="2"/>
    </row>
    <row r="7" spans="1:9" ht="32.25" customHeight="1" x14ac:dyDescent="0.25">
      <c r="A7" s="101"/>
      <c r="B7" s="102"/>
      <c r="C7" s="56">
        <v>5</v>
      </c>
      <c r="D7" s="69" t="s">
        <v>268</v>
      </c>
      <c r="E7" s="70" t="s">
        <v>269</v>
      </c>
      <c r="F7" s="33"/>
      <c r="G7" s="9">
        <v>5</v>
      </c>
      <c r="H7" s="2"/>
    </row>
    <row r="8" spans="1:9" ht="31.9" customHeight="1" x14ac:dyDescent="0.25">
      <c r="A8" s="101"/>
      <c r="B8" s="102"/>
      <c r="C8" s="56">
        <v>5</v>
      </c>
      <c r="D8" s="69" t="s">
        <v>270</v>
      </c>
      <c r="E8" s="70" t="s">
        <v>271</v>
      </c>
      <c r="F8" s="33"/>
      <c r="G8" s="9">
        <v>5</v>
      </c>
      <c r="H8" s="2"/>
    </row>
    <row r="9" spans="1:9" ht="42" customHeight="1" x14ac:dyDescent="0.25">
      <c r="A9" s="101"/>
      <c r="B9" s="102"/>
      <c r="C9" s="56">
        <v>5</v>
      </c>
      <c r="D9" s="69" t="s">
        <v>272</v>
      </c>
      <c r="E9" s="70" t="s">
        <v>273</v>
      </c>
      <c r="F9" s="33"/>
      <c r="G9" s="9">
        <v>5</v>
      </c>
      <c r="H9" s="2"/>
    </row>
    <row r="10" spans="1:9" ht="30.4" customHeight="1" x14ac:dyDescent="0.25">
      <c r="A10" s="101"/>
      <c r="B10" s="102"/>
      <c r="C10" s="56">
        <v>5</v>
      </c>
      <c r="D10" s="69" t="s">
        <v>274</v>
      </c>
      <c r="E10" s="70" t="s">
        <v>275</v>
      </c>
      <c r="F10" s="33"/>
      <c r="G10" s="9">
        <v>5</v>
      </c>
      <c r="H10" s="2"/>
    </row>
    <row r="11" spans="1:9" ht="31.5" customHeight="1" x14ac:dyDescent="0.25">
      <c r="A11" s="101"/>
      <c r="B11" s="102"/>
      <c r="C11" s="56">
        <v>5</v>
      </c>
      <c r="D11" s="69" t="s">
        <v>276</v>
      </c>
      <c r="E11" s="70" t="s">
        <v>277</v>
      </c>
      <c r="F11" s="33"/>
      <c r="G11" s="9">
        <v>5</v>
      </c>
      <c r="H11" s="2"/>
    </row>
    <row r="12" spans="1:9" ht="25.5" customHeight="1" x14ac:dyDescent="0.25">
      <c r="A12" s="101"/>
      <c r="B12" s="102"/>
      <c r="C12" s="56">
        <v>5</v>
      </c>
      <c r="D12" s="69" t="s">
        <v>278</v>
      </c>
      <c r="E12" s="70" t="s">
        <v>279</v>
      </c>
      <c r="F12" s="33"/>
      <c r="G12" s="9">
        <v>5</v>
      </c>
      <c r="H12" s="2"/>
    </row>
    <row r="13" spans="1:9" ht="34.9" customHeight="1" x14ac:dyDescent="0.25">
      <c r="A13" s="101"/>
      <c r="B13" s="102"/>
      <c r="C13" s="56">
        <v>5</v>
      </c>
      <c r="D13" s="69" t="s">
        <v>280</v>
      </c>
      <c r="E13" s="70" t="s">
        <v>281</v>
      </c>
      <c r="F13" s="33"/>
      <c r="G13" s="9">
        <v>5</v>
      </c>
      <c r="H13" s="2"/>
    </row>
    <row r="14" spans="1:9" ht="30.75" customHeight="1" x14ac:dyDescent="0.25">
      <c r="A14" s="96">
        <v>5.2</v>
      </c>
      <c r="B14" s="98" t="s">
        <v>282</v>
      </c>
      <c r="C14" s="58"/>
      <c r="D14" s="92" t="s">
        <v>283</v>
      </c>
      <c r="E14" s="93"/>
      <c r="F14" s="34"/>
      <c r="G14" s="28"/>
      <c r="H14" s="2"/>
    </row>
    <row r="15" spans="1:9" ht="26.65" customHeight="1" x14ac:dyDescent="0.25">
      <c r="A15" s="101"/>
      <c r="B15" s="99"/>
      <c r="C15" s="71">
        <v>5</v>
      </c>
      <c r="D15" s="57" t="s">
        <v>284</v>
      </c>
      <c r="E15" s="57" t="s">
        <v>285</v>
      </c>
      <c r="F15" s="27"/>
      <c r="G15" s="9">
        <v>5</v>
      </c>
      <c r="H15" s="2"/>
    </row>
    <row r="16" spans="1:9" ht="40.15" customHeight="1" x14ac:dyDescent="0.25">
      <c r="A16" s="101"/>
      <c r="B16" s="99"/>
      <c r="C16" s="71">
        <v>5</v>
      </c>
      <c r="D16" s="72" t="s">
        <v>286</v>
      </c>
      <c r="E16" s="72" t="s">
        <v>287</v>
      </c>
      <c r="F16" s="27"/>
      <c r="G16" s="9">
        <v>5</v>
      </c>
      <c r="H16" s="2"/>
    </row>
    <row r="17" spans="1:8" ht="32.25" customHeight="1" x14ac:dyDescent="0.25">
      <c r="A17" s="101"/>
      <c r="B17" s="99"/>
      <c r="C17" s="71">
        <v>5</v>
      </c>
      <c r="D17" s="72" t="s">
        <v>288</v>
      </c>
      <c r="E17" s="72" t="s">
        <v>289</v>
      </c>
      <c r="F17" s="27"/>
      <c r="G17" s="9">
        <v>5</v>
      </c>
      <c r="H17" s="2"/>
    </row>
    <row r="18" spans="1:8" ht="32.25" customHeight="1" x14ac:dyDescent="0.25">
      <c r="A18" s="101"/>
      <c r="B18" s="99"/>
      <c r="C18" s="71">
        <v>5</v>
      </c>
      <c r="D18" s="72" t="s">
        <v>290</v>
      </c>
      <c r="E18" s="72" t="s">
        <v>291</v>
      </c>
      <c r="F18" s="27"/>
      <c r="G18" s="9">
        <v>5</v>
      </c>
      <c r="H18" s="2"/>
    </row>
    <row r="19" spans="1:8" ht="32.25" customHeight="1" x14ac:dyDescent="0.25">
      <c r="A19" s="101"/>
      <c r="B19" s="99"/>
      <c r="C19" s="73"/>
      <c r="D19" s="92" t="s">
        <v>292</v>
      </c>
      <c r="E19" s="93"/>
      <c r="F19" s="29"/>
      <c r="G19" s="62"/>
      <c r="H19" s="2"/>
    </row>
    <row r="20" spans="1:8" ht="25.9" customHeight="1" x14ac:dyDescent="0.25">
      <c r="A20" s="101"/>
      <c r="B20" s="99"/>
      <c r="C20" s="71">
        <v>5</v>
      </c>
      <c r="D20" s="72" t="s">
        <v>293</v>
      </c>
      <c r="E20" s="72" t="s">
        <v>294</v>
      </c>
      <c r="F20" s="27"/>
      <c r="G20" s="9">
        <v>5</v>
      </c>
      <c r="H20" s="2"/>
    </row>
    <row r="21" spans="1:8" ht="25.15" customHeight="1" x14ac:dyDescent="0.25">
      <c r="A21" s="101"/>
      <c r="B21" s="99"/>
      <c r="C21" s="71">
        <v>5</v>
      </c>
      <c r="D21" s="72" t="s">
        <v>295</v>
      </c>
      <c r="E21" s="72" t="s">
        <v>296</v>
      </c>
      <c r="F21" s="27"/>
      <c r="G21" s="9">
        <v>5</v>
      </c>
      <c r="H21" s="2"/>
    </row>
    <row r="22" spans="1:8" ht="25.15" customHeight="1" x14ac:dyDescent="0.25">
      <c r="A22" s="97"/>
      <c r="B22" s="100"/>
      <c r="C22" s="71">
        <v>5</v>
      </c>
      <c r="D22" s="72" t="s">
        <v>297</v>
      </c>
      <c r="E22" s="72" t="s">
        <v>298</v>
      </c>
      <c r="F22" s="27"/>
      <c r="G22" s="9">
        <v>5</v>
      </c>
      <c r="H22" s="2"/>
    </row>
    <row r="23" spans="1:8" ht="34.9" customHeight="1" x14ac:dyDescent="0.25">
      <c r="A23" s="96">
        <v>5.3</v>
      </c>
      <c r="B23" s="98" t="s">
        <v>299</v>
      </c>
      <c r="C23" s="71">
        <v>5</v>
      </c>
      <c r="D23" s="72" t="s">
        <v>300</v>
      </c>
      <c r="E23" s="72" t="s">
        <v>301</v>
      </c>
      <c r="F23" s="27"/>
      <c r="G23" s="9">
        <v>5</v>
      </c>
      <c r="H23" s="2"/>
    </row>
    <row r="24" spans="1:8" ht="29.65" customHeight="1" x14ac:dyDescent="0.25">
      <c r="A24" s="101"/>
      <c r="B24" s="99"/>
      <c r="C24" s="73"/>
      <c r="D24" s="92" t="s">
        <v>302</v>
      </c>
      <c r="E24" s="93"/>
      <c r="F24" s="29"/>
      <c r="G24" s="62"/>
      <c r="H24" s="2"/>
    </row>
    <row r="25" spans="1:8" ht="33" customHeight="1" x14ac:dyDescent="0.25">
      <c r="A25" s="101"/>
      <c r="B25" s="99"/>
      <c r="C25" s="71">
        <v>5</v>
      </c>
      <c r="D25" s="72" t="s">
        <v>303</v>
      </c>
      <c r="E25" s="72" t="s">
        <v>304</v>
      </c>
      <c r="F25" s="27"/>
      <c r="G25" s="9">
        <v>5</v>
      </c>
      <c r="H25" s="2"/>
    </row>
    <row r="26" spans="1:8" ht="31.9" customHeight="1" x14ac:dyDescent="0.25">
      <c r="A26" s="101"/>
      <c r="B26" s="99"/>
      <c r="C26" s="71">
        <v>5</v>
      </c>
      <c r="D26" s="72" t="s">
        <v>305</v>
      </c>
      <c r="E26" s="72" t="s">
        <v>306</v>
      </c>
      <c r="F26" s="27"/>
      <c r="G26" s="9">
        <v>5</v>
      </c>
      <c r="H26" s="2"/>
    </row>
    <row r="27" spans="1:8" ht="48.4" customHeight="1" x14ac:dyDescent="0.25">
      <c r="A27" s="97"/>
      <c r="B27" s="100"/>
      <c r="C27" s="73"/>
      <c r="D27" s="92" t="s">
        <v>307</v>
      </c>
      <c r="E27" s="93"/>
      <c r="F27" s="29"/>
      <c r="G27" s="62"/>
      <c r="H27" s="2"/>
    </row>
    <row r="28" spans="1:8" x14ac:dyDescent="0.25">
      <c r="B28" s="63" t="s">
        <v>259</v>
      </c>
      <c r="C28" s="64">
        <f>SUM(C5:C27)</f>
        <v>90</v>
      </c>
      <c r="D28" s="65"/>
      <c r="E28" s="65"/>
      <c r="F28" s="65"/>
      <c r="G28" s="66">
        <f>SUM(G5:G27)</f>
        <v>90</v>
      </c>
    </row>
    <row r="29" spans="1:8" ht="13.5" customHeight="1" x14ac:dyDescent="0.25">
      <c r="B29" s="18"/>
      <c r="C29" s="18"/>
      <c r="D29" s="65"/>
      <c r="E29" s="65"/>
      <c r="F29" s="65"/>
      <c r="G29" s="65"/>
    </row>
    <row r="30" spans="1:8" x14ac:dyDescent="0.25">
      <c r="B30" s="18"/>
      <c r="C30" s="67">
        <f>SUM(C5:C29)</f>
        <v>180</v>
      </c>
      <c r="D30" s="65"/>
      <c r="E30" s="40"/>
      <c r="F30" s="40" t="s">
        <v>260</v>
      </c>
      <c r="G30" s="42">
        <f>SUM(G28/C28)*100</f>
        <v>100</v>
      </c>
    </row>
    <row r="31" spans="1:8" x14ac:dyDescent="0.25">
      <c r="F31" s="68"/>
    </row>
  </sheetData>
  <mergeCells count="11">
    <mergeCell ref="D24:E24"/>
    <mergeCell ref="D27:E27"/>
    <mergeCell ref="B23:B27"/>
    <mergeCell ref="A23:A27"/>
    <mergeCell ref="D5:E5"/>
    <mergeCell ref="B5:B13"/>
    <mergeCell ref="A5:A13"/>
    <mergeCell ref="D14:E14"/>
    <mergeCell ref="D19:E19"/>
    <mergeCell ref="B14:B22"/>
    <mergeCell ref="A14:A22"/>
  </mergeCells>
  <conditionalFormatting sqref="G6:G13 G15:G18 G20:G23 G25:G26">
    <cfRule type="dataBar" priority="12">
      <dataBar>
        <cfvo type="num" val="0"/>
        <cfvo type="num" val="5"/>
        <color rgb="FF92D050"/>
      </dataBar>
      <extLst>
        <ext xmlns:x14="http://schemas.microsoft.com/office/spreadsheetml/2009/9/main" uri="{B025F937-C7B1-47D3-B67F-A62EFF666E3E}">
          <x14:id>{F8D885E5-D01E-4FB6-A863-975085C6B184}</x14:id>
        </ext>
      </extLst>
    </cfRule>
    <cfRule type="dataBar" priority="18">
      <dataBar>
        <cfvo type="num" val="0"/>
        <cfvo type="num" val="5"/>
        <color theme="8"/>
      </dataBar>
      <extLst>
        <ext xmlns:x14="http://schemas.microsoft.com/office/spreadsheetml/2009/9/main" uri="{B025F937-C7B1-47D3-B67F-A62EFF666E3E}">
          <x14:id>{179A54E7-E05B-4E8F-AC0E-BFE159AF32CF}</x14:id>
        </ext>
      </extLst>
    </cfRule>
    <cfRule type="expression" dxfId="69" priority="26" stopIfTrue="1">
      <formula>AND(G6=0,N6="")</formula>
    </cfRule>
  </conditionalFormatting>
  <conditionalFormatting sqref="G30">
    <cfRule type="dataBar" priority="2">
      <dataBar>
        <cfvo type="num" val="0"/>
        <cfvo type="num" val="100"/>
        <color rgb="FF92D050"/>
      </dataBar>
      <extLst>
        <ext xmlns:x14="http://schemas.microsoft.com/office/spreadsheetml/2009/9/main" uri="{B025F937-C7B1-47D3-B67F-A62EFF666E3E}">
          <x14:id>{11DFF3DB-5D89-485C-92B7-6C392234C0BD}</x14:id>
        </ext>
      </extLst>
    </cfRule>
  </conditionalFormatting>
  <conditionalFormatting sqref="C6:C13 C15:C18 C20:C23 C25:C26">
    <cfRule type="expression" dxfId="23" priority="1" stopIfTrue="1">
      <formula>AND(C6=0,K6="")</formula>
    </cfRule>
  </conditionalFormatting>
  <dataValidations count="3">
    <dataValidation type="list" allowBlank="1" showInputMessage="1" showErrorMessage="1" sqref="C6:C13 C15:C18 C20:C23 C25:C26" xr:uid="{D0B8FE94-2BAE-49AC-B059-C1EB83C6D0FB}">
      <formula1>" ,0,5"</formula1>
    </dataValidation>
    <dataValidation type="list" allowBlank="1" showInputMessage="1" showErrorMessage="1" sqref="G6:G13 G15:G18 G20:G23 G25:G26" xr:uid="{AC3646AA-D229-4832-A61E-95510E8C866B}">
      <formula1>" ,0,1,2,3,4,5"</formula1>
    </dataValidation>
    <dataValidation type="textLength" operator="lessThanOrEqual" allowBlank="1" showInputMessage="1" showErrorMessage="1" sqref="H6:H27" xr:uid="{A094643E-927C-44AE-BB18-A2EE8ED32446}">
      <formula1>100</formula1>
    </dataValidation>
  </dataValidations>
  <pageMargins left="0.7" right="0.7" top="0.75" bottom="0.75" header="0.3" footer="0.3"/>
  <pageSetup orientation="portrait" horizontalDpi="300" verticalDpi="300" r:id="rId1"/>
  <ignoredErrors>
    <ignoredError sqref="G30" unlockedFormula="1"/>
  </ignoredErrors>
  <drawing r:id="rId2"/>
  <legacyDrawing r:id="rId3"/>
  <extLst>
    <ext xmlns:x14="http://schemas.microsoft.com/office/spreadsheetml/2009/9/main" uri="{78C0D931-6437-407d-A8EE-F0AAD7539E65}">
      <x14:conditionalFormattings>
        <x14:conditionalFormatting xmlns:xm="http://schemas.microsoft.com/office/excel/2006/main">
          <x14:cfRule type="dataBar" id="{F8D885E5-D01E-4FB6-A863-975085C6B184}">
            <x14:dataBar minLength="0" maxLength="100" gradient="0">
              <x14:cfvo type="num">
                <xm:f>0</xm:f>
              </x14:cfvo>
              <x14:cfvo type="num">
                <xm:f>5</xm:f>
              </x14:cfvo>
              <x14:negativeFillColor rgb="FFFF0000"/>
              <x14:axisColor rgb="FF000000"/>
            </x14:dataBar>
          </x14:cfRule>
          <x14:cfRule type="dataBar" id="{179A54E7-E05B-4E8F-AC0E-BFE159AF32CF}">
            <x14:dataBar minLength="0" maxLength="100">
              <x14:cfvo type="num">
                <xm:f>0</xm:f>
              </x14:cfvo>
              <x14:cfvo type="num">
                <xm:f>5</xm:f>
              </x14:cfvo>
              <x14:negativeFillColor rgb="FFFF0000"/>
              <x14:axisColor rgb="FF000000"/>
            </x14:dataBar>
          </x14:cfRule>
          <xm:sqref>G6:G13 G15:G18 G20:G23 G25:G26</xm:sqref>
        </x14:conditionalFormatting>
        <x14:conditionalFormatting xmlns:xm="http://schemas.microsoft.com/office/excel/2006/main">
          <x14:cfRule type="dataBar" id="{11DFF3DB-5D89-485C-92B7-6C392234C0BD}">
            <x14:dataBar minLength="0" maxLength="100" gradient="0">
              <x14:cfvo type="num">
                <xm:f>0</xm:f>
              </x14:cfvo>
              <x14:cfvo type="num">
                <xm:f>100</xm:f>
              </x14:cfvo>
              <x14:negativeFillColor rgb="FFFF0000"/>
              <x14:axisColor rgb="FF000000"/>
            </x14:dataBar>
          </x14:cfRule>
          <xm:sqref>G30</xm:sqref>
        </x14:conditionalFormatting>
      </x14:conditionalFormatting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6DFC2-62A7-4A18-8DEA-7B3F384CBB61}">
  <sheetPr codeName="Sheet5"/>
  <dimension ref="A1:I49"/>
  <sheetViews>
    <sheetView zoomScale="80" zoomScaleNormal="80" workbookViewId="0">
      <pane xSplit="2" ySplit="4" topLeftCell="C5" activePane="bottomRight" state="frozen"/>
      <selection pane="topRight" activeCell="C1" sqref="C1"/>
      <selection pane="bottomLeft" activeCell="A5" sqref="A5"/>
      <selection pane="bottomRight" activeCell="G1" sqref="G1"/>
    </sheetView>
  </sheetViews>
  <sheetFormatPr baseColWidth="10" defaultColWidth="8.7109375" defaultRowHeight="15" x14ac:dyDescent="0.25"/>
  <cols>
    <col min="1" max="1" width="7" style="19" customWidth="1"/>
    <col min="2" max="2" width="31.7109375" style="38" customWidth="1"/>
    <col min="3" max="3" width="10.85546875" style="38" customWidth="1"/>
    <col min="4" max="4" width="54.7109375" style="19" customWidth="1"/>
    <col min="5" max="5" width="65.7109375" style="19" customWidth="1"/>
    <col min="6" max="6" width="39" style="19" customWidth="1"/>
    <col min="7" max="7" width="11" style="19" customWidth="1"/>
    <col min="8" max="8" width="10.42578125" style="19" customWidth="1"/>
    <col min="9" max="9" width="10.7109375" style="19" customWidth="1"/>
    <col min="10" max="16384" width="8.7109375" style="19"/>
  </cols>
  <sheetData>
    <row r="1" spans="1:9" ht="22.5" x14ac:dyDescent="0.3">
      <c r="A1" s="43"/>
      <c r="B1" s="44" t="s">
        <v>4</v>
      </c>
      <c r="C1" s="43"/>
      <c r="D1" s="45" t="s">
        <v>206</v>
      </c>
      <c r="E1" s="45"/>
      <c r="F1" s="16"/>
      <c r="G1" s="13"/>
      <c r="H1" s="18"/>
      <c r="I1" s="18"/>
    </row>
    <row r="2" spans="1:9" x14ac:dyDescent="0.25">
      <c r="A2" s="43"/>
      <c r="B2" s="44"/>
      <c r="C2" s="43"/>
      <c r="D2" s="43" t="s">
        <v>308</v>
      </c>
      <c r="E2" s="43"/>
      <c r="F2" s="13"/>
      <c r="G2" s="13"/>
      <c r="H2" s="18"/>
      <c r="I2" s="18"/>
    </row>
    <row r="3" spans="1:9" s="23" customFormat="1" x14ac:dyDescent="0.25">
      <c r="A3" s="46" t="s">
        <v>227</v>
      </c>
      <c r="B3" s="47" t="s">
        <v>228</v>
      </c>
      <c r="C3" s="48" t="s">
        <v>229</v>
      </c>
      <c r="D3" s="49" t="s">
        <v>230</v>
      </c>
      <c r="E3" s="50" t="s">
        <v>231</v>
      </c>
      <c r="F3" s="20" t="s">
        <v>232</v>
      </c>
      <c r="G3" s="21" t="s">
        <v>261</v>
      </c>
      <c r="H3" s="22"/>
    </row>
    <row r="4" spans="1:9" s="23" customFormat="1" x14ac:dyDescent="0.25">
      <c r="A4" s="51">
        <v>6</v>
      </c>
      <c r="B4" s="52" t="s">
        <v>206</v>
      </c>
      <c r="C4" s="53"/>
      <c r="D4" s="54"/>
      <c r="E4" s="55"/>
      <c r="F4" s="25"/>
      <c r="G4" s="26"/>
      <c r="H4" s="22"/>
    </row>
    <row r="5" spans="1:9" ht="50.25" customHeight="1" x14ac:dyDescent="0.25">
      <c r="A5" s="60">
        <v>6.1</v>
      </c>
      <c r="B5" s="74" t="s">
        <v>309</v>
      </c>
      <c r="C5" s="59"/>
      <c r="D5" s="103"/>
      <c r="E5" s="104"/>
      <c r="F5" s="34"/>
      <c r="G5" s="31"/>
      <c r="H5" s="1"/>
    </row>
    <row r="6" spans="1:9" ht="54" customHeight="1" x14ac:dyDescent="0.25">
      <c r="A6" s="96" t="s">
        <v>23</v>
      </c>
      <c r="B6" s="105" t="s">
        <v>310</v>
      </c>
      <c r="C6" s="59"/>
      <c r="D6" s="92" t="s">
        <v>311</v>
      </c>
      <c r="E6" s="93"/>
      <c r="F6" s="34"/>
      <c r="G6" s="31"/>
      <c r="H6" s="1"/>
    </row>
    <row r="7" spans="1:9" ht="34.15" customHeight="1" x14ac:dyDescent="0.25">
      <c r="A7" s="101"/>
      <c r="B7" s="106"/>
      <c r="C7" s="56">
        <v>5</v>
      </c>
      <c r="D7" s="57" t="s">
        <v>312</v>
      </c>
      <c r="E7" s="75" t="s">
        <v>313</v>
      </c>
      <c r="F7" s="33"/>
      <c r="G7" s="9">
        <v>5</v>
      </c>
      <c r="H7" s="1"/>
    </row>
    <row r="8" spans="1:9" ht="24.75" customHeight="1" x14ac:dyDescent="0.25">
      <c r="A8" s="101"/>
      <c r="B8" s="106"/>
      <c r="C8" s="56">
        <v>5</v>
      </c>
      <c r="D8" s="57" t="s">
        <v>314</v>
      </c>
      <c r="E8" s="75" t="s">
        <v>315</v>
      </c>
      <c r="F8" s="33"/>
      <c r="G8" s="9">
        <v>5</v>
      </c>
      <c r="H8" s="1"/>
    </row>
    <row r="9" spans="1:9" ht="24.75" customHeight="1" x14ac:dyDescent="0.25">
      <c r="A9" s="101"/>
      <c r="B9" s="106"/>
      <c r="C9" s="56">
        <v>5</v>
      </c>
      <c r="D9" s="57" t="s">
        <v>316</v>
      </c>
      <c r="E9" s="75" t="s">
        <v>317</v>
      </c>
      <c r="F9" s="33"/>
      <c r="G9" s="9">
        <v>5</v>
      </c>
      <c r="H9" s="1"/>
    </row>
    <row r="10" spans="1:9" ht="24.75" customHeight="1" x14ac:dyDescent="0.25">
      <c r="A10" s="101"/>
      <c r="B10" s="106"/>
      <c r="C10" s="59"/>
      <c r="D10" s="92" t="s">
        <v>318</v>
      </c>
      <c r="E10" s="93"/>
      <c r="F10" s="34"/>
      <c r="G10" s="31"/>
      <c r="H10" s="1"/>
    </row>
    <row r="11" spans="1:9" ht="24.75" customHeight="1" x14ac:dyDescent="0.25">
      <c r="A11" s="101"/>
      <c r="B11" s="106"/>
      <c r="C11" s="56">
        <v>5</v>
      </c>
      <c r="D11" s="57" t="s">
        <v>319</v>
      </c>
      <c r="E11" s="75" t="s">
        <v>320</v>
      </c>
      <c r="F11" s="33"/>
      <c r="G11" s="9">
        <v>5</v>
      </c>
      <c r="H11" s="1"/>
    </row>
    <row r="12" spans="1:9" ht="57" customHeight="1" x14ac:dyDescent="0.25">
      <c r="A12" s="101"/>
      <c r="B12" s="106"/>
      <c r="C12" s="56">
        <v>5</v>
      </c>
      <c r="D12" s="57" t="s">
        <v>321</v>
      </c>
      <c r="E12" s="75" t="s">
        <v>322</v>
      </c>
      <c r="F12" s="33"/>
      <c r="G12" s="9">
        <v>5</v>
      </c>
      <c r="H12" s="1"/>
    </row>
    <row r="13" spans="1:9" ht="30.75" customHeight="1" x14ac:dyDescent="0.25">
      <c r="A13" s="96" t="s">
        <v>24</v>
      </c>
      <c r="B13" s="105" t="s">
        <v>323</v>
      </c>
      <c r="C13" s="59"/>
      <c r="D13" s="92" t="s">
        <v>324</v>
      </c>
      <c r="E13" s="93"/>
      <c r="F13" s="34"/>
      <c r="G13" s="31"/>
      <c r="H13" s="1"/>
    </row>
    <row r="14" spans="1:9" ht="48" customHeight="1" x14ac:dyDescent="0.25">
      <c r="A14" s="101"/>
      <c r="B14" s="106"/>
      <c r="C14" s="56">
        <v>5</v>
      </c>
      <c r="D14" s="57" t="s">
        <v>325</v>
      </c>
      <c r="E14" s="75" t="s">
        <v>326</v>
      </c>
      <c r="F14" s="33"/>
      <c r="G14" s="9">
        <v>5</v>
      </c>
      <c r="H14" s="1"/>
    </row>
    <row r="15" spans="1:9" ht="28.9" customHeight="1" x14ac:dyDescent="0.25">
      <c r="A15" s="101"/>
      <c r="B15" s="106"/>
      <c r="C15" s="56">
        <v>5</v>
      </c>
      <c r="D15" s="57" t="s">
        <v>327</v>
      </c>
      <c r="E15" s="75" t="s">
        <v>328</v>
      </c>
      <c r="F15" s="33"/>
      <c r="G15" s="9">
        <v>5</v>
      </c>
      <c r="H15" s="1"/>
    </row>
    <row r="16" spans="1:9" ht="79.150000000000006" customHeight="1" x14ac:dyDescent="0.25">
      <c r="A16" s="101"/>
      <c r="B16" s="106"/>
      <c r="C16" s="56">
        <v>5</v>
      </c>
      <c r="D16" s="57" t="s">
        <v>329</v>
      </c>
      <c r="E16" s="76" t="s">
        <v>330</v>
      </c>
      <c r="F16" s="33"/>
      <c r="G16" s="9">
        <v>5</v>
      </c>
      <c r="H16" s="1"/>
    </row>
    <row r="17" spans="1:8" ht="78" customHeight="1" x14ac:dyDescent="0.25">
      <c r="A17" s="101"/>
      <c r="B17" s="106"/>
      <c r="C17" s="56">
        <v>5</v>
      </c>
      <c r="D17" s="57" t="s">
        <v>331</v>
      </c>
      <c r="E17" s="76" t="s">
        <v>332</v>
      </c>
      <c r="F17" s="33"/>
      <c r="G17" s="9">
        <v>5</v>
      </c>
      <c r="H17" s="1"/>
    </row>
    <row r="18" spans="1:8" ht="56.65" customHeight="1" x14ac:dyDescent="0.25">
      <c r="A18" s="101"/>
      <c r="B18" s="106"/>
      <c r="C18" s="56">
        <v>5</v>
      </c>
      <c r="D18" s="57" t="s">
        <v>333</v>
      </c>
      <c r="E18" s="75" t="s">
        <v>334</v>
      </c>
      <c r="F18" s="33"/>
      <c r="G18" s="9">
        <v>5</v>
      </c>
      <c r="H18" s="1"/>
    </row>
    <row r="19" spans="1:8" ht="29.65" customHeight="1" x14ac:dyDescent="0.25">
      <c r="A19" s="97"/>
      <c r="B19" s="107"/>
      <c r="C19" s="56">
        <v>5</v>
      </c>
      <c r="D19" s="57" t="s">
        <v>335</v>
      </c>
      <c r="E19" s="75" t="s">
        <v>336</v>
      </c>
      <c r="F19" s="33"/>
      <c r="G19" s="9">
        <v>5</v>
      </c>
      <c r="H19" s="1"/>
    </row>
    <row r="20" spans="1:8" ht="24" customHeight="1" x14ac:dyDescent="0.25">
      <c r="A20" s="96" t="s">
        <v>25</v>
      </c>
      <c r="B20" s="105" t="s">
        <v>337</v>
      </c>
      <c r="C20" s="59"/>
      <c r="D20" s="92" t="s">
        <v>338</v>
      </c>
      <c r="E20" s="93"/>
      <c r="F20" s="34"/>
      <c r="G20" s="31"/>
      <c r="H20" s="1"/>
    </row>
    <row r="21" spans="1:8" ht="30" customHeight="1" x14ac:dyDescent="0.25">
      <c r="A21" s="101"/>
      <c r="B21" s="106"/>
      <c r="C21" s="56">
        <v>5</v>
      </c>
      <c r="D21" s="57" t="s">
        <v>339</v>
      </c>
      <c r="E21" s="75" t="s">
        <v>340</v>
      </c>
      <c r="F21" s="33"/>
      <c r="G21" s="9">
        <v>5</v>
      </c>
      <c r="H21" s="1"/>
    </row>
    <row r="22" spans="1:8" ht="28.5" customHeight="1" x14ac:dyDescent="0.25">
      <c r="A22" s="101"/>
      <c r="B22" s="106"/>
      <c r="C22" s="56">
        <v>5</v>
      </c>
      <c r="D22" s="57" t="s">
        <v>341</v>
      </c>
      <c r="E22" s="75" t="s">
        <v>342</v>
      </c>
      <c r="F22" s="33"/>
      <c r="G22" s="9">
        <v>5</v>
      </c>
      <c r="H22" s="1"/>
    </row>
    <row r="23" spans="1:8" ht="29.65" customHeight="1" x14ac:dyDescent="0.25">
      <c r="A23" s="101"/>
      <c r="B23" s="106"/>
      <c r="C23" s="59"/>
      <c r="D23" s="92" t="s">
        <v>343</v>
      </c>
      <c r="E23" s="93"/>
      <c r="F23" s="34"/>
      <c r="G23" s="31"/>
      <c r="H23" s="1"/>
    </row>
    <row r="24" spans="1:8" ht="33" customHeight="1" x14ac:dyDescent="0.25">
      <c r="A24" s="101"/>
      <c r="B24" s="106"/>
      <c r="C24" s="56">
        <v>5</v>
      </c>
      <c r="D24" s="57" t="s">
        <v>344</v>
      </c>
      <c r="E24" s="75" t="s">
        <v>345</v>
      </c>
      <c r="F24" s="33"/>
      <c r="G24" s="9">
        <v>5</v>
      </c>
      <c r="H24" s="1"/>
    </row>
    <row r="25" spans="1:8" ht="55.15" customHeight="1" x14ac:dyDescent="0.25">
      <c r="A25" s="101"/>
      <c r="B25" s="106"/>
      <c r="C25" s="59"/>
      <c r="D25" s="92" t="s">
        <v>346</v>
      </c>
      <c r="E25" s="93"/>
      <c r="F25" s="34"/>
      <c r="G25" s="31"/>
      <c r="H25" s="1"/>
    </row>
    <row r="26" spans="1:8" ht="54.4" customHeight="1" x14ac:dyDescent="0.25">
      <c r="A26" s="101"/>
      <c r="B26" s="106"/>
      <c r="C26" s="59"/>
      <c r="D26" s="92" t="s">
        <v>347</v>
      </c>
      <c r="E26" s="93"/>
      <c r="F26" s="34"/>
      <c r="G26" s="31"/>
      <c r="H26" s="1"/>
    </row>
    <row r="27" spans="1:8" ht="68.650000000000006" customHeight="1" x14ac:dyDescent="0.25">
      <c r="A27" s="101"/>
      <c r="B27" s="106"/>
      <c r="C27" s="56">
        <v>5</v>
      </c>
      <c r="D27" s="57" t="s">
        <v>348</v>
      </c>
      <c r="E27" s="75" t="s">
        <v>349</v>
      </c>
      <c r="F27" s="33"/>
      <c r="G27" s="9">
        <v>5</v>
      </c>
      <c r="H27" s="1"/>
    </row>
    <row r="28" spans="1:8" ht="24" customHeight="1" x14ac:dyDescent="0.25">
      <c r="A28" s="101"/>
      <c r="B28" s="106"/>
      <c r="C28" s="56">
        <v>5</v>
      </c>
      <c r="D28" s="57" t="s">
        <v>350</v>
      </c>
      <c r="E28" s="75" t="s">
        <v>351</v>
      </c>
      <c r="F28" s="33"/>
      <c r="G28" s="9">
        <v>5</v>
      </c>
      <c r="H28" s="1"/>
    </row>
    <row r="29" spans="1:8" ht="36" customHeight="1" x14ac:dyDescent="0.25">
      <c r="A29" s="101"/>
      <c r="B29" s="106"/>
      <c r="C29" s="56">
        <v>5</v>
      </c>
      <c r="D29" s="57" t="s">
        <v>352</v>
      </c>
      <c r="E29" s="75" t="s">
        <v>353</v>
      </c>
      <c r="F29" s="33"/>
      <c r="G29" s="9">
        <v>5</v>
      </c>
      <c r="H29" s="1"/>
    </row>
    <row r="30" spans="1:8" ht="28.5" customHeight="1" x14ac:dyDescent="0.25">
      <c r="A30" s="101"/>
      <c r="B30" s="106"/>
      <c r="C30" s="56">
        <v>5</v>
      </c>
      <c r="D30" s="57" t="s">
        <v>354</v>
      </c>
      <c r="E30" s="75" t="s">
        <v>355</v>
      </c>
      <c r="F30" s="33"/>
      <c r="G30" s="9">
        <v>5</v>
      </c>
      <c r="H30" s="1"/>
    </row>
    <row r="31" spans="1:8" ht="52.5" customHeight="1" x14ac:dyDescent="0.25">
      <c r="A31" s="97"/>
      <c r="B31" s="107"/>
      <c r="C31" s="57"/>
      <c r="D31" s="110" t="s">
        <v>356</v>
      </c>
      <c r="E31" s="111"/>
      <c r="F31" s="33"/>
      <c r="G31" s="32"/>
      <c r="H31" s="1"/>
    </row>
    <row r="32" spans="1:8" ht="35.65" customHeight="1" x14ac:dyDescent="0.25">
      <c r="A32" s="109">
        <v>6.2</v>
      </c>
      <c r="B32" s="108" t="s">
        <v>357</v>
      </c>
      <c r="C32" s="56">
        <v>5</v>
      </c>
      <c r="D32" s="57" t="s">
        <v>358</v>
      </c>
      <c r="E32" s="57" t="s">
        <v>358</v>
      </c>
      <c r="F32" s="33"/>
      <c r="G32" s="9">
        <v>5</v>
      </c>
      <c r="H32" s="1"/>
    </row>
    <row r="33" spans="1:8" ht="27.4" customHeight="1" x14ac:dyDescent="0.25">
      <c r="A33" s="109"/>
      <c r="B33" s="108"/>
      <c r="C33" s="59"/>
      <c r="D33" s="92" t="s">
        <v>359</v>
      </c>
      <c r="E33" s="93"/>
      <c r="F33" s="34"/>
      <c r="G33" s="31"/>
      <c r="H33" s="1"/>
    </row>
    <row r="34" spans="1:8" ht="23.65" customHeight="1" x14ac:dyDescent="0.25">
      <c r="A34" s="109"/>
      <c r="B34" s="108"/>
      <c r="C34" s="56">
        <v>5</v>
      </c>
      <c r="D34" s="57" t="s">
        <v>360</v>
      </c>
      <c r="E34" s="57" t="s">
        <v>361</v>
      </c>
      <c r="F34" s="33"/>
      <c r="G34" s="9">
        <v>5</v>
      </c>
      <c r="H34" s="1"/>
    </row>
    <row r="35" spans="1:8" ht="23.65" customHeight="1" x14ac:dyDescent="0.25">
      <c r="A35" s="109"/>
      <c r="B35" s="108"/>
      <c r="C35" s="56">
        <v>5</v>
      </c>
      <c r="D35" s="57" t="s">
        <v>362</v>
      </c>
      <c r="E35" s="57" t="s">
        <v>363</v>
      </c>
      <c r="F35" s="33"/>
      <c r="G35" s="9">
        <v>5</v>
      </c>
      <c r="H35" s="1"/>
    </row>
    <row r="36" spans="1:8" ht="27.4" customHeight="1" x14ac:dyDescent="0.25">
      <c r="A36" s="109"/>
      <c r="B36" s="108"/>
      <c r="C36" s="56">
        <v>5</v>
      </c>
      <c r="D36" s="57" t="s">
        <v>364</v>
      </c>
      <c r="E36" s="57" t="s">
        <v>365</v>
      </c>
      <c r="F36" s="33"/>
      <c r="G36" s="9">
        <v>5</v>
      </c>
      <c r="H36" s="1"/>
    </row>
    <row r="37" spans="1:8" ht="22.9" customHeight="1" x14ac:dyDescent="0.25">
      <c r="A37" s="109"/>
      <c r="B37" s="108"/>
      <c r="C37" s="56">
        <v>5</v>
      </c>
      <c r="D37" s="57" t="s">
        <v>366</v>
      </c>
      <c r="E37" s="57" t="s">
        <v>367</v>
      </c>
      <c r="F37" s="33"/>
      <c r="G37" s="9">
        <v>5</v>
      </c>
      <c r="H37" s="1"/>
    </row>
    <row r="38" spans="1:8" ht="24" customHeight="1" x14ac:dyDescent="0.25">
      <c r="A38" s="109"/>
      <c r="B38" s="108"/>
      <c r="C38" s="56">
        <v>5</v>
      </c>
      <c r="D38" s="57" t="s">
        <v>368</v>
      </c>
      <c r="E38" s="57" t="s">
        <v>369</v>
      </c>
      <c r="F38" s="33"/>
      <c r="G38" s="9">
        <v>5</v>
      </c>
      <c r="H38" s="1"/>
    </row>
    <row r="39" spans="1:8" ht="27.4" customHeight="1" x14ac:dyDescent="0.25">
      <c r="A39" s="109"/>
      <c r="B39" s="108"/>
      <c r="C39" s="56">
        <v>5</v>
      </c>
      <c r="D39" s="57" t="s">
        <v>370</v>
      </c>
      <c r="E39" s="57" t="s">
        <v>371</v>
      </c>
      <c r="F39" s="33"/>
      <c r="G39" s="9">
        <v>5</v>
      </c>
      <c r="H39" s="1"/>
    </row>
    <row r="40" spans="1:8" ht="27.4" customHeight="1" x14ac:dyDescent="0.25">
      <c r="A40" s="109"/>
      <c r="B40" s="108"/>
      <c r="C40" s="59"/>
      <c r="D40" s="92" t="s">
        <v>372</v>
      </c>
      <c r="E40" s="93"/>
      <c r="F40" s="34"/>
      <c r="G40" s="31"/>
      <c r="H40" s="1"/>
    </row>
    <row r="41" spans="1:8" ht="24.4" customHeight="1" x14ac:dyDescent="0.25">
      <c r="A41" s="109"/>
      <c r="B41" s="108"/>
      <c r="C41" s="56">
        <v>5</v>
      </c>
      <c r="D41" s="57" t="s">
        <v>373</v>
      </c>
      <c r="E41" s="57" t="s">
        <v>374</v>
      </c>
      <c r="F41" s="33"/>
      <c r="G41" s="9">
        <v>5</v>
      </c>
      <c r="H41" s="1"/>
    </row>
    <row r="42" spans="1:8" ht="25.5" customHeight="1" x14ac:dyDescent="0.25">
      <c r="A42" s="109"/>
      <c r="B42" s="108"/>
      <c r="C42" s="56">
        <v>5</v>
      </c>
      <c r="D42" s="57" t="s">
        <v>375</v>
      </c>
      <c r="E42" s="57" t="s">
        <v>376</v>
      </c>
      <c r="F42" s="33"/>
      <c r="G42" s="9">
        <v>5</v>
      </c>
      <c r="H42" s="1"/>
    </row>
    <row r="43" spans="1:8" ht="24.4" customHeight="1" x14ac:dyDescent="0.25">
      <c r="A43" s="109"/>
      <c r="B43" s="108"/>
      <c r="C43" s="56">
        <v>5</v>
      </c>
      <c r="D43" s="57" t="s">
        <v>377</v>
      </c>
      <c r="E43" s="57" t="s">
        <v>378</v>
      </c>
      <c r="F43" s="33"/>
      <c r="G43" s="9">
        <v>5</v>
      </c>
      <c r="H43" s="1"/>
    </row>
    <row r="44" spans="1:8" ht="25.15" customHeight="1" x14ac:dyDescent="0.25">
      <c r="A44" s="109"/>
      <c r="B44" s="108"/>
      <c r="C44" s="56">
        <v>5</v>
      </c>
      <c r="D44" s="57" t="s">
        <v>379</v>
      </c>
      <c r="E44" s="57" t="s">
        <v>380</v>
      </c>
      <c r="F44" s="33"/>
      <c r="G44" s="9">
        <v>5</v>
      </c>
      <c r="H44" s="1"/>
    </row>
    <row r="45" spans="1:8" ht="23.65" customHeight="1" x14ac:dyDescent="0.25">
      <c r="A45" s="109"/>
      <c r="B45" s="108"/>
      <c r="C45" s="56">
        <v>5</v>
      </c>
      <c r="D45" s="57" t="s">
        <v>381</v>
      </c>
      <c r="E45" s="57" t="s">
        <v>382</v>
      </c>
      <c r="F45" s="33"/>
      <c r="G45" s="9">
        <v>5</v>
      </c>
      <c r="H45" s="1"/>
    </row>
    <row r="46" spans="1:8" x14ac:dyDescent="0.25">
      <c r="B46" s="35" t="s">
        <v>259</v>
      </c>
      <c r="C46" s="36">
        <f>SUM(C5:C45)</f>
        <v>150</v>
      </c>
      <c r="G46" s="37">
        <f>SUM(G5:G45)</f>
        <v>150</v>
      </c>
    </row>
    <row r="48" spans="1:8" x14ac:dyDescent="0.25">
      <c r="C48" s="39">
        <f>SUM(C5:C47)</f>
        <v>300</v>
      </c>
      <c r="E48" s="40"/>
      <c r="F48" s="40" t="s">
        <v>260</v>
      </c>
      <c r="G48" s="42">
        <f>SUM(G46/C46)*100</f>
        <v>100</v>
      </c>
    </row>
    <row r="49" spans="6:6" x14ac:dyDescent="0.25">
      <c r="F49" s="68"/>
    </row>
  </sheetData>
  <mergeCells count="19">
    <mergeCell ref="D20:E20"/>
    <mergeCell ref="D23:E23"/>
    <mergeCell ref="D25:E25"/>
    <mergeCell ref="A20:A31"/>
    <mergeCell ref="B32:B45"/>
    <mergeCell ref="A32:A45"/>
    <mergeCell ref="D26:E26"/>
    <mergeCell ref="D31:E31"/>
    <mergeCell ref="D40:E40"/>
    <mergeCell ref="B20:B31"/>
    <mergeCell ref="D33:E33"/>
    <mergeCell ref="D5:E5"/>
    <mergeCell ref="D6:E6"/>
    <mergeCell ref="B6:B12"/>
    <mergeCell ref="A6:A12"/>
    <mergeCell ref="D13:E13"/>
    <mergeCell ref="D10:E10"/>
    <mergeCell ref="B13:B19"/>
    <mergeCell ref="A13:A19"/>
  </mergeCells>
  <conditionalFormatting sqref="G7:G9 G11:G12 G14:G19 G21:G22 G24 G27:G30 G32 G34:G39 G41:G45">
    <cfRule type="dataBar" priority="9">
      <dataBar>
        <cfvo type="num" val="0"/>
        <cfvo type="num" val="5"/>
        <color rgb="FF92D050"/>
      </dataBar>
      <extLst>
        <ext xmlns:x14="http://schemas.microsoft.com/office/spreadsheetml/2009/9/main" uri="{B025F937-C7B1-47D3-B67F-A62EFF666E3E}">
          <x14:id>{6726D7F2-0600-46CC-89A3-ABC3AC3D782B}</x14:id>
        </ext>
      </extLst>
    </cfRule>
    <cfRule type="dataBar" priority="10">
      <dataBar>
        <cfvo type="num" val="0"/>
        <cfvo type="num" val="5"/>
        <color theme="8"/>
      </dataBar>
      <extLst>
        <ext xmlns:x14="http://schemas.microsoft.com/office/spreadsheetml/2009/9/main" uri="{B025F937-C7B1-47D3-B67F-A62EFF666E3E}">
          <x14:id>{DCDA3E50-8788-4B13-8A36-0985A5B7DD81}</x14:id>
        </ext>
      </extLst>
    </cfRule>
  </conditionalFormatting>
  <conditionalFormatting sqref="G7:G9 G14:G19 G21:G22 G24 G27:G30 G32 G34:G39">
    <cfRule type="expression" dxfId="66" priority="11" stopIfTrue="1">
      <formula>AND(G7=0,N7="")</formula>
    </cfRule>
  </conditionalFormatting>
  <conditionalFormatting sqref="G11:G12 G41:G45">
    <cfRule type="expression" dxfId="65" priority="18" stopIfTrue="1">
      <formula>AND(G11=0,N11="")</formula>
    </cfRule>
  </conditionalFormatting>
  <conditionalFormatting sqref="G48">
    <cfRule type="dataBar" priority="3">
      <dataBar>
        <cfvo type="num" val="0"/>
        <cfvo type="num" val="100"/>
        <color rgb="FF92D050"/>
      </dataBar>
      <extLst>
        <ext xmlns:x14="http://schemas.microsoft.com/office/spreadsheetml/2009/9/main" uri="{B025F937-C7B1-47D3-B67F-A62EFF666E3E}">
          <x14:id>{A5A6DE67-DAE8-40D7-AB34-B801FD53AFE9}</x14:id>
        </ext>
      </extLst>
    </cfRule>
  </conditionalFormatting>
  <conditionalFormatting sqref="C7:C9 C14:C19 C21:C22 C24 C27:C30 C32 C34:C39">
    <cfRule type="expression" dxfId="22" priority="1" stopIfTrue="1">
      <formula>AND(C7=0,K7="")</formula>
    </cfRule>
  </conditionalFormatting>
  <conditionalFormatting sqref="C11:C12 C41:C45">
    <cfRule type="expression" dxfId="21" priority="2" stopIfTrue="1">
      <formula>AND(C11=0,K11="")</formula>
    </cfRule>
  </conditionalFormatting>
  <dataValidations count="2">
    <dataValidation type="list" allowBlank="1" showInputMessage="1" showErrorMessage="1" sqref="C11:C12 C7:C9 C14:C19 C21:C22 C24 C27:C30 C32 C34:C39 C41:C45" xr:uid="{B530BEEB-B283-41A4-989C-F1D3E7211D44}">
      <formula1>" ,0,5"</formula1>
    </dataValidation>
    <dataValidation type="list" allowBlank="1" showInputMessage="1" showErrorMessage="1" sqref="G11:G12 G7:G9 G14:G19 G21:G22 G24 G27:G30 G32 G34:G39 G41:G45" xr:uid="{F4506886-9355-4D5E-9235-9BD219C8D9A2}">
      <formula1>" ,0,1,2,3,4,5"</formula1>
    </dataValidation>
  </dataValidations>
  <pageMargins left="0.7" right="0.7" top="0.75" bottom="0.75" header="0.3" footer="0.3"/>
  <pageSetup orientation="portrait" horizontalDpi="300" verticalDpi="300" r:id="rId1"/>
  <ignoredErrors>
    <ignoredError sqref="G48" unlockedFormula="1"/>
  </ignoredErrors>
  <drawing r:id="rId2"/>
  <legacyDrawing r:id="rId3"/>
  <extLst>
    <ext xmlns:x14="http://schemas.microsoft.com/office/spreadsheetml/2009/9/main" uri="{78C0D931-6437-407d-A8EE-F0AAD7539E65}">
      <x14:conditionalFormattings>
        <x14:conditionalFormatting xmlns:xm="http://schemas.microsoft.com/office/excel/2006/main">
          <x14:cfRule type="dataBar" id="{6726D7F2-0600-46CC-89A3-ABC3AC3D782B}">
            <x14:dataBar minLength="0" maxLength="100" gradient="0">
              <x14:cfvo type="num">
                <xm:f>0</xm:f>
              </x14:cfvo>
              <x14:cfvo type="num">
                <xm:f>5</xm:f>
              </x14:cfvo>
              <x14:negativeFillColor rgb="FFFF0000"/>
              <x14:axisColor rgb="FF000000"/>
            </x14:dataBar>
          </x14:cfRule>
          <x14:cfRule type="dataBar" id="{DCDA3E50-8788-4B13-8A36-0985A5B7DD81}">
            <x14:dataBar minLength="0" maxLength="100">
              <x14:cfvo type="num">
                <xm:f>0</xm:f>
              </x14:cfvo>
              <x14:cfvo type="num">
                <xm:f>5</xm:f>
              </x14:cfvo>
              <x14:negativeFillColor rgb="FFFF0000"/>
              <x14:axisColor rgb="FF000000"/>
            </x14:dataBar>
          </x14:cfRule>
          <xm:sqref>G7:G9 G11:G12 G14:G19 G21:G22 G24 G27:G30 G32 G34:G39 G41:G45</xm:sqref>
        </x14:conditionalFormatting>
        <x14:conditionalFormatting xmlns:xm="http://schemas.microsoft.com/office/excel/2006/main">
          <x14:cfRule type="dataBar" id="{A5A6DE67-DAE8-40D7-AB34-B801FD53AFE9}">
            <x14:dataBar minLength="0" maxLength="100" gradient="0">
              <x14:cfvo type="num">
                <xm:f>0</xm:f>
              </x14:cfvo>
              <x14:cfvo type="num">
                <xm:f>100</xm:f>
              </x14:cfvo>
              <x14:negativeFillColor rgb="FFFF0000"/>
              <x14:axisColor rgb="FF000000"/>
            </x14:dataBar>
          </x14:cfRule>
          <xm:sqref>G48</xm:sqref>
        </x14:conditionalFormatting>
      </x14:conditionalFormatting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F722F-7EC4-4FD6-830D-41C618BEA001}">
  <sheetPr codeName="Sheet6"/>
  <dimension ref="A1:I44"/>
  <sheetViews>
    <sheetView zoomScale="80" zoomScaleNormal="80" workbookViewId="0">
      <pane xSplit="2" ySplit="4" topLeftCell="C5" activePane="bottomRight" state="frozen"/>
      <selection pane="topRight" activeCell="C1" sqref="C1"/>
      <selection pane="bottomLeft" activeCell="A5" sqref="A5"/>
      <selection pane="bottomRight" activeCell="G1" sqref="G1"/>
    </sheetView>
  </sheetViews>
  <sheetFormatPr baseColWidth="10" defaultColWidth="8.7109375" defaultRowHeight="15" x14ac:dyDescent="0.25"/>
  <cols>
    <col min="1" max="1" width="7" style="19" customWidth="1"/>
    <col min="2" max="2" width="31.7109375" style="38" customWidth="1"/>
    <col min="3" max="3" width="10.85546875" style="38" customWidth="1"/>
    <col min="4" max="4" width="52.7109375" style="19" customWidth="1"/>
    <col min="5" max="5" width="67.7109375" style="19" customWidth="1"/>
    <col min="6" max="6" width="39" style="19" customWidth="1"/>
    <col min="7" max="7" width="11" style="19" customWidth="1"/>
    <col min="8" max="8" width="10.42578125" style="19" customWidth="1"/>
    <col min="9" max="9" width="10.7109375" style="19" customWidth="1"/>
    <col min="10" max="16384" width="8.7109375" style="19"/>
  </cols>
  <sheetData>
    <row r="1" spans="1:9" ht="22.5" x14ac:dyDescent="0.3">
      <c r="A1" s="43"/>
      <c r="B1" s="44" t="s">
        <v>5</v>
      </c>
      <c r="C1" s="43"/>
      <c r="D1" s="78" t="s">
        <v>383</v>
      </c>
      <c r="E1" s="45"/>
      <c r="F1" s="16"/>
      <c r="G1" s="13"/>
      <c r="H1" s="18"/>
      <c r="I1" s="18"/>
    </row>
    <row r="2" spans="1:9" x14ac:dyDescent="0.25">
      <c r="A2" s="43"/>
      <c r="B2" s="44"/>
      <c r="C2" s="43"/>
      <c r="D2" s="43" t="s">
        <v>384</v>
      </c>
      <c r="E2" s="43"/>
      <c r="F2" s="13"/>
      <c r="G2" s="13"/>
      <c r="H2" s="18"/>
      <c r="I2" s="18"/>
    </row>
    <row r="3" spans="1:9" s="23" customFormat="1" x14ac:dyDescent="0.25">
      <c r="A3" s="46" t="s">
        <v>227</v>
      </c>
      <c r="B3" s="47" t="s">
        <v>228</v>
      </c>
      <c r="C3" s="48" t="s">
        <v>229</v>
      </c>
      <c r="D3" s="49" t="s">
        <v>230</v>
      </c>
      <c r="E3" s="50" t="s">
        <v>231</v>
      </c>
      <c r="F3" s="20" t="s">
        <v>232</v>
      </c>
      <c r="G3" s="21" t="s">
        <v>261</v>
      </c>
      <c r="H3" s="22"/>
    </row>
    <row r="4" spans="1:9" s="23" customFormat="1" x14ac:dyDescent="0.25">
      <c r="A4" s="51">
        <v>7</v>
      </c>
      <c r="B4" s="52" t="s">
        <v>383</v>
      </c>
      <c r="C4" s="52"/>
      <c r="D4" s="52"/>
      <c r="E4" s="52"/>
      <c r="F4" s="24"/>
      <c r="G4" s="24"/>
      <c r="H4" s="22"/>
    </row>
    <row r="5" spans="1:9" ht="42.75" customHeight="1" x14ac:dyDescent="0.25">
      <c r="A5" s="79">
        <v>7.1</v>
      </c>
      <c r="B5" s="80" t="s">
        <v>385</v>
      </c>
      <c r="C5" s="56">
        <v>5</v>
      </c>
      <c r="D5" s="57" t="s">
        <v>386</v>
      </c>
      <c r="E5" s="70" t="s">
        <v>387</v>
      </c>
      <c r="F5" s="33"/>
      <c r="G5" s="9">
        <v>5</v>
      </c>
      <c r="H5" s="1"/>
    </row>
    <row r="6" spans="1:9" ht="27.75" customHeight="1" x14ac:dyDescent="0.25">
      <c r="A6" s="96">
        <v>7.2</v>
      </c>
      <c r="B6" s="98" t="s">
        <v>388</v>
      </c>
      <c r="C6" s="58"/>
      <c r="D6" s="92" t="s">
        <v>389</v>
      </c>
      <c r="E6" s="93"/>
      <c r="F6" s="34"/>
      <c r="G6" s="28"/>
      <c r="H6" s="1"/>
    </row>
    <row r="7" spans="1:9" ht="34.5" customHeight="1" x14ac:dyDescent="0.25">
      <c r="A7" s="101"/>
      <c r="B7" s="99"/>
      <c r="C7" s="56">
        <v>5</v>
      </c>
      <c r="D7" s="69" t="s">
        <v>390</v>
      </c>
      <c r="E7" s="75" t="s">
        <v>391</v>
      </c>
      <c r="F7" s="33"/>
      <c r="G7" s="9">
        <v>5</v>
      </c>
      <c r="H7" s="1"/>
    </row>
    <row r="8" spans="1:9" ht="30" customHeight="1" x14ac:dyDescent="0.25">
      <c r="A8" s="101"/>
      <c r="B8" s="99"/>
      <c r="C8" s="56">
        <v>5</v>
      </c>
      <c r="D8" s="69" t="s">
        <v>392</v>
      </c>
      <c r="E8" s="75" t="s">
        <v>393</v>
      </c>
      <c r="F8" s="33"/>
      <c r="G8" s="9">
        <v>5</v>
      </c>
      <c r="H8" s="1"/>
    </row>
    <row r="9" spans="1:9" ht="33" customHeight="1" x14ac:dyDescent="0.25">
      <c r="A9" s="101"/>
      <c r="B9" s="99"/>
      <c r="C9" s="56">
        <v>5</v>
      </c>
      <c r="D9" s="69" t="s">
        <v>394</v>
      </c>
      <c r="E9" s="75" t="s">
        <v>395</v>
      </c>
      <c r="F9" s="33"/>
      <c r="G9" s="9">
        <v>5</v>
      </c>
      <c r="H9" s="1"/>
    </row>
    <row r="10" spans="1:9" ht="33" customHeight="1" x14ac:dyDescent="0.25">
      <c r="A10" s="101"/>
      <c r="B10" s="99"/>
      <c r="C10" s="56">
        <v>5</v>
      </c>
      <c r="D10" s="69" t="s">
        <v>396</v>
      </c>
      <c r="E10" s="75" t="s">
        <v>397</v>
      </c>
      <c r="F10" s="33"/>
      <c r="G10" s="9">
        <v>5</v>
      </c>
      <c r="H10" s="1"/>
    </row>
    <row r="11" spans="1:9" ht="52.5" customHeight="1" x14ac:dyDescent="0.25">
      <c r="A11" s="97"/>
      <c r="B11" s="100"/>
      <c r="C11" s="58"/>
      <c r="D11" s="92" t="s">
        <v>398</v>
      </c>
      <c r="E11" s="93"/>
      <c r="F11" s="34"/>
      <c r="G11" s="28"/>
      <c r="H11" s="1"/>
    </row>
    <row r="12" spans="1:9" ht="32.25" customHeight="1" x14ac:dyDescent="0.25">
      <c r="A12" s="96">
        <v>7.3</v>
      </c>
      <c r="B12" s="98" t="s">
        <v>399</v>
      </c>
      <c r="C12" s="58"/>
      <c r="D12" s="92" t="s">
        <v>400</v>
      </c>
      <c r="E12" s="93"/>
      <c r="F12" s="34"/>
      <c r="G12" s="28"/>
      <c r="H12" s="1"/>
    </row>
    <row r="13" spans="1:9" ht="28.5" customHeight="1" x14ac:dyDescent="0.25">
      <c r="A13" s="101"/>
      <c r="B13" s="99"/>
      <c r="C13" s="56">
        <v>5</v>
      </c>
      <c r="D13" s="69" t="s">
        <v>401</v>
      </c>
      <c r="E13" s="75" t="s">
        <v>402</v>
      </c>
      <c r="F13" s="33"/>
      <c r="G13" s="9">
        <v>5</v>
      </c>
      <c r="H13" s="1"/>
    </row>
    <row r="14" spans="1:9" ht="40.5" customHeight="1" x14ac:dyDescent="0.25">
      <c r="A14" s="101"/>
      <c r="B14" s="99"/>
      <c r="C14" s="56">
        <v>5</v>
      </c>
      <c r="D14" s="69" t="s">
        <v>403</v>
      </c>
      <c r="E14" s="75" t="s">
        <v>404</v>
      </c>
      <c r="F14" s="33"/>
      <c r="G14" s="9">
        <v>5</v>
      </c>
      <c r="H14" s="1"/>
    </row>
    <row r="15" spans="1:9" ht="34.5" customHeight="1" x14ac:dyDescent="0.25">
      <c r="A15" s="101"/>
      <c r="B15" s="99"/>
      <c r="C15" s="56">
        <v>5</v>
      </c>
      <c r="D15" s="69" t="s">
        <v>405</v>
      </c>
      <c r="E15" s="75" t="s">
        <v>406</v>
      </c>
      <c r="F15" s="33"/>
      <c r="G15" s="9">
        <v>5</v>
      </c>
      <c r="H15" s="1"/>
    </row>
    <row r="16" spans="1:9" ht="33.75" customHeight="1" x14ac:dyDescent="0.25">
      <c r="A16" s="96">
        <v>7.4</v>
      </c>
      <c r="B16" s="98" t="s">
        <v>407</v>
      </c>
      <c r="C16" s="58"/>
      <c r="D16" s="92" t="s">
        <v>408</v>
      </c>
      <c r="E16" s="93"/>
      <c r="F16" s="34"/>
      <c r="G16" s="28"/>
      <c r="H16" s="1"/>
    </row>
    <row r="17" spans="1:8" ht="25.5" customHeight="1" x14ac:dyDescent="0.25">
      <c r="A17" s="101"/>
      <c r="B17" s="99"/>
      <c r="C17" s="56">
        <v>5</v>
      </c>
      <c r="D17" s="69" t="s">
        <v>409</v>
      </c>
      <c r="E17" s="75" t="s">
        <v>410</v>
      </c>
      <c r="F17" s="33"/>
      <c r="G17" s="9">
        <v>5</v>
      </c>
      <c r="H17" s="1"/>
    </row>
    <row r="18" spans="1:8" ht="27" customHeight="1" x14ac:dyDescent="0.25">
      <c r="A18" s="101"/>
      <c r="B18" s="99"/>
      <c r="C18" s="56">
        <v>5</v>
      </c>
      <c r="D18" s="69" t="s">
        <v>411</v>
      </c>
      <c r="E18" s="75" t="s">
        <v>412</v>
      </c>
      <c r="F18" s="33"/>
      <c r="G18" s="9">
        <v>5</v>
      </c>
      <c r="H18" s="1"/>
    </row>
    <row r="19" spans="1:8" ht="27" customHeight="1" x14ac:dyDescent="0.25">
      <c r="A19" s="101"/>
      <c r="B19" s="99"/>
      <c r="C19" s="56">
        <v>5</v>
      </c>
      <c r="D19" s="69" t="s">
        <v>413</v>
      </c>
      <c r="E19" s="75" t="s">
        <v>414</v>
      </c>
      <c r="F19" s="33"/>
      <c r="G19" s="9">
        <v>5</v>
      </c>
      <c r="H19" s="1"/>
    </row>
    <row r="20" spans="1:8" ht="27.75" customHeight="1" x14ac:dyDescent="0.25">
      <c r="A20" s="101"/>
      <c r="B20" s="99"/>
      <c r="C20" s="56">
        <v>5</v>
      </c>
      <c r="D20" s="69" t="s">
        <v>415</v>
      </c>
      <c r="E20" s="75" t="s">
        <v>416</v>
      </c>
      <c r="F20" s="33"/>
      <c r="G20" s="9">
        <v>5</v>
      </c>
      <c r="H20" s="1"/>
    </row>
    <row r="21" spans="1:8" ht="28.5" customHeight="1" x14ac:dyDescent="0.25">
      <c r="A21" s="97"/>
      <c r="B21" s="100"/>
      <c r="C21" s="56">
        <v>5</v>
      </c>
      <c r="D21" s="69" t="s">
        <v>417</v>
      </c>
      <c r="E21" s="75" t="s">
        <v>418</v>
      </c>
      <c r="F21" s="33"/>
      <c r="G21" s="9">
        <v>5</v>
      </c>
      <c r="H21" s="1"/>
    </row>
    <row r="22" spans="1:8" ht="31.5" customHeight="1" x14ac:dyDescent="0.25">
      <c r="A22" s="60">
        <v>7.5</v>
      </c>
      <c r="B22" s="74" t="s">
        <v>419</v>
      </c>
      <c r="C22" s="58"/>
      <c r="D22" s="103"/>
      <c r="E22" s="104"/>
      <c r="F22" s="34"/>
      <c r="G22" s="28"/>
      <c r="H22" s="1"/>
    </row>
    <row r="23" spans="1:8" ht="30.75" customHeight="1" x14ac:dyDescent="0.25">
      <c r="A23" s="96" t="s">
        <v>26</v>
      </c>
      <c r="B23" s="105" t="s">
        <v>310</v>
      </c>
      <c r="C23" s="58"/>
      <c r="D23" s="92" t="s">
        <v>420</v>
      </c>
      <c r="E23" s="93"/>
      <c r="F23" s="34"/>
      <c r="G23" s="28"/>
      <c r="H23" s="1"/>
    </row>
    <row r="24" spans="1:8" ht="25.5" customHeight="1" x14ac:dyDescent="0.25">
      <c r="A24" s="101"/>
      <c r="B24" s="106"/>
      <c r="C24" s="56">
        <v>5</v>
      </c>
      <c r="D24" s="69" t="s">
        <v>421</v>
      </c>
      <c r="E24" s="75" t="s">
        <v>422</v>
      </c>
      <c r="F24" s="33"/>
      <c r="G24" s="9">
        <v>5</v>
      </c>
      <c r="H24" s="1"/>
    </row>
    <row r="25" spans="1:8" ht="41.65" customHeight="1" x14ac:dyDescent="0.25">
      <c r="A25" s="101"/>
      <c r="B25" s="106"/>
      <c r="C25" s="56">
        <v>5</v>
      </c>
      <c r="D25" s="69" t="s">
        <v>423</v>
      </c>
      <c r="E25" s="75" t="s">
        <v>424</v>
      </c>
      <c r="F25" s="33"/>
      <c r="G25" s="9">
        <v>5</v>
      </c>
      <c r="H25" s="1"/>
    </row>
    <row r="26" spans="1:8" ht="101.65" customHeight="1" x14ac:dyDescent="0.25">
      <c r="A26" s="97"/>
      <c r="B26" s="107"/>
      <c r="C26" s="58"/>
      <c r="D26" s="92" t="s">
        <v>425</v>
      </c>
      <c r="E26" s="93"/>
      <c r="F26" s="34"/>
      <c r="G26" s="28"/>
      <c r="H26" s="1"/>
    </row>
    <row r="27" spans="1:8" ht="33" customHeight="1" x14ac:dyDescent="0.25">
      <c r="A27" s="96" t="s">
        <v>27</v>
      </c>
      <c r="B27" s="105" t="s">
        <v>426</v>
      </c>
      <c r="C27" s="58"/>
      <c r="D27" s="92" t="s">
        <v>427</v>
      </c>
      <c r="E27" s="93"/>
      <c r="F27" s="34"/>
      <c r="G27" s="28"/>
      <c r="H27" s="1"/>
    </row>
    <row r="28" spans="1:8" ht="30.4" customHeight="1" x14ac:dyDescent="0.25">
      <c r="A28" s="101"/>
      <c r="B28" s="106"/>
      <c r="C28" s="56">
        <v>5</v>
      </c>
      <c r="D28" s="69" t="s">
        <v>428</v>
      </c>
      <c r="E28" s="75" t="s">
        <v>429</v>
      </c>
      <c r="F28" s="33"/>
      <c r="G28" s="9">
        <v>5</v>
      </c>
      <c r="H28" s="1"/>
    </row>
    <row r="29" spans="1:8" ht="32.65" customHeight="1" x14ac:dyDescent="0.25">
      <c r="A29" s="101"/>
      <c r="B29" s="106"/>
      <c r="C29" s="56">
        <v>5</v>
      </c>
      <c r="D29" s="69" t="s">
        <v>430</v>
      </c>
      <c r="E29" s="75" t="s">
        <v>431</v>
      </c>
      <c r="F29" s="33"/>
      <c r="G29" s="9">
        <v>5</v>
      </c>
      <c r="H29" s="1"/>
    </row>
    <row r="30" spans="1:8" ht="24.75" customHeight="1" x14ac:dyDescent="0.25">
      <c r="A30" s="97"/>
      <c r="B30" s="107"/>
      <c r="C30" s="56">
        <v>5</v>
      </c>
      <c r="D30" s="69" t="s">
        <v>432</v>
      </c>
      <c r="E30" s="75" t="s">
        <v>433</v>
      </c>
      <c r="F30" s="33"/>
      <c r="G30" s="9">
        <v>5</v>
      </c>
      <c r="H30" s="1"/>
    </row>
    <row r="31" spans="1:8" ht="33" customHeight="1" x14ac:dyDescent="0.25">
      <c r="A31" s="96" t="s">
        <v>28</v>
      </c>
      <c r="B31" s="105" t="s">
        <v>434</v>
      </c>
      <c r="C31" s="58"/>
      <c r="D31" s="92" t="s">
        <v>435</v>
      </c>
      <c r="E31" s="93"/>
      <c r="F31" s="34"/>
      <c r="G31" s="28"/>
      <c r="H31" s="1"/>
    </row>
    <row r="32" spans="1:8" ht="24" customHeight="1" x14ac:dyDescent="0.25">
      <c r="A32" s="101"/>
      <c r="B32" s="106"/>
      <c r="C32" s="56">
        <v>5</v>
      </c>
      <c r="D32" s="69" t="s">
        <v>436</v>
      </c>
      <c r="E32" s="75" t="s">
        <v>437</v>
      </c>
      <c r="F32" s="33"/>
      <c r="G32" s="9">
        <v>5</v>
      </c>
      <c r="H32" s="1"/>
    </row>
    <row r="33" spans="1:8" ht="31.5" customHeight="1" x14ac:dyDescent="0.25">
      <c r="A33" s="101"/>
      <c r="B33" s="106"/>
      <c r="C33" s="56">
        <v>5</v>
      </c>
      <c r="D33" s="69" t="s">
        <v>438</v>
      </c>
      <c r="E33" s="75" t="s">
        <v>439</v>
      </c>
      <c r="F33" s="33"/>
      <c r="G33" s="9">
        <v>5</v>
      </c>
      <c r="H33" s="1"/>
    </row>
    <row r="34" spans="1:8" ht="28.5" customHeight="1" x14ac:dyDescent="0.25">
      <c r="A34" s="101"/>
      <c r="B34" s="106"/>
      <c r="C34" s="58"/>
      <c r="D34" s="92" t="s">
        <v>440</v>
      </c>
      <c r="E34" s="93"/>
      <c r="F34" s="34"/>
      <c r="G34" s="77"/>
      <c r="H34" s="1"/>
    </row>
    <row r="35" spans="1:8" ht="26.65" customHeight="1" x14ac:dyDescent="0.25">
      <c r="A35" s="101"/>
      <c r="B35" s="106"/>
      <c r="C35" s="56">
        <v>5</v>
      </c>
      <c r="D35" s="69" t="s">
        <v>441</v>
      </c>
      <c r="E35" s="75" t="s">
        <v>442</v>
      </c>
      <c r="F35" s="33"/>
      <c r="G35" s="9">
        <v>5</v>
      </c>
      <c r="H35" s="1"/>
    </row>
    <row r="36" spans="1:8" ht="25.9" customHeight="1" x14ac:dyDescent="0.25">
      <c r="A36" s="101"/>
      <c r="B36" s="106"/>
      <c r="C36" s="56">
        <v>5</v>
      </c>
      <c r="D36" s="69" t="s">
        <v>443</v>
      </c>
      <c r="E36" s="75" t="s">
        <v>444</v>
      </c>
      <c r="F36" s="33"/>
      <c r="G36" s="9">
        <v>5</v>
      </c>
      <c r="H36" s="1"/>
    </row>
    <row r="37" spans="1:8" ht="27.4" customHeight="1" x14ac:dyDescent="0.25">
      <c r="A37" s="101"/>
      <c r="B37" s="106"/>
      <c r="C37" s="56">
        <v>5</v>
      </c>
      <c r="D37" s="69" t="s">
        <v>445</v>
      </c>
      <c r="E37" s="75" t="s">
        <v>446</v>
      </c>
      <c r="F37" s="33"/>
      <c r="G37" s="9">
        <v>5</v>
      </c>
      <c r="H37" s="1"/>
    </row>
    <row r="38" spans="1:8" ht="26.65" customHeight="1" x14ac:dyDescent="0.25">
      <c r="A38" s="101"/>
      <c r="B38" s="106"/>
      <c r="C38" s="56">
        <v>5</v>
      </c>
      <c r="D38" s="69" t="s">
        <v>447</v>
      </c>
      <c r="E38" s="75" t="s">
        <v>448</v>
      </c>
      <c r="F38" s="33"/>
      <c r="G38" s="9">
        <v>5</v>
      </c>
      <c r="H38" s="1"/>
    </row>
    <row r="39" spans="1:8" ht="52.9" customHeight="1" x14ac:dyDescent="0.25">
      <c r="A39" s="101"/>
      <c r="B39" s="106"/>
      <c r="C39" s="56">
        <v>5</v>
      </c>
      <c r="D39" s="69" t="s">
        <v>449</v>
      </c>
      <c r="E39" s="75" t="s">
        <v>450</v>
      </c>
      <c r="F39" s="33"/>
      <c r="G39" s="9">
        <v>5</v>
      </c>
      <c r="H39" s="1"/>
    </row>
    <row r="40" spans="1:8" ht="40.9" customHeight="1" x14ac:dyDescent="0.25">
      <c r="A40" s="97"/>
      <c r="B40" s="107"/>
      <c r="C40" s="58"/>
      <c r="D40" s="92" t="s">
        <v>451</v>
      </c>
      <c r="E40" s="93"/>
      <c r="F40" s="34"/>
      <c r="G40" s="28"/>
      <c r="H40" s="1"/>
    </row>
    <row r="41" spans="1:8" x14ac:dyDescent="0.25">
      <c r="B41" s="63" t="s">
        <v>259</v>
      </c>
      <c r="C41" s="64">
        <f>SUM(C5:C40)</f>
        <v>125</v>
      </c>
      <c r="D41" s="65"/>
      <c r="E41" s="65"/>
      <c r="F41" s="65"/>
      <c r="G41" s="66">
        <f>SUM(G5:G40)</f>
        <v>125</v>
      </c>
    </row>
    <row r="42" spans="1:8" x14ac:dyDescent="0.25">
      <c r="B42" s="18"/>
      <c r="C42" s="18"/>
      <c r="D42" s="65"/>
      <c r="E42" s="65"/>
      <c r="F42" s="65"/>
      <c r="G42" s="65"/>
    </row>
    <row r="43" spans="1:8" x14ac:dyDescent="0.25">
      <c r="B43" s="18"/>
      <c r="C43" s="67">
        <f>SUM(C41:C42)</f>
        <v>125</v>
      </c>
      <c r="D43" s="65"/>
      <c r="E43" s="40"/>
      <c r="F43" s="40" t="s">
        <v>260</v>
      </c>
      <c r="G43" s="42">
        <f>SUM(G41/C41)*100</f>
        <v>100</v>
      </c>
    </row>
    <row r="44" spans="1:8" x14ac:dyDescent="0.25">
      <c r="F44" s="68"/>
    </row>
  </sheetData>
  <mergeCells count="23">
    <mergeCell ref="D6:E6"/>
    <mergeCell ref="D11:E11"/>
    <mergeCell ref="B6:B11"/>
    <mergeCell ref="A6:A11"/>
    <mergeCell ref="D12:E12"/>
    <mergeCell ref="B12:B15"/>
    <mergeCell ref="A12:A15"/>
    <mergeCell ref="D16:E16"/>
    <mergeCell ref="B16:B21"/>
    <mergeCell ref="A16:A21"/>
    <mergeCell ref="D22:E22"/>
    <mergeCell ref="D23:E23"/>
    <mergeCell ref="D26:E26"/>
    <mergeCell ref="B23:B26"/>
    <mergeCell ref="A23:A26"/>
    <mergeCell ref="D27:E27"/>
    <mergeCell ref="B27:B30"/>
    <mergeCell ref="A27:A30"/>
    <mergeCell ref="D31:E31"/>
    <mergeCell ref="D40:E40"/>
    <mergeCell ref="D34:E34"/>
    <mergeCell ref="B31:B40"/>
    <mergeCell ref="A31:A40"/>
  </mergeCells>
  <conditionalFormatting sqref="G5 G7:G10 G13:G15 G17:G21 G24:G25 G28:G30 G32:G33 G35:G39">
    <cfRule type="expression" dxfId="62" priority="359" stopIfTrue="1">
      <formula>AND(#REF!=0,#REF!="")</formula>
    </cfRule>
  </conditionalFormatting>
  <conditionalFormatting sqref="G7:G10 G5 G13:G15 G28:G30 G17:G21 G24:G25 G32:G33 G35:G39">
    <cfRule type="dataBar" priority="165">
      <dataBar>
        <cfvo type="num" val="0"/>
        <cfvo type="num" val="5"/>
        <color rgb="FF92D050"/>
      </dataBar>
      <extLst>
        <ext xmlns:x14="http://schemas.microsoft.com/office/spreadsheetml/2009/9/main" uri="{B025F937-C7B1-47D3-B67F-A62EFF666E3E}">
          <x14:id>{52292F6A-A349-4A1A-8637-2F2DAF4A36C6}</x14:id>
        </ext>
      </extLst>
    </cfRule>
    <cfRule type="dataBar" priority="166">
      <dataBar>
        <cfvo type="num" val="0"/>
        <cfvo type="num" val="5"/>
        <color theme="8"/>
      </dataBar>
      <extLst>
        <ext xmlns:x14="http://schemas.microsoft.com/office/spreadsheetml/2009/9/main" uri="{B025F937-C7B1-47D3-B67F-A62EFF666E3E}">
          <x14:id>{8FE38FD9-ADB9-4072-B9D7-454C11EC128C}</x14:id>
        </ext>
      </extLst>
    </cfRule>
  </conditionalFormatting>
  <conditionalFormatting sqref="G43">
    <cfRule type="dataBar" priority="5">
      <dataBar>
        <cfvo type="num" val="0"/>
        <cfvo type="num" val="100"/>
        <color rgb="FF92D050"/>
      </dataBar>
      <extLst>
        <ext xmlns:x14="http://schemas.microsoft.com/office/spreadsheetml/2009/9/main" uri="{B025F937-C7B1-47D3-B67F-A62EFF666E3E}">
          <x14:id>{0F762033-3B2C-4EC6-9B64-1C7A16C78C03}</x14:id>
        </ext>
      </extLst>
    </cfRule>
  </conditionalFormatting>
  <conditionalFormatting sqref="C5 C13:C15 C35:C39">
    <cfRule type="expression" dxfId="20" priority="2" stopIfTrue="1">
      <formula>AND(C5=0,K5="")</formula>
    </cfRule>
  </conditionalFormatting>
  <conditionalFormatting sqref="C7:C10 C17:C21 C24:C25 C28:C30 C32:C33">
    <cfRule type="expression" dxfId="19" priority="1" stopIfTrue="1">
      <formula>AND(C7=0,K7="")</formula>
    </cfRule>
  </conditionalFormatting>
  <dataValidations count="2">
    <dataValidation type="list" allowBlank="1" showInputMessage="1" showErrorMessage="1" sqref="C5 C7:C10 C13:C15 C28:C30 C24:C25 C17:C21 C32:C33 C35:C39" xr:uid="{2C73EBE1-EA8B-49BC-9103-FE75B1469C6B}">
      <formula1>" ,0,5"</formula1>
    </dataValidation>
    <dataValidation type="list" allowBlank="1" showInputMessage="1" showErrorMessage="1" sqref="G5 G7:G10 G13:G15 G28:G30 G24:G25 G17:G21 G32:G33 G35:G39" xr:uid="{012E7F80-930E-448B-9DAF-C6F156261EF8}">
      <formula1>" ,0,1,2,3,4,5"</formula1>
    </dataValidation>
  </dataValidations>
  <pageMargins left="0.7" right="0.7" top="0.75" bottom="0.75" header="0.3" footer="0.3"/>
  <pageSetup orientation="portrait" horizontalDpi="300" verticalDpi="300" r:id="rId1"/>
  <ignoredErrors>
    <ignoredError sqref="G43" unlockedFormula="1"/>
  </ignoredErrors>
  <drawing r:id="rId2"/>
  <legacyDrawing r:id="rId3"/>
  <extLst>
    <ext xmlns:x14="http://schemas.microsoft.com/office/spreadsheetml/2009/9/main" uri="{78C0D931-6437-407d-A8EE-F0AAD7539E65}">
      <x14:conditionalFormattings>
        <x14:conditionalFormatting xmlns:xm="http://schemas.microsoft.com/office/excel/2006/main">
          <x14:cfRule type="dataBar" id="{52292F6A-A349-4A1A-8637-2F2DAF4A36C6}">
            <x14:dataBar minLength="0" maxLength="100" gradient="0">
              <x14:cfvo type="num">
                <xm:f>0</xm:f>
              </x14:cfvo>
              <x14:cfvo type="num">
                <xm:f>5</xm:f>
              </x14:cfvo>
              <x14:negativeFillColor rgb="FFFF0000"/>
              <x14:axisColor rgb="FF000000"/>
            </x14:dataBar>
          </x14:cfRule>
          <x14:cfRule type="dataBar" id="{8FE38FD9-ADB9-4072-B9D7-454C11EC128C}">
            <x14:dataBar minLength="0" maxLength="100">
              <x14:cfvo type="num">
                <xm:f>0</xm:f>
              </x14:cfvo>
              <x14:cfvo type="num">
                <xm:f>5</xm:f>
              </x14:cfvo>
              <x14:negativeFillColor rgb="FFFF0000"/>
              <x14:axisColor rgb="FF000000"/>
            </x14:dataBar>
          </x14:cfRule>
          <xm:sqref>G7:G10 G5 G13:G15 G28:G30 G17:G21 G24:G25 G32:G33 G35:G39</xm:sqref>
        </x14:conditionalFormatting>
        <x14:conditionalFormatting xmlns:xm="http://schemas.microsoft.com/office/excel/2006/main">
          <x14:cfRule type="dataBar" id="{0F762033-3B2C-4EC6-9B64-1C7A16C78C03}">
            <x14:dataBar minLength="0" maxLength="100" gradient="0">
              <x14:cfvo type="num">
                <xm:f>0</xm:f>
              </x14:cfvo>
              <x14:cfvo type="num">
                <xm:f>100</xm:f>
              </x14:cfvo>
              <x14:negativeFillColor rgb="FFFF0000"/>
              <x14:axisColor rgb="FF000000"/>
            </x14:dataBar>
          </x14:cfRule>
          <xm:sqref>G43</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5D190-BE20-484A-813E-1D01A15C9AE9}">
  <dimension ref="A1:I16"/>
  <sheetViews>
    <sheetView zoomScale="80" zoomScaleNormal="80" workbookViewId="0">
      <pane xSplit="2" ySplit="4" topLeftCell="C5" activePane="bottomRight" state="frozen"/>
      <selection pane="topRight" activeCell="C1" sqref="C1"/>
      <selection pane="bottomLeft" activeCell="A5" sqref="A5"/>
      <selection pane="bottomRight" activeCell="G1" sqref="G1"/>
    </sheetView>
  </sheetViews>
  <sheetFormatPr baseColWidth="10" defaultColWidth="8.7109375" defaultRowHeight="15" x14ac:dyDescent="0.25"/>
  <cols>
    <col min="1" max="1" width="7" style="19" customWidth="1"/>
    <col min="2" max="2" width="31.7109375" style="38" customWidth="1"/>
    <col min="3" max="3" width="10.85546875" style="38" customWidth="1"/>
    <col min="4" max="4" width="52.7109375" style="19" customWidth="1"/>
    <col min="5" max="5" width="67.7109375" style="19" customWidth="1"/>
    <col min="6" max="6" width="39" style="19" customWidth="1"/>
    <col min="7" max="7" width="11" style="19" customWidth="1"/>
    <col min="8" max="8" width="10.42578125" style="19" customWidth="1"/>
    <col min="9" max="9" width="10.7109375" style="19" customWidth="1"/>
    <col min="10" max="16384" width="8.7109375" style="19"/>
  </cols>
  <sheetData>
    <row r="1" spans="1:9" ht="22.5" x14ac:dyDescent="0.3">
      <c r="A1" s="43"/>
      <c r="B1" s="44" t="s">
        <v>6</v>
      </c>
      <c r="C1" s="43"/>
      <c r="D1" s="45" t="s">
        <v>208</v>
      </c>
      <c r="E1" s="45"/>
      <c r="F1" s="16"/>
      <c r="G1" s="13"/>
      <c r="H1" s="18"/>
      <c r="I1" s="18"/>
    </row>
    <row r="2" spans="1:9" x14ac:dyDescent="0.25">
      <c r="A2" s="43"/>
      <c r="B2" s="44"/>
      <c r="C2" s="43"/>
      <c r="D2" s="43" t="s">
        <v>384</v>
      </c>
      <c r="E2" s="43"/>
      <c r="F2" s="13"/>
      <c r="G2" s="13"/>
      <c r="H2" s="18"/>
      <c r="I2" s="18"/>
    </row>
    <row r="3" spans="1:9" s="23" customFormat="1" x14ac:dyDescent="0.25">
      <c r="A3" s="46" t="s">
        <v>227</v>
      </c>
      <c r="B3" s="47" t="s">
        <v>228</v>
      </c>
      <c r="C3" s="48" t="s">
        <v>229</v>
      </c>
      <c r="D3" s="49" t="s">
        <v>230</v>
      </c>
      <c r="E3" s="50" t="s">
        <v>231</v>
      </c>
      <c r="F3" s="20" t="s">
        <v>232</v>
      </c>
      <c r="G3" s="21" t="s">
        <v>261</v>
      </c>
      <c r="H3" s="22"/>
    </row>
    <row r="4" spans="1:9" s="23" customFormat="1" x14ac:dyDescent="0.25">
      <c r="A4" s="51">
        <v>8</v>
      </c>
      <c r="B4" s="52" t="s">
        <v>208</v>
      </c>
      <c r="C4" s="52"/>
      <c r="D4" s="52"/>
      <c r="E4" s="52"/>
      <c r="F4" s="24"/>
      <c r="G4" s="24"/>
      <c r="H4" s="22"/>
    </row>
    <row r="5" spans="1:9" ht="55.9" customHeight="1" x14ac:dyDescent="0.25">
      <c r="A5" s="96">
        <v>8.1</v>
      </c>
      <c r="B5" s="98" t="s">
        <v>452</v>
      </c>
      <c r="C5" s="56">
        <v>5</v>
      </c>
      <c r="D5" s="75" t="s">
        <v>453</v>
      </c>
      <c r="E5" s="75" t="s">
        <v>454</v>
      </c>
      <c r="F5" s="33"/>
      <c r="G5" s="9">
        <v>5</v>
      </c>
      <c r="H5" s="1"/>
    </row>
    <row r="6" spans="1:9" ht="40.5" customHeight="1" x14ac:dyDescent="0.25">
      <c r="A6" s="101"/>
      <c r="B6" s="99"/>
      <c r="C6" s="56">
        <v>5</v>
      </c>
      <c r="D6" s="75" t="s">
        <v>455</v>
      </c>
      <c r="E6" s="70" t="s">
        <v>456</v>
      </c>
      <c r="F6" s="33"/>
      <c r="G6" s="9">
        <v>5</v>
      </c>
      <c r="H6" s="1"/>
    </row>
    <row r="7" spans="1:9" ht="43.15" customHeight="1" x14ac:dyDescent="0.25">
      <c r="A7" s="101"/>
      <c r="B7" s="99"/>
      <c r="C7" s="56">
        <v>5</v>
      </c>
      <c r="D7" s="75" t="s">
        <v>457</v>
      </c>
      <c r="E7" s="70" t="s">
        <v>458</v>
      </c>
      <c r="F7" s="33"/>
      <c r="G7" s="9">
        <v>5</v>
      </c>
      <c r="H7" s="1"/>
    </row>
    <row r="8" spans="1:9" ht="31.15" customHeight="1" x14ac:dyDescent="0.25">
      <c r="A8" s="101"/>
      <c r="B8" s="99"/>
      <c r="C8" s="56">
        <v>5</v>
      </c>
      <c r="D8" s="75" t="s">
        <v>459</v>
      </c>
      <c r="E8" s="70" t="s">
        <v>460</v>
      </c>
      <c r="F8" s="33"/>
      <c r="G8" s="9">
        <v>5</v>
      </c>
      <c r="H8" s="1"/>
    </row>
    <row r="9" spans="1:9" ht="43.5" customHeight="1" x14ac:dyDescent="0.25">
      <c r="A9" s="96">
        <v>8.1999999999999993</v>
      </c>
      <c r="B9" s="98" t="s">
        <v>323</v>
      </c>
      <c r="C9" s="56">
        <v>5</v>
      </c>
      <c r="D9" s="75" t="s">
        <v>461</v>
      </c>
      <c r="E9" s="75" t="s">
        <v>462</v>
      </c>
      <c r="F9" s="33"/>
      <c r="G9" s="9">
        <v>5</v>
      </c>
      <c r="H9" s="1"/>
    </row>
    <row r="10" spans="1:9" ht="52.5" customHeight="1" x14ac:dyDescent="0.25">
      <c r="A10" s="97"/>
      <c r="B10" s="100"/>
      <c r="C10" s="56">
        <v>5</v>
      </c>
      <c r="D10" s="81" t="s">
        <v>463</v>
      </c>
      <c r="E10" s="81" t="s">
        <v>464</v>
      </c>
      <c r="F10" s="33"/>
      <c r="G10" s="9">
        <v>5</v>
      </c>
      <c r="H10" s="1"/>
    </row>
    <row r="11" spans="1:9" ht="33.4" customHeight="1" x14ac:dyDescent="0.25">
      <c r="A11" s="96">
        <v>8.3000000000000007</v>
      </c>
      <c r="B11" s="98" t="s">
        <v>337</v>
      </c>
      <c r="C11" s="56">
        <v>5</v>
      </c>
      <c r="D11" s="81" t="s">
        <v>465</v>
      </c>
      <c r="E11" s="81" t="s">
        <v>466</v>
      </c>
      <c r="F11" s="33"/>
      <c r="G11" s="9">
        <v>5</v>
      </c>
      <c r="H11" s="1"/>
    </row>
    <row r="12" spans="1:9" ht="34.15" customHeight="1" x14ac:dyDescent="0.25">
      <c r="A12" s="97"/>
      <c r="B12" s="100"/>
      <c r="C12" s="56">
        <v>5</v>
      </c>
      <c r="D12" s="81" t="s">
        <v>467</v>
      </c>
      <c r="E12" s="81" t="s">
        <v>468</v>
      </c>
      <c r="F12" s="33"/>
      <c r="G12" s="9">
        <v>5</v>
      </c>
      <c r="H12" s="1"/>
    </row>
    <row r="13" spans="1:9" x14ac:dyDescent="0.25">
      <c r="B13" s="63" t="s">
        <v>259</v>
      </c>
      <c r="C13" s="64">
        <f>SUM(C5:C12)</f>
        <v>40</v>
      </c>
      <c r="D13" s="65"/>
      <c r="E13" s="65"/>
      <c r="F13" s="65"/>
      <c r="G13" s="66">
        <f>SUM(G5:G12)</f>
        <v>40</v>
      </c>
    </row>
    <row r="14" spans="1:9" x14ac:dyDescent="0.25">
      <c r="B14" s="18"/>
      <c r="C14" s="18"/>
      <c r="D14" s="65"/>
      <c r="E14" s="65"/>
      <c r="F14" s="65"/>
      <c r="G14" s="65"/>
    </row>
    <row r="15" spans="1:9" x14ac:dyDescent="0.25">
      <c r="B15" s="18"/>
      <c r="C15" s="67">
        <f>SUM(C13:C14)</f>
        <v>40</v>
      </c>
      <c r="D15" s="65"/>
      <c r="E15" s="40"/>
      <c r="F15" s="40" t="s">
        <v>260</v>
      </c>
      <c r="G15" s="42">
        <f>SUM(G13/C13)*100</f>
        <v>100</v>
      </c>
    </row>
    <row r="16" spans="1:9" x14ac:dyDescent="0.25">
      <c r="F16" s="68"/>
    </row>
  </sheetData>
  <mergeCells count="6">
    <mergeCell ref="B5:B8"/>
    <mergeCell ref="A5:A8"/>
    <mergeCell ref="B9:B10"/>
    <mergeCell ref="A9:A10"/>
    <mergeCell ref="B11:B12"/>
    <mergeCell ref="A11:A12"/>
  </mergeCells>
  <conditionalFormatting sqref="G5:G12">
    <cfRule type="dataBar" priority="5">
      <dataBar>
        <cfvo type="num" val="0"/>
        <cfvo type="num" val="5"/>
        <color rgb="FF92D050"/>
      </dataBar>
      <extLst>
        <ext xmlns:x14="http://schemas.microsoft.com/office/spreadsheetml/2009/9/main" uri="{B025F937-C7B1-47D3-B67F-A62EFF666E3E}">
          <x14:id>{CB2AC160-6AE3-4B73-9E36-8A77AD80BCAC}</x14:id>
        </ext>
      </extLst>
    </cfRule>
    <cfRule type="dataBar" priority="6">
      <dataBar>
        <cfvo type="num" val="0"/>
        <cfvo type="num" val="5"/>
        <color theme="8"/>
      </dataBar>
      <extLst>
        <ext xmlns:x14="http://schemas.microsoft.com/office/spreadsheetml/2009/9/main" uri="{B025F937-C7B1-47D3-B67F-A62EFF666E3E}">
          <x14:id>{01B87D8D-C13D-4A81-A8FF-32B032BF803E}</x14:id>
        </ext>
      </extLst>
    </cfRule>
    <cfRule type="expression" dxfId="60" priority="12" stopIfTrue="1">
      <formula>AND(#REF!=0,#REF!="")</formula>
    </cfRule>
  </conditionalFormatting>
  <conditionalFormatting sqref="G15">
    <cfRule type="dataBar" priority="2">
      <dataBar>
        <cfvo type="num" val="0"/>
        <cfvo type="num" val="100"/>
        <color rgb="FF92D050"/>
      </dataBar>
      <extLst>
        <ext xmlns:x14="http://schemas.microsoft.com/office/spreadsheetml/2009/9/main" uri="{B025F937-C7B1-47D3-B67F-A62EFF666E3E}">
          <x14:id>{6C439AEA-52C3-43CE-AE6A-5B674DDB2481}</x14:id>
        </ext>
      </extLst>
    </cfRule>
  </conditionalFormatting>
  <conditionalFormatting sqref="C5:C12">
    <cfRule type="expression" dxfId="18" priority="1" stopIfTrue="1">
      <formula>AND(C5=0,K5="")</formula>
    </cfRule>
  </conditionalFormatting>
  <dataValidations count="2">
    <dataValidation type="list" allowBlank="1" showInputMessage="1" showErrorMessage="1" sqref="G5:G12" xr:uid="{4CAF1C63-831E-4BF9-8099-460819459EF7}">
      <formula1>" ,0,1,2,3,4,5"</formula1>
    </dataValidation>
    <dataValidation type="list" allowBlank="1" showInputMessage="1" showErrorMessage="1" sqref="C5:C12" xr:uid="{38FECE9E-68C0-49A7-832D-A4A60912B9C7}">
      <formula1>" ,0,5"</formula1>
    </dataValidation>
  </dataValidations>
  <pageMargins left="0.7" right="0.7" top="0.75" bottom="0.75" header="0.3" footer="0.3"/>
  <pageSetup orientation="portrait" horizontalDpi="300" verticalDpi="300" r:id="rId1"/>
  <ignoredErrors>
    <ignoredError sqref="G15" unlockedFormula="1"/>
  </ignoredErrors>
  <drawing r:id="rId2"/>
  <legacyDrawing r:id="rId3"/>
  <extLst>
    <ext xmlns:x14="http://schemas.microsoft.com/office/spreadsheetml/2009/9/main" uri="{78C0D931-6437-407d-A8EE-F0AAD7539E65}">
      <x14:conditionalFormattings>
        <x14:conditionalFormatting xmlns:xm="http://schemas.microsoft.com/office/excel/2006/main">
          <x14:cfRule type="dataBar" id="{CB2AC160-6AE3-4B73-9E36-8A77AD80BCAC}">
            <x14:dataBar minLength="0" maxLength="100" gradient="0">
              <x14:cfvo type="num">
                <xm:f>0</xm:f>
              </x14:cfvo>
              <x14:cfvo type="num">
                <xm:f>5</xm:f>
              </x14:cfvo>
              <x14:negativeFillColor rgb="FFFF0000"/>
              <x14:axisColor rgb="FF000000"/>
            </x14:dataBar>
          </x14:cfRule>
          <x14:cfRule type="dataBar" id="{01B87D8D-C13D-4A81-A8FF-32B032BF803E}">
            <x14:dataBar minLength="0" maxLength="100">
              <x14:cfvo type="num">
                <xm:f>0</xm:f>
              </x14:cfvo>
              <x14:cfvo type="num">
                <xm:f>5</xm:f>
              </x14:cfvo>
              <x14:negativeFillColor rgb="FFFF0000"/>
              <x14:axisColor rgb="FF000000"/>
            </x14:dataBar>
          </x14:cfRule>
          <xm:sqref>G5:G12</xm:sqref>
        </x14:conditionalFormatting>
        <x14:conditionalFormatting xmlns:xm="http://schemas.microsoft.com/office/excel/2006/main">
          <x14:cfRule type="dataBar" id="{6C439AEA-52C3-43CE-AE6A-5B674DDB2481}">
            <x14:dataBar minLength="0" maxLength="100" gradient="0">
              <x14:cfvo type="num">
                <xm:f>0</xm:f>
              </x14:cfvo>
              <x14:cfvo type="num">
                <xm:f>100</xm:f>
              </x14:cfvo>
              <x14:negativeFillColor rgb="FFFF0000"/>
              <x14:axisColor rgb="FF000000"/>
            </x14:dataBar>
          </x14:cfRule>
          <xm:sqref>G15</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45B2D0-F8E1-4895-8CA1-D0D5AE8F170C}">
  <dimension ref="A1:I37"/>
  <sheetViews>
    <sheetView zoomScale="80" zoomScaleNormal="80" workbookViewId="0">
      <pane xSplit="2" ySplit="4" topLeftCell="C5" activePane="bottomRight" state="frozen"/>
      <selection pane="topRight" activeCell="C1" sqref="C1"/>
      <selection pane="bottomLeft" activeCell="A5" sqref="A5"/>
      <selection pane="bottomRight" activeCell="K11" sqref="K11"/>
    </sheetView>
  </sheetViews>
  <sheetFormatPr baseColWidth="10" defaultColWidth="8.7109375" defaultRowHeight="15" x14ac:dyDescent="0.25"/>
  <cols>
    <col min="1" max="1" width="7" style="19" customWidth="1"/>
    <col min="2" max="2" width="31.7109375" style="38" customWidth="1"/>
    <col min="3" max="3" width="10.85546875" style="38" customWidth="1"/>
    <col min="4" max="4" width="52.7109375" style="19" customWidth="1"/>
    <col min="5" max="5" width="67.7109375" style="19" customWidth="1"/>
    <col min="6" max="6" width="39" style="19" customWidth="1"/>
    <col min="7" max="7" width="11" style="19" customWidth="1"/>
    <col min="8" max="8" width="10.42578125" style="19" customWidth="1"/>
    <col min="9" max="9" width="10.7109375" style="19" customWidth="1"/>
    <col min="10" max="16384" width="8.7109375" style="19"/>
  </cols>
  <sheetData>
    <row r="1" spans="1:9" ht="22.5" x14ac:dyDescent="0.3">
      <c r="A1" s="43"/>
      <c r="B1" s="44" t="s">
        <v>7</v>
      </c>
      <c r="C1" s="43"/>
      <c r="D1" s="45" t="s">
        <v>209</v>
      </c>
      <c r="E1" s="45"/>
      <c r="F1" s="16"/>
      <c r="G1" s="13"/>
      <c r="H1" s="18"/>
      <c r="I1" s="18"/>
    </row>
    <row r="2" spans="1:9" x14ac:dyDescent="0.25">
      <c r="A2" s="43"/>
      <c r="B2" s="44"/>
      <c r="C2" s="43"/>
      <c r="D2" s="43" t="s">
        <v>384</v>
      </c>
      <c r="E2" s="43"/>
      <c r="F2" s="13"/>
      <c r="G2" s="13"/>
      <c r="H2" s="18"/>
      <c r="I2" s="18"/>
    </row>
    <row r="3" spans="1:9" s="23" customFormat="1" x14ac:dyDescent="0.25">
      <c r="A3" s="46" t="s">
        <v>227</v>
      </c>
      <c r="B3" s="47" t="s">
        <v>228</v>
      </c>
      <c r="C3" s="48" t="s">
        <v>229</v>
      </c>
      <c r="D3" s="49" t="s">
        <v>230</v>
      </c>
      <c r="E3" s="50" t="s">
        <v>231</v>
      </c>
      <c r="F3" s="20" t="s">
        <v>232</v>
      </c>
      <c r="G3" s="21" t="s">
        <v>261</v>
      </c>
      <c r="H3" s="22"/>
    </row>
    <row r="4" spans="1:9" s="23" customFormat="1" x14ac:dyDescent="0.25">
      <c r="A4" s="51">
        <v>9</v>
      </c>
      <c r="B4" s="52" t="s">
        <v>209</v>
      </c>
      <c r="C4" s="52"/>
      <c r="D4" s="52"/>
      <c r="E4" s="52"/>
      <c r="F4" s="24"/>
      <c r="G4" s="24"/>
      <c r="H4" s="22"/>
    </row>
    <row r="5" spans="1:9" ht="34.9" customHeight="1" x14ac:dyDescent="0.25">
      <c r="A5" s="96">
        <v>9.1</v>
      </c>
      <c r="B5" s="98" t="s">
        <v>469</v>
      </c>
      <c r="C5" s="56">
        <v>5</v>
      </c>
      <c r="D5" s="75" t="s">
        <v>470</v>
      </c>
      <c r="E5" s="75" t="s">
        <v>471</v>
      </c>
      <c r="F5" s="33"/>
      <c r="G5" s="9">
        <v>5</v>
      </c>
      <c r="H5" s="1"/>
    </row>
    <row r="6" spans="1:9" ht="28.5" customHeight="1" x14ac:dyDescent="0.25">
      <c r="A6" s="101"/>
      <c r="B6" s="99"/>
      <c r="C6" s="82"/>
      <c r="D6" s="83" t="s">
        <v>238</v>
      </c>
      <c r="E6" s="84"/>
      <c r="F6" s="34"/>
      <c r="G6" s="31"/>
      <c r="H6" s="1"/>
    </row>
    <row r="7" spans="1:9" ht="33" customHeight="1" x14ac:dyDescent="0.25">
      <c r="A7" s="101"/>
      <c r="B7" s="99"/>
      <c r="C7" s="56">
        <v>5</v>
      </c>
      <c r="D7" s="75" t="s">
        <v>472</v>
      </c>
      <c r="E7" s="70" t="s">
        <v>473</v>
      </c>
      <c r="F7" s="33"/>
      <c r="G7" s="9">
        <v>5</v>
      </c>
      <c r="H7" s="1"/>
    </row>
    <row r="8" spans="1:9" ht="32.65" customHeight="1" x14ac:dyDescent="0.25">
      <c r="A8" s="101"/>
      <c r="B8" s="99"/>
      <c r="C8" s="56">
        <v>5</v>
      </c>
      <c r="D8" s="75" t="s">
        <v>474</v>
      </c>
      <c r="E8" s="70" t="s">
        <v>475</v>
      </c>
      <c r="F8" s="33"/>
      <c r="G8" s="9">
        <v>5</v>
      </c>
      <c r="H8" s="1"/>
    </row>
    <row r="9" spans="1:9" ht="32.65" customHeight="1" x14ac:dyDescent="0.25">
      <c r="A9" s="101"/>
      <c r="B9" s="99"/>
      <c r="C9" s="85"/>
      <c r="D9" s="112" t="s">
        <v>476</v>
      </c>
      <c r="E9" s="113"/>
      <c r="F9" s="34"/>
      <c r="G9" s="77"/>
      <c r="H9" s="1"/>
    </row>
    <row r="10" spans="1:9" ht="28.15" customHeight="1" x14ac:dyDescent="0.25">
      <c r="A10" s="101"/>
      <c r="B10" s="99"/>
      <c r="C10" s="56">
        <v>5</v>
      </c>
      <c r="D10" s="75" t="s">
        <v>477</v>
      </c>
      <c r="E10" s="70" t="s">
        <v>478</v>
      </c>
      <c r="F10" s="33"/>
      <c r="G10" s="9">
        <v>5</v>
      </c>
      <c r="H10" s="1"/>
    </row>
    <row r="11" spans="1:9" ht="29.65" customHeight="1" x14ac:dyDescent="0.25">
      <c r="A11" s="101"/>
      <c r="B11" s="99"/>
      <c r="C11" s="56">
        <v>5</v>
      </c>
      <c r="D11" s="75" t="s">
        <v>479</v>
      </c>
      <c r="E11" s="70" t="s">
        <v>480</v>
      </c>
      <c r="F11" s="33"/>
      <c r="G11" s="9">
        <v>5</v>
      </c>
      <c r="H11" s="1"/>
    </row>
    <row r="12" spans="1:9" ht="32.65" customHeight="1" x14ac:dyDescent="0.25">
      <c r="A12" s="101"/>
      <c r="B12" s="99"/>
      <c r="C12" s="56">
        <v>5</v>
      </c>
      <c r="D12" s="75" t="s">
        <v>481</v>
      </c>
      <c r="E12" s="70" t="s">
        <v>482</v>
      </c>
      <c r="F12" s="33"/>
      <c r="G12" s="9">
        <v>5</v>
      </c>
      <c r="H12" s="1"/>
    </row>
    <row r="13" spans="1:9" ht="32.65" customHeight="1" x14ac:dyDescent="0.25">
      <c r="A13" s="101"/>
      <c r="B13" s="99"/>
      <c r="C13" s="56">
        <v>5</v>
      </c>
      <c r="D13" s="75" t="s">
        <v>483</v>
      </c>
      <c r="E13" s="70" t="s">
        <v>484</v>
      </c>
      <c r="F13" s="33"/>
      <c r="G13" s="9">
        <v>5</v>
      </c>
      <c r="H13" s="1"/>
    </row>
    <row r="14" spans="1:9" ht="36.4" customHeight="1" x14ac:dyDescent="0.25">
      <c r="A14" s="97"/>
      <c r="B14" s="100"/>
      <c r="C14" s="56">
        <v>5</v>
      </c>
      <c r="D14" s="75" t="s">
        <v>485</v>
      </c>
      <c r="E14" s="70" t="s">
        <v>486</v>
      </c>
      <c r="F14" s="33"/>
      <c r="G14" s="9">
        <v>5</v>
      </c>
      <c r="H14" s="1"/>
    </row>
    <row r="15" spans="1:9" ht="39.4" customHeight="1" x14ac:dyDescent="0.25">
      <c r="A15" s="96">
        <v>9.1999999999999993</v>
      </c>
      <c r="B15" s="98" t="s">
        <v>487</v>
      </c>
      <c r="C15" s="56">
        <v>5</v>
      </c>
      <c r="D15" s="75" t="s">
        <v>488</v>
      </c>
      <c r="E15" s="75" t="s">
        <v>489</v>
      </c>
      <c r="F15" s="33"/>
      <c r="G15" s="9">
        <v>5</v>
      </c>
      <c r="H15" s="1"/>
    </row>
    <row r="16" spans="1:9" ht="57.4" customHeight="1" x14ac:dyDescent="0.25">
      <c r="A16" s="101"/>
      <c r="B16" s="99"/>
      <c r="C16" s="56">
        <v>5</v>
      </c>
      <c r="D16" s="75" t="s">
        <v>490</v>
      </c>
      <c r="E16" s="75" t="s">
        <v>491</v>
      </c>
      <c r="F16" s="33"/>
      <c r="G16" s="9">
        <v>5</v>
      </c>
      <c r="H16" s="1"/>
    </row>
    <row r="17" spans="1:8" ht="27.75" customHeight="1" x14ac:dyDescent="0.25">
      <c r="A17" s="101"/>
      <c r="B17" s="99"/>
      <c r="C17" s="56">
        <v>5</v>
      </c>
      <c r="D17" s="75" t="s">
        <v>492</v>
      </c>
      <c r="E17" s="70" t="s">
        <v>493</v>
      </c>
      <c r="F17" s="33"/>
      <c r="G17" s="9">
        <v>5</v>
      </c>
      <c r="H17" s="1"/>
    </row>
    <row r="18" spans="1:8" ht="27" customHeight="1" x14ac:dyDescent="0.25">
      <c r="A18" s="101"/>
      <c r="B18" s="99"/>
      <c r="C18" s="85"/>
      <c r="D18" s="112" t="s">
        <v>389</v>
      </c>
      <c r="E18" s="113"/>
      <c r="F18" s="34"/>
      <c r="G18" s="77"/>
      <c r="H18" s="1"/>
    </row>
    <row r="19" spans="1:8" ht="69.400000000000006" customHeight="1" x14ac:dyDescent="0.25">
      <c r="A19" s="101"/>
      <c r="B19" s="99"/>
      <c r="C19" s="56">
        <v>5</v>
      </c>
      <c r="D19" s="75" t="s">
        <v>494</v>
      </c>
      <c r="E19" s="75" t="s">
        <v>495</v>
      </c>
      <c r="F19" s="33"/>
      <c r="G19" s="9">
        <v>5</v>
      </c>
      <c r="H19" s="1"/>
    </row>
    <row r="20" spans="1:8" ht="28.5" customHeight="1" x14ac:dyDescent="0.25">
      <c r="A20" s="101"/>
      <c r="B20" s="99"/>
      <c r="C20" s="56">
        <v>5</v>
      </c>
      <c r="D20" s="75" t="s">
        <v>496</v>
      </c>
      <c r="E20" s="75" t="s">
        <v>497</v>
      </c>
      <c r="F20" s="33"/>
      <c r="G20" s="9">
        <v>5</v>
      </c>
      <c r="H20" s="1"/>
    </row>
    <row r="21" spans="1:8" ht="32.65" customHeight="1" x14ac:dyDescent="0.25">
      <c r="A21" s="101"/>
      <c r="B21" s="99"/>
      <c r="C21" s="56">
        <v>5</v>
      </c>
      <c r="D21" s="75" t="s">
        <v>498</v>
      </c>
      <c r="E21" s="75" t="s">
        <v>499</v>
      </c>
      <c r="F21" s="33"/>
      <c r="G21" s="9">
        <v>5</v>
      </c>
      <c r="H21" s="1"/>
    </row>
    <row r="22" spans="1:8" ht="28.5" customHeight="1" x14ac:dyDescent="0.25">
      <c r="A22" s="101"/>
      <c r="B22" s="99"/>
      <c r="C22" s="56">
        <v>5</v>
      </c>
      <c r="D22" s="75" t="s">
        <v>500</v>
      </c>
      <c r="E22" s="75" t="s">
        <v>501</v>
      </c>
      <c r="F22" s="33"/>
      <c r="G22" s="9">
        <v>5</v>
      </c>
      <c r="H22" s="1"/>
    </row>
    <row r="23" spans="1:8" ht="32.65" customHeight="1" x14ac:dyDescent="0.25">
      <c r="A23" s="97"/>
      <c r="B23" s="100"/>
      <c r="C23" s="56">
        <v>5</v>
      </c>
      <c r="D23" s="75" t="s">
        <v>502</v>
      </c>
      <c r="E23" s="75" t="s">
        <v>503</v>
      </c>
      <c r="F23" s="33"/>
      <c r="G23" s="9">
        <v>5</v>
      </c>
      <c r="H23" s="1"/>
    </row>
    <row r="24" spans="1:8" ht="44.65" customHeight="1" x14ac:dyDescent="0.25">
      <c r="A24" s="96">
        <v>9.3000000000000007</v>
      </c>
      <c r="B24" s="105" t="s">
        <v>504</v>
      </c>
      <c r="C24" s="56">
        <v>5</v>
      </c>
      <c r="D24" s="75" t="s">
        <v>505</v>
      </c>
      <c r="E24" s="75" t="s">
        <v>506</v>
      </c>
      <c r="F24" s="33"/>
      <c r="G24" s="9">
        <v>5</v>
      </c>
      <c r="H24" s="1"/>
    </row>
    <row r="25" spans="1:8" ht="30.75" customHeight="1" x14ac:dyDescent="0.25">
      <c r="A25" s="101"/>
      <c r="B25" s="106"/>
      <c r="C25" s="85"/>
      <c r="D25" s="112" t="s">
        <v>507</v>
      </c>
      <c r="E25" s="113"/>
      <c r="F25" s="34"/>
      <c r="G25" s="77"/>
      <c r="H25" s="1"/>
    </row>
    <row r="26" spans="1:8" ht="25.9" customHeight="1" x14ac:dyDescent="0.25">
      <c r="A26" s="101"/>
      <c r="B26" s="106"/>
      <c r="C26" s="56">
        <v>5</v>
      </c>
      <c r="D26" s="75" t="s">
        <v>508</v>
      </c>
      <c r="E26" s="70" t="s">
        <v>509</v>
      </c>
      <c r="F26" s="33"/>
      <c r="G26" s="9">
        <v>5</v>
      </c>
      <c r="H26" s="1"/>
    </row>
    <row r="27" spans="1:8" ht="33" customHeight="1" x14ac:dyDescent="0.25">
      <c r="A27" s="101"/>
      <c r="B27" s="106"/>
      <c r="C27" s="56">
        <v>5</v>
      </c>
      <c r="D27" s="75" t="s">
        <v>510</v>
      </c>
      <c r="E27" s="75" t="s">
        <v>511</v>
      </c>
      <c r="F27" s="33"/>
      <c r="G27" s="9">
        <v>5</v>
      </c>
      <c r="H27" s="1"/>
    </row>
    <row r="28" spans="1:8" ht="79.900000000000006" customHeight="1" x14ac:dyDescent="0.25">
      <c r="A28" s="101"/>
      <c r="B28" s="106"/>
      <c r="C28" s="56">
        <v>5</v>
      </c>
      <c r="D28" s="86" t="s">
        <v>512</v>
      </c>
      <c r="E28" s="75" t="s">
        <v>513</v>
      </c>
      <c r="F28" s="33"/>
      <c r="G28" s="9">
        <v>5</v>
      </c>
      <c r="H28" s="1"/>
    </row>
    <row r="29" spans="1:8" ht="29.65" customHeight="1" x14ac:dyDescent="0.25">
      <c r="A29" s="101"/>
      <c r="B29" s="106"/>
      <c r="C29" s="56">
        <v>5</v>
      </c>
      <c r="D29" s="86" t="s">
        <v>514</v>
      </c>
      <c r="E29" s="75" t="s">
        <v>515</v>
      </c>
      <c r="F29" s="33"/>
      <c r="G29" s="9">
        <v>5</v>
      </c>
      <c r="H29" s="1"/>
    </row>
    <row r="30" spans="1:8" ht="29.65" customHeight="1" x14ac:dyDescent="0.25">
      <c r="A30" s="101"/>
      <c r="B30" s="106"/>
      <c r="C30" s="56">
        <v>5</v>
      </c>
      <c r="D30" s="86" t="s">
        <v>516</v>
      </c>
      <c r="E30" s="75" t="s">
        <v>517</v>
      </c>
      <c r="F30" s="33"/>
      <c r="G30" s="9">
        <v>5</v>
      </c>
      <c r="H30" s="1"/>
    </row>
    <row r="31" spans="1:8" ht="27" customHeight="1" x14ac:dyDescent="0.25">
      <c r="A31" s="101"/>
      <c r="B31" s="106"/>
      <c r="C31" s="56">
        <v>5</v>
      </c>
      <c r="D31" s="86" t="s">
        <v>518</v>
      </c>
      <c r="E31" s="75" t="s">
        <v>519</v>
      </c>
      <c r="F31" s="33"/>
      <c r="G31" s="9">
        <v>5</v>
      </c>
      <c r="H31" s="1"/>
    </row>
    <row r="32" spans="1:8" ht="46.15" customHeight="1" x14ac:dyDescent="0.25">
      <c r="A32" s="101"/>
      <c r="B32" s="106"/>
      <c r="C32" s="56">
        <v>5</v>
      </c>
      <c r="D32" s="86" t="s">
        <v>520</v>
      </c>
      <c r="E32" s="75" t="s">
        <v>521</v>
      </c>
      <c r="F32" s="33"/>
      <c r="G32" s="9">
        <v>5</v>
      </c>
      <c r="H32" s="1"/>
    </row>
    <row r="33" spans="1:8" ht="34.5" customHeight="1" x14ac:dyDescent="0.25">
      <c r="A33" s="97"/>
      <c r="B33" s="107"/>
      <c r="C33" s="56">
        <v>5</v>
      </c>
      <c r="D33" s="69" t="s">
        <v>522</v>
      </c>
      <c r="E33" s="75" t="s">
        <v>523</v>
      </c>
      <c r="F33" s="33"/>
      <c r="G33" s="9">
        <v>5</v>
      </c>
      <c r="H33" s="1"/>
    </row>
    <row r="34" spans="1:8" x14ac:dyDescent="0.25">
      <c r="B34" s="63" t="s">
        <v>259</v>
      </c>
      <c r="C34" s="64">
        <f>SUM(C5:C33)</f>
        <v>125</v>
      </c>
      <c r="D34" s="65"/>
      <c r="E34" s="65"/>
      <c r="F34" s="65"/>
      <c r="G34" s="66">
        <f>SUM(G5:G33)</f>
        <v>125</v>
      </c>
    </row>
    <row r="35" spans="1:8" x14ac:dyDescent="0.25">
      <c r="B35" s="18"/>
      <c r="C35" s="18"/>
      <c r="D35" s="65"/>
      <c r="E35" s="65"/>
      <c r="F35" s="65"/>
      <c r="G35" s="65"/>
    </row>
    <row r="36" spans="1:8" x14ac:dyDescent="0.25">
      <c r="B36" s="18"/>
      <c r="C36" s="67">
        <f>SUM(C34:C35)</f>
        <v>125</v>
      </c>
      <c r="D36" s="65"/>
      <c r="E36" s="40"/>
      <c r="F36" s="40" t="s">
        <v>260</v>
      </c>
      <c r="G36" s="42">
        <f>SUM(G34/C34)*100</f>
        <v>100</v>
      </c>
    </row>
    <row r="37" spans="1:8" x14ac:dyDescent="0.25">
      <c r="F37" s="68"/>
    </row>
  </sheetData>
  <mergeCells count="9">
    <mergeCell ref="D25:E25"/>
    <mergeCell ref="B24:B33"/>
    <mergeCell ref="A24:A33"/>
    <mergeCell ref="B5:B14"/>
    <mergeCell ref="A5:A14"/>
    <mergeCell ref="D9:E9"/>
    <mergeCell ref="D18:E18"/>
    <mergeCell ref="B15:B23"/>
    <mergeCell ref="A15:A23"/>
  </mergeCells>
  <conditionalFormatting sqref="G5">
    <cfRule type="dataBar" priority="4">
      <dataBar>
        <cfvo type="num" val="0"/>
        <cfvo type="num" val="5"/>
        <color rgb="FF92D050"/>
      </dataBar>
      <extLst>
        <ext xmlns:x14="http://schemas.microsoft.com/office/spreadsheetml/2009/9/main" uri="{B025F937-C7B1-47D3-B67F-A62EFF666E3E}">
          <x14:id>{C0EC9E9C-BA1E-4E65-9A87-AC2C9BE8739D}</x14:id>
        </ext>
      </extLst>
    </cfRule>
    <cfRule type="dataBar" priority="5">
      <dataBar>
        <cfvo type="num" val="0"/>
        <cfvo type="num" val="5"/>
        <color theme="8"/>
      </dataBar>
      <extLst>
        <ext xmlns:x14="http://schemas.microsoft.com/office/spreadsheetml/2009/9/main" uri="{B025F937-C7B1-47D3-B67F-A62EFF666E3E}">
          <x14:id>{6D0AC9F6-AD7C-46E0-B31A-DAA400E8A6A4}</x14:id>
        </ext>
      </extLst>
    </cfRule>
    <cfRule type="expression" dxfId="56" priority="6" stopIfTrue="1">
      <formula>AND(#REF!=0,#REF!="")</formula>
    </cfRule>
  </conditionalFormatting>
  <conditionalFormatting sqref="G7:G8 G10:G17 G19:G24 G26:G33">
    <cfRule type="dataBar" priority="11">
      <dataBar>
        <cfvo type="num" val="0"/>
        <cfvo type="num" val="5"/>
        <color rgb="FF92D050"/>
      </dataBar>
      <extLst>
        <ext xmlns:x14="http://schemas.microsoft.com/office/spreadsheetml/2009/9/main" uri="{B025F937-C7B1-47D3-B67F-A62EFF666E3E}">
          <x14:id>{5A8679D1-47BF-4A14-BA63-BF259078C03F}</x14:id>
        </ext>
      </extLst>
    </cfRule>
    <cfRule type="dataBar" priority="12">
      <dataBar>
        <cfvo type="num" val="0"/>
        <cfvo type="num" val="5"/>
        <color theme="8"/>
      </dataBar>
      <extLst>
        <ext xmlns:x14="http://schemas.microsoft.com/office/spreadsheetml/2009/9/main" uri="{B025F937-C7B1-47D3-B67F-A62EFF666E3E}">
          <x14:id>{5AF5FF71-F49D-4E37-AC17-6B9592872998}</x14:id>
        </ext>
      </extLst>
    </cfRule>
    <cfRule type="expression" dxfId="55" priority="18" stopIfTrue="1">
      <formula>AND(#REF!=0,#REF!="")</formula>
    </cfRule>
  </conditionalFormatting>
  <conditionalFormatting sqref="G36">
    <cfRule type="dataBar" priority="8">
      <dataBar>
        <cfvo type="num" val="0"/>
        <cfvo type="num" val="100"/>
        <color rgb="FF92D050"/>
      </dataBar>
      <extLst>
        <ext xmlns:x14="http://schemas.microsoft.com/office/spreadsheetml/2009/9/main" uri="{B025F937-C7B1-47D3-B67F-A62EFF666E3E}">
          <x14:id>{DC999B49-AFB2-47E9-971D-2108E848E684}</x14:id>
        </ext>
      </extLst>
    </cfRule>
  </conditionalFormatting>
  <conditionalFormatting sqref="C5">
    <cfRule type="expression" dxfId="17" priority="1" stopIfTrue="1">
      <formula>AND(C5=0,K5="")</formula>
    </cfRule>
  </conditionalFormatting>
  <conditionalFormatting sqref="C7:C8 C10:C17 C19:C24">
    <cfRule type="expression" dxfId="16" priority="3" stopIfTrue="1">
      <formula>AND(C7=0,K7="")</formula>
    </cfRule>
  </conditionalFormatting>
  <conditionalFormatting sqref="C26:C33">
    <cfRule type="expression" dxfId="15" priority="2" stopIfTrue="1">
      <formula>AND(C26=0,K26="")</formula>
    </cfRule>
  </conditionalFormatting>
  <dataValidations count="2">
    <dataValidation type="list" allowBlank="1" showInputMessage="1" showErrorMessage="1" sqref="C5 C19:C24 C7:C8 C10:C17 C26:C33" xr:uid="{144A0481-C082-44A8-A073-17DE673DE9E9}">
      <formula1>" ,0,5"</formula1>
    </dataValidation>
    <dataValidation type="list" allowBlank="1" showInputMessage="1" showErrorMessage="1" sqref="G5 G19:G24 G7:G8 G10:G17 G26:G33" xr:uid="{CF9AD39A-080D-4E73-A069-7A9544620AE8}">
      <formula1>" ,0,1,2,3,4,5"</formula1>
    </dataValidation>
  </dataValidations>
  <pageMargins left="0.7" right="0.7" top="0.75" bottom="0.75" header="0.3" footer="0.3"/>
  <pageSetup orientation="portrait" horizontalDpi="300" verticalDpi="300" r:id="rId1"/>
  <ignoredErrors>
    <ignoredError sqref="G36" unlockedFormula="1"/>
  </ignoredErrors>
  <drawing r:id="rId2"/>
  <legacyDrawing r:id="rId3"/>
  <extLst>
    <ext xmlns:x14="http://schemas.microsoft.com/office/spreadsheetml/2009/9/main" uri="{78C0D931-6437-407d-A8EE-F0AAD7539E65}">
      <x14:conditionalFormattings>
        <x14:conditionalFormatting xmlns:xm="http://schemas.microsoft.com/office/excel/2006/main">
          <x14:cfRule type="dataBar" id="{C0EC9E9C-BA1E-4E65-9A87-AC2C9BE8739D}">
            <x14:dataBar minLength="0" maxLength="100" gradient="0">
              <x14:cfvo type="num">
                <xm:f>0</xm:f>
              </x14:cfvo>
              <x14:cfvo type="num">
                <xm:f>5</xm:f>
              </x14:cfvo>
              <x14:negativeFillColor rgb="FFFF0000"/>
              <x14:axisColor rgb="FF000000"/>
            </x14:dataBar>
          </x14:cfRule>
          <x14:cfRule type="dataBar" id="{6D0AC9F6-AD7C-46E0-B31A-DAA400E8A6A4}">
            <x14:dataBar minLength="0" maxLength="100">
              <x14:cfvo type="num">
                <xm:f>0</xm:f>
              </x14:cfvo>
              <x14:cfvo type="num">
                <xm:f>5</xm:f>
              </x14:cfvo>
              <x14:negativeFillColor rgb="FFFF0000"/>
              <x14:axisColor rgb="FF000000"/>
            </x14:dataBar>
          </x14:cfRule>
          <xm:sqref>G5</xm:sqref>
        </x14:conditionalFormatting>
        <x14:conditionalFormatting xmlns:xm="http://schemas.microsoft.com/office/excel/2006/main">
          <x14:cfRule type="dataBar" id="{5A8679D1-47BF-4A14-BA63-BF259078C03F}">
            <x14:dataBar minLength="0" maxLength="100" gradient="0">
              <x14:cfvo type="num">
                <xm:f>0</xm:f>
              </x14:cfvo>
              <x14:cfvo type="num">
                <xm:f>5</xm:f>
              </x14:cfvo>
              <x14:negativeFillColor rgb="FFFF0000"/>
              <x14:axisColor rgb="FF000000"/>
            </x14:dataBar>
          </x14:cfRule>
          <x14:cfRule type="dataBar" id="{5AF5FF71-F49D-4E37-AC17-6B9592872998}">
            <x14:dataBar minLength="0" maxLength="100">
              <x14:cfvo type="num">
                <xm:f>0</xm:f>
              </x14:cfvo>
              <x14:cfvo type="num">
                <xm:f>5</xm:f>
              </x14:cfvo>
              <x14:negativeFillColor rgb="FFFF0000"/>
              <x14:axisColor rgb="FF000000"/>
            </x14:dataBar>
          </x14:cfRule>
          <xm:sqref>G7:G8 G10:G17 G19:G24 G26:G33</xm:sqref>
        </x14:conditionalFormatting>
        <x14:conditionalFormatting xmlns:xm="http://schemas.microsoft.com/office/excel/2006/main">
          <x14:cfRule type="dataBar" id="{DC999B49-AFB2-47E9-971D-2108E848E684}">
            <x14:dataBar minLength="0" maxLength="100" gradient="0">
              <x14:cfvo type="num">
                <xm:f>0</xm:f>
              </x14:cfvo>
              <x14:cfvo type="num">
                <xm:f>100</xm:f>
              </x14:cfvo>
              <x14:negativeFillColor rgb="FFFF0000"/>
              <x14:axisColor rgb="FF000000"/>
            </x14:dataBar>
          </x14:cfRule>
          <xm:sqref>G36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24</vt:i4>
      </vt:variant>
    </vt:vector>
  </HeadingPairs>
  <TitlesOfParts>
    <vt:vector size="24" baseType="lpstr">
      <vt:lpstr>ESD</vt:lpstr>
      <vt:lpstr>Informations client</vt:lpstr>
      <vt:lpstr>Résumé ISO IEC 27001</vt:lpstr>
      <vt:lpstr>Contexte de l'organisation</vt:lpstr>
      <vt:lpstr>Direction</vt:lpstr>
      <vt:lpstr>Planification</vt:lpstr>
      <vt:lpstr>Soutien</vt:lpstr>
      <vt:lpstr>Opération</vt:lpstr>
      <vt:lpstr>Evaluation des performances</vt:lpstr>
      <vt:lpstr>Amélioration</vt:lpstr>
      <vt:lpstr>Annex A (A.5)</vt:lpstr>
      <vt:lpstr>Annex A (A.6)</vt:lpstr>
      <vt:lpstr>Annex A (A.7)</vt:lpstr>
      <vt:lpstr>Annex A (A.8)</vt:lpstr>
      <vt:lpstr>Annex A (A.9)</vt:lpstr>
      <vt:lpstr>Annex A (A.10)</vt:lpstr>
      <vt:lpstr>Annex A (A.11)</vt:lpstr>
      <vt:lpstr>Annex A (A.12)</vt:lpstr>
      <vt:lpstr>Annex A (A.13)</vt:lpstr>
      <vt:lpstr>Annex A (A.14)</vt:lpstr>
      <vt:lpstr>Annex A (A.15)</vt:lpstr>
      <vt:lpstr>Annex A (A.16)</vt:lpstr>
      <vt:lpstr>Annex A (A.17)</vt:lpstr>
      <vt:lpstr>Annex A (A.18)</vt:lpstr>
    </vt:vector>
  </TitlesOfParts>
  <Manager/>
  <Company>British Standards Institute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MORIN-FAUCONNIER Geoffrey</dc:creator>
  <cp:keywords/>
  <dc:description/>
  <cp:lastModifiedBy>Geoffrey MORIN-FAUCONNIER</cp:lastModifiedBy>
  <cp:revision/>
  <dcterms:created xsi:type="dcterms:W3CDTF">2020-07-20T07:06:18Z</dcterms:created>
  <dcterms:modified xsi:type="dcterms:W3CDTF">2024-07-26T07:56:28Z</dcterms:modified>
  <cp:category/>
  <cp:contentStatus/>
</cp:coreProperties>
</file>