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35" windowWidth="20055" windowHeight="7440" activeTab="2"/>
  </bookViews>
  <sheets>
    <sheet name="Sales" sheetId="1" r:id="rId1"/>
    <sheet name="Pivot Table" sheetId="4" r:id="rId2"/>
    <sheet name="Dashboard" sheetId="5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H15" i="1"/>
  <c r="H16"/>
  <c r="H17"/>
  <c r="H18"/>
  <c r="H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</calcChain>
</file>

<file path=xl/sharedStrings.xml><?xml version="1.0" encoding="utf-8"?>
<sst xmlns="http://schemas.openxmlformats.org/spreadsheetml/2006/main" count="85" uniqueCount="25">
  <si>
    <t>Date</t>
  </si>
  <si>
    <t>Products</t>
  </si>
  <si>
    <t xml:space="preserve">Regions </t>
  </si>
  <si>
    <t>Discount</t>
  </si>
  <si>
    <t>nike</t>
  </si>
  <si>
    <t>puma</t>
  </si>
  <si>
    <t>adidas</t>
  </si>
  <si>
    <t>polo</t>
  </si>
  <si>
    <t>gucci</t>
  </si>
  <si>
    <t>West</t>
  </si>
  <si>
    <t>Northeast</t>
  </si>
  <si>
    <t>South</t>
  </si>
  <si>
    <t>East</t>
  </si>
  <si>
    <t>west</t>
  </si>
  <si>
    <t>Sales</t>
  </si>
  <si>
    <t>Grand Total</t>
  </si>
  <si>
    <t>Sum of Sales</t>
  </si>
  <si>
    <t>adidas Total</t>
  </si>
  <si>
    <t>gucci Total</t>
  </si>
  <si>
    <t>nike Total</t>
  </si>
  <si>
    <t>polo Total</t>
  </si>
  <si>
    <t>puma Total</t>
  </si>
  <si>
    <t>Product</t>
  </si>
  <si>
    <t>sales</t>
  </si>
  <si>
    <t xml:space="preserve">Total Sales of Products in Different Regions 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</si>
</sst>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4">
    <dxf>
      <numFmt numFmtId="13" formatCode="0%"/>
    </dxf>
    <dxf>
      <numFmt numFmtId="164" formatCode="&quot;$&quot;#,##0"/>
    </dxf>
    <dxf>
      <numFmt numFmtId="19" formatCode="m/d/yyyy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 1.xlsx]Pivot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'Pivot Table'!$B$4:$C$23</c:f>
              <c:multiLvlStrCache>
                <c:ptCount val="14"/>
                <c:lvl>
                  <c:pt idx="0">
                    <c:v>South</c:v>
                  </c:pt>
                  <c:pt idx="1">
                    <c:v>West</c:v>
                  </c:pt>
                  <c:pt idx="2">
                    <c:v>Northeast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Northeast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Northeast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Northeast</c:v>
                  </c:pt>
                  <c:pt idx="13">
                    <c:v>West</c:v>
                  </c:pt>
                </c:lvl>
                <c:lvl>
                  <c:pt idx="0">
                    <c:v>adidas</c:v>
                  </c:pt>
                  <c:pt idx="2">
                    <c:v>gucci</c:v>
                  </c:pt>
                  <c:pt idx="5">
                    <c:v>nike</c:v>
                  </c:pt>
                  <c:pt idx="8">
                    <c:v>polo</c:v>
                  </c:pt>
                  <c:pt idx="11">
                    <c:v>puma</c:v>
                  </c:pt>
                </c:lvl>
              </c:multiLvlStrCache>
            </c:multiLvlStrRef>
          </c:cat>
          <c:val>
            <c:numRef>
              <c:f>'Pivot Table'!$D$4:$D$23</c:f>
              <c:numCache>
                <c:formatCode>"$"#,##0</c:formatCode>
                <c:ptCount val="14"/>
                <c:pt idx="0">
                  <c:v>245</c:v>
                </c:pt>
                <c:pt idx="1">
                  <c:v>1437</c:v>
                </c:pt>
                <c:pt idx="2">
                  <c:v>768</c:v>
                </c:pt>
                <c:pt idx="3">
                  <c:v>896</c:v>
                </c:pt>
                <c:pt idx="4">
                  <c:v>1741</c:v>
                </c:pt>
                <c:pt idx="5">
                  <c:v>586</c:v>
                </c:pt>
                <c:pt idx="6">
                  <c:v>459</c:v>
                </c:pt>
                <c:pt idx="7">
                  <c:v>1217</c:v>
                </c:pt>
                <c:pt idx="8">
                  <c:v>678</c:v>
                </c:pt>
                <c:pt idx="9">
                  <c:v>476</c:v>
                </c:pt>
                <c:pt idx="10">
                  <c:v>1105</c:v>
                </c:pt>
                <c:pt idx="11">
                  <c:v>546</c:v>
                </c:pt>
                <c:pt idx="12">
                  <c:v>123</c:v>
                </c:pt>
                <c:pt idx="13">
                  <c:v>2208</c:v>
                </c:pt>
              </c:numCache>
            </c:numRef>
          </c:val>
        </c:ser>
        <c:axId val="12662656"/>
        <c:axId val="12808192"/>
      </c:barChart>
      <c:catAx>
        <c:axId val="12662656"/>
        <c:scaling>
          <c:orientation val="minMax"/>
        </c:scaling>
        <c:axPos val="b"/>
        <c:tickLblPos val="nextTo"/>
        <c:crossAx val="12808192"/>
        <c:crosses val="autoZero"/>
        <c:auto val="1"/>
        <c:lblAlgn val="ctr"/>
        <c:lblOffset val="100"/>
      </c:catAx>
      <c:valAx>
        <c:axId val="12808192"/>
        <c:scaling>
          <c:orientation val="minMax"/>
        </c:scaling>
        <c:axPos val="l"/>
        <c:majorGridlines/>
        <c:numFmt formatCode="&quot;$&quot;#,##0" sourceLinked="1"/>
        <c:tickLblPos val="nextTo"/>
        <c:crossAx val="126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 1.xlsx]Pivot Table!PivotTable1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'Pivot Table'!$B$4:$C$23</c:f>
              <c:multiLvlStrCache>
                <c:ptCount val="14"/>
                <c:lvl>
                  <c:pt idx="0">
                    <c:v>South</c:v>
                  </c:pt>
                  <c:pt idx="1">
                    <c:v>West</c:v>
                  </c:pt>
                  <c:pt idx="2">
                    <c:v>Northeast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Northeast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Northeast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Northeast</c:v>
                  </c:pt>
                  <c:pt idx="13">
                    <c:v>West</c:v>
                  </c:pt>
                </c:lvl>
                <c:lvl>
                  <c:pt idx="0">
                    <c:v>adidas</c:v>
                  </c:pt>
                  <c:pt idx="2">
                    <c:v>gucci</c:v>
                  </c:pt>
                  <c:pt idx="5">
                    <c:v>nike</c:v>
                  </c:pt>
                  <c:pt idx="8">
                    <c:v>polo</c:v>
                  </c:pt>
                  <c:pt idx="11">
                    <c:v>puma</c:v>
                  </c:pt>
                </c:lvl>
              </c:multiLvlStrCache>
            </c:multiLvlStrRef>
          </c:cat>
          <c:val>
            <c:numRef>
              <c:f>'Pivot Table'!$D$4:$D$23</c:f>
              <c:numCache>
                <c:formatCode>"$"#,##0</c:formatCode>
                <c:ptCount val="14"/>
                <c:pt idx="0">
                  <c:v>245</c:v>
                </c:pt>
                <c:pt idx="1">
                  <c:v>1437</c:v>
                </c:pt>
                <c:pt idx="2">
                  <c:v>768</c:v>
                </c:pt>
                <c:pt idx="3">
                  <c:v>896</c:v>
                </c:pt>
                <c:pt idx="4">
                  <c:v>1741</c:v>
                </c:pt>
                <c:pt idx="5">
                  <c:v>586</c:v>
                </c:pt>
                <c:pt idx="6">
                  <c:v>459</c:v>
                </c:pt>
                <c:pt idx="7">
                  <c:v>1217</c:v>
                </c:pt>
                <c:pt idx="8">
                  <c:v>678</c:v>
                </c:pt>
                <c:pt idx="9">
                  <c:v>476</c:v>
                </c:pt>
                <c:pt idx="10">
                  <c:v>1105</c:v>
                </c:pt>
                <c:pt idx="11">
                  <c:v>546</c:v>
                </c:pt>
                <c:pt idx="12">
                  <c:v>123</c:v>
                </c:pt>
                <c:pt idx="13">
                  <c:v>2208</c:v>
                </c:pt>
              </c:numCache>
            </c:numRef>
          </c:val>
        </c:ser>
        <c:marker val="1"/>
        <c:axId val="87250432"/>
        <c:axId val="87251968"/>
      </c:lineChart>
      <c:catAx>
        <c:axId val="87250432"/>
        <c:scaling>
          <c:orientation val="minMax"/>
        </c:scaling>
        <c:axPos val="b"/>
        <c:tickLblPos val="nextTo"/>
        <c:crossAx val="87251968"/>
        <c:crosses val="autoZero"/>
        <c:auto val="1"/>
        <c:lblAlgn val="ctr"/>
        <c:lblOffset val="100"/>
      </c:catAx>
      <c:valAx>
        <c:axId val="87251968"/>
        <c:scaling>
          <c:orientation val="minMax"/>
        </c:scaling>
        <c:axPos val="l"/>
        <c:majorGridlines/>
        <c:numFmt formatCode="&quot;$&quot;#,##0" sourceLinked="1"/>
        <c:tickLblPos val="nextTo"/>
        <c:crossAx val="8725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 1.xlsx]Pivot Table!PivotTable1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'Pivot Table'!$B$4:$C$23</c:f>
              <c:multiLvlStrCache>
                <c:ptCount val="14"/>
                <c:lvl>
                  <c:pt idx="0">
                    <c:v>South</c:v>
                  </c:pt>
                  <c:pt idx="1">
                    <c:v>West</c:v>
                  </c:pt>
                  <c:pt idx="2">
                    <c:v>Northeast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Northeast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Northeast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Northeast</c:v>
                  </c:pt>
                  <c:pt idx="13">
                    <c:v>West</c:v>
                  </c:pt>
                </c:lvl>
                <c:lvl>
                  <c:pt idx="0">
                    <c:v>adidas</c:v>
                  </c:pt>
                  <c:pt idx="2">
                    <c:v>gucci</c:v>
                  </c:pt>
                  <c:pt idx="5">
                    <c:v>nike</c:v>
                  </c:pt>
                  <c:pt idx="8">
                    <c:v>polo</c:v>
                  </c:pt>
                  <c:pt idx="11">
                    <c:v>puma</c:v>
                  </c:pt>
                </c:lvl>
              </c:multiLvlStrCache>
            </c:multiLvlStrRef>
          </c:cat>
          <c:val>
            <c:numRef>
              <c:f>'Pivot Table'!$D$4:$D$23</c:f>
              <c:numCache>
                <c:formatCode>"$"#,##0</c:formatCode>
                <c:ptCount val="14"/>
                <c:pt idx="0">
                  <c:v>245</c:v>
                </c:pt>
                <c:pt idx="1">
                  <c:v>1437</c:v>
                </c:pt>
                <c:pt idx="2">
                  <c:v>768</c:v>
                </c:pt>
                <c:pt idx="3">
                  <c:v>896</c:v>
                </c:pt>
                <c:pt idx="4">
                  <c:v>1741</c:v>
                </c:pt>
                <c:pt idx="5">
                  <c:v>586</c:v>
                </c:pt>
                <c:pt idx="6">
                  <c:v>459</c:v>
                </c:pt>
                <c:pt idx="7">
                  <c:v>1217</c:v>
                </c:pt>
                <c:pt idx="8">
                  <c:v>678</c:v>
                </c:pt>
                <c:pt idx="9">
                  <c:v>476</c:v>
                </c:pt>
                <c:pt idx="10">
                  <c:v>1105</c:v>
                </c:pt>
                <c:pt idx="11">
                  <c:v>546</c:v>
                </c:pt>
                <c:pt idx="12">
                  <c:v>123</c:v>
                </c:pt>
                <c:pt idx="13">
                  <c:v>2208</c:v>
                </c:pt>
              </c:numCache>
            </c:numRef>
          </c:val>
        </c:ser>
        <c:axId val="86519168"/>
        <c:axId val="86586496"/>
      </c:areaChart>
      <c:catAx>
        <c:axId val="86519168"/>
        <c:scaling>
          <c:orientation val="minMax"/>
        </c:scaling>
        <c:axPos val="b"/>
        <c:tickLblPos val="nextTo"/>
        <c:crossAx val="86586496"/>
        <c:crosses val="autoZero"/>
        <c:auto val="1"/>
        <c:lblAlgn val="ctr"/>
        <c:lblOffset val="100"/>
      </c:catAx>
      <c:valAx>
        <c:axId val="86586496"/>
        <c:scaling>
          <c:orientation val="minMax"/>
        </c:scaling>
        <c:axPos val="l"/>
        <c:majorGridlines/>
        <c:numFmt formatCode="&quot;$&quot;#,##0" sourceLinked="1"/>
        <c:tickLblPos val="nextTo"/>
        <c:crossAx val="86519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161925</xdr:rowOff>
    </xdr:from>
    <xdr:to>
      <xdr:col>8</xdr:col>
      <xdr:colOff>342900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4</xdr:row>
      <xdr:rowOff>142875</xdr:rowOff>
    </xdr:from>
    <xdr:to>
      <xdr:col>16</xdr:col>
      <xdr:colOff>180975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297962</xdr:colOff>
      <xdr:row>35</xdr:row>
      <xdr:rowOff>7815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eLink Computers" refreshedDate="45857.471881597223" createdVersion="3" refreshedVersion="3" minRefreshableVersion="3" recordCount="21">
  <cacheSource type="worksheet">
    <worksheetSource name="Table2"/>
  </cacheSource>
  <cacheFields count="5">
    <cacheField name="Date" numFmtId="14">
      <sharedItems containsSemiMixedTypes="0" containsNonDate="0" containsDate="1" containsString="0" minDate="2015-01-02T00:00:00" maxDate="2015-01-23T00:00:00"/>
    </cacheField>
    <cacheField name="Products" numFmtId="0">
      <sharedItems count="5">
        <s v="nike"/>
        <s v="puma"/>
        <s v="adidas"/>
        <s v="polo"/>
        <s v="gucci"/>
      </sharedItems>
    </cacheField>
    <cacheField name="Regions " numFmtId="0">
      <sharedItems count="4">
        <s v="West"/>
        <s v="Northeast"/>
        <s v="South"/>
        <s v="East"/>
      </sharedItems>
    </cacheField>
    <cacheField name="Sales" numFmtId="164">
      <sharedItems containsSemiMixedTypes="0" containsString="0" containsNumber="1" containsInteger="1" minValue="123" maxValue="896"/>
    </cacheField>
    <cacheField name="Discount" numFmtId="9">
      <sharedItems containsSemiMixedTypes="0" containsString="0" containsNumber="1" minValue="0.05" maxValue="0.1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5-01-02T00:00:00"/>
    <x v="0"/>
    <x v="0"/>
    <n v="345"/>
    <n v="0.09"/>
  </r>
  <r>
    <d v="2015-01-03T00:00:00"/>
    <x v="1"/>
    <x v="1"/>
    <n v="123"/>
    <n v="0.05"/>
  </r>
  <r>
    <d v="2015-01-04T00:00:00"/>
    <x v="2"/>
    <x v="2"/>
    <n v="245"/>
    <n v="7.0000000000000007E-2"/>
  </r>
  <r>
    <d v="2015-01-05T00:00:00"/>
    <x v="3"/>
    <x v="3"/>
    <n v="678"/>
    <n v="0.15"/>
  </r>
  <r>
    <d v="2015-01-06T00:00:00"/>
    <x v="4"/>
    <x v="0"/>
    <n v="876"/>
    <n v="0.18"/>
  </r>
  <r>
    <d v="2015-01-07T00:00:00"/>
    <x v="2"/>
    <x v="0"/>
    <n v="567"/>
    <n v="0.1"/>
  </r>
  <r>
    <d v="2015-01-08T00:00:00"/>
    <x v="0"/>
    <x v="1"/>
    <n v="459"/>
    <n v="0.1"/>
  </r>
  <r>
    <d v="2015-01-09T00:00:00"/>
    <x v="3"/>
    <x v="2"/>
    <n v="871"/>
    <n v="0.18"/>
  </r>
  <r>
    <d v="2015-01-10T00:00:00"/>
    <x v="0"/>
    <x v="3"/>
    <n v="430"/>
    <n v="0.1"/>
  </r>
  <r>
    <d v="2015-01-11T00:00:00"/>
    <x v="2"/>
    <x v="0"/>
    <n v="870"/>
    <n v="0.18"/>
  </r>
  <r>
    <d v="2015-01-12T00:00:00"/>
    <x v="1"/>
    <x v="0"/>
    <n v="654"/>
    <n v="0.15"/>
  </r>
  <r>
    <d v="2015-01-13T00:00:00"/>
    <x v="4"/>
    <x v="1"/>
    <n v="768"/>
    <n v="0.15"/>
  </r>
  <r>
    <d v="2015-01-14T00:00:00"/>
    <x v="3"/>
    <x v="2"/>
    <n v="234"/>
    <n v="7.0000000000000007E-2"/>
  </r>
  <r>
    <d v="2015-01-15T00:00:00"/>
    <x v="0"/>
    <x v="3"/>
    <n v="156"/>
    <n v="0.05"/>
  </r>
  <r>
    <d v="2015-01-16T00:00:00"/>
    <x v="1"/>
    <x v="0"/>
    <n v="789"/>
    <n v="0.15"/>
  </r>
  <r>
    <d v="2015-01-17T00:00:00"/>
    <x v="4"/>
    <x v="0"/>
    <n v="865"/>
    <n v="0.18"/>
  </r>
  <r>
    <d v="2015-01-18T00:00:00"/>
    <x v="3"/>
    <x v="1"/>
    <n v="476"/>
    <n v="0.1"/>
  </r>
  <r>
    <d v="2015-01-19T00:00:00"/>
    <x v="4"/>
    <x v="2"/>
    <n v="896"/>
    <n v="0.18"/>
  </r>
  <r>
    <d v="2015-01-20T00:00:00"/>
    <x v="1"/>
    <x v="3"/>
    <n v="546"/>
    <n v="0.1"/>
  </r>
  <r>
    <d v="2015-01-21T00:00:00"/>
    <x v="1"/>
    <x v="0"/>
    <n v="765"/>
    <n v="0.15"/>
  </r>
  <r>
    <d v="2015-01-22T00:00:00"/>
    <x v="0"/>
    <x v="0"/>
    <n v="872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0">
  <location ref="B3:D23" firstHeaderRow="1" firstDataRow="1" firstDataCol="2"/>
  <pivotFields count="5">
    <pivotField compact="0" numFmtId="14" outline="0" showAll="0"/>
    <pivotField axis="axisRow" compact="0" outline="0" showAll="0">
      <items count="6">
        <item x="2"/>
        <item x="4"/>
        <item x="0"/>
        <item x="3"/>
        <item x="1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dataField="1" compact="0" numFmtId="164" outline="0" showAll="0"/>
    <pivotField compact="0" numFmtId="9" outline="0" showAll="0"/>
  </pivotFields>
  <rowFields count="2">
    <field x="1"/>
    <field x="2"/>
  </rowFields>
  <rowItems count="20">
    <i>
      <x/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3"/>
    </i>
    <i t="default">
      <x v="4"/>
    </i>
    <i t="grand">
      <x/>
    </i>
  </rowItems>
  <colItems count="1">
    <i/>
  </colItems>
  <dataFields count="1">
    <dataField name="Sum of Sales" fld="3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G2:H10" totalsRowShown="0">
  <autoFilter ref="G2:H10"/>
  <tableColumns count="2">
    <tableColumn id="1" name="Sales"/>
    <tableColumn id="2" name="Discount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2" totalsRowShown="0">
  <autoFilter ref="A1:E22"/>
  <tableColumns count="5">
    <tableColumn id="1" name="Date" dataDxfId="2"/>
    <tableColumn id="2" name="Products"/>
    <tableColumn id="3" name="Regions "/>
    <tableColumn id="4" name="Sales" dataDxfId="1"/>
    <tableColumn id="5" name="Discount" dataDxfId="0">
      <calculatedColumnFormula>VLOOKUP(D2,Table1[],2,1)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zoomScale="106" zoomScaleNormal="106" workbookViewId="0">
      <selection activeCell="K15" sqref="K15"/>
    </sheetView>
  </sheetViews>
  <sheetFormatPr defaultRowHeight="15"/>
  <cols>
    <col min="1" max="1" width="12.140625" customWidth="1"/>
    <col min="2" max="2" width="10.85546875" customWidth="1"/>
    <col min="3" max="3" width="10.5703125" customWidth="1"/>
    <col min="5" max="5" width="10.85546875" customWidth="1"/>
    <col min="8" max="8" width="9.85546875" bestFit="1" customWidth="1"/>
    <col min="11" max="11" width="13.5703125" customWidth="1"/>
    <col min="12" max="12" width="10.7109375" customWidth="1"/>
    <col min="13" max="13" width="12.140625" customWidth="1"/>
    <col min="14" max="15" width="5" customWidth="1"/>
    <col min="16" max="16" width="6" customWidth="1"/>
    <col min="17" max="17" width="11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14</v>
      </c>
      <c r="E1" t="s">
        <v>3</v>
      </c>
    </row>
    <row r="2" spans="1:8">
      <c r="A2" s="1">
        <v>42006</v>
      </c>
      <c r="B2" t="s">
        <v>4</v>
      </c>
      <c r="C2" t="s">
        <v>9</v>
      </c>
      <c r="D2" s="3">
        <v>345</v>
      </c>
      <c r="E2" s="2">
        <f>VLOOKUP(D2,Table1[],2,1)</f>
        <v>0.09</v>
      </c>
      <c r="G2" t="s">
        <v>14</v>
      </c>
      <c r="H2" t="s">
        <v>3</v>
      </c>
    </row>
    <row r="3" spans="1:8">
      <c r="A3" s="1">
        <v>42007</v>
      </c>
      <c r="B3" t="s">
        <v>5</v>
      </c>
      <c r="C3" t="s">
        <v>10</v>
      </c>
      <c r="D3" s="3">
        <v>123</v>
      </c>
      <c r="E3" s="2">
        <f>VLOOKUP(D3,Table1[],2,1)</f>
        <v>0.05</v>
      </c>
      <c r="G3">
        <v>0</v>
      </c>
      <c r="H3">
        <v>0</v>
      </c>
    </row>
    <row r="4" spans="1:8">
      <c r="A4" s="1">
        <v>42008</v>
      </c>
      <c r="B4" t="s">
        <v>6</v>
      </c>
      <c r="C4" t="s">
        <v>11</v>
      </c>
      <c r="D4" s="3">
        <v>245</v>
      </c>
      <c r="E4" s="2">
        <f>VLOOKUP(D4,Table1[],2,1)</f>
        <v>7.0000000000000007E-2</v>
      </c>
      <c r="G4">
        <v>100</v>
      </c>
      <c r="H4" s="2">
        <v>0.05</v>
      </c>
    </row>
    <row r="5" spans="1:8">
      <c r="A5" s="1">
        <v>42009</v>
      </c>
      <c r="B5" t="s">
        <v>7</v>
      </c>
      <c r="C5" t="s">
        <v>12</v>
      </c>
      <c r="D5" s="3">
        <v>678</v>
      </c>
      <c r="E5" s="2">
        <f>VLOOKUP(D5,Table1[],2,1)</f>
        <v>0.15</v>
      </c>
      <c r="G5">
        <v>200</v>
      </c>
      <c r="H5" s="2">
        <v>7.0000000000000007E-2</v>
      </c>
    </row>
    <row r="6" spans="1:8">
      <c r="A6" s="1">
        <v>42010</v>
      </c>
      <c r="B6" t="s">
        <v>8</v>
      </c>
      <c r="C6" t="s">
        <v>13</v>
      </c>
      <c r="D6" s="3">
        <v>876</v>
      </c>
      <c r="E6" s="2">
        <f>VLOOKUP(D6,Table1[],2,1)</f>
        <v>0.18</v>
      </c>
      <c r="G6">
        <v>300</v>
      </c>
      <c r="H6" s="2">
        <v>0.09</v>
      </c>
    </row>
    <row r="7" spans="1:8">
      <c r="A7" s="1">
        <v>42011</v>
      </c>
      <c r="B7" t="s">
        <v>6</v>
      </c>
      <c r="C7" t="s">
        <v>9</v>
      </c>
      <c r="D7" s="3">
        <v>567</v>
      </c>
      <c r="E7" s="2">
        <f>VLOOKUP(D7,Table1[],2,1)</f>
        <v>0.1</v>
      </c>
      <c r="G7">
        <v>400</v>
      </c>
      <c r="H7" s="2">
        <v>0.1</v>
      </c>
    </row>
    <row r="8" spans="1:8">
      <c r="A8" s="1">
        <v>42012</v>
      </c>
      <c r="B8" t="s">
        <v>4</v>
      </c>
      <c r="C8" t="s">
        <v>10</v>
      </c>
      <c r="D8" s="3">
        <v>459</v>
      </c>
      <c r="E8" s="2">
        <f>VLOOKUP(D8,Table1[],2,1)</f>
        <v>0.1</v>
      </c>
      <c r="G8">
        <v>600</v>
      </c>
      <c r="H8" s="2">
        <v>0.15</v>
      </c>
    </row>
    <row r="9" spans="1:8">
      <c r="A9" s="1">
        <v>42013</v>
      </c>
      <c r="B9" t="s">
        <v>7</v>
      </c>
      <c r="C9" t="s">
        <v>11</v>
      </c>
      <c r="D9" s="3">
        <v>871</v>
      </c>
      <c r="E9" s="2">
        <f>VLOOKUP(D9,Table1[],2,1)</f>
        <v>0.18</v>
      </c>
      <c r="G9">
        <v>800</v>
      </c>
      <c r="H9" s="2">
        <v>0.18</v>
      </c>
    </row>
    <row r="10" spans="1:8">
      <c r="A10" s="1">
        <v>42014</v>
      </c>
      <c r="B10" t="s">
        <v>4</v>
      </c>
      <c r="C10" t="s">
        <v>12</v>
      </c>
      <c r="D10" s="3">
        <v>430</v>
      </c>
      <c r="E10" s="2">
        <f>VLOOKUP(D10,Table1[],2,1)</f>
        <v>0.1</v>
      </c>
      <c r="G10">
        <v>1000</v>
      </c>
      <c r="H10" s="2">
        <v>0.2</v>
      </c>
    </row>
    <row r="11" spans="1:8">
      <c r="A11" s="1">
        <v>42015</v>
      </c>
      <c r="B11" t="s">
        <v>6</v>
      </c>
      <c r="C11" t="s">
        <v>13</v>
      </c>
      <c r="D11" s="3">
        <v>870</v>
      </c>
      <c r="E11" s="2">
        <f>VLOOKUP(D11,Table1[],2,1)</f>
        <v>0.18</v>
      </c>
    </row>
    <row r="12" spans="1:8">
      <c r="A12" s="1">
        <v>42016</v>
      </c>
      <c r="B12" t="s">
        <v>5</v>
      </c>
      <c r="C12" t="s">
        <v>9</v>
      </c>
      <c r="D12" s="3">
        <v>654</v>
      </c>
      <c r="E12" s="2">
        <f>VLOOKUP(D12,Table1[],2,1)</f>
        <v>0.15</v>
      </c>
    </row>
    <row r="13" spans="1:8">
      <c r="A13" s="1">
        <v>42017</v>
      </c>
      <c r="B13" t="s">
        <v>8</v>
      </c>
      <c r="C13" t="s">
        <v>10</v>
      </c>
      <c r="D13" s="3">
        <v>768</v>
      </c>
      <c r="E13" s="2">
        <f>VLOOKUP(D13,Table1[],2,1)</f>
        <v>0.15</v>
      </c>
      <c r="G13" s="7" t="s">
        <v>22</v>
      </c>
      <c r="H13" s="7" t="s">
        <v>23</v>
      </c>
    </row>
    <row r="14" spans="1:8">
      <c r="A14" s="1">
        <v>42018</v>
      </c>
      <c r="B14" t="s">
        <v>7</v>
      </c>
      <c r="C14" t="s">
        <v>11</v>
      </c>
      <c r="D14" s="3">
        <v>234</v>
      </c>
      <c r="E14" s="2">
        <f>VLOOKUP(D14,Table1[],2,1)</f>
        <v>7.0000000000000007E-2</v>
      </c>
      <c r="G14" s="5" t="s">
        <v>4</v>
      </c>
      <c r="H14" s="6">
        <f>SUMIFS(Table2[Sales],Table2[Products],G14)</f>
        <v>2262</v>
      </c>
    </row>
    <row r="15" spans="1:8">
      <c r="A15" s="1">
        <v>42019</v>
      </c>
      <c r="B15" t="s">
        <v>4</v>
      </c>
      <c r="C15" t="s">
        <v>12</v>
      </c>
      <c r="D15" s="3">
        <v>156</v>
      </c>
      <c r="E15" s="2">
        <f>VLOOKUP(D15,Table1[],2,1)</f>
        <v>0.05</v>
      </c>
      <c r="G15" s="5" t="s">
        <v>7</v>
      </c>
      <c r="H15" s="6">
        <f>SUMIFS(Table2[Sales],Table2[Products],G15)</f>
        <v>2259</v>
      </c>
    </row>
    <row r="16" spans="1:8">
      <c r="A16" s="1">
        <v>42020</v>
      </c>
      <c r="B16" t="s">
        <v>5</v>
      </c>
      <c r="C16" t="s">
        <v>13</v>
      </c>
      <c r="D16" s="3">
        <v>789</v>
      </c>
      <c r="E16" s="2">
        <f>VLOOKUP(D16,Table1[],2,1)</f>
        <v>0.15</v>
      </c>
      <c r="G16" s="5" t="s">
        <v>5</v>
      </c>
      <c r="H16" s="6">
        <f>SUMIFS(Table2[Sales],Table2[Products],G16)</f>
        <v>2877</v>
      </c>
    </row>
    <row r="17" spans="1:8">
      <c r="A17" s="1">
        <v>42021</v>
      </c>
      <c r="B17" t="s">
        <v>8</v>
      </c>
      <c r="C17" t="s">
        <v>9</v>
      </c>
      <c r="D17" s="3">
        <v>865</v>
      </c>
      <c r="E17" s="2">
        <f>VLOOKUP(D17,Table1[],2,1)</f>
        <v>0.18</v>
      </c>
      <c r="G17" s="5" t="s">
        <v>8</v>
      </c>
      <c r="H17" s="6">
        <f>SUMIFS(Table2[Sales],Table2[Products],G17)</f>
        <v>3405</v>
      </c>
    </row>
    <row r="18" spans="1:8">
      <c r="A18" s="1">
        <v>42022</v>
      </c>
      <c r="B18" t="s">
        <v>7</v>
      </c>
      <c r="C18" t="s">
        <v>10</v>
      </c>
      <c r="D18" s="3">
        <v>476</v>
      </c>
      <c r="E18" s="2">
        <f>VLOOKUP(D18,Table1[],2,1)</f>
        <v>0.1</v>
      </c>
      <c r="G18" s="5" t="s">
        <v>6</v>
      </c>
      <c r="H18" s="6">
        <f>SUMIFS(Table2[Sales],Table2[Products],G18)</f>
        <v>1682</v>
      </c>
    </row>
    <row r="19" spans="1:8">
      <c r="A19" s="1">
        <v>42023</v>
      </c>
      <c r="B19" t="s">
        <v>8</v>
      </c>
      <c r="C19" t="s">
        <v>11</v>
      </c>
      <c r="D19" s="3">
        <v>896</v>
      </c>
      <c r="E19" s="2">
        <f>VLOOKUP(D19,Table1[],2,1)</f>
        <v>0.18</v>
      </c>
    </row>
    <row r="20" spans="1:8">
      <c r="A20" s="1">
        <v>42024</v>
      </c>
      <c r="B20" t="s">
        <v>5</v>
      </c>
      <c r="C20" t="s">
        <v>12</v>
      </c>
      <c r="D20" s="3">
        <v>546</v>
      </c>
      <c r="E20" s="2">
        <f>VLOOKUP(D20,Table1[],2,1)</f>
        <v>0.1</v>
      </c>
    </row>
    <row r="21" spans="1:8">
      <c r="A21" s="1">
        <v>42025</v>
      </c>
      <c r="B21" t="s">
        <v>5</v>
      </c>
      <c r="C21" t="s">
        <v>13</v>
      </c>
      <c r="D21" s="3">
        <v>765</v>
      </c>
      <c r="E21" s="2">
        <f>VLOOKUP(D21,Table1[],2,1)</f>
        <v>0.15</v>
      </c>
    </row>
    <row r="22" spans="1:8">
      <c r="A22" s="1">
        <v>42026</v>
      </c>
      <c r="B22" t="s">
        <v>4</v>
      </c>
      <c r="C22" t="s">
        <v>9</v>
      </c>
      <c r="D22" s="3">
        <v>872</v>
      </c>
      <c r="E22" s="2">
        <f>VLOOKUP(D22,Table1[],2,1)</f>
        <v>0.18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D23"/>
  <sheetViews>
    <sheetView workbookViewId="0">
      <selection activeCell="D4" sqref="D4"/>
    </sheetView>
  </sheetViews>
  <sheetFormatPr defaultColWidth="13.42578125" defaultRowHeight="15"/>
  <cols>
    <col min="2" max="2" width="11.28515625" customWidth="1"/>
    <col min="3" max="3" width="10.7109375" bestFit="1" customWidth="1"/>
    <col min="4" max="4" width="12.140625" bestFit="1" customWidth="1"/>
  </cols>
  <sheetData>
    <row r="3" spans="2:4">
      <c r="B3" s="4" t="s">
        <v>1</v>
      </c>
      <c r="C3" s="4" t="s">
        <v>2</v>
      </c>
      <c r="D3" t="s">
        <v>16</v>
      </c>
    </row>
    <row r="4" spans="2:4">
      <c r="B4" t="s">
        <v>6</v>
      </c>
      <c r="C4" t="s">
        <v>11</v>
      </c>
      <c r="D4" s="3">
        <v>245</v>
      </c>
    </row>
    <row r="5" spans="2:4">
      <c r="C5" t="s">
        <v>9</v>
      </c>
      <c r="D5" s="3">
        <v>1437</v>
      </c>
    </row>
    <row r="6" spans="2:4">
      <c r="B6" t="s">
        <v>17</v>
      </c>
      <c r="D6" s="3">
        <v>1682</v>
      </c>
    </row>
    <row r="7" spans="2:4">
      <c r="B7" t="s">
        <v>8</v>
      </c>
      <c r="C7" t="s">
        <v>10</v>
      </c>
      <c r="D7" s="3">
        <v>768</v>
      </c>
    </row>
    <row r="8" spans="2:4">
      <c r="C8" t="s">
        <v>11</v>
      </c>
      <c r="D8" s="3">
        <v>896</v>
      </c>
    </row>
    <row r="9" spans="2:4">
      <c r="C9" t="s">
        <v>9</v>
      </c>
      <c r="D9" s="3">
        <v>1741</v>
      </c>
    </row>
    <row r="10" spans="2:4">
      <c r="B10" t="s">
        <v>18</v>
      </c>
      <c r="D10" s="3">
        <v>3405</v>
      </c>
    </row>
    <row r="11" spans="2:4">
      <c r="B11" t="s">
        <v>4</v>
      </c>
      <c r="C11" t="s">
        <v>12</v>
      </c>
      <c r="D11" s="3">
        <v>586</v>
      </c>
    </row>
    <row r="12" spans="2:4">
      <c r="C12" t="s">
        <v>10</v>
      </c>
      <c r="D12" s="3">
        <v>459</v>
      </c>
    </row>
    <row r="13" spans="2:4">
      <c r="C13" t="s">
        <v>9</v>
      </c>
      <c r="D13" s="3">
        <v>1217</v>
      </c>
    </row>
    <row r="14" spans="2:4">
      <c r="B14" t="s">
        <v>19</v>
      </c>
      <c r="D14" s="3">
        <v>2262</v>
      </c>
    </row>
    <row r="15" spans="2:4">
      <c r="B15" t="s">
        <v>7</v>
      </c>
      <c r="C15" t="s">
        <v>12</v>
      </c>
      <c r="D15" s="3">
        <v>678</v>
      </c>
    </row>
    <row r="16" spans="2:4">
      <c r="C16" t="s">
        <v>10</v>
      </c>
      <c r="D16" s="3">
        <v>476</v>
      </c>
    </row>
    <row r="17" spans="2:4">
      <c r="C17" t="s">
        <v>11</v>
      </c>
      <c r="D17" s="3">
        <v>1105</v>
      </c>
    </row>
    <row r="18" spans="2:4">
      <c r="B18" t="s">
        <v>20</v>
      </c>
      <c r="D18" s="3">
        <v>2259</v>
      </c>
    </row>
    <row r="19" spans="2:4">
      <c r="B19" t="s">
        <v>5</v>
      </c>
      <c r="C19" t="s">
        <v>12</v>
      </c>
      <c r="D19" s="3">
        <v>546</v>
      </c>
    </row>
    <row r="20" spans="2:4">
      <c r="C20" t="s">
        <v>10</v>
      </c>
      <c r="D20" s="3">
        <v>123</v>
      </c>
    </row>
    <row r="21" spans="2:4">
      <c r="C21" t="s">
        <v>9</v>
      </c>
      <c r="D21" s="3">
        <v>2208</v>
      </c>
    </row>
    <row r="22" spans="2:4">
      <c r="B22" t="s">
        <v>21</v>
      </c>
      <c r="D22" s="3">
        <v>2877</v>
      </c>
    </row>
    <row r="23" spans="2:4">
      <c r="B23" t="s">
        <v>15</v>
      </c>
      <c r="D23" s="3">
        <v>12485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N3"/>
  <sheetViews>
    <sheetView tabSelected="1" zoomScale="78" zoomScaleNormal="78" workbookViewId="0">
      <selection activeCell="Q4" sqref="Q4"/>
    </sheetView>
  </sheetViews>
  <sheetFormatPr defaultRowHeight="15"/>
  <sheetData>
    <row r="1" spans="4:14">
      <c r="D1" s="8" t="s">
        <v>24</v>
      </c>
      <c r="E1" s="9"/>
      <c r="F1" s="9"/>
      <c r="G1" s="9"/>
      <c r="H1" s="9"/>
      <c r="I1" s="9"/>
      <c r="J1" s="9"/>
      <c r="K1" s="9"/>
      <c r="L1" s="9"/>
      <c r="M1" s="9"/>
      <c r="N1" s="9"/>
    </row>
    <row r="2" spans="4:14"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4:14">
      <c r="D3" s="9"/>
      <c r="E3" s="9"/>
      <c r="F3" s="9"/>
      <c r="G3" s="9"/>
      <c r="H3" s="9"/>
      <c r="I3" s="9"/>
      <c r="J3" s="9"/>
      <c r="K3" s="9"/>
      <c r="L3" s="9"/>
      <c r="M3" s="9"/>
      <c r="N3" s="9"/>
    </row>
  </sheetData>
  <mergeCells count="1">
    <mergeCell ref="D1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Pivot Table</vt:lpstr>
      <vt:lpstr>Dashboard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OneLink Computers</dc:creator>
  <cp:lastModifiedBy>OneLink Computers</cp:lastModifiedBy>
  <dcterms:created xsi:type="dcterms:W3CDTF">2025-07-19T17:55:47Z</dcterms:created>
  <dcterms:modified xsi:type="dcterms:W3CDTF">2025-07-28T23:59:11Z</dcterms:modified>
</cp:coreProperties>
</file>