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E058A8FC-19FB-45AE-A983-222233E85BC9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E9" i="1"/>
  <c r="C9" i="1"/>
  <c r="B9" i="1"/>
  <c r="D8" i="1"/>
  <c r="G8" i="1" s="1"/>
  <c r="D7" i="1"/>
  <c r="G7" i="1" s="1"/>
  <c r="D6" i="1"/>
  <c r="G6" i="1" s="1"/>
  <c r="D5" i="1"/>
  <c r="G5" i="1" s="1"/>
  <c r="D4" i="1"/>
  <c r="G4" i="1" s="1"/>
  <c r="G9" i="1" l="1"/>
  <c r="D9" i="1"/>
</calcChain>
</file>

<file path=xl/sharedStrings.xml><?xml version="1.0" encoding="utf-8"?>
<sst xmlns="http://schemas.openxmlformats.org/spreadsheetml/2006/main" count="28" uniqueCount="14">
  <si>
    <t>Sam's Pre-Owned Cars</t>
  </si>
  <si>
    <t>Car Model</t>
  </si>
  <si>
    <t>Purchase Price</t>
  </si>
  <si>
    <t>Cost to Fix</t>
  </si>
  <si>
    <t xml:space="preserve">Total Investment </t>
  </si>
  <si>
    <t>Sale Price</t>
  </si>
  <si>
    <t xml:space="preserve">Date Sold </t>
  </si>
  <si>
    <t>Profit</t>
  </si>
  <si>
    <t>Total</t>
  </si>
  <si>
    <t>Chevrolet Malibu</t>
  </si>
  <si>
    <t>Subaru Legacy</t>
  </si>
  <si>
    <t xml:space="preserve">Ford Explorer </t>
  </si>
  <si>
    <t>Mercury Grand Marquis</t>
  </si>
  <si>
    <t>Honda Accord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</si>
</sst>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6" fontId="2" fillId="0" borderId="0" xfId="0" applyNumberFormat="1" applyFont="1"/>
    <xf numFmtId="0" fontId="0" fillId="0" borderId="1" xfId="0" applyBorder="1"/>
    <xf numFmtId="6" fontId="0" fillId="0" borderId="1" xfId="0" applyNumberFormat="1" applyBorder="1"/>
    <xf numFmtId="6" fontId="0" fillId="0" borderId="1" xfId="0" applyNumberFormat="1" applyBorder="1" applyAlignment="1">
      <alignment horizontal="right"/>
    </xf>
    <xf numFmtId="14" fontId="0" fillId="0" borderId="1" xfId="0" applyNumberFormat="1" applyBorder="1"/>
    <xf numFmtId="0" fontId="1" fillId="2" borderId="1" xfId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60% - Accent5" xfId="1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9"/>
  <sheetViews>
    <sheetView tabSelected="1" zoomScaleNormal="100" workbookViewId="0">
      <selection activeCell="E15" sqref="E15"/>
    </sheetView>
  </sheetViews>
  <sheetFormatPr defaultRowHeight="15" x14ac:dyDescent="0.25"/>
  <cols>
    <col min="1" max="1" width="20.7109375" customWidth="1"/>
    <col min="2" max="2" width="15.85546875" customWidth="1"/>
    <col min="3" max="3" width="13.42578125" customWidth="1"/>
    <col min="4" max="4" width="16.85546875" customWidth="1"/>
    <col min="5" max="5" width="10.5703125" customWidth="1"/>
    <col min="6" max="6" width="10.42578125" bestFit="1" customWidth="1"/>
    <col min="15" max="15" width="9.7109375" customWidth="1"/>
  </cols>
  <sheetData>
    <row r="1" spans="1:7" ht="21" x14ac:dyDescent="0.35">
      <c r="A1" s="8" t="s">
        <v>0</v>
      </c>
      <c r="B1" s="8"/>
      <c r="C1" s="8"/>
      <c r="D1" s="8"/>
      <c r="E1" s="8"/>
      <c r="F1" s="8"/>
      <c r="G1" s="8"/>
    </row>
    <row r="3" spans="1:7" ht="30" customHeight="1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</row>
    <row r="4" spans="1:7" x14ac:dyDescent="0.25">
      <c r="A4" s="3" t="s">
        <v>9</v>
      </c>
      <c r="B4" s="4">
        <v>5200</v>
      </c>
      <c r="C4" s="4">
        <v>880</v>
      </c>
      <c r="D4" s="5">
        <f>SUM(B4,C4)</f>
        <v>6080</v>
      </c>
      <c r="E4" s="4">
        <v>10795</v>
      </c>
      <c r="F4" s="6">
        <f>DATE(2016,1,22)</f>
        <v>42391</v>
      </c>
      <c r="G4" s="4">
        <f>E4-D4</f>
        <v>4715</v>
      </c>
    </row>
    <row r="5" spans="1:7" x14ac:dyDescent="0.25">
      <c r="A5" s="3" t="s">
        <v>10</v>
      </c>
      <c r="B5" s="4">
        <v>9200</v>
      </c>
      <c r="C5" s="4">
        <v>1259</v>
      </c>
      <c r="D5" s="5">
        <f>SUM(B5,C5)</f>
        <v>10459</v>
      </c>
      <c r="E5" s="4">
        <v>18095</v>
      </c>
      <c r="F5" s="6">
        <f>DATE(2016,2,1)</f>
        <v>42401</v>
      </c>
      <c r="G5" s="4">
        <f>E5-D5</f>
        <v>7636</v>
      </c>
    </row>
    <row r="6" spans="1:7" x14ac:dyDescent="0.25">
      <c r="A6" s="3" t="s">
        <v>11</v>
      </c>
      <c r="B6" s="4">
        <v>9500</v>
      </c>
      <c r="C6" s="4">
        <v>1798</v>
      </c>
      <c r="D6" s="5">
        <f>SUM(B6,C6)</f>
        <v>11298</v>
      </c>
      <c r="E6" s="4">
        <v>19195</v>
      </c>
      <c r="F6" s="6">
        <f>DATE(2016,2,15)</f>
        <v>42415</v>
      </c>
      <c r="G6" s="4">
        <f>E6-D6</f>
        <v>7897</v>
      </c>
    </row>
    <row r="7" spans="1:7" x14ac:dyDescent="0.25">
      <c r="A7" s="3" t="s">
        <v>12</v>
      </c>
      <c r="B7" s="4">
        <v>3200</v>
      </c>
      <c r="C7" s="4">
        <v>1500</v>
      </c>
      <c r="D7" s="5">
        <f>SUM(B7,C7)</f>
        <v>4700</v>
      </c>
      <c r="E7" s="4">
        <v>9295</v>
      </c>
      <c r="F7" s="6">
        <f>DATE(2016,3,1)</f>
        <v>42430</v>
      </c>
      <c r="G7" s="4">
        <f>E7-D7</f>
        <v>4595</v>
      </c>
    </row>
    <row r="8" spans="1:7" x14ac:dyDescent="0.25">
      <c r="A8" s="3" t="s">
        <v>13</v>
      </c>
      <c r="B8" s="4">
        <v>7250</v>
      </c>
      <c r="C8" s="4">
        <v>3250</v>
      </c>
      <c r="D8" s="5">
        <f>SUM(B8,C8)</f>
        <v>10500</v>
      </c>
      <c r="E8" s="4">
        <v>15895</v>
      </c>
      <c r="F8" s="6">
        <f>DATE(2016,3,7)</f>
        <v>42436</v>
      </c>
      <c r="G8" s="4">
        <f>E8-D8</f>
        <v>5395</v>
      </c>
    </row>
    <row r="9" spans="1:7" x14ac:dyDescent="0.25">
      <c r="A9" s="1" t="s">
        <v>8</v>
      </c>
      <c r="B9" s="2">
        <f>SUM(B4:B8)</f>
        <v>34350</v>
      </c>
      <c r="C9" s="2">
        <f>SUM(C4:C8)</f>
        <v>8687</v>
      </c>
      <c r="D9" s="2">
        <f>SUM(D4:D8)</f>
        <v>43037</v>
      </c>
      <c r="E9" s="2">
        <f>SUM(E4:E8)</f>
        <v>73275</v>
      </c>
      <c r="F9" s="2"/>
      <c r="G9" s="2">
        <f t="shared" ref="G9" si="0">SUM(G4:G8)</f>
        <v>30238</v>
      </c>
    </row>
  </sheetData>
  <mergeCells count="1">
    <mergeCell ref="A1:G1"/>
  </mergeCells>
  <pageMargins left="0.25" right="0.25" top="0.75" bottom="0.75" header="0.3" footer="0.3"/>
  <pageSetup orientation="landscape" r:id="rId1"/>
  <headerFooter scaleWithDoc="0" alignWithMargins="0">
    <oddHeader>&amp;CParth Chandgadhiya 300986134&amp;Rlab 06 exel independent challenge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2018-03-16T01:48:46Z</dcterms:modified>
</cp:coreProperties>
</file>