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AB7ABB1-DE7C-4296-BCC7-9B9FB7CF8C14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E9" i="1"/>
  <c r="C9" i="1"/>
  <c r="B9" i="1"/>
  <c r="D8" i="1"/>
  <c r="G8" i="1" s="1"/>
  <c r="D7" i="1"/>
  <c r="G7" i="1" s="1"/>
  <c r="D6" i="1"/>
  <c r="G6" i="1" s="1"/>
  <c r="D5" i="1"/>
  <c r="G5" i="1" s="1"/>
  <c r="D4" i="1"/>
  <c r="G4" i="1" s="1"/>
  <c r="G9" i="1" l="1"/>
  <c r="D9" i="1"/>
</calcChain>
</file>

<file path=xl/sharedStrings.xml><?xml version="1.0" encoding="utf-8"?>
<sst xmlns="http://schemas.openxmlformats.org/spreadsheetml/2006/main" count="14" uniqueCount="14">
  <si>
    <t>Sam's Pre-Owned Cars</t>
  </si>
  <si>
    <t>Car Model</t>
  </si>
  <si>
    <t>Purchase Price</t>
  </si>
  <si>
    <t>Cost to Fix</t>
  </si>
  <si>
    <t xml:space="preserve">Total Investment </t>
  </si>
  <si>
    <t>Sale Price</t>
  </si>
  <si>
    <t xml:space="preserve">Date Sold </t>
  </si>
  <si>
    <t>Profit</t>
  </si>
  <si>
    <t>Total</t>
  </si>
  <si>
    <t>Chevrolet Malibu</t>
  </si>
  <si>
    <t>Subaru Legacy</t>
  </si>
  <si>
    <t xml:space="preserve">Ford Explorer </t>
  </si>
  <si>
    <t>Mercury Grand Marquis</t>
  </si>
  <si>
    <t>Honda 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</si>
</sst>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6" fontId="0" fillId="0" borderId="1" xfId="0" applyNumberFormat="1" applyBorder="1"/>
    <xf numFmtId="6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0" fillId="0" borderId="7" xfId="0" applyBorder="1"/>
    <xf numFmtId="0" fontId="0" fillId="0" borderId="2" xfId="0" applyBorder="1"/>
    <xf numFmtId="0" fontId="1" fillId="3" borderId="5" xfId="1" applyFill="1" applyBorder="1" applyAlignment="1">
      <alignment horizontal="center" vertical="center"/>
    </xf>
    <xf numFmtId="6" fontId="0" fillId="0" borderId="8" xfId="0" applyNumberFormat="1" applyBorder="1"/>
    <xf numFmtId="6" fontId="0" fillId="0" borderId="8" xfId="0" applyNumberFormat="1" applyBorder="1" applyAlignment="1">
      <alignment horizontal="right"/>
    </xf>
    <xf numFmtId="14" fontId="0" fillId="0" borderId="8" xfId="0" applyNumberFormat="1" applyBorder="1"/>
    <xf numFmtId="0" fontId="1" fillId="3" borderId="4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6" fontId="0" fillId="0" borderId="3" xfId="0" applyNumberFormat="1" applyBorder="1"/>
    <xf numFmtId="6" fontId="0" fillId="0" borderId="9" xfId="0" applyNumberFormat="1" applyBorder="1"/>
    <xf numFmtId="0" fontId="2" fillId="4" borderId="13" xfId="0" applyFont="1" applyFill="1" applyBorder="1"/>
    <xf numFmtId="6" fontId="2" fillId="4" borderId="14" xfId="0" applyNumberFormat="1" applyFont="1" applyFill="1" applyBorder="1"/>
    <xf numFmtId="6" fontId="2" fillId="4" borderId="15" xfId="0" applyNumberFormat="1" applyFont="1" applyFill="1" applyBorder="1"/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</cellXfs>
  <cellStyles count="2">
    <cellStyle name="60% - Accent5" xfId="1" builtinId="48"/>
    <cellStyle name="Normal" xfId="0" builtinId="0"/>
  </cellStyles>
  <dxfs count="10">
    <dxf>
      <numFmt numFmtId="10" formatCode="&quot;$&quot;#,##0;[Red]\-&quot;$&quot;#,##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9" formatCode="yyyy/mm/dd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0" formatCode="&quot;$&quot;#,##0;[Red]\-&quot;$&quot;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0" formatCode="&quot;$&quot;#,##0;[Red]\-&quot;$&quot;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0" formatCode="&quot;$&quot;#,##0;[Red]\-&quot;$&quot;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0" formatCode="&quot;$&quot;#,##0;[Red]\-&quot;$&quot;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F3F5C-2F73-42C7-95B8-9E9BE9643E17}" name="Table3" displayName="Table3" ref="A3:G9" totalsRowShown="0" headerRowDxfId="8" headerRowBorderDxfId="9" tableBorderDxfId="7" headerRowCellStyle="60% - Accent5">
  <autoFilter ref="A3:G9" xr:uid="{EB5424EA-FA58-4B51-8084-6C8BC3780F16}"/>
  <tableColumns count="7">
    <tableColumn id="1" xr3:uid="{C517D612-5BAF-45C6-9A5C-1B15BBF531F7}" name="Car Model" dataDxfId="6"/>
    <tableColumn id="2" xr3:uid="{D10459E6-1B3E-480C-8EAB-4C42593828EC}" name="Purchase Price" dataDxfId="5"/>
    <tableColumn id="3" xr3:uid="{52F16A82-9B8D-4B4F-880C-AAC220CA60E9}" name="Cost to Fix" dataDxfId="4"/>
    <tableColumn id="4" xr3:uid="{FA97B207-78A5-4586-BBA0-FF1292B865D5}" name="Total Investment " dataDxfId="3"/>
    <tableColumn id="5" xr3:uid="{0E899C18-4412-46ED-BA14-99D31696869D}" name="Sale Price" dataDxfId="2"/>
    <tableColumn id="6" xr3:uid="{4E1F2032-CEE2-46B0-889C-A832A3C3DE97}" name="Date Sold " dataDxfId="1"/>
    <tableColumn id="7" xr3:uid="{2E28B3EA-751B-4B2D-9395-D33C520ED3A1}" name="Profi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"/>
  <sheetViews>
    <sheetView tabSelected="1" zoomScaleNormal="100" workbookViewId="0">
      <selection activeCell="F16" sqref="F16"/>
    </sheetView>
  </sheetViews>
  <sheetFormatPr defaultRowHeight="15" x14ac:dyDescent="0.25"/>
  <cols>
    <col min="1" max="1" width="20.7109375" customWidth="1"/>
    <col min="2" max="2" width="17.28515625" customWidth="1"/>
    <col min="3" max="3" width="15.5703125" customWidth="1"/>
    <col min="4" max="4" width="21.140625" customWidth="1"/>
    <col min="5" max="5" width="16.7109375" customWidth="1"/>
    <col min="6" max="6" width="14.42578125" bestFit="1" customWidth="1"/>
    <col min="7" max="7" width="12" customWidth="1"/>
    <col min="15" max="15" width="9.7109375" customWidth="1"/>
  </cols>
  <sheetData>
    <row r="1" spans="1:7" ht="22.5" thickTop="1" thickBot="1" x14ac:dyDescent="0.4">
      <c r="A1" s="17" t="s">
        <v>0</v>
      </c>
      <c r="B1" s="18"/>
      <c r="C1" s="18"/>
      <c r="D1" s="18"/>
      <c r="E1" s="18"/>
      <c r="F1" s="18"/>
      <c r="G1" s="19"/>
    </row>
    <row r="2" spans="1:7" ht="15.75" thickTop="1" x14ac:dyDescent="0.25"/>
    <row r="3" spans="1:7" ht="30" customHeight="1" x14ac:dyDescent="0.25">
      <c r="A3" s="10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11" t="s">
        <v>7</v>
      </c>
    </row>
    <row r="4" spans="1:7" x14ac:dyDescent="0.25">
      <c r="A4" s="5" t="s">
        <v>9</v>
      </c>
      <c r="B4" s="1">
        <v>5200</v>
      </c>
      <c r="C4" s="1">
        <v>880</v>
      </c>
      <c r="D4" s="2">
        <f>SUM(B4,C4)</f>
        <v>6080</v>
      </c>
      <c r="E4" s="1">
        <v>10795</v>
      </c>
      <c r="F4" s="3">
        <f>DATE(2016,1,22)</f>
        <v>42391</v>
      </c>
      <c r="G4" s="12">
        <f>E4-D4</f>
        <v>4715</v>
      </c>
    </row>
    <row r="5" spans="1:7" x14ac:dyDescent="0.25">
      <c r="A5" s="5" t="s">
        <v>10</v>
      </c>
      <c r="B5" s="1">
        <v>9200</v>
      </c>
      <c r="C5" s="1">
        <v>1259</v>
      </c>
      <c r="D5" s="2">
        <f>SUM(B5,C5)</f>
        <v>10459</v>
      </c>
      <c r="E5" s="1">
        <v>18095</v>
      </c>
      <c r="F5" s="3">
        <f>DATE(2016,2,1)</f>
        <v>42401</v>
      </c>
      <c r="G5" s="12">
        <f>E5-D5</f>
        <v>7636</v>
      </c>
    </row>
    <row r="6" spans="1:7" x14ac:dyDescent="0.25">
      <c r="A6" s="5" t="s">
        <v>11</v>
      </c>
      <c r="B6" s="1">
        <v>9500</v>
      </c>
      <c r="C6" s="1">
        <v>1798</v>
      </c>
      <c r="D6" s="2">
        <f>SUM(B6,C6)</f>
        <v>11298</v>
      </c>
      <c r="E6" s="1">
        <v>19195</v>
      </c>
      <c r="F6" s="3">
        <f>DATE(2016,2,15)</f>
        <v>42415</v>
      </c>
      <c r="G6" s="12">
        <f>E6-D6</f>
        <v>7897</v>
      </c>
    </row>
    <row r="7" spans="1:7" x14ac:dyDescent="0.25">
      <c r="A7" s="5" t="s">
        <v>12</v>
      </c>
      <c r="B7" s="1">
        <v>3200</v>
      </c>
      <c r="C7" s="1">
        <v>1500</v>
      </c>
      <c r="D7" s="2">
        <f>SUM(B7,C7)</f>
        <v>4700</v>
      </c>
      <c r="E7" s="1">
        <v>9295</v>
      </c>
      <c r="F7" s="3">
        <f>DATE(2016,3,1)</f>
        <v>42430</v>
      </c>
      <c r="G7" s="12">
        <f>E7-D7</f>
        <v>4595</v>
      </c>
    </row>
    <row r="8" spans="1:7" ht="15.75" thickBot="1" x14ac:dyDescent="0.3">
      <c r="A8" s="4" t="s">
        <v>13</v>
      </c>
      <c r="B8" s="7">
        <v>7250</v>
      </c>
      <c r="C8" s="7">
        <v>3250</v>
      </c>
      <c r="D8" s="8">
        <f>SUM(B8,C8)</f>
        <v>10500</v>
      </c>
      <c r="E8" s="7">
        <v>15895</v>
      </c>
      <c r="F8" s="9">
        <f>DATE(2016,3,7)</f>
        <v>42436</v>
      </c>
      <c r="G8" s="13">
        <f>E8-D8</f>
        <v>5395</v>
      </c>
    </row>
    <row r="9" spans="1:7" ht="15.75" thickTop="1" x14ac:dyDescent="0.25">
      <c r="A9" s="14" t="s">
        <v>8</v>
      </c>
      <c r="B9" s="15">
        <f>SUM(B4:B8)</f>
        <v>34350</v>
      </c>
      <c r="C9" s="15">
        <f>SUM(C4:C8)</f>
        <v>8687</v>
      </c>
      <c r="D9" s="15">
        <f>SUM(D4:D8)</f>
        <v>43037</v>
      </c>
      <c r="E9" s="15">
        <f>SUM(E4:E8)</f>
        <v>73275</v>
      </c>
      <c r="F9" s="15"/>
      <c r="G9" s="16">
        <f t="shared" ref="G9" si="0">SUM(G4:G8)</f>
        <v>30238</v>
      </c>
    </row>
  </sheetData>
  <mergeCells count="1">
    <mergeCell ref="A1:G1"/>
  </mergeCells>
  <pageMargins left="0.25" right="0.25" top="0.75" bottom="0.75" header="0.3" footer="0.3"/>
  <pageSetup orientation="landscape" r:id="rId1"/>
  <headerFooter scaleWithDoc="0" alignWithMargins="0">
    <oddHeader>&amp;CParth Chandgadhiya 300986134&amp;Rlab 06 exel independent challenge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2018-03-30T23:23:43Z</dcterms:modified>
</cp:coreProperties>
</file>