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s07\OneDrive\Desktop\Math 381\Project\"/>
    </mc:Choice>
  </mc:AlternateContent>
  <xr:revisionPtr revIDLastSave="0" documentId="13_ncr:1_{13C07358-ED97-457D-9C42-F30372E65980}" xr6:coauthVersionLast="38" xr6:coauthVersionMax="38" xr10:uidLastSave="{00000000-0000-0000-0000-000000000000}"/>
  <bookViews>
    <workbookView xWindow="0" yWindow="0" windowWidth="23040" windowHeight="8916" xr2:uid="{093F6A96-65D6-4D85-B7BB-A7089819F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S3" i="1"/>
  <c r="R3" i="1"/>
  <c r="Q3" i="1"/>
  <c r="Q2" i="1"/>
  <c r="N14" i="1"/>
  <c r="M14" i="1"/>
  <c r="L14" i="1"/>
  <c r="I14" i="1"/>
  <c r="H14" i="1"/>
  <c r="G14" i="1"/>
  <c r="N15" i="1"/>
  <c r="M15" i="1"/>
  <c r="L15" i="1"/>
  <c r="I15" i="1"/>
  <c r="H15" i="1"/>
  <c r="G15" i="1"/>
  <c r="N16" i="1"/>
  <c r="M16" i="1"/>
  <c r="L16" i="1"/>
  <c r="I16" i="1"/>
  <c r="H16" i="1"/>
  <c r="G16" i="1"/>
  <c r="D16" i="1"/>
  <c r="C16" i="1"/>
  <c r="D15" i="1"/>
  <c r="C15" i="1"/>
  <c r="D14" i="1"/>
  <c r="S2" i="1" s="1"/>
  <c r="C14" i="1"/>
  <c r="R2" i="1" s="1"/>
  <c r="B16" i="1"/>
  <c r="B15" i="1"/>
  <c r="B14" i="1"/>
</calcChain>
</file>

<file path=xl/sharedStrings.xml><?xml version="1.0" encoding="utf-8"?>
<sst xmlns="http://schemas.openxmlformats.org/spreadsheetml/2006/main" count="66" uniqueCount="28">
  <si>
    <t>CF1</t>
    <phoneticPr fontId="1" type="noConversion"/>
  </si>
  <si>
    <t>CF2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</si>
  <si>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</si>
  <si>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</si>
  <si>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</si>
  <si>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</si>
  <si>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</si>
  <si>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</si>
  <si>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</si>
  <si>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</si>
  <si>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</si>
  <si>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</si>
  <si>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</si>
  <si>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ADS</t>
    <phoneticPr fontId="1" type="noConversion"/>
  </si>
  <si>
    <t>Dec</t>
    <phoneticPr fontId="1" type="noConversion"/>
  </si>
  <si>
    <t>Total:</t>
    <phoneticPr fontId="1" type="noConversion"/>
  </si>
  <si>
    <t>Mean:</t>
    <phoneticPr fontId="1" type="noConversion"/>
  </si>
  <si>
    <t>SD</t>
    <phoneticPr fontId="1" type="noConversion"/>
  </si>
  <si>
    <t>TOTAL:</t>
    <phoneticPr fontId="1" type="noConversion"/>
  </si>
  <si>
    <t>2016-2018</t>
    <phoneticPr fontId="1" type="noConversion"/>
  </si>
  <si>
    <t xml:space="preserve">CF1 </t>
    <phoneticPr fontId="1" type="noConversion"/>
  </si>
  <si>
    <t>MEAN:</t>
    <phoneticPr fontId="1" type="noConversion"/>
  </si>
  <si>
    <t>SD:</t>
    <phoneticPr fontId="1" type="noConversion"/>
  </si>
  <si>
    <t>ADS MAX:</t>
    <phoneticPr fontId="1" type="noConversion"/>
  </si>
  <si>
    <t>CF2 MAX:</t>
    <phoneticPr fontId="1" type="noConversion"/>
  </si>
  <si>
    <t>CF1 MAX:</t>
    <phoneticPr fontId="1" type="noConversion"/>
  </si>
  <si>
    <t>TOTAL MAX:</t>
    <phoneticPr fontId="1" type="noConversion"/>
  </si>
  <si>
    <t>CF MAX: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</si>
</sst>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4D4-9F87-142728FE87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B-44D4-9F87-142728FE87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B-44D4-9F87-142728FE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1875832"/>
        <c:axId val="561875512"/>
      </c:barChart>
      <c:catAx>
        <c:axId val="56187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5512"/>
        <c:crosses val="autoZero"/>
        <c:auto val="1"/>
        <c:lblAlgn val="ctr"/>
        <c:lblOffset val="100"/>
        <c:noMultiLvlLbl val="0"/>
      </c:catAx>
      <c:valAx>
        <c:axId val="5618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3-47B7-B9FB-81505E4CCB2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3-47B7-B9FB-81505E4CCB2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73-47B7-B9FB-81505E4C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85144"/>
        <c:axId val="668984184"/>
      </c:barChart>
      <c:catAx>
        <c:axId val="6689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84184"/>
        <c:crosses val="autoZero"/>
        <c:auto val="1"/>
        <c:lblAlgn val="ctr"/>
        <c:lblOffset val="100"/>
        <c:noMultiLvlLbl val="0"/>
      </c:catAx>
      <c:valAx>
        <c:axId val="6689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8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2-4195-A223-7A400F82389F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2-4195-A223-7A400F82389F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Total:</c:v>
                </c:pt>
              </c:strCache>
            </c:strRef>
          </c:cat>
          <c:val>
            <c:numRef>
              <c:f>Sheet1!$N$2:$N$14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2-4195-A223-7A400F8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84504"/>
        <c:axId val="668985784"/>
      </c:barChart>
      <c:catAx>
        <c:axId val="66898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85784"/>
        <c:crosses val="autoZero"/>
        <c:auto val="1"/>
        <c:lblAlgn val="ctr"/>
        <c:lblOffset val="100"/>
        <c:noMultiLvlLbl val="0"/>
      </c:catAx>
      <c:valAx>
        <c:axId val="6689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8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16</xdr:row>
      <xdr:rowOff>62753</xdr:rowOff>
    </xdr:from>
    <xdr:to>
      <xdr:col>6</xdr:col>
      <xdr:colOff>493690</xdr:colOff>
      <xdr:row>28</xdr:row>
      <xdr:rowOff>118056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64C635-0AF6-4052-AAA6-48FDE4524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602030</xdr:colOff>
      <xdr:row>16</xdr:row>
      <xdr:rowOff>77736</xdr:rowOff>
    </xdr:from>
    <xdr:to>
      <xdr:col>13</xdr:col>
      <xdr:colOff>523572</xdr:colOff>
      <xdr:row>28</xdr:row>
      <xdr:rowOff>140798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EF0387-49A3-4FE7-BA0B-CBF8B49C7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5367</xdr:colOff>
      <xdr:row>16</xdr:row>
      <xdr:rowOff>77273</xdr:rowOff>
    </xdr:from>
    <xdr:to>
      <xdr:col>18</xdr:col>
      <xdr:colOff>896155</xdr:colOff>
      <xdr:row>28</xdr:row>
      <xdr:rowOff>115910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64F001-3390-4668-85A1-595F99F3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C541-186E-46FB-858F-4B958DD9B21D}">
  <dimension ref="A1:S17"/>
  <sheetViews>
    <sheetView tabSelected="1" zoomScale="71" zoomScaleNormal="85" workbookViewId="0">
      <selection activeCell="V13" sqref="V13"/>
    </sheetView>
  </sheetViews>
  <sheetFormatPr defaultRowHeight="14.4"/>
  <cols>
    <col min="16" max="16" width="12.47265625" bestFit="1" customWidth="1"/>
    <col min="17" max="19" width="13.47265625" bestFit="1" customWidth="1"/>
  </cols>
  <sheetData>
    <row r="1" spans="1:19">
      <c r="A1" s="5">
        <v>2018</v>
      </c>
      <c r="B1" s="5" t="s">
        <v>0</v>
      </c>
      <c r="C1" s="5" t="s">
        <v>1</v>
      </c>
      <c r="D1" s="5" t="s">
        <v>13</v>
      </c>
      <c r="E1" s="1"/>
      <c r="F1" s="5">
        <v>2017</v>
      </c>
      <c r="G1" s="5" t="s">
        <v>0</v>
      </c>
      <c r="H1" s="5" t="s">
        <v>1</v>
      </c>
      <c r="I1" s="5" t="s">
        <v>13</v>
      </c>
      <c r="J1" s="1"/>
      <c r="K1" s="5">
        <v>2016</v>
      </c>
      <c r="L1" s="5" t="s">
        <v>0</v>
      </c>
      <c r="M1" s="5" t="s">
        <v>1</v>
      </c>
      <c r="N1" s="5" t="s">
        <v>13</v>
      </c>
      <c r="O1" s="1"/>
      <c r="P1" s="8" t="s">
        <v>19</v>
      </c>
      <c r="Q1" s="8" t="s">
        <v>20</v>
      </c>
      <c r="R1" s="8" t="s">
        <v>1</v>
      </c>
      <c r="S1" s="8" t="s">
        <v>13</v>
      </c>
    </row>
    <row r="2" spans="1:19">
      <c r="A2" s="6" t="s">
        <v>2</v>
      </c>
      <c r="B2" s="3">
        <v>0</v>
      </c>
      <c r="C2" s="3">
        <v>1</v>
      </c>
      <c r="D2" s="3">
        <v>0</v>
      </c>
      <c r="E2" s="1"/>
      <c r="F2" s="6" t="s">
        <v>2</v>
      </c>
      <c r="G2" s="3">
        <v>2</v>
      </c>
      <c r="H2" s="3">
        <v>2</v>
      </c>
      <c r="I2" s="3">
        <v>1</v>
      </c>
      <c r="J2" s="1"/>
      <c r="K2" s="6" t="s">
        <v>2</v>
      </c>
      <c r="L2" s="3">
        <v>1</v>
      </c>
      <c r="M2" s="3">
        <v>0</v>
      </c>
      <c r="N2" s="3">
        <v>0</v>
      </c>
      <c r="O2" s="1"/>
      <c r="P2" s="9" t="s">
        <v>18</v>
      </c>
      <c r="Q2" s="2">
        <f>SUM(B14,G14,L14)</f>
        <v>29</v>
      </c>
      <c r="R2" s="2">
        <f>SUM(C14,H14,M14)</f>
        <v>46</v>
      </c>
      <c r="S2" s="2">
        <f>SUM(D14,I14,N14)</f>
        <v>32</v>
      </c>
    </row>
    <row r="3" spans="1:19">
      <c r="A3" s="6" t="s">
        <v>3</v>
      </c>
      <c r="B3" s="3">
        <v>1</v>
      </c>
      <c r="C3" s="3">
        <v>4</v>
      </c>
      <c r="D3" s="3">
        <v>1</v>
      </c>
      <c r="E3" s="1"/>
      <c r="F3" s="6" t="s">
        <v>3</v>
      </c>
      <c r="G3" s="3">
        <v>0</v>
      </c>
      <c r="H3" s="3">
        <v>0</v>
      </c>
      <c r="I3" s="3">
        <v>1</v>
      </c>
      <c r="J3" s="1"/>
      <c r="K3" s="6" t="s">
        <v>3</v>
      </c>
      <c r="L3" s="3">
        <v>0</v>
      </c>
      <c r="M3" s="3">
        <v>2</v>
      </c>
      <c r="N3" s="3">
        <v>0</v>
      </c>
      <c r="O3" s="1"/>
      <c r="P3" s="9" t="s">
        <v>21</v>
      </c>
      <c r="Q3" s="2">
        <f>AVERAGE(B2:B13,G2:G13,L2:L13)</f>
        <v>0.80555555555555558</v>
      </c>
      <c r="R3" s="2">
        <f>AVERAGE(C2:C13,H2:H13,M2:M13)</f>
        <v>1.2777777777777777</v>
      </c>
      <c r="S3" s="2">
        <f>AVERAGE(D2:D13,I2:I13,N2:N13)</f>
        <v>0.88888888888888884</v>
      </c>
    </row>
    <row r="4" spans="1:19">
      <c r="A4" s="6" t="s">
        <v>4</v>
      </c>
      <c r="B4" s="3">
        <v>1</v>
      </c>
      <c r="C4" s="3">
        <v>3</v>
      </c>
      <c r="D4" s="3">
        <v>3</v>
      </c>
      <c r="E4" s="1"/>
      <c r="F4" s="6" t="s">
        <v>4</v>
      </c>
      <c r="G4" s="3">
        <v>1</v>
      </c>
      <c r="H4" s="3">
        <v>2</v>
      </c>
      <c r="I4" s="3">
        <v>0</v>
      </c>
      <c r="J4" s="1"/>
      <c r="K4" s="6" t="s">
        <v>4</v>
      </c>
      <c r="L4" s="3">
        <v>1</v>
      </c>
      <c r="M4" s="3">
        <v>1</v>
      </c>
      <c r="N4" s="3">
        <v>0</v>
      </c>
      <c r="O4" s="1"/>
      <c r="P4" s="9" t="s">
        <v>22</v>
      </c>
      <c r="Q4" s="2">
        <f>_xlfn.STDEV.S(B2:B13,G2:G13,L2:L13)</f>
        <v>0.78629127443585956</v>
      </c>
      <c r="R4" s="2">
        <f>_xlfn.STDEV.S(C2:C13,H2:H13,M2:M13)</f>
        <v>1.1858959508950211</v>
      </c>
      <c r="S4" s="2">
        <f>_xlfn.STDEV.S(D2:D13,I2:I13,N2:N13)</f>
        <v>1.1408712905438989</v>
      </c>
    </row>
    <row r="5" spans="1:19">
      <c r="A5" s="6" t="s">
        <v>5</v>
      </c>
      <c r="B5" s="3">
        <v>1</v>
      </c>
      <c r="C5" s="3">
        <v>1</v>
      </c>
      <c r="D5" s="3">
        <v>1</v>
      </c>
      <c r="E5" s="1"/>
      <c r="F5" s="6" t="s">
        <v>5</v>
      </c>
      <c r="G5" s="3">
        <v>1</v>
      </c>
      <c r="H5" s="3">
        <v>0</v>
      </c>
      <c r="I5" s="3">
        <v>0</v>
      </c>
      <c r="J5" s="1"/>
      <c r="K5" s="6" t="s">
        <v>5</v>
      </c>
      <c r="L5" s="3">
        <v>0</v>
      </c>
      <c r="M5" s="3">
        <v>0</v>
      </c>
      <c r="N5" s="3">
        <v>0</v>
      </c>
      <c r="O5" s="1"/>
      <c r="P5" s="1"/>
      <c r="Q5" s="1"/>
      <c r="R5" s="1"/>
      <c r="S5" s="1"/>
    </row>
    <row r="6" spans="1:19">
      <c r="A6" s="6" t="s">
        <v>6</v>
      </c>
      <c r="B6" s="3">
        <v>1</v>
      </c>
      <c r="C6" s="3">
        <v>0</v>
      </c>
      <c r="D6" s="3">
        <v>1</v>
      </c>
      <c r="E6" s="1"/>
      <c r="F6" s="6" t="s">
        <v>6</v>
      </c>
      <c r="G6" s="3">
        <v>0</v>
      </c>
      <c r="H6" s="3">
        <v>1</v>
      </c>
      <c r="I6" s="3">
        <v>0</v>
      </c>
      <c r="J6" s="1"/>
      <c r="K6" s="6" t="s">
        <v>6</v>
      </c>
      <c r="L6" s="3">
        <v>3</v>
      </c>
      <c r="M6" s="3">
        <v>1</v>
      </c>
      <c r="N6" s="3">
        <v>2</v>
      </c>
      <c r="O6" s="1"/>
      <c r="P6" s="1"/>
      <c r="Q6" s="1"/>
      <c r="R6" s="1"/>
      <c r="S6" s="1"/>
    </row>
    <row r="7" spans="1:19">
      <c r="A7" s="6" t="s">
        <v>7</v>
      </c>
      <c r="B7" s="3">
        <v>1</v>
      </c>
      <c r="C7" s="3">
        <v>2</v>
      </c>
      <c r="D7" s="3">
        <v>2</v>
      </c>
      <c r="E7" s="1"/>
      <c r="F7" s="6" t="s">
        <v>7</v>
      </c>
      <c r="G7" s="3">
        <v>1</v>
      </c>
      <c r="H7" s="3">
        <v>0</v>
      </c>
      <c r="I7" s="3">
        <v>0</v>
      </c>
      <c r="J7" s="1"/>
      <c r="K7" s="6" t="s">
        <v>7</v>
      </c>
      <c r="L7" s="3">
        <v>0</v>
      </c>
      <c r="M7" s="3">
        <v>0</v>
      </c>
      <c r="N7" s="3">
        <v>0</v>
      </c>
      <c r="O7" s="1"/>
      <c r="P7" s="1"/>
      <c r="Q7" s="1"/>
      <c r="R7" s="1"/>
      <c r="S7" s="1"/>
    </row>
    <row r="8" spans="1:19">
      <c r="A8" s="6" t="s">
        <v>8</v>
      </c>
      <c r="B8" s="3">
        <v>2</v>
      </c>
      <c r="C8" s="3">
        <v>3</v>
      </c>
      <c r="D8" s="3">
        <v>0</v>
      </c>
      <c r="E8" s="1"/>
      <c r="F8" s="6" t="s">
        <v>8</v>
      </c>
      <c r="G8" s="3">
        <v>0</v>
      </c>
      <c r="H8" s="3">
        <v>1</v>
      </c>
      <c r="I8" s="3">
        <v>3</v>
      </c>
      <c r="J8" s="1"/>
      <c r="K8" s="6" t="s">
        <v>8</v>
      </c>
      <c r="L8" s="3">
        <v>0</v>
      </c>
      <c r="M8" s="3">
        <v>2</v>
      </c>
      <c r="N8" s="3">
        <v>0</v>
      </c>
      <c r="O8" s="1"/>
      <c r="P8" s="10" t="s">
        <v>27</v>
      </c>
      <c r="Q8" s="10">
        <v>16</v>
      </c>
      <c r="R8" s="1"/>
      <c r="S8" s="1"/>
    </row>
    <row r="9" spans="1:19">
      <c r="A9" s="6" t="s">
        <v>9</v>
      </c>
      <c r="B9" s="3">
        <v>1</v>
      </c>
      <c r="C9" s="3">
        <v>3</v>
      </c>
      <c r="D9" s="3">
        <v>1</v>
      </c>
      <c r="E9" s="1"/>
      <c r="F9" s="6" t="s">
        <v>9</v>
      </c>
      <c r="G9" s="3">
        <v>1</v>
      </c>
      <c r="H9" s="3">
        <v>3</v>
      </c>
      <c r="I9" s="3">
        <v>1</v>
      </c>
      <c r="J9" s="1"/>
      <c r="K9" s="6" t="s">
        <v>9</v>
      </c>
      <c r="L9" s="3">
        <v>1</v>
      </c>
      <c r="M9" s="3">
        <v>0</v>
      </c>
      <c r="N9" s="3">
        <v>0</v>
      </c>
      <c r="O9" s="1"/>
      <c r="P9" s="10" t="s">
        <v>25</v>
      </c>
      <c r="Q9" s="10">
        <v>6</v>
      </c>
      <c r="R9" s="1"/>
      <c r="S9" s="1"/>
    </row>
    <row r="10" spans="1:19">
      <c r="A10" s="6" t="s">
        <v>10</v>
      </c>
      <c r="B10" s="3">
        <v>2</v>
      </c>
      <c r="C10" s="3">
        <v>2</v>
      </c>
      <c r="D10" s="3">
        <v>1</v>
      </c>
      <c r="E10" s="1"/>
      <c r="F10" s="6" t="s">
        <v>10</v>
      </c>
      <c r="G10" s="3">
        <v>2</v>
      </c>
      <c r="H10" s="3">
        <v>1</v>
      </c>
      <c r="I10" s="3">
        <v>0</v>
      </c>
      <c r="J10" s="1"/>
      <c r="K10" s="6" t="s">
        <v>10</v>
      </c>
      <c r="L10" s="3">
        <v>2</v>
      </c>
      <c r="M10" s="3">
        <v>0</v>
      </c>
      <c r="N10" s="3">
        <v>0</v>
      </c>
      <c r="O10" s="1"/>
      <c r="P10" s="10" t="s">
        <v>24</v>
      </c>
      <c r="Q10" s="10">
        <v>10</v>
      </c>
      <c r="R10" s="1"/>
      <c r="S10" s="1"/>
    </row>
    <row r="11" spans="1:19">
      <c r="A11" s="6" t="s">
        <v>11</v>
      </c>
      <c r="B11" s="3">
        <v>0</v>
      </c>
      <c r="C11" s="3">
        <v>1</v>
      </c>
      <c r="D11" s="3">
        <v>3</v>
      </c>
      <c r="E11" s="1"/>
      <c r="F11" s="6" t="s">
        <v>11</v>
      </c>
      <c r="G11" s="3">
        <v>1</v>
      </c>
      <c r="H11" s="3">
        <v>2</v>
      </c>
      <c r="I11" s="3">
        <v>4</v>
      </c>
      <c r="J11" s="1"/>
      <c r="K11" s="6" t="s">
        <v>11</v>
      </c>
      <c r="L11" s="3">
        <v>1</v>
      </c>
      <c r="M11" s="3">
        <v>4</v>
      </c>
      <c r="N11" s="3">
        <v>1</v>
      </c>
      <c r="O11" s="1"/>
      <c r="P11" s="10" t="s">
        <v>23</v>
      </c>
      <c r="Q11" s="10">
        <v>8</v>
      </c>
      <c r="R11" s="1"/>
      <c r="S11" s="1"/>
    </row>
    <row r="12" spans="1:19">
      <c r="A12" s="6" t="s">
        <v>12</v>
      </c>
      <c r="B12" s="3">
        <v>0</v>
      </c>
      <c r="C12" s="3">
        <v>1</v>
      </c>
      <c r="D12" s="3">
        <v>3</v>
      </c>
      <c r="E12" s="1"/>
      <c r="F12" s="6" t="s">
        <v>12</v>
      </c>
      <c r="G12" s="3">
        <v>0</v>
      </c>
      <c r="H12" s="3">
        <v>1</v>
      </c>
      <c r="I12" s="3">
        <v>2</v>
      </c>
      <c r="J12" s="1"/>
      <c r="K12" s="6" t="s">
        <v>12</v>
      </c>
      <c r="L12" s="3">
        <v>0</v>
      </c>
      <c r="M12" s="3">
        <v>0</v>
      </c>
      <c r="N12" s="3">
        <v>0</v>
      </c>
      <c r="O12" s="1"/>
      <c r="P12" s="10" t="s">
        <v>26</v>
      </c>
      <c r="Q12" s="10">
        <v>20</v>
      </c>
      <c r="R12" s="1"/>
      <c r="S12" s="1"/>
    </row>
    <row r="13" spans="1:19">
      <c r="A13" s="6" t="s">
        <v>14</v>
      </c>
      <c r="B13" s="3">
        <v>0</v>
      </c>
      <c r="C13" s="3">
        <v>0</v>
      </c>
      <c r="D13" s="3">
        <v>0</v>
      </c>
      <c r="E13" s="1"/>
      <c r="F13" s="6" t="s">
        <v>14</v>
      </c>
      <c r="G13" s="3">
        <v>0</v>
      </c>
      <c r="H13" s="3">
        <v>1</v>
      </c>
      <c r="I13" s="3">
        <v>0</v>
      </c>
      <c r="J13" s="1"/>
      <c r="K13" s="6" t="s">
        <v>14</v>
      </c>
      <c r="L13" s="3">
        <v>1</v>
      </c>
      <c r="M13" s="3">
        <v>1</v>
      </c>
      <c r="N13" s="3">
        <v>1</v>
      </c>
      <c r="O13" s="1"/>
      <c r="P13" s="1"/>
      <c r="Q13" s="1"/>
      <c r="R13" s="1"/>
      <c r="S13" s="1"/>
    </row>
    <row r="14" spans="1:19">
      <c r="A14" s="4" t="s">
        <v>15</v>
      </c>
      <c r="B14" s="4">
        <f>SUM(B2:B13)</f>
        <v>10</v>
      </c>
      <c r="C14" s="4">
        <f>SUM(C2:C13)</f>
        <v>21</v>
      </c>
      <c r="D14" s="4">
        <f>SUM(D2:D13)</f>
        <v>16</v>
      </c>
      <c r="E14" s="1"/>
      <c r="F14" s="4" t="s">
        <v>15</v>
      </c>
      <c r="G14" s="4">
        <f>SUM(G2:G13)</f>
        <v>9</v>
      </c>
      <c r="H14" s="4">
        <f>SUM(H2:H13)</f>
        <v>14</v>
      </c>
      <c r="I14" s="4">
        <f>SUM(I2:I13)</f>
        <v>12</v>
      </c>
      <c r="J14" s="1"/>
      <c r="K14" s="4" t="s">
        <v>15</v>
      </c>
      <c r="L14" s="4">
        <f>SUM(L2:L13)</f>
        <v>10</v>
      </c>
      <c r="M14" s="4">
        <f>SUM(M2:M13)</f>
        <v>11</v>
      </c>
      <c r="N14" s="4">
        <f>SUM(N2:N13)</f>
        <v>4</v>
      </c>
      <c r="O14" s="1"/>
      <c r="P14" s="1"/>
      <c r="Q14" s="1"/>
      <c r="R14" s="1"/>
      <c r="S14" s="1"/>
    </row>
    <row r="15" spans="1:19">
      <c r="A15" s="4" t="s">
        <v>16</v>
      </c>
      <c r="B15" s="4">
        <f>AVERAGE(B2:B13)</f>
        <v>0.83333333333333337</v>
      </c>
      <c r="C15" s="4">
        <f>AVERAGE(C2:C13)</f>
        <v>1.75</v>
      </c>
      <c r="D15" s="4">
        <f>AVERAGE(D2:D13)</f>
        <v>1.3333333333333333</v>
      </c>
      <c r="E15" s="1"/>
      <c r="F15" s="4" t="s">
        <v>16</v>
      </c>
      <c r="G15" s="4">
        <f>AVERAGE(G2:G13)</f>
        <v>0.75</v>
      </c>
      <c r="H15" s="4">
        <f>AVERAGE(H2:H13)</f>
        <v>1.1666666666666667</v>
      </c>
      <c r="I15" s="4">
        <f>AVERAGE(I2:I13)</f>
        <v>1</v>
      </c>
      <c r="J15" s="1"/>
      <c r="K15" s="4" t="s">
        <v>16</v>
      </c>
      <c r="L15" s="4">
        <f>AVERAGE(L2:L13)</f>
        <v>0.83333333333333337</v>
      </c>
      <c r="M15" s="4">
        <f>AVERAGE(M2:M13)</f>
        <v>0.91666666666666663</v>
      </c>
      <c r="N15" s="4">
        <f>AVERAGE(N2:N13)</f>
        <v>0.33333333333333331</v>
      </c>
      <c r="O15" s="1"/>
      <c r="P15" s="1"/>
      <c r="Q15" s="1"/>
      <c r="R15" s="1"/>
      <c r="S15" s="1"/>
    </row>
    <row r="16" spans="1:19">
      <c r="A16" s="4" t="s">
        <v>17</v>
      </c>
      <c r="B16" s="4">
        <f>_xlfn.STDEV.S(B2:B13)</f>
        <v>0.71774056256527341</v>
      </c>
      <c r="C16" s="4">
        <f>_xlfn.STDEV.S(C2:C13)</f>
        <v>1.2880570286640687</v>
      </c>
      <c r="D16" s="4">
        <f>_xlfn.STDEV.S(D2:D13)</f>
        <v>1.1547005383792517</v>
      </c>
      <c r="E16" s="1"/>
      <c r="F16" s="4" t="s">
        <v>17</v>
      </c>
      <c r="G16" s="4">
        <f>_xlfn.STDEV.S(G2:G13)</f>
        <v>0.75377836144440913</v>
      </c>
      <c r="H16" s="4">
        <f>_xlfn.STDEV.S(H2:H13)</f>
        <v>0.93743686656109215</v>
      </c>
      <c r="I16" s="4">
        <f>_xlfn.STDEV.S(I2:I13)</f>
        <v>1.3483997249264841</v>
      </c>
      <c r="J16" s="1"/>
      <c r="K16" s="4" t="s">
        <v>17</v>
      </c>
      <c r="L16" s="4">
        <f>_xlfn.STDEV.S(L2:L13)</f>
        <v>0.93743686656109204</v>
      </c>
      <c r="M16" s="4">
        <f>_xlfn.STDEV.S(M2:M13)</f>
        <v>1.2401124093721454</v>
      </c>
      <c r="N16" s="4">
        <f>_xlfn.STDEV.S(N2:N13)</f>
        <v>0.6513389472789296</v>
      </c>
      <c r="O16" s="1"/>
      <c r="P16" s="1"/>
      <c r="Q16" s="1"/>
      <c r="R16" s="1"/>
      <c r="S16" s="1"/>
    </row>
    <row r="17" spans="1:19">
      <c r="A17" s="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조장호</dc:creator>
  <cp:lastModifiedBy>zoheb siddiqui</cp:lastModifiedBy>
  <dcterms:created xsi:type="dcterms:W3CDTF">2018-11-17T01:06:55Z</dcterms:created>
  <dcterms:modified xsi:type="dcterms:W3CDTF">2018-11-30T03:15:56Z</dcterms:modified>
</cp:coreProperties>
</file>