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xr:revisionPtr revIDLastSave="0" documentId="13_ncr:1_{31F76FBD-C243-4412-8AA8-474F2644BCBE}" xr6:coauthVersionLast="36" xr6:coauthVersionMax="36" xr10:uidLastSave="{00000000-0000-0000-0000-000000000000}"/>
  <bookViews>
    <workbookView xWindow="0" yWindow="0" windowWidth="22260" windowHeight="12645" activeTab="8" xr2:uid="{00000000-000D-0000-FFFF-FFFF00000000}"/>
  </bookViews>
  <sheets>
    <sheet name="ComboChart" sheetId="3" r:id="rId1"/>
    <sheet name="Waterfall" sheetId="4" r:id="rId2"/>
    <sheet name="Pie chart" sheetId="5" r:id="rId3"/>
    <sheet name="sales by state" sheetId="6" r:id="rId4"/>
    <sheet name="sales by Subcategory" sheetId="7" r:id="rId5"/>
    <sheet name="KPI" sheetId="8" r:id="rId6"/>
    <sheet name="KPI yoy" sheetId="9" r:id="rId7"/>
    <sheet name="Data" sheetId="2" r:id="rId8"/>
    <sheet name="Dashboard" sheetId="1" r:id="rId9"/>
    <sheet name="Data Analysis" sheetId="10" r:id="rId10"/>
  </sheets>
  <definedNames>
    <definedName name="_xlchart.v1.0" hidden="1">Waterfall!$D$4:$D$7</definedName>
    <definedName name="_xlchart.v1.1" hidden="1">Waterfall!$E$3</definedName>
    <definedName name="_xlchart.v1.2" hidden="1">Waterfall!$E$4:$E$7</definedName>
    <definedName name="_xlchart.v1.7" hidden="1">Waterfall!$D$4:$D$7</definedName>
    <definedName name="_xlchart.v1.8" hidden="1">Waterfall!$E$3</definedName>
    <definedName name="_xlchart.v1.9" hidden="1">Waterfall!$E$4:$E$7</definedName>
    <definedName name="_xlchart.v5.10" hidden="1">'sales by state'!$D$3</definedName>
    <definedName name="_xlchart.v5.11" hidden="1">'sales by state'!$D$4:$D$53</definedName>
    <definedName name="_xlchart.v5.12" hidden="1">'sales by state'!$E$3</definedName>
    <definedName name="_xlchart.v5.13" hidden="1">'sales by state'!$E$4:$E$53</definedName>
    <definedName name="_xlchart.v5.3" hidden="1">'sales by state'!$D$3</definedName>
    <definedName name="_xlchart.v5.4" hidden="1">'sales by state'!$D$4:$D$53</definedName>
    <definedName name="_xlchart.v5.5" hidden="1">'sales by state'!$E$3</definedName>
    <definedName name="_xlchart.v5.6" hidden="1">'sales by state'!$E$4:$E$53</definedName>
    <definedName name="ExternalData_1" localSheetId="7" hidden="1">Data!$A$1:$V$9995</definedName>
    <definedName name="Slicer_Region">#N/A</definedName>
    <definedName name="Slicer_Segment">#N/A</definedName>
    <definedName name="Slicer_Year">#N/A</definedName>
  </definedNames>
  <calcPr calcId="179021"/>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E4" i="4"/>
  <c r="E33" i="6"/>
  <c r="E40" i="6"/>
  <c r="E43" i="6"/>
  <c r="E45" i="6"/>
  <c r="E49" i="6"/>
  <c r="E30" i="6"/>
  <c r="E21" i="6"/>
  <c r="L9" i="9"/>
  <c r="E27" i="6"/>
  <c r="E26" i="6"/>
  <c r="E31" i="6"/>
  <c r="J17" i="8"/>
  <c r="E41" i="6"/>
  <c r="E51" i="6"/>
  <c r="E14" i="6"/>
  <c r="E39" i="6"/>
  <c r="E52" i="6"/>
  <c r="M17" i="8"/>
  <c r="E34" i="6"/>
  <c r="E9" i="6"/>
  <c r="M9" i="9"/>
  <c r="E32" i="6"/>
  <c r="E35" i="6"/>
  <c r="E13" i="6"/>
  <c r="E5" i="4"/>
  <c r="E50" i="6"/>
  <c r="E42" i="6"/>
  <c r="E17" i="6"/>
  <c r="E6" i="4"/>
  <c r="E11" i="6"/>
  <c r="E18" i="6"/>
  <c r="E15" i="6"/>
  <c r="J9" i="9"/>
  <c r="E4" i="6"/>
  <c r="E8" i="6"/>
  <c r="E12" i="6"/>
  <c r="B17" i="8"/>
  <c r="E19" i="6"/>
  <c r="I9" i="9"/>
  <c r="E36" i="6"/>
  <c r="K9" i="9"/>
  <c r="E23" i="6"/>
  <c r="E29" i="6"/>
  <c r="E24" i="6"/>
  <c r="E6" i="6"/>
  <c r="E37" i="6"/>
  <c r="E5" i="6"/>
  <c r="E7" i="4"/>
  <c r="E22" i="6"/>
  <c r="E48" i="6"/>
  <c r="E25" i="6"/>
  <c r="E20" i="6"/>
  <c r="E10" i="6"/>
  <c r="E46" i="6"/>
  <c r="E28" i="6"/>
  <c r="P17" i="8"/>
  <c r="E16" i="6"/>
  <c r="E38" i="6"/>
  <c r="E7" i="6"/>
  <c r="E44" i="6"/>
  <c r="E47" i="6"/>
  <c r="F17"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BCEE42-EEC1-4A1B-836C-FCA4AF39E64E}" keepAlive="1" name="Query - Sheet1" description="Connection to the 'Sheet1' query in the workbook." type="5" refreshedVersion="6" background="1" saveData="1">
    <dbPr connection="Provider=Microsoft.Mashup.OleDb.1;Data Source=$Workbook$;Location=Sheet1;Extended Properties=&quot;&quot;" command="SELECT * FROM [Sheet1]"/>
  </connection>
</connections>
</file>

<file path=xl/sharedStrings.xml><?xml version="1.0" encoding="utf-8"?>
<sst xmlns="http://schemas.openxmlformats.org/spreadsheetml/2006/main" count="130290" uniqueCount="10956">
  <si>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</si>
  <si>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</si>
  <si>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</si>
  <si>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</si>
  <si>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</si>
  <si>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</si>
  <si>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</si>
  <si>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</si>
  <si>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</si>
  <si>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</si>
  <si>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</si>
  <si>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</si>
  <si>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</si>
  <si>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</si>
  <si>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</si>
  <si>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</si>
  <si>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</si>
  <si>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</si>
  <si>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</si>
  <si>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</si>
  <si>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</si>
  <si>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</si>
  <si>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</si>
  <si>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</si>
  <si>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</si>
  <si>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</si>
  <si>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</si>
  <si>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</si>
  <si>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</si>
  <si>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</si>
  <si>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</si>
  <si>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</si>
  <si>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</si>
  <si>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</si>
  <si>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</si>
  <si>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</si>
  <si>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</si>
  <si>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</si>
  <si>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</si>
  <si>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</si>
  <si>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</si>
  <si>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</si>
  <si>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</si>
  <si>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</si>
  <si>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</si>
  <si>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</si>
  <si>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</si>
  <si>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</si>
  <si>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</si>
  <si>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</si>
  <si>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</si>
  <si>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</si>
  <si>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</si>
  <si>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</si>
  <si>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</si>
  <si>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</si>
  <si>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</si>
  <si>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</si>
  <si>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</si>
  <si>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</si>
  <si>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</si>
  <si>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</si>
  <si>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</si>
  <si>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</si>
  <si>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</si>
  <si>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</si>
  <si>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</si>
  <si>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</si>
  <si>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</si>
  <si>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</si>
  <si>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</si>
  <si>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</si>
  <si>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</si>
  <si>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</si>
  <si>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</si>
  <si>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</si>
  <si>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</si>
  <si>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</si>
  <si>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</si>
  <si>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</si>
  <si>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</si>
  <si>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</si>
  <si>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</si>
  <si>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</si>
  <si>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</si>
  <si>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</si>
  <si>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</si>
  <si>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</si>
  <si>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</si>
  <si>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</si>
  <si>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</si>
  <si>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</si>
  <si>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</si>
  <si>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</si>
  <si>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</si>
  <si>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</si>
  <si>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</si>
  <si>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</si>
  <si>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</si>
  <si>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</si>
  <si>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</si>
  <si>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</si>
  <si>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</si>
  <si>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</si>
  <si>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</si>
  <si>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</si>
  <si>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</si>
  <si>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</si>
  <si>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</si>
  <si>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</si>
  <si>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</si>
  <si>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</si>
  <si>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</si>
  <si>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</si>
  <si>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</si>
  <si>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</si>
  <si>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</si>
  <si>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</si>
  <si>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</si>
  <si>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</si>
  <si>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</si>
  <si>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</si>
  <si>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</si>
  <si>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</si>
  <si>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</si>
  <si>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</si>
  <si>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</si>
  <si>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</si>
  <si>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</si>
  <si>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</si>
  <si>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</si>
  <si>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</si>
  <si>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</si>
  <si>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</si>
  <si>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</si>
  <si>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</si>
  <si>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</si>
  <si>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</si>
  <si>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</si>
  <si>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</si>
  <si>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</si>
  <si>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</si>
  <si>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</si>
  <si>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</si>
  <si>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</si>
  <si>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</si>
  <si>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</si>
  <si>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</si>
  <si>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</si>
  <si>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</si>
  <si>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</si>
  <si>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</si>
  <si>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</si>
  <si>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</si>
  <si>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</si>
  <si>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</si>
  <si>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</si>
  <si>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</si>
  <si>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</si>
  <si>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</si>
  <si>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</si>
  <si>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</si>
  <si>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</si>
  <si>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</si>
  <si>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</si>
  <si>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</si>
  <si>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</si>
  <si>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</si>
  <si>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</si>
  <si>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</si>
  <si>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</si>
  <si>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</si>
  <si>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</si>
  <si>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</si>
  <si>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</si>
  <si>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</si>
  <si>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</si>
  <si>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</si>
  <si>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</si>
  <si>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</si>
  <si>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</si>
  <si>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</si>
  <si>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</si>
  <si>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</si>
  <si>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</si>
  <si>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</si>
  <si>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</si>
  <si>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</si>
  <si>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</si>
  <si>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</si>
  <si>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</si>
  <si>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</si>
  <si>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</si>
  <si>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</si>
  <si>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</si>
  <si>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</si>
  <si>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</si>
  <si>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</si>
  <si>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</si>
  <si>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</si>
  <si>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</si>
  <si>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</si>
  <si>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</si>
  <si>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</si>
  <si>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</si>
  <si>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</si>
  <si>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</si>
  <si>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</si>
  <si>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</si>
  <si>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</si>
  <si>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</si>
  <si>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</si>
  <si>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</si>
  <si>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</si>
  <si>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</si>
  <si>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</si>
  <si>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</si>
  <si>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</si>
  <si>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</si>
  <si>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</si>
  <si>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</si>
  <si>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</si>
  <si>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</si>
  <si>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</si>
  <si>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</si>
  <si>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</si>
  <si>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</si>
  <si>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</si>
  <si>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</si>
  <si>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</si>
  <si>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</si>
  <si>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</si>
  <si>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</si>
  <si>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</si>
  <si>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</si>
  <si>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</si>
  <si>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</si>
  <si>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</si>
  <si>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</si>
  <si>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</si>
  <si>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</si>
  <si>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</si>
  <si>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</si>
  <si>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</si>
  <si>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</si>
  <si>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</si>
  <si>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</si>
  <si>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</si>
  <si>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</si>
  <si>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</si>
  <si>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</si>
  <si>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</si>
  <si>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</si>
  <si>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</si>
  <si>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</si>
  <si>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</si>
  <si>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</si>
  <si>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</si>
  <si>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</si>
  <si>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</si>
  <si>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</si>
  <si>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</si>
  <si>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</si>
  <si>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</si>
  <si>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</si>
  <si>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</si>
  <si>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</si>
  <si>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</si>
  <si>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</si>
  <si>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</si>
  <si>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</si>
  <si>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</si>
  <si>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</si>
  <si>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</si>
  <si>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</si>
  <si>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</si>
  <si>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</si>
  <si>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</si>
  <si>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</si>
  <si>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</si>
  <si>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</si>
  <si>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</si>
  <si>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</si>
  <si>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</si>
  <si>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</si>
  <si>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</si>
  <si>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</si>
  <si>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</si>
  <si>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</si>
  <si>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</si>
  <si>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</si>
  <si>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</si>
  <si>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</si>
  <si>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</si>
  <si>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</si>
  <si>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</si>
  <si>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</si>
  <si>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</si>
  <si>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</si>
  <si>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</si>
  <si>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</si>
  <si>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</si>
  <si>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</si>
  <si>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</si>
  <si>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</si>
  <si>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</si>
  <si>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</si>
  <si>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</si>
  <si>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</si>
  <si>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</si>
  <si>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</si>
  <si>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</si>
  <si>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</si>
  <si>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</si>
  <si>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</si>
  <si>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</si>
  <si>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</si>
  <si>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</si>
  <si>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</si>
  <si>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</si>
  <si>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</si>
  <si>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</si>
  <si>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</si>
  <si>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</si>
  <si>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</si>
  <si>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</si>
  <si>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</si>
  <si>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</si>
  <si>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</si>
  <si>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</si>
  <si>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</si>
  <si>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</si>
  <si>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</si>
  <si>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</si>
  <si>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</si>
  <si>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</si>
  <si>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</si>
  <si>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</si>
  <si>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</si>
  <si>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</si>
  <si>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</si>
  <si>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</si>
  <si>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</si>
  <si>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</si>
  <si>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</si>
  <si>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</si>
  <si>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</si>
  <si>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</si>
  <si>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</si>
  <si>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</si>
  <si>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</si>
  <si>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</si>
  <si>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</si>
  <si>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</si>
  <si>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</si>
  <si>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</si>
  <si>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</si>
  <si>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</si>
  <si>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</si>
  <si>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</si>
  <si>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</si>
  <si>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</si>
  <si>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</si>
  <si>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</si>
  <si>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</si>
  <si>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</si>
  <si>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</si>
  <si>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</si>
  <si>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</si>
  <si>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</si>
  <si>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</si>
  <si>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</si>
  <si>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</si>
  <si>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</si>
  <si>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</si>
  <si>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</si>
  <si>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</si>
  <si>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</si>
  <si>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</si>
  <si>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</si>
  <si>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</si>
  <si>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</si>
  <si>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</si>
  <si>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</si>
  <si>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</si>
  <si>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</si>
  <si>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</si>
  <si>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</si>
  <si>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</si>
  <si>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</si>
  <si>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</si>
  <si>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</si>
  <si>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</si>
  <si>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</si>
  <si>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</si>
  <si>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</si>
  <si>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</si>
  <si>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</si>
  <si>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</si>
  <si>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</si>
  <si>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</si>
  <si>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</si>
  <si>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</si>
  <si>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</si>
  <si>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</si>
  <si>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</si>
  <si>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</si>
  <si>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</si>
  <si>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</si>
  <si>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</si>
  <si>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</si>
  <si>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</si>
  <si>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</si>
  <si>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</si>
  <si>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</si>
  <si>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</si>
  <si>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</si>
  <si>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</si>
  <si>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</si>
  <si>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</si>
  <si>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</si>
  <si>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</si>
  <si>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</si>
  <si>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</si>
  <si>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</si>
  <si>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</si>
  <si>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</si>
  <si>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</si>
  <si>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</si>
  <si>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</si>
  <si>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</si>
  <si>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</si>
  <si>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</si>
  <si>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</si>
  <si>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</si>
  <si>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</si>
  <si>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</si>
  <si>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</si>
  <si>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</si>
  <si>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</si>
  <si>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</si>
  <si>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</si>
  <si>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</si>
  <si>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</si>
  <si>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</si>
  <si>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</si>
  <si>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</si>
  <si>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</si>
  <si>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</si>
  <si>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</si>
  <si>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</si>
  <si>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</si>
  <si>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</si>
  <si>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</si>
  <si>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</si>
  <si>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</si>
  <si>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</si>
  <si>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</si>
  <si>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</si>
  <si>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</si>
  <si>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</si>
  <si>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</si>
  <si>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</si>
  <si>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</si>
  <si>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</si>
  <si>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</si>
  <si>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</si>
  <si>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</si>
  <si>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</si>
  <si>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</si>
  <si>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</si>
  <si>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</si>
  <si>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</si>
  <si>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</si>
  <si>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</si>
  <si>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</si>
  <si>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</si>
  <si>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</si>
  <si>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</si>
  <si>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</si>
  <si>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</si>
  <si>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</si>
  <si>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</si>
  <si>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</si>
  <si>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</si>
  <si>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</si>
  <si>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</si>
  <si>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</si>
  <si>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</si>
  <si>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</si>
  <si>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</si>
  <si>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</si>
  <si>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</si>
  <si>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</si>
  <si>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</si>
  <si>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</si>
  <si>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</si>
  <si>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</si>
  <si>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</si>
  <si>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</si>
  <si>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</si>
  <si>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</si>
  <si>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</si>
  <si>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</si>
  <si>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</si>
  <si>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</si>
  <si>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</si>
  <si>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</si>
  <si>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</si>
  <si>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</si>
  <si>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</si>
  <si>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</si>
  <si>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</si>
  <si>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</si>
  <si>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</si>
  <si>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</si>
  <si>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</si>
  <si>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</si>
  <si>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</si>
  <si>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</si>
  <si>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</si>
  <si>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</si>
  <si>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</si>
  <si>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</si>
  <si>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</si>
  <si>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</si>
  <si>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</si>
  <si>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</si>
  <si>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</si>
  <si>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</si>
  <si>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</si>
  <si>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</si>
  <si>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</si>
  <si>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</si>
  <si>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</si>
  <si>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</si>
  <si>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</si>
  <si>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</si>
  <si>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</si>
  <si>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</si>
  <si>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</si>
  <si>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</si>
  <si>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</si>
  <si>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</si>
  <si>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</si>
  <si>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</si>
  <si>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</si>
  <si>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</si>
  <si>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</si>
  <si>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</si>
  <si>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</si>
  <si>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</si>
  <si>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</si>
  <si>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</si>
  <si>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</si>
  <si>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</si>
  <si>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</si>
  <si>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</si>
  <si>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</si>
  <si>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</si>
  <si>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</si>
  <si>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</si>
  <si>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</si>
  <si>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</si>
  <si>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</si>
  <si>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</si>
  <si>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</si>
  <si>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</si>
  <si>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</si>
  <si>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</si>
  <si>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</si>
  <si>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</si>
  <si>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</si>
  <si>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</si>
  <si>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</si>
  <si>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</si>
  <si>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</si>
  <si>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</si>
  <si>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</si>
  <si>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</si>
  <si>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</si>
  <si>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</si>
  <si>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</si>
  <si>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</si>
  <si>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</si>
  <si>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</si>
  <si>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</si>
  <si>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</si>
  <si>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</si>
  <si>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</si>
  <si>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</si>
  <si>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</si>
  <si>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</si>
  <si>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</si>
  <si>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</si>
  <si>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</si>
  <si>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</si>
  <si>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</si>
  <si>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</si>
  <si>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</si>
  <si>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</si>
  <si>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</si>
  <si>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</si>
  <si>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</si>
  <si>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</si>
  <si>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</si>
  <si>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</si>
  <si>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</si>
  <si>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</si>
  <si>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</si>
  <si>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</si>
  <si>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</si>
  <si>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</si>
  <si>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</si>
  <si>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</si>
  <si>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</si>
  <si>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</si>
  <si>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</si>
  <si>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</si>
  <si>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</si>
  <si>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</si>
  <si>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</si>
  <si>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</si>
  <si>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</si>
  <si>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</si>
  <si>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</si>
  <si>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</si>
  <si>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</si>
  <si>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</si>
  <si>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</si>
  <si>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</si>
  <si>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</si>
  <si>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</si>
  <si>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</si>
  <si>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</si>
  <si>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</si>
  <si>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</si>
  <si>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</si>
  <si>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</si>
  <si>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</si>
  <si>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</si>
  <si>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</si>
  <si>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</si>
  <si>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</si>
  <si>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</si>
  <si>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</si>
  <si>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</si>
  <si>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</si>
  <si>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</si>
  <si>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</si>
  <si>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</si>
  <si>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</si>
  <si>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</si>
  <si>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</si>
  <si>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</si>
  <si>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</si>
  <si>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</si>
  <si>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</si>
  <si>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</si>
  <si>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</si>
  <si>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</si>
  <si>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</si>
  <si>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</si>
  <si>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</si>
  <si>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</si>
  <si>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</si>
  <si>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</si>
  <si>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</si>
  <si>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</si>
  <si>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</si>
  <si>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</si>
  <si>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</si>
  <si>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</si>
  <si>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</si>
  <si>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</si>
  <si>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</si>
  <si>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</si>
  <si>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</si>
  <si>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</si>
  <si>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</si>
  <si>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</si>
  <si>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</si>
  <si>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</si>
  <si>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</si>
  <si>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</si>
  <si>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</si>
  <si>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</si>
  <si>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</si>
  <si>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</si>
  <si>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</si>
  <si>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</si>
  <si>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</si>
  <si>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</si>
  <si>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</si>
  <si>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</si>
  <si>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</si>
  <si>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</si>
  <si>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</si>
  <si>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</si>
  <si>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</si>
  <si>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</si>
  <si>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</si>
  <si>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</si>
  <si>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</si>
  <si>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</si>
  <si>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</si>
  <si>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</si>
  <si>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</si>
  <si>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</si>
  <si>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</si>
  <si>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</si>
  <si>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</si>
  <si>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</si>
  <si>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</si>
  <si>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</si>
  <si>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</si>
  <si>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</si>
  <si>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</si>
  <si>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</si>
  <si>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</si>
  <si>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</si>
  <si>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</si>
  <si>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</si>
  <si>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</si>
  <si>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</si>
  <si>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</si>
  <si>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</si>
  <si>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</si>
  <si>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</si>
  <si>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</si>
  <si>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</si>
  <si>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</si>
  <si>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</si>
  <si>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</si>
  <si>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</si>
  <si>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</si>
  <si>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</si>
  <si>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</si>
  <si>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</si>
  <si>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</si>
  <si>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</si>
  <si>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</si>
  <si>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</si>
  <si>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</si>
  <si>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</si>
  <si>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</si>
  <si>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</si>
  <si>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</si>
  <si>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</si>
  <si>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</si>
  <si>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</si>
  <si>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</si>
  <si>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</si>
  <si>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</si>
  <si>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</si>
  <si>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</si>
  <si>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</si>
  <si>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</si>
  <si>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</si>
  <si>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</si>
  <si>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</si>
  <si>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</si>
  <si>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</si>
  <si>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</si>
  <si>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</si>
  <si>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</si>
  <si>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</si>
  <si>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</si>
  <si>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</si>
  <si>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</si>
  <si>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</si>
  <si>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</si>
  <si>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</si>
  <si>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</si>
  <si>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</si>
  <si>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</si>
  <si>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</si>
  <si>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</si>
  <si>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</si>
  <si>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</si>
  <si>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</si>
  <si>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</si>
  <si>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</si>
  <si>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</si>
  <si>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</si>
  <si>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</si>
  <si>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</si>
  <si>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</si>
  <si>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</si>
  <si>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</si>
  <si>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</si>
  <si>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</si>
  <si>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</si>
  <si>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</si>
  <si>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</si>
  <si>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</si>
  <si>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</si>
  <si>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</si>
  <si>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</si>
  <si>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</si>
  <si>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</si>
  <si>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</si>
  <si>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</si>
  <si>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</si>
  <si>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</si>
  <si>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</si>
  <si>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</si>
  <si>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</si>
  <si>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</si>
  <si>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</si>
  <si>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</si>
  <si>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</si>
  <si>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</si>
  <si>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</si>
  <si>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</si>
  <si>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</si>
  <si>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</si>
  <si>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</si>
  <si>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</si>
  <si>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</si>
  <si>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</si>
  <si>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</si>
  <si>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</si>
  <si>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</si>
  <si>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</si>
  <si>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</si>
  <si>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</si>
  <si>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</si>
  <si>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</si>
  <si>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</si>
  <si>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</si>
  <si>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</si>
  <si>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</si>
  <si>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</si>
  <si>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</si>
  <si>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</si>
  <si>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</si>
  <si>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</si>
  <si>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</si>
  <si>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</si>
  <si>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</si>
  <si>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</si>
  <si>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</si>
  <si>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</si>
  <si>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</si>
  <si>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</si>
  <si>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</si>
  <si>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</si>
  <si>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</si>
  <si>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</si>
  <si>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</si>
  <si>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</si>
  <si>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</si>
  <si>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</si>
  <si>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</si>
  <si>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</si>
  <si>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</si>
  <si>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</si>
  <si>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</si>
  <si>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</si>
  <si>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</si>
  <si>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</si>
  <si>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</si>
  <si>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</si>
  <si>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</si>
  <si>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</si>
  <si>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</si>
  <si>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</si>
  <si>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</si>
  <si>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</si>
  <si>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</si>
  <si>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</si>
  <si>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</si>
  <si>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</si>
  <si>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</si>
  <si>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</si>
  <si>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</si>
  <si>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</si>
  <si>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</si>
  <si>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</si>
  <si>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</si>
  <si>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</si>
  <si>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</si>
  <si>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</si>
  <si>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</si>
  <si>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</si>
  <si>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</si>
  <si>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</si>
  <si>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</si>
  <si>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</si>
  <si>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</si>
  <si>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</si>
  <si>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</si>
  <si>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</si>
  <si>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</si>
  <si>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</si>
  <si>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</si>
  <si>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</si>
  <si>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</si>
  <si>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</si>
  <si>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</si>
  <si>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</si>
  <si>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</si>
  <si>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</si>
  <si>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</si>
  <si>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</si>
  <si>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</si>
  <si>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</si>
  <si>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</si>
  <si>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</si>
  <si>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</si>
  <si>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</si>
  <si>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</si>
  <si>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</si>
  <si>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</si>
  <si>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</si>
  <si>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</si>
  <si>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</si>
  <si>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</si>
  <si>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</si>
  <si>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</si>
  <si>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</si>
  <si>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</si>
  <si>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</si>
  <si>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</si>
  <si>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</si>
  <si>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</si>
  <si>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</si>
  <si>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</si>
  <si>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</si>
  <si>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</si>
  <si>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</si>
  <si>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</si>
  <si>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</si>
  <si>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</si>
  <si>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</si>
  <si>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</si>
  <si>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</si>
  <si>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</si>
  <si>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</si>
  <si>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</si>
  <si>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</si>
  <si>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</si>
  <si>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</si>
  <si>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</si>
  <si>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</si>
  <si>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</si>
  <si>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</si>
  <si>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</si>
  <si>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</si>
  <si>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</si>
  <si>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</si>
  <si>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</si>
  <si>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</si>
  <si>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</si>
  <si>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</si>
  <si>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</si>
  <si>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</si>
  <si>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</si>
  <si>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</si>
  <si>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</si>
  <si>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</si>
  <si>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</si>
  <si>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</si>
  <si>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</si>
  <si>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</si>
  <si>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</si>
  <si>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</si>
  <si>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</si>
  <si>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</si>
  <si>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</si>
  <si>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</si>
  <si>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</si>
  <si>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</si>
  <si>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</si>
  <si>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</si>
  <si>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</si>
  <si>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</si>
  <si>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</si>
  <si>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</si>
  <si>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</si>
  <si>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</si>
  <si>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</si>
  <si>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</si>
  <si>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</si>
  <si>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</si>
  <si>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</si>
  <si>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</si>
  <si>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</si>
  <si>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</si>
  <si>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</si>
  <si>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</si>
  <si>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</si>
  <si>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</si>
  <si>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</si>
  <si>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</si>
  <si>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</si>
  <si>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</si>
  <si>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</si>
  <si>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</si>
  <si>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</si>
  <si>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</si>
  <si>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</si>
  <si>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</si>
  <si>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</si>
  <si>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</si>
  <si>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</si>
  <si>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</si>
  <si>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</si>
  <si>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</si>
  <si>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</si>
  <si>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</si>
  <si>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</si>
  <si>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</si>
  <si>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</si>
  <si>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</si>
  <si>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</si>
  <si>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</si>
  <si>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</si>
  <si>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</si>
  <si>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</si>
  <si>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</si>
  <si>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</si>
  <si>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</si>
  <si>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</si>
  <si>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</si>
  <si>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</si>
  <si>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</si>
  <si>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</si>
  <si>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</si>
  <si>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</si>
  <si>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</si>
  <si>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</si>
  <si>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</si>
  <si>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</si>
  <si>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</si>
  <si>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</si>
  <si>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</si>
  <si>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</si>
  <si>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</si>
  <si>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</si>
  <si>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</si>
  <si>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</si>
  <si>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</si>
  <si>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</si>
  <si>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</si>
  <si>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</si>
  <si>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</si>
  <si>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</si>
  <si>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</si>
  <si>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</si>
  <si>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</si>
  <si>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</si>
  <si>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</si>
  <si>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</si>
  <si>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</si>
  <si>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</si>
  <si>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</si>
  <si>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</si>
  <si>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</si>
  <si>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</si>
  <si>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</si>
  <si>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</si>
  <si>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</si>
  <si>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</si>
  <si>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</si>
  <si>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</si>
  <si>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</si>
  <si>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</si>
  <si>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</si>
  <si>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</si>
  <si>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</si>
  <si>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</si>
  <si>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</si>
  <si>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</si>
  <si>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</si>
  <si>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</si>
  <si>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</si>
  <si>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</si>
  <si>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</si>
  <si>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</si>
  <si>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</si>
  <si>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</si>
  <si>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</si>
  <si>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</si>
  <si>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</si>
  <si>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</si>
  <si>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</si>
  <si>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</si>
  <si>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</si>
  <si>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</si>
  <si>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</si>
  <si>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</si>
  <si>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</si>
  <si>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</si>
  <si>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</si>
  <si>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</si>
  <si>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</si>
  <si>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</si>
  <si>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</si>
  <si>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</si>
  <si>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</si>
  <si>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</si>
  <si>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</si>
  <si>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</si>
  <si>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</si>
  <si>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</si>
  <si>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</si>
  <si>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</si>
  <si>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</si>
  <si>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</si>
  <si>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</si>
  <si>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</si>
  <si>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</si>
  <si>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</si>
  <si>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</si>
  <si>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</si>
  <si>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</si>
  <si>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</si>
  <si>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</si>
  <si>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</si>
  <si>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</si>
  <si>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</si>
  <si>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</si>
  <si>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</si>
  <si>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</si>
  <si>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</si>
  <si>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</si>
  <si>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</si>
  <si>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</si>
  <si>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</si>
  <si>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</si>
  <si>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</si>
  <si>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</si>
  <si>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</si>
  <si>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</si>
  <si>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</si>
  <si>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</si>
  <si>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</si>
  <si>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</si>
  <si>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</si>
  <si>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</si>
  <si>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</si>
  <si>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</si>
  <si>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</si>
  <si>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</si>
  <si>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</si>
  <si>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</si>
  <si>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</si>
  <si>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</si>
  <si>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</si>
  <si>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</si>
  <si>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</si>
  <si>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</si>
  <si>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</si>
  <si>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</si>
  <si>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</si>
  <si>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</si>
  <si>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</si>
  <si>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</si>
  <si>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</si>
  <si>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</si>
  <si>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</si>
  <si>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</si>
  <si>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</si>
  <si>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</si>
  <si>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</si>
  <si>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</si>
  <si>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</si>
  <si>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</si>
  <si>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</si>
  <si>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</si>
  <si>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</si>
  <si>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</si>
  <si>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</si>
  <si>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</si>
  <si>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</si>
  <si>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</si>
  <si>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</si>
  <si>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</si>
  <si>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</si>
  <si>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</si>
  <si>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</si>
  <si>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</si>
  <si>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</si>
  <si>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</si>
  <si>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</si>
  <si>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</si>
  <si>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</si>
  <si>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</si>
  <si>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</si>
  <si>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</si>
  <si>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</si>
  <si>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</si>
  <si>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</si>
  <si>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</si>
  <si>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</si>
  <si>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</si>
  <si>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</si>
  <si>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</si>
  <si>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</si>
  <si>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</si>
  <si>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</si>
  <si>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</si>
  <si>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</si>
  <si>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</si>
  <si>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</si>
  <si>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</si>
  <si>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</si>
  <si>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</si>
  <si>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</si>
  <si>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</si>
  <si>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</si>
  <si>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</si>
  <si>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</si>
  <si>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</si>
  <si>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</si>
  <si>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</si>
  <si>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</si>
  <si>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</si>
  <si>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</si>
  <si>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</si>
  <si>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</si>
  <si>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</si>
  <si>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</si>
  <si>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</si>
  <si>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</si>
  <si>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</si>
  <si>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</si>
  <si>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</si>
  <si>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</si>
  <si>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</si>
  <si>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</si>
  <si>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</si>
  <si>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</si>
  <si>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</si>
  <si>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</si>
  <si>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</si>
  <si>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</si>
  <si>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</si>
  <si>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</si>
  <si>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</si>
  <si>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</si>
  <si>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</si>
  <si>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</si>
  <si>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</si>
  <si>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</si>
  <si>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</si>
  <si>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</si>
  <si>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</si>
  <si>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</si>
  <si>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</si>
  <si>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</si>
  <si>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</si>
  <si>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</si>
  <si>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</si>
  <si>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</si>
  <si>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</si>
  <si>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</si>
  <si>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</si>
  <si>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</si>
  <si>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</si>
  <si>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</si>
  <si>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</si>
  <si>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</si>
  <si>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</si>
  <si>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</si>
  <si>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</si>
  <si>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</si>
  <si>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</si>
  <si>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</si>
  <si>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</si>
  <si>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</si>
  <si>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</si>
  <si>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</si>
  <si>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</si>
  <si>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</si>
  <si>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</si>
  <si>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</si>
  <si>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</si>
  <si>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</si>
  <si>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</si>
  <si>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</si>
  <si>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</si>
  <si>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</si>
  <si>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</si>
  <si>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</si>
  <si>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</si>
  <si>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</si>
  <si>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</si>
  <si>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</si>
  <si>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</si>
  <si>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</si>
  <si>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</si>
  <si>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</si>
  <si>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</si>
  <si>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</si>
  <si>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</si>
  <si>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</si>
  <si>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</si>
  <si>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</si>
  <si>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</si>
  <si>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</si>
  <si>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</si>
  <si>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</si>
  <si>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</si>
  <si>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</si>
  <si>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</si>
  <si>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</si>
  <si>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</si>
  <si>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</si>
  <si>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</si>
  <si>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</si>
  <si>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</si>
  <si>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</si>
  <si>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</si>
  <si>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</si>
  <si>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</si>
  <si>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</si>
  <si>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</si>
  <si>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</si>
  <si>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</si>
  <si>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</si>
  <si>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</si>
  <si>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</si>
  <si>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</si>
  <si>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</si>
  <si>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</si>
  <si>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</si>
  <si>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</si>
  <si>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</si>
  <si>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</si>
  <si>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</si>
  <si>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</si>
  <si>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</si>
  <si>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</si>
  <si>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</si>
  <si>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</si>
  <si>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</si>
  <si>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</si>
  <si>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</si>
  <si>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</si>
  <si>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</si>
  <si>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</si>
  <si>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</si>
  <si>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</si>
  <si>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</si>
  <si>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</si>
  <si>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</si>
  <si>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</si>
  <si>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</si>
  <si>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</si>
  <si>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</si>
  <si>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</si>
  <si>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</si>
  <si>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</si>
  <si>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</si>
  <si>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</si>
  <si>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</si>
  <si>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</si>
  <si>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</si>
  <si>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</si>
  <si>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</si>
  <si>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</si>
  <si>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</si>
  <si>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</si>
  <si>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</si>
  <si>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</si>
  <si>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</si>
  <si>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</si>
  <si>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</si>
  <si>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</si>
  <si>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</si>
  <si>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</si>
  <si>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</si>
  <si>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</si>
  <si>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</si>
  <si>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</si>
  <si>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</si>
  <si>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</si>
  <si>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</si>
  <si>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</si>
  <si>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</si>
  <si>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</si>
  <si>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</si>
  <si>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</si>
  <si>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</si>
  <si>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</si>
  <si>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</si>
  <si>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</si>
  <si>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</si>
  <si>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</si>
  <si>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</si>
  <si>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</si>
  <si>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</si>
  <si>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</si>
  <si>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</si>
  <si>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</si>
  <si>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</si>
  <si>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</si>
  <si>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</si>
  <si>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</si>
  <si>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</si>
  <si>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</si>
  <si>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</si>
  <si>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</si>
  <si>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</si>
  <si>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</si>
  <si>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</si>
  <si>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</si>
  <si>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</si>
  <si>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</si>
  <si>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</si>
  <si>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</si>
  <si>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</si>
  <si>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</si>
  <si>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</si>
  <si>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</si>
  <si>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</si>
  <si>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</si>
  <si>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</si>
  <si>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</si>
  <si>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</si>
  <si>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</si>
  <si>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</si>
  <si>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</si>
  <si>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</si>
  <si>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</si>
  <si>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</si>
  <si>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</si>
  <si>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</si>
  <si>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</si>
  <si>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</si>
  <si>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</si>
  <si>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</si>
  <si>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</si>
  <si>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</si>
  <si>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</si>
  <si>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</si>
  <si>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</si>
  <si>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</si>
  <si>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</si>
  <si>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</si>
  <si>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</si>
  <si>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</si>
  <si>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</si>
  <si>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</si>
  <si>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</si>
  <si>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</si>
  <si>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</si>
  <si>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</si>
  <si>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</si>
  <si>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</si>
  <si>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</si>
  <si>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</si>
  <si>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</si>
  <si>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</si>
  <si>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</si>
  <si>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</si>
  <si>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</si>
  <si>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</si>
  <si>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</si>
  <si>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</si>
  <si>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</si>
  <si>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</si>
  <si>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</si>
  <si>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</si>
  <si>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</si>
  <si>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</si>
  <si>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</si>
  <si>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</si>
  <si>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</si>
  <si>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</si>
  <si>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</si>
  <si>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</si>
  <si>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</si>
  <si>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</si>
  <si>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</si>
  <si>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</si>
  <si>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</si>
  <si>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</si>
  <si>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</si>
  <si>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</si>
  <si>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</si>
  <si>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</si>
  <si>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</si>
  <si>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</si>
  <si>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</si>
  <si>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</si>
  <si>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</si>
  <si>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</si>
  <si>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</si>
  <si>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</si>
  <si>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</si>
  <si>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</si>
  <si>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</si>
  <si>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</si>
  <si>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</si>
  <si>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</si>
  <si>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</si>
  <si>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</si>
  <si>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</si>
  <si>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</si>
  <si>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</si>
  <si>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</si>
  <si>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</si>
  <si>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</si>
  <si>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</si>
  <si>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</si>
  <si>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</si>
  <si>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</si>
  <si>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</si>
  <si>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</si>
  <si>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</si>
  <si>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</si>
  <si>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</si>
  <si>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</si>
  <si>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</si>
  <si>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</si>
  <si>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</si>
  <si>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</si>
  <si>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</si>
  <si>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</si>
  <si>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</si>
  <si>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</si>
  <si>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</si>
  <si>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</si>
  <si>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</si>
  <si>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</si>
  <si>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</si>
  <si>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</si>
  <si>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</si>
  <si>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</si>
  <si>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</si>
  <si>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</si>
  <si>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</si>
  <si>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</si>
  <si>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</si>
  <si>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</si>
  <si>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</si>
  <si>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</si>
  <si>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</si>
  <si>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</si>
  <si>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</si>
  <si>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</si>
  <si>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</si>
  <si>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</si>
  <si>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</si>
  <si>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</si>
  <si>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</si>
  <si>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</si>
  <si>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</si>
  <si>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</si>
  <si>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</si>
  <si>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</si>
  <si>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</si>
  <si>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</si>
  <si>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</si>
  <si>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</si>
  <si>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</si>
  <si>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</si>
  <si>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</si>
  <si>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</si>
  <si>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</si>
  <si>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</si>
  <si>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</si>
  <si>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</si>
  <si>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</si>
  <si>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</si>
  <si>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</si>
  <si>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</si>
  <si>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</si>
  <si>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</si>
  <si>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</si>
  <si>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</si>
  <si>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</si>
  <si>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</si>
  <si>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</si>
  <si>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</si>
  <si>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</si>
  <si>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</si>
  <si>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</si>
  <si>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</si>
  <si>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</si>
  <si>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</si>
  <si>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</si>
  <si>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</si>
  <si>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</si>
  <si>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</si>
  <si>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</si>
  <si>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</si>
  <si>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</si>
  <si>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</si>
  <si>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</si>
  <si>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</si>
  <si>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</si>
  <si>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</si>
  <si>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</si>
  <si>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</si>
  <si>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</si>
  <si>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</si>
  <si>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</si>
  <si>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</si>
  <si>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</si>
  <si>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</si>
  <si>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</si>
  <si>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</si>
  <si>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</si>
  <si>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</si>
  <si>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</si>
  <si>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</si>
  <si>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</si>
  <si>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</si>
  <si>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</si>
  <si>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</si>
  <si>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</si>
  <si>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</si>
  <si>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</si>
  <si>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</si>
  <si>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</si>
  <si>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</si>
  <si>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</si>
  <si>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</si>
  <si>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</si>
  <si>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</si>
  <si>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</si>
  <si>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</si>
  <si>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</si>
  <si>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</si>
  <si>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</si>
  <si>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</si>
  <si>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</si>
  <si>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</si>
  <si>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</si>
  <si>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</si>
  <si>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</si>
  <si>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</si>
  <si>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</si>
  <si>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</si>
  <si>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</si>
  <si>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</si>
  <si>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</si>
  <si>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</si>
  <si>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</si>
  <si>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</si>
  <si>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</si>
  <si>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</si>
  <si>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</si>
  <si>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</si>
  <si>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</si>
  <si>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</si>
  <si>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</si>
  <si>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</si>
  <si>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</si>
  <si>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</si>
  <si>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</si>
  <si>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</si>
  <si>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</si>
  <si>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</si>
  <si>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</si>
  <si>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</si>
  <si>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</si>
  <si>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</si>
  <si>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</si>
  <si>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</si>
  <si>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</si>
  <si>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</si>
  <si>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</si>
  <si>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</si>
  <si>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</si>
  <si>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</si>
  <si>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</si>
  <si>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</si>
  <si>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</si>
  <si>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</si>
  <si>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</si>
  <si>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</si>
  <si>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</si>
  <si>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</si>
  <si>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</si>
  <si>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</si>
  <si>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</si>
  <si>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</si>
  <si>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</si>
  <si>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</si>
  <si>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</si>
  <si>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</si>
  <si>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</si>
  <si>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</si>
  <si>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</si>
  <si>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</si>
  <si>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</si>
  <si>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</si>
  <si>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</si>
  <si>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</si>
  <si>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</si>
  <si>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</si>
  <si>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</si>
  <si>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</si>
  <si>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</si>
  <si>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</si>
  <si>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</si>
  <si>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</si>
  <si>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</si>
  <si>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</si>
  <si>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</si>
  <si>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</si>
  <si>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</si>
  <si>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</si>
  <si>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</si>
  <si>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</si>
  <si>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</si>
  <si>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</si>
  <si>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</si>
  <si>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</si>
  <si>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</si>
  <si>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</si>
  <si>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</si>
  <si>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</si>
  <si>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</si>
  <si>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</si>
  <si>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</si>
  <si>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</si>
  <si>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</si>
  <si>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</si>
  <si>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</si>
  <si>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</si>
  <si>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</si>
  <si>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</si>
  <si>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</si>
  <si>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</si>
  <si>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</si>
  <si>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</si>
  <si>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</si>
  <si>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</si>
  <si>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</si>
  <si>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</si>
  <si>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</si>
  <si>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</si>
  <si>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</si>
  <si>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</si>
  <si>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</si>
  <si>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</si>
  <si>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</si>
  <si>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</si>
  <si>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</si>
  <si>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</si>
  <si>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</si>
  <si>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</si>
  <si>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</si>
  <si>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</si>
  <si>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</si>
  <si>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</si>
  <si>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</si>
  <si>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</si>
  <si>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</si>
  <si>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</si>
  <si>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</si>
  <si>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</si>
  <si>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</si>
  <si>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</si>
  <si>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</si>
  <si>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</si>
  <si>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</si>
  <si>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</si>
  <si>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</si>
  <si>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</si>
  <si>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</si>
  <si>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</si>
  <si>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</si>
  <si>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</si>
  <si>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</si>
  <si>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</si>
  <si>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</si>
  <si>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</si>
  <si>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</si>
  <si>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</si>
  <si>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</si>
  <si>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</si>
  <si>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</si>
  <si>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</si>
  <si>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</si>
  <si>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</si>
  <si>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</si>
  <si>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</si>
  <si>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</si>
  <si>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</si>
  <si>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</si>
  <si>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</si>
  <si>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</si>
  <si>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</si>
  <si>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</si>
  <si>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</si>
  <si>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</si>
  <si>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</si>
  <si>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</si>
  <si>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</si>
  <si>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</si>
  <si>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</si>
  <si>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</si>
  <si>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</si>
  <si>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</si>
  <si>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</si>
  <si>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</si>
  <si>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</si>
  <si>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</si>
  <si>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</si>
  <si>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</si>
  <si>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</si>
  <si>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</si>
  <si>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</si>
  <si>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</si>
  <si>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</si>
  <si>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</si>
  <si>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</si>
  <si>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</si>
  <si>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</si>
  <si>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</si>
  <si>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</si>
  <si>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</si>
  <si>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</si>
  <si>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</si>
  <si>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</si>
  <si>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</si>
  <si>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</si>
  <si>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</si>
  <si>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</si>
  <si>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</si>
  <si>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</si>
  <si>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</si>
  <si>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</si>
  <si>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</si>
  <si>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</si>
  <si>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</si>
  <si>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</si>
  <si>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</si>
  <si>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</si>
  <si>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</si>
  <si>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</si>
  <si>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</si>
  <si>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</si>
  <si>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</si>
  <si>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</si>
  <si>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</si>
  <si>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</si>
  <si>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</si>
  <si>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</si>
  <si>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</si>
  <si>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</si>
  <si>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</si>
  <si>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</si>
  <si>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</si>
  <si>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</si>
  <si>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</si>
  <si>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</si>
  <si>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</si>
  <si>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</si>
  <si>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</si>
  <si>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</si>
  <si>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</si>
  <si>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</si>
  <si>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</si>
  <si>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</si>
  <si>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</si>
  <si>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</si>
  <si>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</si>
  <si>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</si>
  <si>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</si>
  <si>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</si>
  <si>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</si>
  <si>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</si>
  <si>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</si>
  <si>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</si>
  <si>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</si>
  <si>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</si>
  <si>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</si>
  <si>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</si>
  <si>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</si>
  <si>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</si>
  <si>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</si>
  <si>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</si>
  <si>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</si>
  <si>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</si>
  <si>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</si>
  <si>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</si>
  <si>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</si>
  <si>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</si>
  <si>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</si>
  <si>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</si>
  <si>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</si>
  <si>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</si>
  <si>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</si>
  <si>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</si>
  <si>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</si>
  <si>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</si>
  <si>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</si>
  <si>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</si>
  <si>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</si>
  <si>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</si>
  <si>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</si>
  <si>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</si>
  <si>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</si>
  <si>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</si>
  <si>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</si>
  <si>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</si>
  <si>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</si>
  <si>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</si>
  <si>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</si>
  <si>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</si>
  <si>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</si>
  <si>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</si>
  <si>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</si>
  <si>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</si>
  <si>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</si>
  <si>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</si>
  <si>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</si>
  <si>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</si>
  <si>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</si>
  <si>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</si>
  <si>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</si>
  <si>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</si>
  <si>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</si>
  <si>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</si>
  <si>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</si>
  <si>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</si>
  <si>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</si>
  <si>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</si>
  <si>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</si>
  <si>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</si>
  <si>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</si>
  <si>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</si>
  <si>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</si>
  <si>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</si>
  <si>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</si>
  <si>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</si>
  <si>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</si>
  <si>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</si>
  <si>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</si>
  <si>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</si>
  <si>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</si>
  <si>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</si>
  <si>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</si>
  <si>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</si>
  <si>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</si>
  <si>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</si>
  <si>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</si>
  <si>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</si>
  <si>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</si>
  <si>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</si>
  <si>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</si>
  <si>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</si>
  <si>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</si>
  <si>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</si>
  <si>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</si>
  <si>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</si>
  <si>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</si>
  <si>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</si>
  <si>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</si>
  <si>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</si>
  <si>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</si>
  <si>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</si>
  <si>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</si>
  <si>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</si>
  <si>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</si>
  <si>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</si>
  <si>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</si>
  <si>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</si>
  <si>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</si>
  <si>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</si>
  <si>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</si>
  <si>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</si>
  <si>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</si>
  <si>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</si>
  <si>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</si>
  <si>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</si>
  <si>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</si>
  <si>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</si>
  <si>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</si>
  <si>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</si>
  <si>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</si>
  <si>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</si>
  <si>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</si>
  <si>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</si>
  <si>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</si>
  <si>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</si>
  <si>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</si>
  <si>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</si>
  <si>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</si>
  <si>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</si>
  <si>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</si>
  <si>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</si>
  <si>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</si>
  <si>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</si>
  <si>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</si>
  <si>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</si>
  <si>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</si>
  <si>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</si>
  <si>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</si>
  <si>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</si>
  <si>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</si>
  <si>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</si>
  <si>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</si>
  <si>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</si>
  <si>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</si>
  <si>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</si>
  <si>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</si>
  <si>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</si>
  <si>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</si>
  <si>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</si>
  <si>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</si>
  <si>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</si>
  <si>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</si>
  <si>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</si>
  <si>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</si>
  <si>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</si>
  <si>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</si>
  <si>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</si>
  <si>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</si>
  <si>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</si>
  <si>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</si>
  <si>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</si>
  <si>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</si>
  <si>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</si>
  <si>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</si>
  <si>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</si>
  <si>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</si>
  <si>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</si>
  <si>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</si>
  <si>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</si>
  <si>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</si>
  <si>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</si>
  <si>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</si>
  <si>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</si>
  <si>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</si>
  <si>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</si>
  <si>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</si>
  <si>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</si>
  <si>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</si>
  <si>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</si>
  <si>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</si>
  <si>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</si>
  <si>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</si>
  <si>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</si>
  <si>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</si>
  <si>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</si>
  <si>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</si>
  <si>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</si>
  <si>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</si>
  <si>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</si>
  <si>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</si>
  <si>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</si>
  <si>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</si>
  <si>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</si>
  <si>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</si>
  <si>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</si>
  <si>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</si>
  <si>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</si>
  <si>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</si>
  <si>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</si>
  <si>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</si>
  <si>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</si>
  <si>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</si>
  <si>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</si>
  <si>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</si>
  <si>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</si>
  <si>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</si>
  <si>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</si>
  <si>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</si>
  <si>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</si>
  <si>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</si>
  <si>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</si>
  <si>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</si>
  <si>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</si>
  <si>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</si>
  <si>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</si>
  <si>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</si>
  <si>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</si>
  <si>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</si>
  <si>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</si>
  <si>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</si>
  <si>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</si>
  <si>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</si>
  <si>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</si>
  <si>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</si>
  <si>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</si>
  <si>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</si>
  <si>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</si>
  <si>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</si>
  <si>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</si>
  <si>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</si>
  <si>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</si>
  <si>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</si>
  <si>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</si>
  <si>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</si>
  <si>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</si>
  <si>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</si>
  <si>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</si>
  <si>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</si>
  <si>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</si>
  <si>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</si>
  <si>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</si>
  <si>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</si>
  <si>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</si>
  <si>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</si>
  <si>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</si>
  <si>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</si>
  <si>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</si>
  <si>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</si>
  <si>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</si>
  <si>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</si>
  <si>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</si>
  <si>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</si>
  <si>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</si>
  <si>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</si>
  <si>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</si>
  <si>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</si>
  <si>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</si>
  <si>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</si>
  <si>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</si>
  <si>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</si>
  <si>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</si>
  <si>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</si>
  <si>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</si>
  <si>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</si>
  <si>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</si>
  <si>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</si>
  <si>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</si>
  <si>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</si>
  <si>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</si>
  <si>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</si>
  <si>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</si>
  <si>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</si>
  <si>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</si>
  <si>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</si>
  <si>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</si>
  <si>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</si>
  <si>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</si>
  <si>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</si>
  <si>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</si>
  <si>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</si>
  <si>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</si>
  <si>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</si>
  <si>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</si>
  <si>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</si>
  <si>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</si>
  <si>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</si>
  <si>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</si>
  <si>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</si>
  <si>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</si>
  <si>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</si>
  <si>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</si>
  <si>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</si>
  <si>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</si>
  <si>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</si>
  <si>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</si>
  <si>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</si>
  <si>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</si>
  <si>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</si>
  <si>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</si>
  <si>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</si>
  <si>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</si>
  <si>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</si>
  <si>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</si>
  <si>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</si>
  <si>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</si>
  <si>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</si>
  <si>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</si>
  <si>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</si>
  <si>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</si>
  <si>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</si>
  <si>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</si>
  <si>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</si>
  <si>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</si>
  <si>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</si>
  <si>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</si>
  <si>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</si>
  <si>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</si>
  <si>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</si>
  <si>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</si>
  <si>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</si>
  <si>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</si>
  <si>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</si>
  <si>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</si>
  <si>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</si>
  <si>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</si>
  <si>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</si>
  <si>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</si>
  <si>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</si>
  <si>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</si>
  <si>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</si>
  <si>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</si>
  <si>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</si>
  <si>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</si>
  <si>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</si>
  <si>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</si>
  <si>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</si>
  <si>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</si>
  <si>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</si>
  <si>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</si>
  <si>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</si>
  <si>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</si>
  <si>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</si>
  <si>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</si>
  <si>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</si>
  <si>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</si>
  <si>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</si>
  <si>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</si>
  <si>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</si>
  <si>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</si>
  <si>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</si>
  <si>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</si>
  <si>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</si>
  <si>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</si>
  <si>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</si>
  <si>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</si>
  <si>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</si>
  <si>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</si>
  <si>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</si>
  <si>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</si>
  <si>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</si>
  <si>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</si>
  <si>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</si>
  <si>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</si>
  <si>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</si>
  <si>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</si>
  <si>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</si>
  <si>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</si>
  <si>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</si>
  <si>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</si>
  <si>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</si>
  <si>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</si>
  <si>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</si>
  <si>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</si>
  <si>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</si>
  <si>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</si>
  <si>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</si>
  <si>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</si>
  <si>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</si>
  <si>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</si>
  <si>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</si>
  <si>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</si>
  <si>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</si>
  <si>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</si>
  <si>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</si>
  <si>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</si>
  <si>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</si>
  <si>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</si>
  <si>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</si>
  <si>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</si>
  <si>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</si>
  <si>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</si>
  <si>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</si>
  <si>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</si>
  <si>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</si>
  <si>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</si>
  <si>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</si>
  <si>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</si>
  <si>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</si>
  <si>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</si>
  <si>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</si>
  <si>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</si>
  <si>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</si>
  <si>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</si>
  <si>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</si>
  <si>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</si>
  <si>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</si>
  <si>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</si>
  <si>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</si>
  <si>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</si>
  <si>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</si>
  <si>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</si>
  <si>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</si>
  <si>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</si>
  <si>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</si>
  <si>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</si>
  <si>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</si>
  <si>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</si>
  <si>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</si>
  <si>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</si>
  <si>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</si>
  <si>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</si>
  <si>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</si>
  <si>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</si>
  <si>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</si>
  <si>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</si>
  <si>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</si>
  <si>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</si>
  <si>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</si>
  <si>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</si>
  <si>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</si>
  <si>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</si>
  <si>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</si>
  <si>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</si>
  <si>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</si>
  <si>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</si>
  <si>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</si>
  <si>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</si>
  <si>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</si>
  <si>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</si>
  <si>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</si>
  <si>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</si>
  <si>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</si>
  <si>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</si>
  <si>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</si>
  <si>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</si>
  <si>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</si>
  <si>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</si>
  <si>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</si>
  <si>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</si>
  <si>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</si>
  <si>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</si>
  <si>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</si>
  <si>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</si>
  <si>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</si>
  <si>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</si>
  <si>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</si>
  <si>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</si>
  <si>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</si>
  <si>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</si>
  <si>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</si>
  <si>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</si>
  <si>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</si>
  <si>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</si>
  <si>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</si>
  <si>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</si>
  <si>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</si>
  <si>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</si>
  <si>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</si>
  <si>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</si>
  <si>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</si>
  <si>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</si>
  <si>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</si>
  <si>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</si>
  <si>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</si>
  <si>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</si>
  <si>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</si>
  <si>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</si>
  <si>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</si>
  <si>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</si>
  <si>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</si>
  <si>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</si>
  <si>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</si>
  <si>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</si>
  <si>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</si>
  <si>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</si>
  <si>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</si>
  <si>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</si>
  <si>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</si>
  <si>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</si>
  <si>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</si>
  <si>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</si>
  <si>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</si>
  <si>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</si>
  <si>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</si>
  <si>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</si>
  <si>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</si>
  <si>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</si>
  <si>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</si>
  <si>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</si>
  <si>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</si>
  <si>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</si>
  <si>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</si>
  <si>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</si>
  <si>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</si>
  <si>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</si>
  <si>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</si>
  <si>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</si>
  <si>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</si>
  <si>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</si>
  <si>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</si>
  <si>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</si>
  <si>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</si>
  <si>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</si>
  <si>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</si>
  <si>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</si>
  <si>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</si>
  <si>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</si>
  <si>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</si>
  <si>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</si>
  <si>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</si>
  <si>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</si>
  <si>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</si>
  <si>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</si>
  <si>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</si>
  <si>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</si>
  <si>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</si>
  <si>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</si>
  <si>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</si>
  <si>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</si>
  <si>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</si>
  <si>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</si>
  <si>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</si>
  <si>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</si>
  <si>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</si>
  <si>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</si>
  <si>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</si>
  <si>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</si>
  <si>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</si>
  <si>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</si>
  <si>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</si>
  <si>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</si>
  <si>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</si>
  <si>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</si>
  <si>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</si>
  <si>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</si>
  <si>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</si>
  <si>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</si>
  <si>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</si>
  <si>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</si>
  <si>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</si>
  <si>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</si>
  <si>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</si>
  <si>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</si>
  <si>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</si>
  <si>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</si>
  <si>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</si>
  <si>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</si>
  <si>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</si>
  <si>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</si>
  <si>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</si>
  <si>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</si>
  <si>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</si>
  <si>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</si>
  <si>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</si>
  <si>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</si>
  <si>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</si>
  <si>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</si>
  <si>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</si>
  <si>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</si>
  <si>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</si>
  <si>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</si>
  <si>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</si>
  <si>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</si>
  <si>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</si>
  <si>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</si>
  <si>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</si>
  <si>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</si>
  <si>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</si>
  <si>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</si>
  <si>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</si>
  <si>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</si>
  <si>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</si>
  <si>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</si>
  <si>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</si>
  <si>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</si>
  <si>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</si>
  <si>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</si>
  <si>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</si>
  <si>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</si>
  <si>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</si>
  <si>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</si>
  <si>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</si>
  <si>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</si>
  <si>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</si>
  <si>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</si>
  <si>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</si>
  <si>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</si>
  <si>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</si>
  <si>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</si>
  <si>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</si>
  <si>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</si>
  <si>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</si>
  <si>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</si>
  <si>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</si>
  <si>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</si>
  <si>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</si>
  <si>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</si>
  <si>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</si>
  <si>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</si>
  <si>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</si>
  <si>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</si>
  <si>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</si>
  <si>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</si>
  <si>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</si>
  <si>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</si>
  <si>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</si>
  <si>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</si>
  <si>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</si>
  <si>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</si>
  <si>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</si>
  <si>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</si>
  <si>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</si>
  <si>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</si>
  <si>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</si>
  <si>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</si>
  <si>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</si>
  <si>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</si>
  <si>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</si>
  <si>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</si>
  <si>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</si>
  <si>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</si>
  <si>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</si>
  <si>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</si>
  <si>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</si>
  <si>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</si>
  <si>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</si>
  <si>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</si>
  <si>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</si>
  <si>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</si>
  <si>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</si>
  <si>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</si>
  <si>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</si>
  <si>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</si>
  <si>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</si>
  <si>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</si>
  <si>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</si>
  <si>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</si>
  <si>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</si>
  <si>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</si>
  <si>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</si>
  <si>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</si>
  <si>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</si>
  <si>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</si>
  <si>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</si>
  <si>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</si>
  <si>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</si>
  <si>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</si>
  <si>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</si>
  <si>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</si>
  <si>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</si>
  <si>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</si>
  <si>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</si>
  <si>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</si>
  <si>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</si>
  <si>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</si>
  <si>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</si>
  <si>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</si>
  <si>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</si>
  <si>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</si>
  <si>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</si>
  <si>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</si>
  <si>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</si>
  <si>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</si>
  <si>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</si>
  <si>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</si>
  <si>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</si>
  <si>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</si>
  <si>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</si>
  <si>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</si>
  <si>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</si>
  <si>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</si>
  <si>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</si>
  <si>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</si>
  <si>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</si>
  <si>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</si>
  <si>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</si>
  <si>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</si>
  <si>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</si>
  <si>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</si>
  <si>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</si>
  <si>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</si>
  <si>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</si>
  <si>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</si>
  <si>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</si>
  <si>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</si>
  <si>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</si>
  <si>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</si>
  <si>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</si>
  <si>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</si>
  <si>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</si>
  <si>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</si>
  <si>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</si>
  <si>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</si>
  <si>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</si>
  <si>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</si>
  <si>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</si>
  <si>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</si>
  <si>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</si>
  <si>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</si>
  <si>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</si>
  <si>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</si>
  <si>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</si>
  <si>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</si>
  <si>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</si>
  <si>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</si>
  <si>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</si>
  <si>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</si>
  <si>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</si>
  <si>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</si>
  <si>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</si>
  <si>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</si>
  <si>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</si>
  <si>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</si>
  <si>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</si>
  <si>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</si>
  <si>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</si>
  <si>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</si>
  <si>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</si>
  <si>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</si>
  <si>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</si>
  <si>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</si>
  <si>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</si>
  <si>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</si>
  <si>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</si>
  <si>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</si>
  <si>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</si>
  <si>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</si>
  <si>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</si>
  <si>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</si>
  <si>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</si>
  <si>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</si>
  <si>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</si>
  <si>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</si>
  <si>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</si>
  <si>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</si>
  <si>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</si>
  <si>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</si>
  <si>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</si>
  <si>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</si>
  <si>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</si>
  <si>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</si>
  <si>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</si>
  <si>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</si>
  <si>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</si>
  <si>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</si>
  <si>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</si>
  <si>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</si>
  <si>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</si>
  <si>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</si>
  <si>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</si>
  <si>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</si>
  <si>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</si>
  <si>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</si>
  <si>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</si>
  <si>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</si>
  <si>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</si>
  <si>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</si>
  <si>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</si>
  <si>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</si>
  <si>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</si>
  <si>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</si>
  <si>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</si>
  <si>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</si>
  <si>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</si>
  <si>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</si>
  <si>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</si>
  <si>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</si>
  <si>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</si>
  <si>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</si>
  <si>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</si>
  <si>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</si>
  <si>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</si>
  <si>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</si>
  <si>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</si>
  <si>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</si>
  <si>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</si>
  <si>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</si>
  <si>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</si>
  <si>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</si>
  <si>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</si>
  <si>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</si>
  <si>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</si>
  <si>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</si>
  <si>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</si>
  <si>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</si>
  <si>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</si>
  <si>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</si>
  <si>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</si>
  <si>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</si>
  <si>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</si>
  <si>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</si>
  <si>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</si>
  <si>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</si>
  <si>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</si>
  <si>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</si>
  <si>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</si>
  <si>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</si>
  <si>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</si>
  <si>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</si>
  <si>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</si>
  <si>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</si>
  <si>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</si>
  <si>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</si>
  <si>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</si>
  <si>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</si>
  <si>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</si>
  <si>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</si>
  <si>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</si>
  <si>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</si>
  <si>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</si>
  <si>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</si>
  <si>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</si>
  <si>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</si>
  <si>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</si>
  <si>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</si>
  <si>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</si>
  <si>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</si>
  <si>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</si>
  <si>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</si>
  <si>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</si>
  <si>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</si>
  <si>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</si>
  <si>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</si>
  <si>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</si>
  <si>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</si>
  <si>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</si>
  <si>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</si>
  <si>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</si>
  <si>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</si>
  <si>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</si>
  <si>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</si>
  <si>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</si>
  <si>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</si>
  <si>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</si>
  <si>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</si>
  <si>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</si>
  <si>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</si>
  <si>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</si>
  <si>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</si>
  <si>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</si>
  <si>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</si>
  <si>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</si>
  <si>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</si>
  <si>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</si>
  <si>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</si>
  <si>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</si>
  <si>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</si>
  <si>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</si>
  <si>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</si>
  <si>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</si>
  <si>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</si>
  <si>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</si>
  <si>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</si>
  <si>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</si>
  <si>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</si>
  <si>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</si>
  <si>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</si>
  <si>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</si>
  <si>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</si>
  <si>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</si>
  <si>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</si>
  <si>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</si>
  <si>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</si>
  <si>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</si>
  <si>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</si>
  <si>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</si>
  <si>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</si>
  <si>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</si>
  <si>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</si>
  <si>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</si>
  <si>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</si>
  <si>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</si>
  <si>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</si>
  <si>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</si>
  <si>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</si>
  <si>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</si>
  <si>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</si>
  <si>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</si>
  <si>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</si>
  <si>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</si>
  <si>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</si>
  <si>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</si>
  <si>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</si>
  <si>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</si>
  <si>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</si>
  <si>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</si>
  <si>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</si>
  <si>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</si>
  <si>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</si>
  <si>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</si>
  <si>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</si>
  <si>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</si>
  <si>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</si>
  <si>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</si>
  <si>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</si>
  <si>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</si>
  <si>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</si>
  <si>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</si>
  <si>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</si>
  <si>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</si>
  <si>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</si>
  <si>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</si>
  <si>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</si>
  <si>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</si>
  <si>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</si>
  <si>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</si>
  <si>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</si>
  <si>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</si>
  <si>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</si>
  <si>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</si>
  <si>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</si>
  <si>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</si>
  <si>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</si>
  <si>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</si>
  <si>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</si>
  <si>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</si>
  <si>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</si>
  <si>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</si>
  <si>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</si>
  <si>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</si>
  <si>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</si>
  <si>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</si>
  <si>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</si>
  <si>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</si>
  <si>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</si>
  <si>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</si>
  <si>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</si>
  <si>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</si>
  <si>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</si>
  <si>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</si>
  <si>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</si>
  <si>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</si>
  <si>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</si>
  <si>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</si>
  <si>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</si>
  <si>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</si>
  <si>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</si>
  <si>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</si>
  <si>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</si>
  <si>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</si>
  <si>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</si>
  <si>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</si>
  <si>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</si>
  <si>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</si>
  <si>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</si>
  <si>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</si>
  <si>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</si>
  <si>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</si>
  <si>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</si>
  <si>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</si>
  <si>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</si>
  <si>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</si>
  <si>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</si>
  <si>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</si>
  <si>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</si>
  <si>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</si>
  <si>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</si>
  <si>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</si>
  <si>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</si>
  <si>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</si>
  <si>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</si>
  <si>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</si>
  <si>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</si>
  <si>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</si>
  <si>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</si>
  <si>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</si>
  <si>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</si>
  <si>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</si>
  <si>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</si>
  <si>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</si>
  <si>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</si>
  <si>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</si>
  <si>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</si>
  <si>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</si>
  <si>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</si>
  <si>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</si>
  <si>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</si>
  <si>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</si>
  <si>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</si>
  <si>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</si>
  <si>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</si>
  <si>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</si>
  <si>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</si>
  <si>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</si>
  <si>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</si>
  <si>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</si>
  <si>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</si>
  <si>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</si>
  <si>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</si>
  <si>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</si>
  <si>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</si>
  <si>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</si>
  <si>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</si>
  <si>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</si>
  <si>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</si>
  <si>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</si>
  <si>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</si>
  <si>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</si>
  <si>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</si>
  <si>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</si>
  <si>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</si>
  <si>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</si>
  <si>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</si>
  <si>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</si>
  <si>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</si>
  <si>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</si>
  <si>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</si>
  <si>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</si>
  <si>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</si>
  <si>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</si>
  <si>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</si>
  <si>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</si>
  <si>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</si>
  <si>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</si>
  <si>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</si>
  <si>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</si>
  <si>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</si>
  <si>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</si>
  <si>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</si>
  <si>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</si>
  <si>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</si>
  <si>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</si>
  <si>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</si>
  <si>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</si>
  <si>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</si>
  <si>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</si>
  <si>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</si>
  <si>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</si>
  <si>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</si>
  <si>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</si>
  <si>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</si>
  <si>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</si>
  <si>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</si>
  <si>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</si>
  <si>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</si>
  <si>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</si>
  <si>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</si>
  <si>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</si>
  <si>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</si>
  <si>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</si>
  <si>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</si>
  <si>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</si>
  <si>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</si>
  <si>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</si>
  <si>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</si>
  <si>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</si>
  <si>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</si>
  <si>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</si>
  <si>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</si>
  <si>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</si>
  <si>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</si>
  <si>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</si>
  <si>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</si>
  <si>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</si>
  <si>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</si>
  <si>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</si>
  <si>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</si>
  <si>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</si>
  <si>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</si>
  <si>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</si>
  <si>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</si>
  <si>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</si>
  <si>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</si>
  <si>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</si>
  <si>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</si>
  <si>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</si>
  <si>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</si>
  <si>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</si>
  <si>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</si>
  <si>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</si>
  <si>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</si>
  <si>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</si>
  <si>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</si>
  <si>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</si>
  <si>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</si>
  <si>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</si>
  <si>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</si>
  <si>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</si>
  <si>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</si>
  <si>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</si>
  <si>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</si>
  <si>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</si>
  <si>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</si>
  <si>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</si>
  <si>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</si>
  <si>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</si>
  <si>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</si>
  <si>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</si>
  <si>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</si>
  <si>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</si>
  <si>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</si>
  <si>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</si>
  <si>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</si>
  <si>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</si>
  <si>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</si>
  <si>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</si>
  <si>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</si>
  <si>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</si>
  <si>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</si>
  <si>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</si>
  <si>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</si>
  <si>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</si>
  <si>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</si>
  <si>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</si>
  <si>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</si>
  <si>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</si>
  <si>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</si>
  <si>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</si>
  <si>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</si>
  <si>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</si>
  <si>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</si>
  <si>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</si>
  <si>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</si>
  <si>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</si>
  <si>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</si>
  <si>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</si>
  <si>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</si>
  <si>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</si>
  <si>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</si>
  <si>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</si>
  <si>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</si>
  <si>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</si>
  <si>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</si>
  <si>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</si>
  <si>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</si>
  <si>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</si>
  <si>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</si>
  <si>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</si>
  <si>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</si>
  <si>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</si>
  <si>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</si>
  <si>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</si>
  <si>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</si>
  <si>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</si>
  <si>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</si>
  <si>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</si>
  <si>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</si>
  <si>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</si>
  <si>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</si>
  <si>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</si>
  <si>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</si>
  <si>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</si>
  <si>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</si>
  <si>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</si>
  <si>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</si>
  <si>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</si>
  <si>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</si>
  <si>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</si>
  <si>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</si>
  <si>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</si>
  <si>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</si>
  <si>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</si>
  <si>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</si>
  <si>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</si>
  <si>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</si>
  <si>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</si>
  <si>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</si>
  <si>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</si>
  <si>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</si>
  <si>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</si>
  <si>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</si>
  <si>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</si>
  <si>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</si>
  <si>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</si>
  <si>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</si>
  <si>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</si>
  <si>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</si>
  <si>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</si>
  <si>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</si>
  <si>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</si>
  <si>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</si>
  <si>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</si>
  <si>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</si>
  <si>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</si>
  <si>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</si>
  <si>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</si>
  <si>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</si>
  <si>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</si>
  <si>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</si>
  <si>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</si>
  <si>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</si>
  <si>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</si>
  <si>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</si>
  <si>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</si>
  <si>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</si>
  <si>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</si>
  <si>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</si>
  <si>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</si>
  <si>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</si>
  <si>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</si>
  <si>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</si>
  <si>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</si>
  <si>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</si>
  <si>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</si>
  <si>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</si>
  <si>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</si>
  <si>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</si>
  <si>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</si>
  <si>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</si>
  <si>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</si>
  <si>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</si>
  <si>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</si>
  <si>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</si>
  <si>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</si>
  <si>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</si>
  <si>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</si>
  <si>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</si>
  <si>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</si>
  <si>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</si>
  <si>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</si>
  <si>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</si>
  <si>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</si>
  <si>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</si>
  <si>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</si>
  <si>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</si>
  <si>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</si>
  <si>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</si>
  <si>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</si>
  <si>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</si>
  <si>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</si>
  <si>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</si>
  <si>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</si>
  <si>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</si>
  <si>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</si>
  <si>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</si>
  <si>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</si>
  <si>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</si>
  <si>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</si>
  <si>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</si>
  <si>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</si>
  <si>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</si>
  <si>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</si>
  <si>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</si>
  <si>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</si>
  <si>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</si>
  <si>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</si>
  <si>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</si>
  <si>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</si>
  <si>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</si>
  <si>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</si>
  <si>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</si>
  <si>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</si>
  <si>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</si>
  <si>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</si>
  <si>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</si>
  <si>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</si>
  <si>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</si>
  <si>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</si>
  <si>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</si>
  <si>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</si>
  <si>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</si>
  <si>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</si>
  <si>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</si>
  <si>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</si>
  <si>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</si>
  <si>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</si>
  <si>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</si>
  <si>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</si>
  <si>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</si>
  <si>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</si>
  <si>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</si>
  <si>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</si>
  <si>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</si>
  <si>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</si>
  <si>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</si>
  <si>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</si>
  <si>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</si>
  <si>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</si>
  <si>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</si>
  <si>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</si>
  <si>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</si>
  <si>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</si>
  <si>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</si>
  <si>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</si>
  <si>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</si>
  <si>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</si>
  <si>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</si>
  <si>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</si>
  <si>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</si>
  <si>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</si>
  <si>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</si>
  <si>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</si>
  <si>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</si>
  <si>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</si>
  <si>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</si>
  <si>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</si>
  <si>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</si>
  <si>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</si>
  <si>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</si>
  <si>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</si>
  <si>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</si>
  <si>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</si>
  <si>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</si>
  <si>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</si>
  <si>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</si>
  <si>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</si>
  <si>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</si>
  <si>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</si>
  <si>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</si>
  <si>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</si>
  <si>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</si>
  <si>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</si>
  <si>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</si>
  <si>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</si>
  <si>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</si>
  <si>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</si>
  <si>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</si>
  <si>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</si>
  <si>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</si>
  <si>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</si>
  <si>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</si>
  <si>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</si>
  <si>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</si>
  <si>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</si>
  <si>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</si>
  <si>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</si>
  <si>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</si>
  <si>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</si>
  <si>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</si>
  <si>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</si>
  <si>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</si>
  <si>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</si>
  <si>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</si>
  <si>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</si>
  <si>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</si>
  <si>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</si>
  <si>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</si>
  <si>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</si>
  <si>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</si>
  <si>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</si>
  <si>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</si>
  <si>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</si>
  <si>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</si>
  <si>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</si>
  <si>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</si>
  <si>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</si>
  <si>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</si>
  <si>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</si>
  <si>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</si>
  <si>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</si>
  <si>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</si>
  <si>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</si>
  <si>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</si>
  <si>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</si>
  <si>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</si>
  <si>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</si>
  <si>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</si>
  <si>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</si>
  <si>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</si>
  <si>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</si>
  <si>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</si>
  <si>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</si>
  <si>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</si>
  <si>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</si>
  <si>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</si>
  <si>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</si>
  <si>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</si>
  <si>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</si>
  <si>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</si>
  <si>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</si>
  <si>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</si>
  <si>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</si>
  <si>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</si>
  <si>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</si>
  <si>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</si>
  <si>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</si>
  <si>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</si>
  <si>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</si>
  <si>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</si>
  <si>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</si>
  <si>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</si>
  <si>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</si>
  <si>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</si>
  <si>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</si>
  <si>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</si>
  <si>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</si>
  <si>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</si>
  <si>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</si>
  <si>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</si>
  <si>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</si>
  <si>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</si>
  <si>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</si>
  <si>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</si>
  <si>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</si>
  <si>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</si>
  <si>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</si>
  <si>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</si>
  <si>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</si>
  <si>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</si>
  <si>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</si>
  <si>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</si>
  <si>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</si>
  <si>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</si>
  <si>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</si>
  <si>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</si>
  <si>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</si>
  <si>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</si>
  <si>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</si>
  <si>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</si>
  <si>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</si>
  <si>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</si>
  <si>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</si>
  <si>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</si>
  <si>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</si>
  <si>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</si>
  <si>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</si>
  <si>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</si>
  <si>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</si>
  <si>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</si>
  <si>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</si>
  <si>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</si>
  <si>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</si>
  <si>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</si>
  <si>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</si>
  <si>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</si>
  <si>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</si>
  <si>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</si>
  <si>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</si>
  <si>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</si>
  <si>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</si>
  <si>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</si>
  <si>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</si>
  <si>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</si>
  <si>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</si>
  <si>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</si>
  <si>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</si>
  <si>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</si>
  <si>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</si>
  <si>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</si>
  <si>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</si>
  <si>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</si>
  <si>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</si>
  <si>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</si>
  <si>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</si>
  <si>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</si>
  <si>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</si>
  <si>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</si>
  <si>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</si>
  <si>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</si>
  <si>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</si>
  <si>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</si>
  <si>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</si>
  <si>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</si>
  <si>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</si>
  <si>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</si>
  <si>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</si>
  <si>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</si>
  <si>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</si>
  <si>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</si>
  <si>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</si>
  <si>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</si>
  <si>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</si>
  <si>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</si>
  <si>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</si>
  <si>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</si>
  <si>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</si>
  <si>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</si>
  <si>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</si>
  <si>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</si>
  <si>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</si>
  <si>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</si>
  <si>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</si>
  <si>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</si>
  <si>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</si>
  <si>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</si>
  <si>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</si>
  <si>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</si>
  <si>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</si>
  <si>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</si>
  <si>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</si>
  <si>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</si>
  <si>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</si>
  <si>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</si>
  <si>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</si>
  <si>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</si>
  <si>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</si>
  <si>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</si>
  <si>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</si>
  <si>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</si>
  <si>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</si>
  <si>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</si>
  <si>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</si>
  <si>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</si>
  <si>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</si>
  <si>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</si>
  <si>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</si>
  <si>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</si>
  <si>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</si>
  <si>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</si>
  <si>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</si>
  <si>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</si>
  <si>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</si>
  <si>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</si>
  <si>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</si>
  <si>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</si>
  <si>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</si>
  <si>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</si>
  <si>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</si>
  <si>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</si>
  <si>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</si>
  <si>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</si>
  <si>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</si>
  <si>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</si>
  <si>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</si>
  <si>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</si>
  <si>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</si>
  <si>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</si>
  <si>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</si>
  <si>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</si>
  <si>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</si>
  <si>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</si>
  <si>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</si>
  <si>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</si>
  <si>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</si>
  <si>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</si>
  <si>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</si>
  <si>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</si>
  <si>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</si>
  <si>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</si>
  <si>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</si>
  <si>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</si>
  <si>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</si>
  <si>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</si>
  <si>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</si>
  <si>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</si>
  <si>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</si>
  <si>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</si>
  <si>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</si>
  <si>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</si>
  <si>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</si>
  <si>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</si>
  <si>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</si>
  <si>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</si>
  <si>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</si>
  <si>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</si>
  <si>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</si>
  <si>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</si>
  <si>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</si>
  <si>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</si>
  <si>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</si>
  <si>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</si>
  <si>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</si>
  <si>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</si>
  <si>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</si>
  <si>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</si>
  <si>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</si>
  <si>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</si>
  <si>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</si>
  <si>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</si>
  <si>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</si>
  <si>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</si>
  <si>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</si>
  <si>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</si>
  <si>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</si>
  <si>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</si>
  <si>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</si>
  <si>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</si>
  <si>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</si>
  <si>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</si>
  <si>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</si>
  <si>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</si>
  <si>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</si>
  <si>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</si>
  <si>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</si>
  <si>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</si>
  <si>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</si>
  <si>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</si>
  <si>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</si>
  <si>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</si>
  <si>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</si>
  <si>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</si>
  <si>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</si>
  <si>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</si>
  <si>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</si>
  <si>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</si>
  <si>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</si>
  <si>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</si>
  <si>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</si>
  <si>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</si>
  <si>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</si>
  <si>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</si>
  <si>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</si>
  <si>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</si>
  <si>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</si>
  <si>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</si>
  <si>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</si>
  <si>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</si>
  <si>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</si>
  <si>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</si>
  <si>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</si>
  <si>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</si>
  <si>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</si>
  <si>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</si>
  <si>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</si>
  <si>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</si>
  <si>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</si>
  <si>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</si>
  <si>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</si>
  <si>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</si>
  <si>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</si>
  <si>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</si>
  <si>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</si>
  <si>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</si>
  <si>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</si>
  <si>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</si>
  <si>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</si>
  <si>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</si>
  <si>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</si>
  <si>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</si>
  <si>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</si>
  <si>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</si>
  <si>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</si>
  <si>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</si>
  <si>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</si>
  <si>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</si>
  <si>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</si>
  <si>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</si>
  <si>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</si>
  <si>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</si>
  <si>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</si>
  <si>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</si>
  <si>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</si>
  <si>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</si>
  <si>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</si>
  <si>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</si>
  <si>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</si>
  <si>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</si>
  <si>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</si>
  <si>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</si>
  <si>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</si>
  <si>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</si>
  <si>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</si>
  <si>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</si>
  <si>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</si>
  <si>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</si>
  <si>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</si>
  <si>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</si>
  <si>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</si>
  <si>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</si>
  <si>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</si>
  <si>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</si>
  <si>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</si>
  <si>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</si>
  <si>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</si>
  <si>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</si>
  <si>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</si>
  <si>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</si>
  <si>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</si>
  <si>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</si>
  <si>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</si>
  <si>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</si>
  <si>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</si>
  <si>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</si>
  <si>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</si>
  <si>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</si>
  <si>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</si>
  <si>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</si>
  <si>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</si>
  <si>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</si>
  <si>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</si>
  <si>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</si>
  <si>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</si>
  <si>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</si>
  <si>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</si>
  <si>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</si>
  <si>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</si>
  <si>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</si>
  <si>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</si>
  <si>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</si>
  <si>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</si>
  <si>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</si>
  <si>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</si>
  <si>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</si>
  <si>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</si>
  <si>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</si>
  <si>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</si>
  <si>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</si>
  <si>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</si>
  <si>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</si>
  <si>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</si>
  <si>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</si>
  <si>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</si>
  <si>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</si>
  <si>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</si>
  <si>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</si>
  <si>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</si>
  <si>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</si>
  <si>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</si>
  <si>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</si>
  <si>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</si>
  <si>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</si>
  <si>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</si>
  <si>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</si>
  <si>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</si>
  <si>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</si>
  <si>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</si>
  <si>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</si>
  <si>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</si>
  <si>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</si>
  <si>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</si>
  <si>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</si>
  <si>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</si>
  <si>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</si>
  <si>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</si>
  <si>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</si>
  <si>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</si>
  <si>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</si>
  <si>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</si>
  <si>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</si>
  <si>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</si>
  <si>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</si>
  <si>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</si>
  <si>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</si>
  <si>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</si>
  <si>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</si>
  <si>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</si>
  <si>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</si>
  <si>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</si>
  <si>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</si>
  <si>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</si>
  <si>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</si>
  <si>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</si>
  <si>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</si>
  <si>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</si>
  <si>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</si>
  <si>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</si>
  <si>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</si>
  <si>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</si>
  <si>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</si>
  <si>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</si>
  <si>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</si>
  <si>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</si>
  <si>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</si>
  <si>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</si>
  <si>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</si>
  <si>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</si>
  <si>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</si>
  <si>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</si>
  <si>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</si>
  <si>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</si>
  <si>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</si>
  <si>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</si>
  <si>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</si>
  <si>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</si>
  <si>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</si>
  <si>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</si>
  <si>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</si>
  <si>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</si>
  <si>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</si>
  <si>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</si>
  <si>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</si>
  <si>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</si>
  <si>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</si>
  <si>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</si>
  <si>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</si>
  <si>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</si>
  <si>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</si>
  <si>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</si>
  <si>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</si>
  <si>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</si>
  <si>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</si>
  <si>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</si>
  <si>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</si>
  <si>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</si>
  <si>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</si>
  <si>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</si>
  <si>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</si>
  <si>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</si>
  <si>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</si>
  <si>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</si>
  <si>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</si>
  <si>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</si>
  <si>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</si>
  <si>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</si>
  <si>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</si>
  <si>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</si>
  <si>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</si>
  <si>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</si>
  <si>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</si>
  <si>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</si>
  <si>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</si>
  <si>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</si>
  <si>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</si>
  <si>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</si>
  <si>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</si>
  <si>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</si>
  <si>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</si>
  <si>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</si>
  <si>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</si>
  <si>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</si>
  <si>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</si>
  <si>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</si>
  <si>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</si>
  <si>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</si>
  <si>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</si>
  <si>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</si>
  <si>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</si>
  <si>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</si>
  <si>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</si>
  <si>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</si>
  <si>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</si>
  <si>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</si>
  <si>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</si>
  <si>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</si>
  <si>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</si>
  <si>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</si>
  <si>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</si>
  <si>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</si>
  <si>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</si>
  <si>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</si>
  <si>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</si>
  <si>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</si>
  <si>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</si>
  <si>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</si>
  <si>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</si>
  <si>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</si>
  <si>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</si>
  <si>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</si>
  <si>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</si>
  <si>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</si>
  <si>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</si>
  <si>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</si>
  <si>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</si>
  <si>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</si>
  <si>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</si>
  <si>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</si>
  <si>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</si>
  <si>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</si>
  <si>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</si>
  <si>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</si>
  <si>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</si>
  <si>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</si>
  <si>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</si>
  <si>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</si>
  <si>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</si>
  <si>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</si>
  <si>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</si>
  <si>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</si>
  <si>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</si>
  <si>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</si>
  <si>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</si>
  <si>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</si>
  <si>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</si>
  <si>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</si>
  <si>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</si>
  <si>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</si>
  <si>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</si>
  <si>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</si>
  <si>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</si>
  <si>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</si>
  <si>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</si>
  <si>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</si>
  <si>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</si>
  <si>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</si>
  <si>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</si>
  <si>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</si>
  <si>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</si>
  <si>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</si>
  <si>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</si>
  <si>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</si>
  <si>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</si>
  <si>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</si>
  <si>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</si>
  <si>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</si>
  <si>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</si>
  <si>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</si>
  <si>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</si>
  <si>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</si>
  <si>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</si>
  <si>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</si>
  <si>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</si>
  <si>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</si>
  <si>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</si>
  <si>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</si>
  <si>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</si>
  <si>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</si>
  <si>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</si>
  <si>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</si>
  <si>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</si>
  <si>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</si>
  <si>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</si>
  <si>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</si>
  <si>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</si>
  <si>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</si>
  <si>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</si>
  <si>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</si>
  <si>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</si>
  <si>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</si>
  <si>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</si>
  <si>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</si>
  <si>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</si>
  <si>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</si>
  <si>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</si>
  <si>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</si>
  <si>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</si>
  <si>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</si>
  <si>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</si>
  <si>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</si>
  <si>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</si>
  <si>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</si>
  <si>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</si>
  <si>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</si>
  <si>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</si>
  <si>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</si>
  <si>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</si>
  <si>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</si>
  <si>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</si>
  <si>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</si>
  <si>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</si>
  <si>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</si>
  <si>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</si>
  <si>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</si>
  <si>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</si>
  <si>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</si>
  <si>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</si>
  <si>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</si>
  <si>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</si>
  <si>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</si>
  <si>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</si>
  <si>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</si>
  <si>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</si>
  <si>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</si>
  <si>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</si>
  <si>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</si>
  <si>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</si>
  <si>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</si>
  <si>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</si>
  <si>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</si>
  <si>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</si>
  <si>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</si>
  <si>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</si>
  <si>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</si>
  <si>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</si>
  <si>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</si>
  <si>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</si>
  <si>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</si>
  <si>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</si>
  <si>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</si>
  <si>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</si>
  <si>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</si>
  <si>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</si>
  <si>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</si>
  <si>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</si>
  <si>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</si>
  <si>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</si>
  <si>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</si>
  <si>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</si>
  <si>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</si>
  <si>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</si>
  <si>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</si>
  <si>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</si>
  <si>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</si>
  <si>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</si>
  <si>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</si>
  <si>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</si>
  <si>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</si>
  <si>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</si>
  <si>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</si>
  <si>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</si>
  <si>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</si>
  <si>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</si>
  <si>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</si>
  <si>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</si>
  <si>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</si>
  <si>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</si>
  <si>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</si>
  <si>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</si>
  <si>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</si>
  <si>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</si>
  <si>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</si>
  <si>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</si>
  <si>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</si>
  <si>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</si>
  <si>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</si>
  <si>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</si>
  <si>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</si>
  <si>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</si>
  <si>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</si>
  <si>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</si>
  <si>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</si>
  <si>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</si>
  <si>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</si>
  <si>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</si>
  <si>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</si>
  <si>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</si>
  <si>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</si>
  <si>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</si>
  <si>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</si>
  <si>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</si>
  <si>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</si>
  <si>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</si>
  <si>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</si>
  <si>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</si>
  <si>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</si>
  <si>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</si>
  <si>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</si>
  <si>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</si>
  <si>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</si>
  <si>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</si>
  <si>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</si>
  <si>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</si>
  <si>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</si>
  <si>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</si>
  <si>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</si>
  <si>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</si>
  <si>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</si>
  <si>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</si>
  <si>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</si>
  <si>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</si>
  <si>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</si>
  <si>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</si>
  <si>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</si>
  <si>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</si>
  <si>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</si>
  <si>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</si>
  <si>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</si>
  <si>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</si>
  <si>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</si>
  <si>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</si>
  <si>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</si>
  <si>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</si>
  <si>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</si>
  <si>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</si>
  <si>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</si>
  <si>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</si>
  <si>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</si>
  <si>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</si>
  <si>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</si>
  <si>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</si>
  <si>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</si>
  <si>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</si>
  <si>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</si>
  <si>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</si>
  <si>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</si>
  <si>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</si>
  <si>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</si>
  <si>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</si>
  <si>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</si>
  <si>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</si>
  <si>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</si>
  <si>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</si>
  <si>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</si>
  <si>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</si>
  <si>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</si>
  <si>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</si>
  <si>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</si>
  <si>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</si>
  <si>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</si>
  <si>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</si>
  <si>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</si>
  <si>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</si>
  <si>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</si>
  <si>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</si>
  <si>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</si>
  <si>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</si>
  <si>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</si>
  <si>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</si>
  <si>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</si>
  <si>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</si>
  <si>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</si>
  <si>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</si>
  <si>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</si>
  <si>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</si>
  <si>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</si>
  <si>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</si>
  <si>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</si>
  <si>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</si>
  <si>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</si>
  <si>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</si>
  <si>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</si>
  <si>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</si>
  <si>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</si>
  <si>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</si>
  <si>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</si>
  <si>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</si>
  <si>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</si>
  <si>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</si>
  <si>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</si>
  <si>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</si>
  <si>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</si>
  <si>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</si>
  <si>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</si>
  <si>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</si>
  <si>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</si>
  <si>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</si>
  <si>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</si>
  <si>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</si>
  <si>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</si>
  <si>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</si>
  <si>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</si>
  <si>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</si>
  <si>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</si>
  <si>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</si>
  <si>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</si>
  <si>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</si>
  <si>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</si>
  <si>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</si>
  <si>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</si>
  <si>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</si>
  <si>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</si>
  <si>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</si>
  <si>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</si>
  <si>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</si>
  <si>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</si>
  <si>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</si>
  <si>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</si>
  <si>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</si>
  <si>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</si>
  <si>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</si>
  <si>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</si>
  <si>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</si>
  <si>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</si>
  <si>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</si>
  <si>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</si>
  <si>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</si>
  <si>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</si>
  <si>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</si>
  <si>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</si>
  <si>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</si>
  <si>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</si>
  <si>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</si>
  <si>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</si>
  <si>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</si>
  <si>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</si>
  <si>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</si>
  <si>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</si>
  <si>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</si>
  <si>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</si>
  <si>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</si>
  <si>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</si>
  <si>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</si>
  <si>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</si>
  <si>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</si>
  <si>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</si>
  <si>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</si>
  <si>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</si>
  <si>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</si>
  <si>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</si>
  <si>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</si>
  <si>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</si>
  <si>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</si>
  <si>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</si>
  <si>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</si>
  <si>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</si>
  <si>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</si>
  <si>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</si>
  <si>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</si>
  <si>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</si>
  <si>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</si>
  <si>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</si>
  <si>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</si>
  <si>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</si>
  <si>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</si>
  <si>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</si>
  <si>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</si>
  <si>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</si>
  <si>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</si>
  <si>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</si>
  <si>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</si>
  <si>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</si>
  <si>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</si>
  <si>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</si>
  <si>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</si>
  <si>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</si>
  <si>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</si>
  <si>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</si>
  <si>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</si>
  <si>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</si>
  <si>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</si>
  <si>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</si>
  <si>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</si>
  <si>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</si>
  <si>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</si>
  <si>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</si>
  <si>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</si>
  <si>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</si>
  <si>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</si>
  <si>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</si>
  <si>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</si>
  <si>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</si>
  <si>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</si>
  <si>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</si>
  <si>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</si>
  <si>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</si>
  <si>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</si>
  <si>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</si>
  <si>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</si>
  <si>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</si>
  <si>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</si>
  <si>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</si>
  <si>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</si>
  <si>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</si>
  <si>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</si>
  <si>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</si>
  <si>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</si>
  <si>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</si>
  <si>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</si>
  <si>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</si>
  <si>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</si>
  <si>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</si>
  <si>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</si>
  <si>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</si>
  <si>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</si>
  <si>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</si>
  <si>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</si>
  <si>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</si>
  <si>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</si>
  <si>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</si>
  <si>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</si>
  <si>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</si>
  <si>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</si>
  <si>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</si>
  <si>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</si>
  <si>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</si>
  <si>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</si>
  <si>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</si>
  <si>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</si>
  <si>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</si>
  <si>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</si>
  <si>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</si>
  <si>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</si>
  <si>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</si>
  <si>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</si>
  <si>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</si>
  <si>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</si>
  <si>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</si>
  <si>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</si>
  <si>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</si>
  <si>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</si>
  <si>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</si>
  <si>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</si>
  <si>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</si>
  <si>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</si>
  <si>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</si>
  <si>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</si>
  <si>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</si>
  <si>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</si>
  <si>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</si>
  <si>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</si>
  <si>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</si>
  <si>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</si>
  <si>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</si>
  <si>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</si>
  <si>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</si>
  <si>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</si>
  <si>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</si>
  <si>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</si>
  <si>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</si>
  <si>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</si>
  <si>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</si>
  <si>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</si>
  <si>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</si>
  <si>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</si>
  <si>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</si>
  <si>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</si>
  <si>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</si>
  <si>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</si>
  <si>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</si>
  <si>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</si>
  <si>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</si>
  <si>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</si>
  <si>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</si>
  <si>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</si>
  <si>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</si>
  <si>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</si>
  <si>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</si>
  <si>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</si>
  <si>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</si>
  <si>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</si>
  <si>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</si>
  <si>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</si>
  <si>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</si>
  <si>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</si>
  <si>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</si>
  <si>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</si>
  <si>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</si>
  <si>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</si>
  <si>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</si>
  <si>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</si>
  <si>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</si>
  <si>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</si>
  <si>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</si>
  <si>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</si>
  <si>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</si>
  <si>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</si>
  <si>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</si>
  <si>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</si>
  <si>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</si>
  <si>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</si>
  <si>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</si>
  <si>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</si>
  <si>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</si>
  <si>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</si>
  <si>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</si>
  <si>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</si>
  <si>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</si>
  <si>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</si>
  <si>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</si>
  <si>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</si>
  <si>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</si>
  <si>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</si>
  <si>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</si>
  <si>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</si>
  <si>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</si>
  <si>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</si>
  <si>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</si>
  <si>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</si>
  <si>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</si>
  <si>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</si>
  <si>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</si>
  <si>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</si>
  <si>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</si>
  <si>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</si>
  <si>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</si>
  <si>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</si>
  <si>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</si>
  <si>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</si>
  <si>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</si>
  <si>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</si>
  <si>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</si>
  <si>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</si>
  <si>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</si>
  <si>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</si>
  <si>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</si>
  <si>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</si>
  <si>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</si>
  <si>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</si>
  <si>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</si>
  <si>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</si>
  <si>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</si>
  <si>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</si>
  <si>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</si>
  <si>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</si>
  <si>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</si>
  <si>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</si>
  <si>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</si>
  <si>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</si>
  <si>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</si>
  <si>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</si>
  <si>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</si>
  <si>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</si>
  <si>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</si>
  <si>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</si>
  <si>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</si>
  <si>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</si>
  <si>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</si>
  <si>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</si>
  <si>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</si>
  <si>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</si>
  <si>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</si>
  <si>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</si>
  <si>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</si>
  <si>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</si>
  <si>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</si>
  <si>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</si>
  <si>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</si>
  <si>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</si>
  <si>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</si>
  <si>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</si>
  <si>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</si>
  <si>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</si>
  <si>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</si>
  <si>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</si>
  <si>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</si>
  <si>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</si>
  <si>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</si>
  <si>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</si>
  <si>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</si>
  <si>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</si>
  <si>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</si>
  <si>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</si>
  <si>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</si>
  <si>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</si>
  <si>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</si>
  <si>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</si>
  <si>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</si>
  <si>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</si>
  <si>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</si>
  <si>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</si>
  <si>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</si>
  <si>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</si>
  <si>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</si>
  <si>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</si>
  <si>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</si>
  <si>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</si>
  <si>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</si>
  <si>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</si>
  <si>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</si>
  <si>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</si>
  <si>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</si>
  <si>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</si>
  <si>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</si>
  <si>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</si>
  <si>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</si>
  <si>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</si>
  <si>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</si>
  <si>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</si>
  <si>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</si>
  <si>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</si>
  <si>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</si>
  <si>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</si>
  <si>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</si>
  <si>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</si>
  <si>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</si>
  <si>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</si>
  <si>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</si>
  <si>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</si>
  <si>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</si>
  <si>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</si>
  <si>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</si>
  <si>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</si>
  <si>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</si>
  <si>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</si>
  <si>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</si>
  <si>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</si>
  <si>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</si>
  <si>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</si>
  <si>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</si>
  <si>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</si>
  <si>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</si>
  <si>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</si>
  <si>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</si>
  <si>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</si>
  <si>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</si>
  <si>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</si>
  <si>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</si>
  <si>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</si>
  <si>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</si>
  <si>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</si>
  <si>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</si>
  <si>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</si>
  <si>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</si>
  <si>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</si>
  <si>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</si>
  <si>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</si>
  <si>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</si>
  <si>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</si>
  <si>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</si>
  <si>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</si>
  <si>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</si>
  <si>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</si>
  <si>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</si>
  <si>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</si>
  <si>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</si>
  <si>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</si>
  <si>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</si>
  <si>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</si>
  <si>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</si>
  <si>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</si>
  <si>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</si>
  <si>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</si>
  <si>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</si>
  <si>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</si>
  <si>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</si>
  <si>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</si>
  <si>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</si>
  <si>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</si>
  <si>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</si>
  <si>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</si>
  <si>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</si>
  <si>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</si>
  <si>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</si>
  <si>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</si>
  <si>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</si>
  <si>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</si>
  <si>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</si>
  <si>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</si>
  <si>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</si>
  <si>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</si>
  <si>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</si>
  <si>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</si>
  <si>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</si>
  <si>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</si>
  <si>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</si>
  <si>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</si>
  <si>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</si>
  <si>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</si>
  <si>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</si>
  <si>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</si>
  <si>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</si>
  <si>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</si>
  <si>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</si>
  <si>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</si>
  <si>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</si>
  <si>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</si>
  <si>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</si>
  <si>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</si>
  <si>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</si>
  <si>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</si>
  <si>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</si>
  <si>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</si>
  <si>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</si>
  <si>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</si>
  <si>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</si>
  <si>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</si>
  <si>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</si>
  <si>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</si>
  <si>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</si>
  <si>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</si>
  <si>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</si>
  <si>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</si>
  <si>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</si>
  <si>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</si>
  <si>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</si>
  <si>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</si>
  <si>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</si>
  <si>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</si>
  <si>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</si>
  <si>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</si>
  <si>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</si>
  <si>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</si>
  <si>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</si>
  <si>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</si>
  <si>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</si>
  <si>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</si>
  <si>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</si>
  <si>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</si>
  <si>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</si>
  <si>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</si>
  <si>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</si>
  <si>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</si>
  <si>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</si>
  <si>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</si>
  <si>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</si>
  <si>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</si>
  <si>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</si>
  <si>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</si>
  <si>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</si>
  <si>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</si>
  <si>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</si>
  <si>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</si>
  <si>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</si>
  <si>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</si>
  <si>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</si>
  <si>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</si>
  <si>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</si>
  <si>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</si>
  <si>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</si>
  <si>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</si>
  <si>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</si>
  <si>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</si>
  <si>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</si>
  <si>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</si>
  <si>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</si>
  <si>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</si>
  <si>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</si>
  <si>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</si>
  <si>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</si>
  <si>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</si>
  <si>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</si>
  <si>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</si>
  <si>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</si>
  <si>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</si>
  <si>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</si>
  <si>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</si>
  <si>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</si>
  <si>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</si>
  <si>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</si>
  <si>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</si>
  <si>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</si>
  <si>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</si>
  <si>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</si>
  <si>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</si>
  <si>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</si>
  <si>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</si>
  <si>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</si>
  <si>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</si>
  <si>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</si>
  <si>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</si>
  <si>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</si>
  <si>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</si>
  <si>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</si>
  <si>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</si>
  <si>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</si>
  <si>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</si>
  <si>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</si>
  <si>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</si>
  <si>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</si>
  <si>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</si>
  <si>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</si>
  <si>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</si>
  <si>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</si>
  <si>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</si>
  <si>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</si>
  <si>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</si>
  <si>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</si>
  <si>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</si>
  <si>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</si>
  <si>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</si>
  <si>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</si>
  <si>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</si>
  <si>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</si>
  <si>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</si>
  <si>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</si>
  <si>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</si>
  <si>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</si>
  <si>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</si>
  <si>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</si>
  <si>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</si>
  <si>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</si>
  <si>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</si>
  <si>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</si>
  <si>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</si>
  <si>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</si>
  <si>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</si>
  <si>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</si>
  <si>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</si>
  <si>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</si>
  <si>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</si>
  <si>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</si>
  <si>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</si>
  <si>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</si>
  <si>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</si>
  <si>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</si>
  <si>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</si>
  <si>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</si>
  <si>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</si>
  <si>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</si>
  <si>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</si>
  <si>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</si>
  <si>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</si>
  <si>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</si>
  <si>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</si>
  <si>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</si>
  <si>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</si>
  <si>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</si>
  <si>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</si>
  <si>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</si>
  <si>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</si>
  <si>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</si>
  <si>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</si>
  <si>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</si>
  <si>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</si>
  <si>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</si>
  <si>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</si>
  <si>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</si>
  <si>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</si>
  <si>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</si>
  <si>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</si>
  <si>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</si>
  <si>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</si>
  <si>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</si>
  <si>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</si>
  <si>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</si>
  <si>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</si>
  <si>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</si>
  <si>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</si>
  <si>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</si>
  <si>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</si>
  <si>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</si>
  <si>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</si>
  <si>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</si>
  <si>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</si>
  <si>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</si>
  <si>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</si>
  <si>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</si>
  <si>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</si>
  <si>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</si>
  <si>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</si>
  <si>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</si>
  <si>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</si>
  <si>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</si>
  <si>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</si>
  <si>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</si>
  <si>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</si>
  <si>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</si>
  <si>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</si>
  <si>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</si>
  <si>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</si>
  <si>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</si>
  <si>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</si>
  <si>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</si>
  <si>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</si>
  <si>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</si>
  <si>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</si>
  <si>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</si>
  <si>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</si>
  <si>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</si>
  <si>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</si>
  <si>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</si>
  <si>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</si>
  <si>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</si>
  <si>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</si>
  <si>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</si>
  <si>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</si>
  <si>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</si>
  <si>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</si>
  <si>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</si>
  <si>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</si>
  <si>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</si>
  <si>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</si>
  <si>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</si>
  <si>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</si>
  <si>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</si>
  <si>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</si>
  <si>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</si>
  <si>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</si>
  <si>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</si>
  <si>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</si>
  <si>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</si>
  <si>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</si>
  <si>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</si>
  <si>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</si>
  <si>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</si>
  <si>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</si>
  <si>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</si>
  <si>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</si>
  <si>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</si>
  <si>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</si>
  <si>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</si>
  <si>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</si>
  <si>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</si>
  <si>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</si>
  <si>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</si>
  <si>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</si>
  <si>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</si>
  <si>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</si>
  <si>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</si>
  <si>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</si>
  <si>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</si>
  <si>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</si>
  <si>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</si>
  <si>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</si>
  <si>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</si>
  <si>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</si>
  <si>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</si>
  <si>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</si>
  <si>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</si>
  <si>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</si>
  <si>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</si>
  <si>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</si>
  <si>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</si>
  <si>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</si>
  <si>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</si>
  <si>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</si>
  <si>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</si>
  <si>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</si>
  <si>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</si>
  <si>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</si>
  <si>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</si>
  <si>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</si>
  <si>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</si>
  <si>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</si>
  <si>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</si>
  <si>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</si>
  <si>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</si>
  <si>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</si>
  <si>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</si>
  <si>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</si>
  <si>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</si>
  <si>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</si>
  <si>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</si>
  <si>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</si>
  <si>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</si>
  <si>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</si>
  <si>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</si>
  <si>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</si>
  <si>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</si>
  <si>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</si>
  <si>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</si>
  <si>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</si>
  <si>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</si>
  <si>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</si>
  <si>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</si>
  <si>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</si>
  <si>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</si>
  <si>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</si>
  <si>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</si>
  <si>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</si>
  <si>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</si>
  <si>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</si>
  <si>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</si>
  <si>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</si>
  <si>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</si>
  <si>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</si>
  <si>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</si>
  <si>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</si>
  <si>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</si>
  <si>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</si>
  <si>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</si>
  <si>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</si>
  <si>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</si>
  <si>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</si>
  <si>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</si>
  <si>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</si>
  <si>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</si>
  <si>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</si>
  <si>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</si>
  <si>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</si>
  <si>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</si>
  <si>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</si>
  <si>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</si>
  <si>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</si>
  <si>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</si>
  <si>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</si>
  <si>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</si>
  <si>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</si>
  <si>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</si>
  <si>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</si>
  <si>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</si>
  <si>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</si>
  <si>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</si>
  <si>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</si>
  <si>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</si>
  <si>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</si>
  <si>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</si>
  <si>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</si>
  <si>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</si>
  <si>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</si>
  <si>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</si>
  <si>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</si>
  <si>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</si>
  <si>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</si>
  <si>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</si>
  <si>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</si>
  <si>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</si>
  <si>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</si>
  <si>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</si>
  <si>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</si>
  <si>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</si>
  <si>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</si>
  <si>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</si>
  <si>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</si>
  <si>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</si>
  <si>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</si>
  <si>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</si>
  <si>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</si>
  <si>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</si>
  <si>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</si>
  <si>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</si>
  <si>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</si>
  <si>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</si>
  <si>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</si>
  <si>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</si>
  <si>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</si>
  <si>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</si>
  <si>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</si>
  <si>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</si>
  <si>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</si>
  <si>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</si>
  <si>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</si>
  <si>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</si>
  <si>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</si>
  <si>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</si>
  <si>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</si>
  <si>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</si>
  <si>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</si>
  <si>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</si>
  <si>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</si>
  <si>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</si>
  <si>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</si>
  <si>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</si>
  <si>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</si>
  <si>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</si>
  <si>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</si>
  <si>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</si>
  <si>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</si>
  <si>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</si>
  <si>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</si>
  <si>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</si>
  <si>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</si>
  <si>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</si>
  <si>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</si>
  <si>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</si>
  <si>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</si>
  <si>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</si>
  <si>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</si>
  <si>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</si>
  <si>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</si>
  <si>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</si>
  <si>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</si>
  <si>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</si>
  <si>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</si>
  <si>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</si>
  <si>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</si>
  <si>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</si>
  <si>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</si>
  <si>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</si>
  <si>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</si>
  <si>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</si>
  <si>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</si>
  <si>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</si>
  <si>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</si>
  <si>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</si>
  <si>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</si>
  <si>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</si>
  <si>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</si>
  <si>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</si>
  <si>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</si>
  <si>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</si>
  <si>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</si>
  <si>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</si>
  <si>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</si>
  <si>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</si>
  <si>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</si>
  <si>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</si>
  <si>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</si>
  <si>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</si>
  <si>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</si>
  <si>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</si>
  <si>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</si>
  <si>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</si>
  <si>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</si>
  <si>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</si>
  <si>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</si>
  <si>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</si>
  <si>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</si>
  <si>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</si>
  <si>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</si>
  <si>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</si>
  <si>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</si>
  <si>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</si>
  <si>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</si>
  <si>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</si>
  <si>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</si>
  <si>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</si>
  <si>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</si>
  <si>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</si>
  <si>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</si>
  <si>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</si>
  <si>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</si>
  <si>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</si>
  <si>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</si>
  <si>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</si>
  <si>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</si>
  <si>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</si>
  <si>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</si>
  <si>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</si>
  <si>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</si>
  <si>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</si>
  <si>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</si>
  <si>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</si>
  <si>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</si>
  <si>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</si>
  <si>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</si>
  <si>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</si>
  <si>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</si>
  <si>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</si>
  <si>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</si>
  <si>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</si>
  <si>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</si>
  <si>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</si>
  <si>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</si>
  <si>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</si>
  <si>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</si>
  <si>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</si>
  <si>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</si>
  <si>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</si>
  <si>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</si>
  <si>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</si>
  <si>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</si>
  <si>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</si>
  <si>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</si>
  <si>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</si>
  <si>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</si>
  <si>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</si>
  <si>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</si>
  <si>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</si>
  <si>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</si>
  <si>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</si>
  <si>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</si>
  <si>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</si>
  <si>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</si>
  <si>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</si>
  <si>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</si>
  <si>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</si>
  <si>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</si>
  <si>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</si>
  <si>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</si>
  <si>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</si>
  <si>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</si>
  <si>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</si>
  <si>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</si>
  <si>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</si>
  <si>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</si>
  <si>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</si>
  <si>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</si>
  <si>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</si>
  <si>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</si>
  <si>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</si>
  <si>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</si>
  <si>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</si>
  <si>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</si>
  <si>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</si>
  <si>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</si>
  <si>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</si>
  <si>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</si>
  <si>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</si>
  <si>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</si>
  <si>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</si>
  <si>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</si>
  <si>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</si>
  <si>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</si>
  <si>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</si>
  <si>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</si>
  <si>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</si>
  <si>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</si>
  <si>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</si>
  <si>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</si>
  <si>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</si>
  <si>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</si>
  <si>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</si>
  <si>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</si>
  <si>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</si>
  <si>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</si>
  <si>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</si>
  <si>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</si>
  <si>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</si>
  <si>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</si>
  <si>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</si>
  <si>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</si>
  <si>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</si>
  <si>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</si>
  <si>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</si>
  <si>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</si>
  <si>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</si>
  <si>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</si>
  <si>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</si>
  <si>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</si>
  <si>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</si>
  <si>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</si>
  <si>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</si>
  <si>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</si>
  <si>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</si>
  <si>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</si>
  <si>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</si>
  <si>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</si>
  <si>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</si>
  <si>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</si>
  <si>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</si>
  <si>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</si>
  <si>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</si>
  <si>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</si>
  <si>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</si>
  <si>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</si>
  <si>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</si>
  <si>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</si>
  <si>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</si>
  <si>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</si>
  <si>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</si>
  <si>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</si>
  <si>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</si>
  <si>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</si>
  <si>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</si>
  <si>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</si>
  <si>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</si>
  <si>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</si>
  <si>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</si>
  <si>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</si>
  <si>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</si>
  <si>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</si>
  <si>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</si>
  <si>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</si>
  <si>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</si>
  <si>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</si>
  <si>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</si>
  <si>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</si>
  <si>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</si>
  <si>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</si>
  <si>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</si>
  <si>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</si>
  <si>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</si>
  <si>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</si>
  <si>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</si>
  <si>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</si>
  <si>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</si>
  <si>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</si>
  <si>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</si>
  <si>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</si>
  <si>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</si>
  <si>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</si>
  <si>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</si>
  <si>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</si>
  <si>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</si>
  <si>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</si>
  <si>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</si>
  <si>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</si>
  <si>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</si>
  <si>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</si>
  <si>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</si>
  <si>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</si>
  <si>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</si>
  <si>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</si>
  <si>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</si>
  <si>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</si>
  <si>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</si>
  <si>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</si>
  <si>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</si>
  <si>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</si>
  <si>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</si>
  <si>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</si>
  <si>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</si>
  <si>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</si>
  <si>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</si>
  <si>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</si>
  <si>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</si>
  <si>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</si>
  <si>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</si>
  <si>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</si>
  <si>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</si>
  <si>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</si>
  <si>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</si>
  <si>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</si>
  <si>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</si>
  <si>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</si>
  <si>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</si>
  <si>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</si>
  <si>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</si>
  <si>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</si>
  <si>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</si>
  <si>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</si>
  <si>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</si>
  <si>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</si>
  <si>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</si>
  <si>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</si>
  <si>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</si>
  <si>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</si>
  <si>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</si>
  <si>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</si>
  <si>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</si>
  <si>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</si>
  <si>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</si>
  <si>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</si>
  <si>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</si>
  <si>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</si>
  <si>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</si>
  <si>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</si>
  <si>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</si>
  <si>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</si>
  <si>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</si>
  <si>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</si>
  <si>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</si>
  <si>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</si>
  <si>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</si>
  <si>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</si>
  <si>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</si>
  <si>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</si>
  <si>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</si>
  <si>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</si>
  <si>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</si>
  <si>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</si>
  <si>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</si>
  <si>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</si>
  <si>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</si>
  <si>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</si>
  <si>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</si>
  <si>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</si>
  <si>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</si>
  <si>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</si>
  <si>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</si>
  <si>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</si>
  <si>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</si>
  <si>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</si>
  <si>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</si>
  <si>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</si>
  <si>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</si>
  <si>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</si>
  <si>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</si>
  <si>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</si>
  <si>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</si>
  <si>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</si>
  <si>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</si>
  <si>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</si>
  <si>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</si>
  <si>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</si>
  <si>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</si>
  <si>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</si>
  <si>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</si>
  <si>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</si>
  <si>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</si>
  <si>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</si>
  <si>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</si>
  <si>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</si>
  <si>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</si>
  <si>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</si>
  <si>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</si>
  <si>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</si>
  <si>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</si>
  <si>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</si>
  <si>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</si>
  <si>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</si>
  <si>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</si>
  <si>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</si>
  <si>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</si>
  <si>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</si>
  <si>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</si>
  <si>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</si>
  <si>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</si>
  <si>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</si>
  <si>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</si>
  <si>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</si>
  <si>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</si>
  <si>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</si>
  <si>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</si>
  <si>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</si>
  <si>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</si>
  <si>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</si>
  <si>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</si>
  <si>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</si>
  <si>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</si>
  <si>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</si>
  <si>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</si>
  <si>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</si>
  <si>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</si>
  <si>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</si>
  <si>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</si>
  <si>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</si>
  <si>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</si>
  <si>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</si>
  <si>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</si>
  <si>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</si>
  <si>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</si>
  <si>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</si>
  <si>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</si>
  <si>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</si>
  <si>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</si>
  <si>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</si>
  <si>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</si>
  <si>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</si>
  <si>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</si>
  <si>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</si>
  <si>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</si>
  <si>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</si>
  <si>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</si>
  <si>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</si>
  <si>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</si>
  <si>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</si>
  <si>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</si>
  <si>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</si>
  <si>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</si>
  <si>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</si>
  <si>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</si>
  <si>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</si>
  <si>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</si>
  <si>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</si>
  <si>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</si>
  <si>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</si>
  <si>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</si>
  <si>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</si>
  <si>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</si>
  <si>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</si>
  <si>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</si>
  <si>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</si>
  <si>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</si>
  <si>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</si>
  <si>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</si>
  <si>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</si>
  <si>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</si>
  <si>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</si>
  <si>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</si>
  <si>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</si>
  <si>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</si>
  <si>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</si>
  <si>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</si>
  <si>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</si>
  <si>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</si>
  <si>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</si>
  <si>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</si>
  <si>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</si>
  <si>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</si>
  <si>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</si>
  <si>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</si>
  <si>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</si>
  <si>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</si>
  <si>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</si>
  <si>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</si>
  <si>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</si>
  <si>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</si>
  <si>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</si>
  <si>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</si>
  <si>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</si>
  <si>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</si>
  <si>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</si>
  <si>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</si>
  <si>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</si>
  <si>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</si>
  <si>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</si>
  <si>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</si>
  <si>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</si>
  <si>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</si>
  <si>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</si>
  <si>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</si>
  <si>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</si>
  <si>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</si>
  <si>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</si>
  <si>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</si>
  <si>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</si>
  <si>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</si>
  <si>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</si>
  <si>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</si>
  <si>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</si>
  <si>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</si>
  <si>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</si>
  <si>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</si>
  <si>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</si>
  <si>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</si>
  <si>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</si>
  <si>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</si>
  <si>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</si>
  <si>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</si>
  <si>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</si>
  <si>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</si>
  <si>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</si>
  <si>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</si>
  <si>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</si>
  <si>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</si>
  <si>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</si>
  <si>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</si>
  <si>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</si>
  <si>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</si>
  <si>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</si>
  <si>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</si>
  <si>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</si>
  <si>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</si>
  <si>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</si>
  <si>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</si>
  <si>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</si>
  <si>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</si>
  <si>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</si>
  <si>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</si>
  <si>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</si>
  <si>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</si>
  <si>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</si>
  <si>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</si>
  <si>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</si>
  <si>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</si>
  <si>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</si>
  <si>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</si>
  <si>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</si>
  <si>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</si>
  <si>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</si>
  <si>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</si>
  <si>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</si>
  <si>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</si>
  <si>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</si>
  <si>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</si>
  <si>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</si>
  <si>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</si>
  <si>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</si>
  <si>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</si>
  <si>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</si>
  <si>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</si>
  <si>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</si>
  <si>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</si>
  <si>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</si>
  <si>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</si>
  <si>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</si>
  <si>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</si>
  <si>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</si>
  <si>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</si>
  <si>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</si>
  <si>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</si>
  <si>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</si>
  <si>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</si>
  <si>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</si>
  <si>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</si>
  <si>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</si>
  <si>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</si>
  <si>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</si>
  <si>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</si>
  <si>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</si>
  <si>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</si>
  <si>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</si>
  <si>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</si>
  <si>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</si>
  <si>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</si>
  <si>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</si>
  <si>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</si>
  <si>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</si>
  <si>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</si>
  <si>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</si>
  <si>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</si>
  <si>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</si>
  <si>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</si>
  <si>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</si>
  <si>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</si>
  <si>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</si>
  <si>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</si>
  <si>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</si>
  <si>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</si>
  <si>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</si>
  <si>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</si>
  <si>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</si>
  <si>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</si>
  <si>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</si>
  <si>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</si>
  <si>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</si>
  <si>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</si>
  <si>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</si>
  <si>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</si>
  <si>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</si>
  <si>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</si>
  <si>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</si>
  <si>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</si>
  <si>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</si>
  <si>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</si>
  <si>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</si>
  <si>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</si>
  <si>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</si>
  <si>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</si>
  <si>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</si>
  <si>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</si>
  <si>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</si>
  <si>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</si>
  <si>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</si>
  <si>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</si>
  <si>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</si>
  <si>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</si>
  <si>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</si>
  <si>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</si>
  <si>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</si>
  <si>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</si>
  <si>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</si>
  <si>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</si>
  <si>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</si>
  <si>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</si>
  <si>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</si>
  <si>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</si>
  <si>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</si>
  <si>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</si>
  <si>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</si>
  <si>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</si>
  <si>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</si>
  <si>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</si>
  <si>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</si>
  <si>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</si>
  <si>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</si>
  <si>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</si>
  <si>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</si>
  <si>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</si>
  <si>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</si>
  <si>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</si>
  <si>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</si>
  <si>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</si>
  <si>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</si>
  <si>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</si>
  <si>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</si>
  <si>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</si>
  <si>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</si>
  <si>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</si>
  <si>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</si>
  <si>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</si>
  <si>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</si>
  <si>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</si>
  <si>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</si>
  <si>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</si>
  <si>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</si>
  <si>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</si>
  <si>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</si>
  <si>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</si>
  <si>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</si>
  <si>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</si>
  <si>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</si>
  <si>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</si>
  <si>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</si>
  <si>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</si>
  <si>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</si>
  <si>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</si>
  <si>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</si>
  <si>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</si>
  <si>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</si>
  <si>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</si>
  <si>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</si>
  <si>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</si>
  <si>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</si>
  <si>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</si>
  <si>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</si>
  <si>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</si>
  <si>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</si>
  <si>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</si>
  <si>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</si>
  <si>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</si>
  <si>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</si>
  <si>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</si>
  <si>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</si>
  <si>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</si>
  <si>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</si>
  <si>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</si>
  <si>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</si>
  <si>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</si>
  <si>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</si>
  <si>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</si>
  <si>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</si>
  <si>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</si>
  <si>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</si>
  <si>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</si>
  <si>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</si>
  <si>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</si>
  <si>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</si>
  <si>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</si>
  <si>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</si>
  <si>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</si>
  <si>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</si>
  <si>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</si>
  <si>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</si>
  <si>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</si>
  <si>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</si>
  <si>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</si>
  <si>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</si>
  <si>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</si>
  <si>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</si>
  <si>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</si>
  <si>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</si>
  <si>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</si>
  <si>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</si>
  <si>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</si>
  <si>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</si>
  <si>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</si>
  <si>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</si>
  <si>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</si>
  <si>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</si>
  <si>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</si>
  <si>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</si>
  <si>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</si>
  <si>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</si>
  <si>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</si>
  <si>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</si>
  <si>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</si>
  <si>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</si>
  <si>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</si>
  <si>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</si>
  <si>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</si>
  <si>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</si>
  <si>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</si>
  <si>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</si>
  <si>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</si>
  <si>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</si>
  <si>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</si>
  <si>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</si>
  <si>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</si>
  <si>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</si>
  <si>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</si>
  <si>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</si>
  <si>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</si>
  <si>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</si>
  <si>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</si>
  <si>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</si>
  <si>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</si>
  <si>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</si>
  <si>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</si>
  <si>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</si>
  <si>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</si>
  <si>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</si>
  <si>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</si>
  <si>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</si>
  <si>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</si>
  <si>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</si>
  <si>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</si>
  <si>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</si>
  <si>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</si>
  <si>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</si>
  <si>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</si>
  <si>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</si>
  <si>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</si>
  <si>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</si>
  <si>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</si>
  <si>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</si>
  <si>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</si>
  <si>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</si>
  <si>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</si>
  <si>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</si>
  <si>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</si>
  <si>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</si>
  <si>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</si>
  <si>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</si>
  <si>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</si>
  <si>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</si>
  <si>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</si>
  <si>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</si>
  <si>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</si>
  <si>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</si>
  <si>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</si>
  <si>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</si>
  <si>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</si>
  <si>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</si>
  <si>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</si>
  <si>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</si>
  <si>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</si>
  <si>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</si>
  <si>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</si>
  <si>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</si>
  <si>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</si>
  <si>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</si>
  <si>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</si>
  <si>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</si>
  <si>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</si>
  <si>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</si>
  <si>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</si>
  <si>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</si>
  <si>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</si>
  <si>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</si>
  <si>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</si>
  <si>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</si>
  <si>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</si>
  <si>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</si>
  <si>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</si>
  <si>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</si>
  <si>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</si>
  <si>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</si>
  <si>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</si>
  <si>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</si>
  <si>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</si>
  <si>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</si>
  <si>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</si>
  <si>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</si>
  <si>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</si>
  <si>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</si>
  <si>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</si>
  <si>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</si>
  <si>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</si>
  <si>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</si>
  <si>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</si>
  <si>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</si>
  <si>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</si>
  <si>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</si>
  <si>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</si>
  <si>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</si>
  <si>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</si>
  <si>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</si>
  <si>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</si>
  <si>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</si>
  <si>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</si>
  <si>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</si>
  <si>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</si>
  <si>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</si>
  <si>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</si>
  <si>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</si>
  <si>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</si>
  <si>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</si>
  <si>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</si>
  <si>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</si>
  <si>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</si>
  <si>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</si>
  <si>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</si>
  <si>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</si>
  <si>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</si>
  <si>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</si>
  <si>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</si>
  <si>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</si>
  <si>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</si>
  <si>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</si>
  <si>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</si>
  <si>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</si>
  <si>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</si>
  <si>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</si>
  <si>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</si>
  <si>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</si>
  <si>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</si>
  <si>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</si>
  <si>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</si>
  <si>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</si>
  <si>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</si>
  <si>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</si>
  <si>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</si>
  <si>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</si>
  <si>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</si>
  <si>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</si>
  <si>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</si>
  <si>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</si>
  <si>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</si>
  <si>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</si>
  <si>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</si>
  <si>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</si>
  <si>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</si>
  <si>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</si>
  <si>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</si>
  <si>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</si>
  <si>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</si>
  <si>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</si>
  <si>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</si>
  <si>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</si>
  <si>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</si>
  <si>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</si>
  <si>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</si>
  <si>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</si>
  <si>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</si>
  <si>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</si>
  <si>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</si>
  <si>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</si>
  <si>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</si>
  <si>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</si>
  <si>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</si>
  <si>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</si>
  <si>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</si>
  <si>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</si>
  <si>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</si>
  <si>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</si>
  <si>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</si>
  <si>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</si>
  <si>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</si>
  <si>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</si>
  <si>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</si>
  <si>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</si>
  <si>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</si>
  <si>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</si>
  <si>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</si>
  <si>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</si>
  <si>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</si>
  <si>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</si>
  <si>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</si>
  <si>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</si>
  <si>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</si>
  <si>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</si>
  <si>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</si>
  <si>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</si>
  <si>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</si>
  <si>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</si>
  <si>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</si>
  <si>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</si>
  <si>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</si>
  <si>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</si>
  <si>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</si>
  <si>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</si>
  <si>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</si>
  <si>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</si>
  <si>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</si>
  <si>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</si>
  <si>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</si>
  <si>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</si>
  <si>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</si>
  <si>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</si>
  <si>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</si>
  <si>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</si>
  <si>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</si>
  <si>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</si>
  <si>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</si>
  <si>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</si>
  <si>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</si>
  <si>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</si>
  <si>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</si>
  <si>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</si>
  <si>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</si>
  <si>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</si>
  <si>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</si>
  <si>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</si>
  <si>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</si>
  <si>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</si>
  <si>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</si>
  <si>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</si>
  <si>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</si>
  <si>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</si>
  <si>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</si>
  <si>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</si>
  <si>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</si>
  <si>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</si>
  <si>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</si>
  <si>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</si>
  <si>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</si>
  <si>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</si>
  <si>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</si>
  <si>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</si>
  <si>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</si>
  <si>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</si>
  <si>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</si>
  <si>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</si>
  <si>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</si>
  <si>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</si>
  <si>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</si>
  <si>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</si>
  <si>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</si>
  <si>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</si>
  <si>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</si>
  <si>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</si>
  <si>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</si>
  <si>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</si>
  <si>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</si>
  <si>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</si>
  <si>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</si>
  <si>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</si>
  <si>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</si>
  <si>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</si>
  <si>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</si>
  <si>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</si>
  <si>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</si>
  <si>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</si>
  <si>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</si>
  <si>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</si>
  <si>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</si>
  <si>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</si>
  <si>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</si>
  <si>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</si>
  <si>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</si>
  <si>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</si>
  <si>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</si>
  <si>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</si>
  <si>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</si>
  <si>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</si>
  <si>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</si>
  <si>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</si>
  <si>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</si>
  <si>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</si>
  <si>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</si>
  <si>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</si>
  <si>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</si>
  <si>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</si>
  <si>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</si>
  <si>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</si>
  <si>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</si>
  <si>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</si>
  <si>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</si>
  <si>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</si>
  <si>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</si>
  <si>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</si>
  <si>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</si>
  <si>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</si>
  <si>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</si>
  <si>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</si>
  <si>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</si>
  <si>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</si>
  <si>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</si>
  <si>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</si>
  <si>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</si>
  <si>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</si>
  <si>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</si>
  <si>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</si>
  <si>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</si>
  <si>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</si>
  <si>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</si>
  <si>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</si>
  <si>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</si>
  <si>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</si>
  <si>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</si>
  <si>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</si>
  <si>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</si>
  <si>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</si>
  <si>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</si>
  <si>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</si>
  <si>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</si>
  <si>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</si>
  <si>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</si>
  <si>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</si>
  <si>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</si>
  <si>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</si>
  <si>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</si>
  <si>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</si>
  <si>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</si>
  <si>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</si>
  <si>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</si>
  <si>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</si>
  <si>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</si>
  <si>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</si>
  <si>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</si>
  <si>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</si>
  <si>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</si>
  <si>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</si>
  <si>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</si>
  <si>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</si>
  <si>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</si>
  <si>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</si>
  <si>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</si>
  <si>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</si>
  <si>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</si>
  <si>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</si>
  <si>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</si>
  <si>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</si>
  <si>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</si>
  <si>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</si>
  <si>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</si>
  <si>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</si>
  <si>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</si>
  <si>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</si>
  <si>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</si>
  <si>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</si>
  <si>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</si>
  <si>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</si>
  <si>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</si>
  <si>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</si>
  <si>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</si>
  <si>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</si>
  <si>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</si>
  <si>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</si>
  <si>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</si>
  <si>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</si>
  <si>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</si>
  <si>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</si>
  <si>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</si>
  <si>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</si>
  <si>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</si>
  <si>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</si>
  <si>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</si>
  <si>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</si>
  <si>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</si>
  <si>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</si>
  <si>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</si>
  <si>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</si>
  <si>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</si>
  <si>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</si>
  <si>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</si>
  <si>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</si>
  <si>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</si>
  <si>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</si>
  <si>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</si>
  <si>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</si>
  <si>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</si>
  <si>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</si>
  <si>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</si>
  <si>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</si>
  <si>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</si>
  <si>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</si>
  <si>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</si>
  <si>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</si>
  <si>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</si>
  <si>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</si>
  <si>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</si>
  <si>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</si>
  <si>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</si>
  <si>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</si>
  <si>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</si>
  <si>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</si>
  <si>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</si>
  <si>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</si>
  <si>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</si>
  <si>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</si>
  <si>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</si>
  <si>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</si>
  <si>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</si>
  <si>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</si>
  <si>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</si>
  <si>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</si>
  <si>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</si>
  <si>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</si>
  <si>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</si>
  <si>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</si>
  <si>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</si>
  <si>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</si>
  <si>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</si>
  <si>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</si>
  <si>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</si>
  <si>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</si>
  <si>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</si>
  <si>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</si>
  <si>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</si>
  <si>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</si>
  <si>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</si>
  <si>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</si>
  <si>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</si>
  <si>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</si>
  <si>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</si>
  <si>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</si>
  <si>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</si>
  <si>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</si>
  <si>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</si>
  <si>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</si>
  <si>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</si>
  <si>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</si>
  <si>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</si>
  <si>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</si>
  <si>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</si>
  <si>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</si>
  <si>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</si>
  <si>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</si>
  <si>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</si>
  <si>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</si>
  <si>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</si>
  <si>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</si>
  <si>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</si>
  <si>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</si>
  <si>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</si>
  <si>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</si>
  <si>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</si>
  <si>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</si>
  <si>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</si>
  <si>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</si>
  <si>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</si>
  <si>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</si>
  <si>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</si>
  <si>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</si>
  <si>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</si>
  <si>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</si>
  <si>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</si>
  <si>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</si>
  <si>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</si>
  <si>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</si>
  <si>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</si>
  <si>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</si>
  <si>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</si>
  <si>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</si>
  <si>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</si>
  <si>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</si>
  <si>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</si>
  <si>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</si>
  <si>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</si>
  <si>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</si>
  <si>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</si>
  <si>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</si>
  <si>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</si>
  <si>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</si>
  <si>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</si>
  <si>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</si>
  <si>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</si>
  <si>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</si>
  <si>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</si>
  <si>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</si>
  <si>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</si>
  <si>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</si>
  <si>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</si>
  <si>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</si>
  <si>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</si>
  <si>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</si>
  <si>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</si>
  <si>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</si>
  <si>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</si>
  <si>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</si>
  <si>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</si>
  <si>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</si>
  <si>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</si>
  <si>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</si>
  <si>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</si>
  <si>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</si>
  <si>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</si>
  <si>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</si>
  <si>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</si>
  <si>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</si>
  <si>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</si>
  <si>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</si>
  <si>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</si>
  <si>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</si>
  <si>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</si>
  <si>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</si>
  <si>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</si>
  <si>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</si>
  <si>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</si>
  <si>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</si>
  <si>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</si>
  <si>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</si>
  <si>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</si>
  <si>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</si>
  <si>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</si>
  <si>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</si>
  <si>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</si>
  <si>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</si>
  <si>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</si>
  <si>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</si>
  <si>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</si>
  <si>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</si>
  <si>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</si>
  <si>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</si>
  <si>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</si>
  <si>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</si>
  <si>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</si>
  <si>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</si>
  <si>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</si>
  <si>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</si>
  <si>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</si>
  <si>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</si>
  <si>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</si>
  <si>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</si>
  <si>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</si>
  <si>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</si>
  <si>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</si>
  <si>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</si>
  <si>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</si>
  <si>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</si>
  <si>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</si>
  <si>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</si>
  <si>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</si>
  <si>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</si>
  <si>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</si>
  <si>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</si>
  <si>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</si>
  <si>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</si>
  <si>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</si>
  <si>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</si>
  <si>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</si>
  <si>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</si>
  <si>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</si>
  <si>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</si>
  <si>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</si>
  <si>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</si>
  <si>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</si>
  <si>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</si>
  <si>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</si>
  <si>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</si>
  <si>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</si>
  <si>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</si>
  <si>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</si>
  <si>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</si>
  <si>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</si>
  <si>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</si>
  <si>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</si>
  <si>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</si>
  <si>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</si>
  <si>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</si>
  <si>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</si>
  <si>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</si>
  <si>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</si>
  <si>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</si>
  <si>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</si>
  <si>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</si>
  <si>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</si>
  <si>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</si>
  <si>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</si>
  <si>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</si>
  <si>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</si>
  <si>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</si>
  <si>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</si>
  <si>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</si>
  <si>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</si>
  <si>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</si>
  <si>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</si>
  <si>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</si>
  <si>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</si>
  <si>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</si>
  <si>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</si>
  <si>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</si>
  <si>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</si>
  <si>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</si>
  <si>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</si>
  <si>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</si>
  <si>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</si>
  <si>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</si>
  <si>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</si>
  <si>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</si>
  <si>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</si>
  <si>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</si>
  <si>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</si>
  <si>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</si>
  <si>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</si>
  <si>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</si>
  <si>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</si>
  <si>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</si>
  <si>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</si>
  <si>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</si>
  <si>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</si>
  <si>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</si>
  <si>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</si>
  <si>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</si>
  <si>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</si>
  <si>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</si>
  <si>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</si>
  <si>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</si>
  <si>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</si>
  <si>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</si>
  <si>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</si>
  <si>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</si>
  <si>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</si>
  <si>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</si>
  <si>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</si>
  <si>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</si>
  <si>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</si>
  <si>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</si>
  <si>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</si>
  <si>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</si>
  <si>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</si>
  <si>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</si>
  <si>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</si>
  <si>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</si>
  <si>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</si>
  <si>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</si>
  <si>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</si>
  <si>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</si>
  <si>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</si>
  <si>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</si>
  <si>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</si>
  <si>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</si>
  <si>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</si>
  <si>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</si>
  <si>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</si>
  <si>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</si>
  <si>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</si>
  <si>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</si>
  <si>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</si>
  <si>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</si>
  <si>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</si>
  <si>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</si>
  <si>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</si>
  <si>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</si>
  <si>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</si>
  <si>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</si>
  <si>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</si>
  <si>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</si>
  <si>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</si>
  <si>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</si>
  <si>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</si>
  <si>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</si>
  <si>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</si>
  <si>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</si>
  <si>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</si>
  <si>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</si>
  <si>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</si>
  <si>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</si>
  <si>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</si>
  <si>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</si>
  <si>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</si>
  <si>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</si>
  <si>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</si>
  <si>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</si>
  <si>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</si>
  <si>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</si>
  <si>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</si>
  <si>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</si>
  <si>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</si>
  <si>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</si>
  <si>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</si>
  <si>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</si>
  <si>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</si>
  <si>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</si>
  <si>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</si>
  <si>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</si>
  <si>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</si>
  <si>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</si>
  <si>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</si>
  <si>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</si>
  <si>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</si>
  <si>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</si>
  <si>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</si>
  <si>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</si>
  <si>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</si>
  <si>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</si>
  <si>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</si>
  <si>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</si>
  <si>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</si>
  <si>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</si>
  <si>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</si>
  <si>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</si>
  <si>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</si>
  <si>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</si>
  <si>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</si>
  <si>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</si>
  <si>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</si>
  <si>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</si>
  <si>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</si>
  <si>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</si>
  <si>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</si>
  <si>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</si>
  <si>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</si>
  <si>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</si>
  <si>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</si>
  <si>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</si>
  <si>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</si>
  <si>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</si>
  <si>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</si>
  <si>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</si>
  <si>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</si>
  <si>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</si>
  <si>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</si>
  <si>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</si>
  <si>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</si>
  <si>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</si>
  <si>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</si>
  <si>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</si>
  <si>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</si>
  <si>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</si>
  <si>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</si>
  <si>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</si>
  <si>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</si>
  <si>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</si>
  <si>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</si>
  <si>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</si>
  <si>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</si>
  <si>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</si>
  <si>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</si>
  <si>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</si>
  <si>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</si>
  <si>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</si>
  <si>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</si>
  <si>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</si>
  <si>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</si>
  <si>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</si>
  <si>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</si>
  <si>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</si>
  <si>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</si>
  <si>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</si>
  <si>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</si>
  <si>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</si>
  <si>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</si>
  <si>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</si>
  <si>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</si>
  <si>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</si>
  <si>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</si>
  <si>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</si>
  <si>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</si>
  <si>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</si>
  <si>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</si>
  <si>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</si>
  <si>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</si>
  <si>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</si>
  <si>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</si>
  <si>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</si>
  <si>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</si>
  <si>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</si>
  <si>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</si>
  <si>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</si>
  <si>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</si>
  <si>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</si>
  <si>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</si>
  <si>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</si>
  <si>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</si>
  <si>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</si>
  <si>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</si>
  <si>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</si>
  <si>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</si>
  <si>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</si>
  <si>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</si>
  <si>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</si>
  <si>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</si>
  <si>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</si>
  <si>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</si>
  <si>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</si>
  <si>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</si>
  <si>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</si>
  <si>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</si>
  <si>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</si>
  <si>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</si>
  <si>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</si>
  <si>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</si>
  <si>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</si>
  <si>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</si>
  <si>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</si>
  <si>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</si>
  <si>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</si>
  <si>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</si>
  <si>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</si>
  <si>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</si>
  <si>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</si>
  <si>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</si>
  <si>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</si>
  <si>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</si>
  <si>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</si>
  <si>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</si>
  <si>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</si>
  <si>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</si>
  <si>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</si>
  <si>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</si>
  <si>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</si>
  <si>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</si>
  <si>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</si>
  <si>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</si>
  <si>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</si>
  <si>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</si>
  <si>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</si>
  <si>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</si>
  <si>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</si>
  <si>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</si>
  <si>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</si>
  <si>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</si>
  <si>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</si>
  <si>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</si>
  <si>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</si>
  <si>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</si>
  <si>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</si>
  <si>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</si>
  <si>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</si>
  <si>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</si>
  <si>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</si>
  <si>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</si>
  <si>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</si>
  <si>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</si>
  <si>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</si>
  <si>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</si>
  <si>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</si>
  <si>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</si>
  <si>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</si>
  <si>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</si>
  <si>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</si>
  <si>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</si>
  <si>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</si>
  <si>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</si>
  <si>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</si>
  <si>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</si>
  <si>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</si>
  <si>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</si>
  <si>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</si>
  <si>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</si>
  <si>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</si>
  <si>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</si>
  <si>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</si>
  <si>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</si>
  <si>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</si>
  <si>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</si>
  <si>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</si>
  <si>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</si>
  <si>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</si>
  <si>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</si>
  <si>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</si>
  <si>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</si>
  <si>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</si>
  <si>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</si>
  <si>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</si>
  <si>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</si>
  <si>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</si>
  <si>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</si>
  <si>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</si>
  <si>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</si>
  <si>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</si>
  <si>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</si>
  <si>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</si>
  <si>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</si>
  <si>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</si>
  <si>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</si>
  <si>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</si>
  <si>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</si>
  <si>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</si>
  <si>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</si>
  <si>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</si>
  <si>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</si>
  <si>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</si>
  <si>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</si>
  <si>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</si>
  <si>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</si>
  <si>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</si>
  <si>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</si>
  <si>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</si>
  <si>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</si>
  <si>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</si>
  <si>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</si>
  <si>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</si>
  <si>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</si>
  <si>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</si>
  <si>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</si>
  <si>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</si>
  <si>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</si>
  <si>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</si>
  <si>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</si>
  <si>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</si>
  <si>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</si>
  <si>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</si>
  <si>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</si>
  <si>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</si>
  <si>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</si>
  <si>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</si>
  <si>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</si>
  <si>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</si>
  <si>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</si>
  <si>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</si>
  <si>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</si>
  <si>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</si>
  <si>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</si>
  <si>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</si>
  <si>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</si>
  <si>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</si>
  <si>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</si>
  <si>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</si>
  <si>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</si>
  <si>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</si>
  <si>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</si>
  <si>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</si>
  <si>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</si>
  <si>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</si>
  <si>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</si>
  <si>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</si>
  <si>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</si>
  <si>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</si>
  <si>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</si>
  <si>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</si>
  <si>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</si>
  <si>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</si>
  <si>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</si>
  <si>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</si>
  <si>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</si>
  <si>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</si>
  <si>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</si>
  <si>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</si>
  <si>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</si>
  <si>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</si>
  <si>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</si>
  <si>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</si>
  <si>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</si>
  <si>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</si>
  <si>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</si>
  <si>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</si>
  <si>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</si>
  <si>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</si>
  <si>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</si>
  <si>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</si>
  <si>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</si>
  <si>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</si>
  <si>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</si>
  <si>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</si>
  <si>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</si>
  <si>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</si>
  <si>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</si>
  <si>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</si>
  <si>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</si>
  <si>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</si>
  <si>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</si>
  <si>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</si>
  <si>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</si>
  <si>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</si>
  <si>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</si>
  <si>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</si>
  <si>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</si>
  <si>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</si>
  <si>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</si>
  <si>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</si>
  <si>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</si>
  <si>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</si>
  <si>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</si>
  <si>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</si>
  <si>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</si>
  <si>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</si>
  <si>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</si>
  <si>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</si>
  <si>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</si>
  <si>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</si>
  <si>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</si>
  <si>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</si>
  <si>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</si>
  <si>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</si>
  <si>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</si>
  <si>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</si>
  <si>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</si>
  <si>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</si>
  <si>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</si>
  <si>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</si>
  <si>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</si>
  <si>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</si>
  <si>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</si>
  <si>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</si>
  <si>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</si>
  <si>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</si>
  <si>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</si>
  <si>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</si>
  <si>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</si>
  <si>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</si>
  <si>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</si>
  <si>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</si>
  <si>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</si>
  <si>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</si>
  <si>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</si>
  <si>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</si>
  <si>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</si>
  <si>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</si>
  <si>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</si>
  <si>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</si>
  <si>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</si>
  <si>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</si>
  <si>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</si>
  <si>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</si>
  <si>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</si>
  <si>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</si>
  <si>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</si>
  <si>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</si>
  <si>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</si>
  <si>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</si>
  <si>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</si>
  <si>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</si>
  <si>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</si>
  <si>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</si>
  <si>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</si>
  <si>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</si>
  <si>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</si>
  <si>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</si>
  <si>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</si>
  <si>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</si>
  <si>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</si>
  <si>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</si>
  <si>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</si>
  <si>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</si>
  <si>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</si>
  <si>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</si>
  <si>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</si>
  <si>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</si>
  <si>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</si>
  <si>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</si>
  <si>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</si>
  <si>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</si>
  <si>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</si>
  <si>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</si>
  <si>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</si>
  <si>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</si>
  <si>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</si>
  <si>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</si>
  <si>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</si>
  <si>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</si>
  <si>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</si>
  <si>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</si>
  <si>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</si>
  <si>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</si>
  <si>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</si>
  <si>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</si>
  <si>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</si>
  <si>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</si>
  <si>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</si>
  <si>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</si>
  <si>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</si>
  <si>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</si>
  <si>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</si>
  <si>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</si>
  <si>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</si>
  <si>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</si>
  <si>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</si>
  <si>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</si>
  <si>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</si>
  <si>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</si>
  <si>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</si>
  <si>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</si>
  <si>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</si>
  <si>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</si>
  <si>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</si>
  <si>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</si>
  <si>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</si>
  <si>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</si>
  <si>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</si>
  <si>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</si>
  <si>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</si>
  <si>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</si>
  <si>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</si>
  <si>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</si>
  <si>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</si>
  <si>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</si>
  <si>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</si>
  <si>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</si>
  <si>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</si>
  <si>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</si>
  <si>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</si>
  <si>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</si>
  <si>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</si>
  <si>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</si>
  <si>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</si>
  <si>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</si>
  <si>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</si>
  <si>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</si>
  <si>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</si>
  <si>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</si>
  <si>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</si>
  <si>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</si>
  <si>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</si>
  <si>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</si>
  <si>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</si>
  <si>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</si>
  <si>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</si>
  <si>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</si>
  <si>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</si>
  <si>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</si>
  <si>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</si>
  <si>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</si>
  <si>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</si>
  <si>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</si>
  <si>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</si>
  <si>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</si>
  <si>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</si>
  <si>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</si>
  <si>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</si>
  <si>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</si>
  <si>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</si>
  <si>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</si>
  <si>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</si>
  <si>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</si>
  <si>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</si>
  <si>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</si>
  <si>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</si>
  <si>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</si>
  <si>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</si>
  <si>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</si>
  <si>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</si>
  <si>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</si>
  <si>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</si>
  <si>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</si>
  <si>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</si>
  <si>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</si>
  <si>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</si>
  <si>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</si>
  <si>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</si>
  <si>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</si>
  <si>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</si>
  <si>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</si>
  <si>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</si>
  <si>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</si>
  <si>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</si>
  <si>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</si>
  <si>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</si>
  <si>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</si>
  <si>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</si>
  <si>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</si>
  <si>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</si>
  <si>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</si>
  <si>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</si>
  <si>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</si>
  <si>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</si>
  <si>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</si>
  <si>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</si>
  <si>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</si>
  <si>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</si>
  <si>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</si>
  <si>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</si>
  <si>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</si>
  <si>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</si>
  <si>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</si>
  <si>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</si>
  <si>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</si>
  <si>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</si>
  <si>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</si>
  <si>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</si>
  <si>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</si>
  <si>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</si>
  <si>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</si>
  <si>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</si>
  <si>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</si>
  <si>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</si>
  <si>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</si>
  <si>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</si>
  <si>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</si>
  <si>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</si>
  <si>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</si>
  <si>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</si>
  <si>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</si>
  <si>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</si>
  <si>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</si>
  <si>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</si>
  <si>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</si>
  <si>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</si>
  <si>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</si>
  <si>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</si>
  <si>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</si>
  <si>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</si>
  <si>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</si>
  <si>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</si>
  <si>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</si>
  <si>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</si>
  <si>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</si>
  <si>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</si>
  <si>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</si>
  <si>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</si>
  <si>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</si>
  <si>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</si>
  <si>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</si>
  <si>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</si>
  <si>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</si>
  <si>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</si>
  <si>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</si>
  <si>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</si>
  <si>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</si>
  <si>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</si>
  <si>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</si>
  <si>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</si>
  <si>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</si>
  <si>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</si>
  <si>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</si>
  <si>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</si>
  <si>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</si>
  <si>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</si>
  <si>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</si>
  <si>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</si>
  <si>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</si>
  <si>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</si>
  <si>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</si>
  <si>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</si>
  <si>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</si>
  <si>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</si>
  <si>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</si>
  <si>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</si>
  <si>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</si>
  <si>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</si>
  <si>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</si>
  <si>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</si>
  <si>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</si>
  <si>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</si>
  <si>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</si>
  <si>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</si>
  <si>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</si>
  <si>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</si>
  <si>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</si>
  <si>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</si>
  <si>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</si>
  <si>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</si>
  <si>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</si>
  <si>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</si>
  <si>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</si>
  <si>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</si>
  <si>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</si>
  <si>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</si>
  <si>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</si>
  <si>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</si>
  <si>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</si>
  <si>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</si>
  <si>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</si>
  <si>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</si>
  <si>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</si>
  <si>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</si>
  <si>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</si>
  <si>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</si>
  <si>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</si>
  <si>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</si>
  <si>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</si>
  <si>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</si>
  <si>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</si>
  <si>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</si>
  <si>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</si>
  <si>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</si>
  <si>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</si>
  <si>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</si>
  <si>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</si>
  <si>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</si>
  <si>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</si>
  <si>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</si>
  <si>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</si>
  <si>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</si>
  <si>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</si>
  <si>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</si>
  <si>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</si>
  <si>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</si>
  <si>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</si>
  <si>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</si>
  <si>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</si>
  <si>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</si>
  <si>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</si>
  <si>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</si>
  <si>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</si>
  <si>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</si>
  <si>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</si>
  <si>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</si>
  <si>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</si>
  <si>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</si>
  <si>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</si>
  <si>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</si>
  <si>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</si>
  <si>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</si>
  <si>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</si>
  <si>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</si>
  <si>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</si>
  <si>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</si>
  <si>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</si>
  <si>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</si>
  <si>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</si>
  <si>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</si>
  <si>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</si>
  <si>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</si>
  <si>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</si>
  <si>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</si>
  <si>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</si>
  <si>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</si>
  <si>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</si>
  <si>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</si>
  <si>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</si>
  <si>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</si>
  <si>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</si>
  <si>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</si>
  <si>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</si>
  <si>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</si>
  <si>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</si>
  <si>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</si>
  <si>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</si>
  <si>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</si>
  <si>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</si>
  <si>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</si>
  <si>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</si>
  <si>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</si>
  <si>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</si>
  <si>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</si>
  <si>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</si>
  <si>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</si>
  <si>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</si>
  <si>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</si>
  <si>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</si>
  <si>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</si>
  <si>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</si>
  <si>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</si>
  <si>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</si>
  <si>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</si>
  <si>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</si>
  <si>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</si>
  <si>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</si>
  <si>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</si>
  <si>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</si>
  <si>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</si>
  <si>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</si>
  <si>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</si>
  <si>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</si>
  <si>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</si>
  <si>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</si>
  <si>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</si>
  <si>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</si>
  <si>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</si>
  <si>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</si>
  <si>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</si>
  <si>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</si>
  <si>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</si>
  <si>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</si>
  <si>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</si>
  <si>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</si>
  <si>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</si>
  <si>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</si>
  <si>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</si>
  <si>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</si>
  <si>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</si>
  <si>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</si>
  <si>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</si>
  <si>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</si>
  <si>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</si>
  <si>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</si>
  <si>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</si>
  <si>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</si>
  <si>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</si>
  <si>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</si>
  <si>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</si>
  <si>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</si>
  <si>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</si>
  <si>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</si>
  <si>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</si>
  <si>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</si>
  <si>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</si>
  <si>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</si>
  <si>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</si>
  <si>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</si>
  <si>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</si>
  <si>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</si>
  <si>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</si>
  <si>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</si>
  <si>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</si>
  <si>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</si>
  <si>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</si>
  <si>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</si>
  <si>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</si>
  <si>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</si>
  <si>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</si>
  <si>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</si>
  <si>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</si>
  <si>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</si>
  <si>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</si>
  <si>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</si>
  <si>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</si>
  <si>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</si>
  <si>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</si>
  <si>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</si>
  <si>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</si>
  <si>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</si>
  <si>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</si>
  <si>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</si>
  <si>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</si>
  <si>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</si>
  <si>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</si>
  <si>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</si>
  <si>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</si>
  <si>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</si>
  <si>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</si>
  <si>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</si>
  <si>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</si>
  <si>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</si>
  <si>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</si>
  <si>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</si>
  <si>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</si>
  <si>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</si>
  <si>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</si>
  <si>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</si>
  <si>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</si>
  <si>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</si>
  <si>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</si>
  <si>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</si>
  <si>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</si>
  <si>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</si>
  <si>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</si>
  <si>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</si>
  <si>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</si>
  <si>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</si>
  <si>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</si>
  <si>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</si>
  <si>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</si>
  <si>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</si>
  <si>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</si>
  <si>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</si>
  <si>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</si>
  <si>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</si>
  <si>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</si>
  <si>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</si>
  <si>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</si>
  <si>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</si>
  <si>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</si>
  <si>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</si>
  <si>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</si>
  <si>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</si>
  <si>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</si>
  <si>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</si>
  <si>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</si>
  <si>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</si>
  <si>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</si>
  <si>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</si>
  <si>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</si>
  <si>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</si>
  <si>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</si>
  <si>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</si>
  <si>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</si>
  <si>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</si>
  <si>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</si>
  <si>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</si>
  <si>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</si>
  <si>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</si>
  <si>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</si>
  <si>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</si>
  <si>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</si>
  <si>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</si>
  <si>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</si>
  <si>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</si>
  <si>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</si>
  <si>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</si>
  <si>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</si>
  <si>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</si>
  <si>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</si>
  <si>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</si>
  <si>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</si>
  <si>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</si>
  <si>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</si>
  <si>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</si>
  <si>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</si>
  <si>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</si>
  <si>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</si>
  <si>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</si>
  <si>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</si>
  <si>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</si>
  <si>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</si>
  <si>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</si>
  <si>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</si>
  <si>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</si>
  <si>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</si>
  <si>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</si>
  <si>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</si>
  <si>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</si>
  <si>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</si>
  <si>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</si>
  <si>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</si>
  <si>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</si>
  <si>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</si>
  <si>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</si>
  <si>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</si>
  <si>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</si>
  <si>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</si>
  <si>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</si>
  <si>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</si>
  <si>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</si>
  <si>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</si>
  <si>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</si>
  <si>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</si>
  <si>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</si>
  <si>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</si>
  <si>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</si>
  <si>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</si>
  <si>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</si>
  <si>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</si>
  <si>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</si>
  <si>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</si>
  <si>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</si>
  <si>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</si>
  <si>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</si>
  <si>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</si>
  <si>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</si>
  <si>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</si>
  <si>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</si>
  <si>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</si>
  <si>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</si>
  <si>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</si>
  <si>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</si>
  <si>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</si>
  <si>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</si>
  <si>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</si>
  <si>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</si>
  <si>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</si>
  <si>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</si>
  <si>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</si>
  <si>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</si>
  <si>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</si>
  <si>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</si>
  <si>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</si>
  <si>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</si>
  <si>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</si>
  <si>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</si>
  <si>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</si>
  <si>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</si>
  <si>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</si>
  <si>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</si>
  <si>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</si>
  <si>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</si>
  <si>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</si>
  <si>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</si>
  <si>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</si>
  <si>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</si>
  <si>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</si>
  <si>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</si>
  <si>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</si>
  <si>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</si>
  <si>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</si>
  <si>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</si>
  <si>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</si>
  <si>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</si>
  <si>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</si>
  <si>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</si>
  <si>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</si>
  <si>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</si>
  <si>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</si>
  <si>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</si>
  <si>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</si>
  <si>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</si>
  <si>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</si>
  <si>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</si>
  <si>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</si>
  <si>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</si>
  <si>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</si>
  <si>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</si>
  <si>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</si>
  <si>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</si>
  <si>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</si>
  <si>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</si>
  <si>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</si>
  <si>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</si>
  <si>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</si>
  <si>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</si>
  <si>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</si>
  <si>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</si>
  <si>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</si>
  <si>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</si>
  <si>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</si>
  <si>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</si>
  <si>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</si>
  <si>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</si>
  <si>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</si>
  <si>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</si>
  <si>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</si>
  <si>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</si>
  <si>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</si>
  <si>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</si>
  <si>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</si>
  <si>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</si>
  <si>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</si>
  <si>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</si>
  <si>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</si>
  <si>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</si>
  <si>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</si>
  <si>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</si>
  <si>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</si>
  <si>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</si>
  <si>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</si>
  <si>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</si>
  <si>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</si>
  <si>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</si>
  <si>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</si>
  <si>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</si>
  <si>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</si>
  <si>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</si>
  <si>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</si>
  <si>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</si>
  <si>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</si>
  <si>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</si>
  <si>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</si>
  <si>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</si>
  <si>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</si>
  <si>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</si>
  <si>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</si>
  <si>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</si>
  <si>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</si>
  <si>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</si>
  <si>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</si>
  <si>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</si>
  <si>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</si>
  <si>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</si>
  <si>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</si>
  <si>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</si>
  <si>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</si>
  <si>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</si>
  <si>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</si>
  <si>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</si>
  <si>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</si>
  <si>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</si>
  <si>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</si>
  <si>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</si>
  <si>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</si>
  <si>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</si>
  <si>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</si>
  <si>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</si>
  <si>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</si>
  <si>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</si>
  <si>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</si>
  <si>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</si>
  <si>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</si>
  <si>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</si>
  <si>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</si>
  <si>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</si>
  <si>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</si>
  <si>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</si>
  <si>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</si>
  <si>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</si>
  <si>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</si>
  <si>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</si>
  <si>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</si>
  <si>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</si>
  <si>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</si>
  <si>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</si>
  <si>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</si>
  <si>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</si>
  <si>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</si>
  <si>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</si>
  <si>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</si>
  <si>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</si>
  <si>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</si>
  <si>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</si>
  <si>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</si>
  <si>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</si>
  <si>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</si>
  <si>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</si>
  <si>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</si>
  <si>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</si>
  <si>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</si>
  <si>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</si>
  <si>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</si>
  <si>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</si>
  <si>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</si>
  <si>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</si>
  <si>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</si>
  <si>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</si>
  <si>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</si>
  <si>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</si>
  <si>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</si>
  <si>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</si>
  <si>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</si>
  <si>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</si>
  <si>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</si>
  <si>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</si>
  <si>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</si>
  <si>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</si>
  <si>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</si>
  <si>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</si>
  <si>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</si>
  <si>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</si>
  <si>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</si>
  <si>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</si>
  <si>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</si>
  <si>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</si>
  <si>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</si>
  <si>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</si>
  <si>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</si>
  <si>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</si>
  <si>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</si>
  <si>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</si>
  <si>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</si>
  <si>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</si>
  <si>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</si>
  <si>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</si>
  <si>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</si>
  <si>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</si>
  <si>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</si>
  <si>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</si>
  <si>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</si>
  <si>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</si>
  <si>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</si>
  <si>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</si>
  <si>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</si>
  <si>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</si>
  <si>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</si>
  <si>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</si>
  <si>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</si>
  <si>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</si>
  <si>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</si>
  <si>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</si>
  <si>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</si>
  <si>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</si>
  <si>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</si>
  <si>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</si>
  <si>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</si>
  <si>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</si>
  <si>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</si>
  <si>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</si>
  <si>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</si>
  <si>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</si>
  <si>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</si>
  <si>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</si>
  <si>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</si>
  <si>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</si>
  <si>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</si>
  <si>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</si>
  <si>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</si>
  <si>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</si>
  <si>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</si>
  <si>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</si>
  <si>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</si>
  <si>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</si>
  <si>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</si>
  <si>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</si>
  <si>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</si>
  <si>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</si>
  <si>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</si>
  <si>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</si>
  <si>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</si>
  <si>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</si>
  <si>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</si>
  <si>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</si>
  <si>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</si>
  <si>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</si>
  <si>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</si>
  <si>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</si>
  <si>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</si>
  <si>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</si>
  <si>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</si>
  <si>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</si>
  <si>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</si>
  <si>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</si>
  <si>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</si>
  <si>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</si>
  <si>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</si>
  <si>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</si>
  <si>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</si>
  <si>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</si>
  <si>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</si>
  <si>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</si>
  <si>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</si>
  <si>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</si>
  <si>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</si>
  <si>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</si>
  <si>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</si>
  <si>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</si>
  <si>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</si>
  <si>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</si>
  <si>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</si>
  <si>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</si>
  <si>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</si>
  <si>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</si>
  <si>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</si>
  <si>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</si>
  <si>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</si>
  <si>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</si>
  <si>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</si>
  <si>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</si>
  <si>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</si>
  <si>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</si>
  <si>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</si>
  <si>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</si>
  <si>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</si>
  <si>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</si>
  <si>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</si>
  <si>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</si>
  <si>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</si>
  <si>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</si>
  <si>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</si>
  <si>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</si>
  <si>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</si>
  <si>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</si>
  <si>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</si>
  <si>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</si>
  <si>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</si>
  <si>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</si>
  <si>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</si>
  <si>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</si>
  <si>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</si>
  <si>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</si>
  <si>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</si>
  <si>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</si>
  <si>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</si>
  <si>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</si>
  <si>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</si>
  <si>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</si>
  <si>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</si>
  <si>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</si>
  <si>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</si>
  <si>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</si>
  <si>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</si>
  <si>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</si>
  <si>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</si>
  <si>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</si>
  <si>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</si>
  <si>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</si>
  <si>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</si>
  <si>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</si>
  <si>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</si>
  <si>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</si>
  <si>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</si>
  <si>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</si>
  <si>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</si>
  <si>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</si>
  <si>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</si>
  <si>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</si>
  <si>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</si>
  <si>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</si>
  <si>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</si>
  <si>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</si>
  <si>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</si>
  <si>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</si>
  <si>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</si>
  <si>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</si>
  <si>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</si>
  <si>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</si>
  <si>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</si>
  <si>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</si>
  <si>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</si>
  <si>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</si>
  <si>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</si>
  <si>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</si>
  <si>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</si>
  <si>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</si>
  <si>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</si>
  <si>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</si>
  <si>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</si>
  <si>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</si>
  <si>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</si>
  <si>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</si>
  <si>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</si>
  <si>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</si>
  <si>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</si>
  <si>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</si>
  <si>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</si>
  <si>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</si>
  <si>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</si>
  <si>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</si>
  <si>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</si>
  <si>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</si>
  <si>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</si>
  <si>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</si>
  <si>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</si>
  <si>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</si>
  <si>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</si>
  <si>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</si>
  <si>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</si>
  <si>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</si>
  <si>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</si>
  <si>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</si>
  <si>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</si>
  <si>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</si>
  <si>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</si>
  <si>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</si>
  <si>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</si>
  <si>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</si>
  <si>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</si>
  <si>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</si>
  <si>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</si>
  <si>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</si>
  <si>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</si>
  <si>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</si>
  <si>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</si>
  <si>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</si>
  <si>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</si>
  <si>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</si>
  <si>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</si>
  <si>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</si>
  <si>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</si>
  <si>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</si>
  <si>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</si>
  <si>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</si>
  <si>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</si>
  <si>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</si>
  <si>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</si>
  <si>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</si>
  <si>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</si>
  <si>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</si>
  <si>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</si>
  <si>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</si>
  <si>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</si>
  <si>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</si>
  <si>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</si>
  <si>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</si>
  <si>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</si>
  <si>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</si>
  <si>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</si>
  <si>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</si>
  <si>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</si>
  <si>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</si>
  <si>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</si>
  <si>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</si>
  <si>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</si>
  <si>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</si>
  <si>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</si>
  <si>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</si>
  <si>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</si>
  <si>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</si>
  <si>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</si>
  <si>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</si>
  <si>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</si>
  <si>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</si>
  <si>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</si>
  <si>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</si>
  <si>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</si>
  <si>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</si>
  <si>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</si>
  <si>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</si>
  <si>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</si>
  <si>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</si>
  <si>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</si>
  <si>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</si>
  <si>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</si>
  <si>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</si>
  <si>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</si>
  <si>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</si>
  <si>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</si>
  <si>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</si>
  <si>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</si>
  <si>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</si>
  <si>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</si>
  <si>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</si>
  <si>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</si>
  <si>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</si>
  <si>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</si>
  <si>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</si>
  <si>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</si>
  <si>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</si>
  <si>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</si>
  <si>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</si>
  <si>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</si>
  <si>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</si>
  <si>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</si>
  <si>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</si>
  <si>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</si>
  <si>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</si>
  <si>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</si>
  <si>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</si>
  <si>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</si>
  <si>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</si>
  <si>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</si>
  <si>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</si>
  <si>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</si>
  <si>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</si>
  <si>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</si>
  <si>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</si>
  <si>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</si>
  <si>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</si>
  <si>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</si>
  <si>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</si>
  <si>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</si>
  <si>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</si>
  <si>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</si>
  <si>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</si>
  <si>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</si>
  <si>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</si>
  <si>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</si>
  <si>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</si>
  <si>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</si>
  <si>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</si>
  <si>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</si>
  <si>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</si>
  <si>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</si>
  <si>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</si>
  <si>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</si>
  <si>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</si>
  <si>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</si>
  <si>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</si>
  <si>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</si>
  <si>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</si>
  <si>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</si>
  <si>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</si>
  <si>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</si>
  <si>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</si>
  <si>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</si>
  <si>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</si>
  <si>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</si>
  <si>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</si>
  <si>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</si>
  <si>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</si>
  <si>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</si>
  <si>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</si>
  <si>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</si>
  <si>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</si>
  <si>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</si>
  <si>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</si>
  <si>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</si>
  <si>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</si>
  <si>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</si>
  <si>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</si>
  <si>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</si>
  <si>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</si>
  <si>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</si>
  <si>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</si>
  <si>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</si>
  <si>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</si>
  <si>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</si>
  <si>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</si>
  <si>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</si>
  <si>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</si>
  <si>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</si>
  <si>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</si>
  <si>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</si>
  <si>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</si>
  <si>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</si>
  <si>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</si>
  <si>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</si>
  <si>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</si>
  <si>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</si>
  <si>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</si>
  <si>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</si>
  <si>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</si>
  <si>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</si>
  <si>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</si>
  <si>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</si>
  <si>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</si>
  <si>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</si>
  <si>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</si>
  <si>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</si>
  <si>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</si>
  <si>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</si>
  <si>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</si>
  <si>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</si>
  <si>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</si>
  <si>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</si>
  <si>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</si>
  <si>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</si>
  <si>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</si>
  <si>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</si>
  <si>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</si>
  <si>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</si>
  <si>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</si>
  <si>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</si>
  <si>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</si>
  <si>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</si>
  <si>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</si>
  <si>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</si>
  <si>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</si>
  <si>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</si>
  <si>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</si>
  <si>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</si>
  <si>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</si>
  <si>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</si>
  <si>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</si>
  <si>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</si>
  <si>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</si>
  <si>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</si>
  <si>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</si>
  <si>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</si>
  <si>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</si>
  <si>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</si>
  <si>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</si>
  <si>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</si>
  <si>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</si>
  <si>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</si>
  <si>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</si>
  <si>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</si>
  <si>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</si>
  <si>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</si>
  <si>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</si>
  <si>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</si>
  <si>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</si>
  <si>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</si>
  <si>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</si>
  <si>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</si>
  <si>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</si>
  <si>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</si>
  <si>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</si>
  <si>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</si>
  <si>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</si>
  <si>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</si>
  <si>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</si>
  <si>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</si>
  <si>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</si>
  <si>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</si>
  <si>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</si>
  <si>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</si>
  <si>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</si>
  <si>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</si>
  <si>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</si>
  <si>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</si>
  <si>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</si>
  <si>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</si>
  <si>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</si>
  <si>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</si>
  <si>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</si>
  <si>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</si>
  <si>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</si>
  <si>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</si>
  <si>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</si>
  <si>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</si>
  <si>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</si>
  <si>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</si>
  <si>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</si>
  <si>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</si>
  <si>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</si>
  <si>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</si>
  <si>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</si>
  <si>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</si>
  <si>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</si>
  <si>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</si>
  <si>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</si>
  <si>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</si>
  <si>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</si>
  <si>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</si>
  <si>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</si>
  <si>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</si>
  <si>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</si>
  <si>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</si>
  <si>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</si>
  <si>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</si>
  <si>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</si>
  <si>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</si>
  <si>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</si>
  <si>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</si>
  <si>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</si>
  <si>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</si>
  <si>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</si>
  <si>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</si>
  <si>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</si>
  <si>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</si>
  <si>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</si>
  <si>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</si>
  <si>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</si>
  <si>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</si>
  <si>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</si>
  <si>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</si>
  <si>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</si>
  <si>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</si>
  <si>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</si>
  <si>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</si>
  <si>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</si>
  <si>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</si>
  <si>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</si>
  <si>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</si>
  <si>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</si>
  <si>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</si>
  <si>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</si>
  <si>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</si>
  <si>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</si>
  <si>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</si>
  <si>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</si>
  <si>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</si>
  <si>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</si>
  <si>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</si>
  <si>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</si>
  <si>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</si>
  <si>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</si>
  <si>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</si>
  <si>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</si>
  <si>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</si>
  <si>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</si>
  <si>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</si>
  <si>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</si>
  <si>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</si>
  <si>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</si>
  <si>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</si>
  <si>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</si>
  <si>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</si>
  <si>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</si>
  <si>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</si>
  <si>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</si>
  <si>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</si>
  <si>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</si>
  <si>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</si>
  <si>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</si>
  <si>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</si>
  <si>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</si>
  <si>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</si>
  <si>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</si>
  <si>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</si>
  <si>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</si>
  <si>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</si>
  <si>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</si>
  <si>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</si>
  <si>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</si>
  <si>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</si>
  <si>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</si>
  <si>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</si>
  <si>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</si>
  <si>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</si>
  <si>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</si>
  <si>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</si>
  <si>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</si>
  <si>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</si>
  <si>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</si>
  <si>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</si>
  <si>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</si>
  <si>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</si>
  <si>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</si>
  <si>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</si>
  <si>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</si>
  <si>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</si>
  <si>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</si>
  <si>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</si>
  <si>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</si>
  <si>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</si>
  <si>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</si>
  <si>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</si>
  <si>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</si>
  <si>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</si>
  <si>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</si>
  <si>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</si>
  <si>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</si>
  <si>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</si>
  <si>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</si>
  <si>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</si>
  <si>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</si>
  <si>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</si>
  <si>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</si>
  <si>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</si>
  <si>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</si>
  <si>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</si>
  <si>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</si>
  <si>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</si>
  <si>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</si>
  <si>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</si>
  <si>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</si>
  <si>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</si>
  <si>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</si>
  <si>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</si>
  <si>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</si>
  <si>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</si>
  <si>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</si>
  <si>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</si>
  <si>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</si>
  <si>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</si>
  <si>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</si>
  <si>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</si>
  <si>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</si>
  <si>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</si>
  <si>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</si>
  <si>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</si>
  <si>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</si>
  <si>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</si>
  <si>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</si>
  <si>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</si>
  <si>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</si>
  <si>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</si>
  <si>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</si>
  <si>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</si>
  <si>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</si>
  <si>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</si>
  <si>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</si>
  <si>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</si>
  <si>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</si>
  <si>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</si>
  <si>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</si>
  <si>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</si>
  <si>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</si>
  <si>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</si>
  <si>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</si>
  <si>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</si>
  <si>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</si>
  <si>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</si>
  <si>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</si>
  <si>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</si>
  <si>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</si>
  <si>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</si>
  <si>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</si>
  <si>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</si>
  <si>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</si>
  <si>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</si>
  <si>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</si>
  <si>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</si>
  <si>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</si>
  <si>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</si>
  <si>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</si>
  <si>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</si>
  <si>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</si>
  <si>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</si>
  <si>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</si>
  <si>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</si>
  <si>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</si>
  <si>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</si>
  <si>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</si>
  <si>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</si>
  <si>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</si>
  <si>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</si>
  <si>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</si>
  <si>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</si>
  <si>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</si>
  <si>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</si>
  <si>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</si>
  <si>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</si>
  <si>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</si>
  <si>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</si>
  <si>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</si>
  <si>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</si>
  <si>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</si>
  <si>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</si>
  <si>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</si>
  <si>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</si>
  <si>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</si>
  <si>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</si>
  <si>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</si>
  <si>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</si>
  <si>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</si>
  <si>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</si>
  <si>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</si>
  <si>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</si>
  <si>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</si>
  <si>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</si>
  <si>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</si>
  <si>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</si>
  <si>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</si>
  <si>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</si>
  <si>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</si>
  <si>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</si>
  <si>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</si>
  <si>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</si>
  <si>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</si>
  <si>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</si>
  <si>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</si>
  <si>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</si>
  <si>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</si>
  <si>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</si>
  <si>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</si>
  <si>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</si>
  <si>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</si>
  <si>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</si>
  <si>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</si>
  <si>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</si>
  <si>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</si>
  <si>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</si>
  <si>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</si>
  <si>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</si>
  <si>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</si>
  <si>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</si>
  <si>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</si>
  <si>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</si>
  <si>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</si>
  <si>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</si>
  <si>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</si>
  <si>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</si>
  <si>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</si>
  <si>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</si>
  <si>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</si>
  <si>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</si>
  <si>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</si>
  <si>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</si>
  <si>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</si>
  <si>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</si>
  <si>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</si>
  <si>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</si>
  <si>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</si>
  <si>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</si>
  <si>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</si>
  <si>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</si>
  <si>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</si>
  <si>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</si>
  <si>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</si>
  <si>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</si>
  <si>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</si>
  <si>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</si>
  <si>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</si>
  <si>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</si>
  <si>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</si>
  <si>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</si>
  <si>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</si>
  <si>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</si>
  <si>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</si>
  <si>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</si>
  <si>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</si>
  <si>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</si>
  <si>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</si>
  <si>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</si>
  <si>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</si>
  <si>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</si>
  <si>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</si>
  <si>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</si>
  <si>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</si>
  <si>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</si>
  <si>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</si>
  <si>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</si>
  <si>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</si>
  <si>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</si>
  <si>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</si>
  <si>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</si>
  <si>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</si>
  <si>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</si>
  <si>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</si>
  <si>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</si>
  <si>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</si>
  <si>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</si>
  <si>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</si>
  <si>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</si>
  <si>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</si>
  <si>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</si>
  <si>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</si>
  <si>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</si>
  <si>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</si>
  <si>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</si>
  <si>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</si>
  <si>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</si>
  <si>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</si>
  <si>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</si>
  <si>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</si>
  <si>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</si>
  <si>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</si>
  <si>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</si>
  <si>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</si>
  <si>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</si>
  <si>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</si>
  <si>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</si>
  <si>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</si>
  <si>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</si>
  <si>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</si>
  <si>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</si>
  <si>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</si>
  <si>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</si>
  <si>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</si>
  <si>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</si>
  <si>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</si>
  <si>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</si>
  <si>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</si>
  <si>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</si>
  <si>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</si>
  <si>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</si>
  <si>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</si>
  <si>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</si>
  <si>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</si>
  <si>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</si>
  <si>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</si>
  <si>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</si>
  <si>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</si>
  <si>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</si>
  <si>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</si>
  <si>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</si>
  <si>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</si>
  <si>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</si>
  <si>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</si>
  <si>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</si>
  <si>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</si>
  <si>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</si>
  <si>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</si>
  <si>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</si>
  <si>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</si>
  <si>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</si>
  <si>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</si>
  <si>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</si>
  <si>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</si>
  <si>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</si>
  <si>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</si>
  <si>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</si>
  <si>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</si>
  <si>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</si>
  <si>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</si>
  <si>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</si>
  <si>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</si>
  <si>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</si>
  <si>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</si>
  <si>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</si>
  <si>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</si>
  <si>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</si>
  <si>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</si>
  <si>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</si>
  <si>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</si>
  <si>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</si>
  <si>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</si>
  <si>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</si>
  <si>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</si>
  <si>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</si>
  <si>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</si>
  <si>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</si>
  <si>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</si>
  <si>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</si>
  <si>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</si>
  <si>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</si>
  <si>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</si>
  <si>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</si>
  <si>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</si>
  <si>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</si>
  <si>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</si>
  <si>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</si>
  <si>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</si>
  <si>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</si>
  <si>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</si>
  <si>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</si>
  <si>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</si>
  <si>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</si>
  <si>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</si>
  <si>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</si>
  <si>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</si>
  <si>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</si>
  <si>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</si>
  <si>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</si>
  <si>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</si>
  <si>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</si>
  <si>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</si>
  <si>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</si>
  <si>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</si>
  <si>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</si>
  <si>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</si>
  <si>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</si>
  <si>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</si>
  <si>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</si>
  <si>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</si>
  <si>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</si>
  <si>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</si>
  <si>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</si>
  <si>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</si>
  <si>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</si>
  <si>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</si>
  <si>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</si>
  <si>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</si>
  <si>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</si>
  <si>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</si>
  <si>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</si>
  <si>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</si>
  <si>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</si>
  <si>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</si>
  <si>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</si>
  <si>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</si>
  <si>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</si>
  <si>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</si>
  <si>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</si>
  <si>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</si>
  <si>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</si>
  <si>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</si>
  <si>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</si>
  <si>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</si>
  <si>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</si>
  <si>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</si>
  <si>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</si>
  <si>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</si>
  <si>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</si>
  <si>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</si>
  <si>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</si>
  <si>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</si>
  <si>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</si>
  <si>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</si>
  <si>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</si>
  <si>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</si>
  <si>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</si>
  <si>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</si>
  <si>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</si>
  <si>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</si>
  <si>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</si>
  <si>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</si>
  <si>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</si>
  <si>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</si>
  <si>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</si>
  <si>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</si>
  <si>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</si>
  <si>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</si>
  <si>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</si>
  <si>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</si>
  <si>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</si>
  <si>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</si>
  <si>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</si>
  <si>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</si>
  <si>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</si>
  <si>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</si>
  <si>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</si>
  <si>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</si>
  <si>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</si>
  <si>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</si>
  <si>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</si>
  <si>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</si>
  <si>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</si>
  <si>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</si>
  <si>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</si>
  <si>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</si>
  <si>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</si>
  <si>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</si>
  <si>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</si>
  <si>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</si>
  <si>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</si>
  <si>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</si>
  <si>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</si>
  <si>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</si>
  <si>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</si>
  <si>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</si>
  <si>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</si>
  <si>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</si>
  <si>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</si>
  <si>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</si>
  <si>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</si>
  <si>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</si>
  <si>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</si>
  <si>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</si>
  <si>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</si>
  <si>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</si>
  <si>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</si>
  <si>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</si>
  <si>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</si>
  <si>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</si>
  <si>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</si>
  <si>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</si>
  <si>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</si>
  <si>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</si>
  <si>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</si>
  <si>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</si>
  <si>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</si>
  <si>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</si>
  <si>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</si>
  <si>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</si>
  <si>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</si>
  <si>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</si>
  <si>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</si>
  <si>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</si>
  <si>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</si>
  <si>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</si>
  <si>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</si>
  <si>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</si>
  <si>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</si>
  <si>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</si>
  <si>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</si>
  <si>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</si>
  <si>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</si>
  <si>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</si>
  <si>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</si>
  <si>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</si>
  <si>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</si>
  <si>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</si>
  <si>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</si>
  <si>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</si>
  <si>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</si>
  <si>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</si>
  <si>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</si>
  <si>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</si>
  <si>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</si>
  <si>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</si>
  <si>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</si>
  <si>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</si>
  <si>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</si>
  <si>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</si>
  <si>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</si>
  <si>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</si>
  <si>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</si>
  <si>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</si>
  <si>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</si>
  <si>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</si>
  <si>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</si>
  <si>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</si>
  <si>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</si>
  <si>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</si>
  <si>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</si>
  <si>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</si>
  <si>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</si>
  <si>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</si>
  <si>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</si>
  <si>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</si>
  <si>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</si>
  <si>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</si>
  <si>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</si>
  <si>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</si>
  <si>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</si>
  <si>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</si>
  <si>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</si>
  <si>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</si>
  <si>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</si>
  <si>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</si>
  <si>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</si>
  <si>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</si>
  <si>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</si>
  <si>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</si>
  <si>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</si>
  <si>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</si>
  <si>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</si>
  <si>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</si>
  <si>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</si>
  <si>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</si>
  <si>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</si>
  <si>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</si>
  <si>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</si>
  <si>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</si>
  <si>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</si>
  <si>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</si>
  <si>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</si>
  <si>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</si>
  <si>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</si>
  <si>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</si>
  <si>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</si>
  <si>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</si>
  <si>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</si>
  <si>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</si>
  <si>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</si>
  <si>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</si>
  <si>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</si>
  <si>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</si>
  <si>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</si>
  <si>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</si>
  <si>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</si>
  <si>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</si>
  <si>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</si>
  <si>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</si>
  <si>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</si>
  <si>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</si>
  <si>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</si>
  <si>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</si>
  <si>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</si>
  <si>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</si>
  <si>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</si>
  <si>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</si>
  <si>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</si>
  <si>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</si>
  <si>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</si>
  <si>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</si>
  <si>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</si>
  <si>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</si>
  <si>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</si>
  <si>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</si>
  <si>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</si>
  <si>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</si>
  <si>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</si>
  <si>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</si>
  <si>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</si>
  <si>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</si>
  <si>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</si>
  <si>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</si>
  <si>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</si>
  <si>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</si>
  <si>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</si>
  <si>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</si>
  <si>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</si>
  <si>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</si>
  <si>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</si>
  <si>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</si>
  <si>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</si>
  <si>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</si>
  <si>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</si>
  <si>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</si>
  <si>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</si>
  <si>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</si>
  <si>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</si>
  <si>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</si>
  <si>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</si>
  <si>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</si>
  <si>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</si>
  <si>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</si>
  <si>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</si>
  <si>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</si>
  <si>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</si>
  <si>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</si>
  <si>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</si>
  <si>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</si>
  <si>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</si>
  <si>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</si>
  <si>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</si>
  <si>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</si>
  <si>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</si>
  <si>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</si>
  <si>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</si>
  <si>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</si>
  <si>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</si>
  <si>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</si>
  <si>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</si>
  <si>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</si>
  <si>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</si>
  <si>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</si>
  <si>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</si>
  <si>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</si>
  <si>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</si>
  <si>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</si>
  <si>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</si>
  <si>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</si>
  <si>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</si>
  <si>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</si>
  <si>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</si>
  <si>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</si>
  <si>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</si>
  <si>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</si>
  <si>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</si>
  <si>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</si>
  <si>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</si>
  <si>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</si>
  <si>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</si>
  <si>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</si>
  <si>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</si>
  <si>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</si>
  <si>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</si>
  <si>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</si>
  <si>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</si>
  <si>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</si>
  <si>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</si>
  <si>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</si>
  <si>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</si>
  <si>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</si>
  <si>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</si>
  <si>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</si>
  <si>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</si>
  <si>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</si>
  <si>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</si>
  <si>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</si>
  <si>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</si>
  <si>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</si>
  <si>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</si>
  <si>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</si>
  <si>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</si>
  <si>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</si>
  <si>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</si>
  <si>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</si>
  <si>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</si>
  <si>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</si>
  <si>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</si>
  <si>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</si>
  <si>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</si>
  <si>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</si>
  <si>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</si>
  <si>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</si>
  <si>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</si>
  <si>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</si>
  <si>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</si>
  <si>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</si>
  <si>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</si>
  <si>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</si>
  <si>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</si>
  <si>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</si>
  <si>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</si>
  <si>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</si>
  <si>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</si>
  <si>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</si>
  <si>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</si>
  <si>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</si>
  <si>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</si>
  <si>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</si>
  <si>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</si>
  <si>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</si>
  <si>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</si>
  <si>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</si>
  <si>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</si>
  <si>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</si>
  <si>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</si>
  <si>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</si>
  <si>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</si>
  <si>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</si>
  <si>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</si>
  <si>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</si>
  <si>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</si>
  <si>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</si>
  <si>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</si>
  <si>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</si>
  <si>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</si>
  <si>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</si>
  <si>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</si>
  <si>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</si>
  <si>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</si>
  <si>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</si>
  <si>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</si>
  <si>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</si>
  <si>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</si>
  <si>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</si>
  <si>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</si>
  <si>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</si>
  <si>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</si>
  <si>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</si>
  <si>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</si>
  <si>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</si>
  <si>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</si>
  <si>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</si>
  <si>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</si>
  <si>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</si>
  <si>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</si>
  <si>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</si>
  <si>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</si>
  <si>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</si>
  <si>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</si>
  <si>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</si>
  <si>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</si>
  <si>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</si>
  <si>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</si>
  <si>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</si>
  <si>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</si>
  <si>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</si>
  <si>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</si>
  <si>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</si>
  <si>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</si>
  <si>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</si>
  <si>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</si>
  <si>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</si>
  <si>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</si>
  <si>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</si>
  <si>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</si>
  <si>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</si>
  <si>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</si>
  <si>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</si>
  <si>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</si>
  <si>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</si>
  <si>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</si>
  <si>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</si>
  <si>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</si>
  <si>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</si>
  <si>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</si>
  <si>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</si>
  <si>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</si>
  <si>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</si>
  <si>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</si>
  <si>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</si>
  <si>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</si>
  <si>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</si>
  <si>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</si>
  <si>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</si>
  <si>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</si>
  <si>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</si>
  <si>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</si>
  <si>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</si>
  <si>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</si>
  <si>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</si>
  <si>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</si>
  <si>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</si>
  <si>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</si>
  <si>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</si>
  <si>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</si>
  <si>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</si>
  <si>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</si>
  <si>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</si>
  <si>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</si>
  <si>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</si>
  <si>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</si>
  <si>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</si>
  <si>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</si>
  <si>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</si>
  <si>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</si>
  <si>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</si>
  <si>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</si>
  <si>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</si>
  <si>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</si>
  <si>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</si>
  <si>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</si>
  <si>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</si>
  <si>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</si>
  <si>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</si>
  <si>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</si>
  <si>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</si>
  <si>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</si>
  <si>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</si>
  <si>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</si>
  <si>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</si>
  <si>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</si>
  <si>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</si>
  <si>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</si>
  <si>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</si>
  <si>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</si>
  <si>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</si>
  <si>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</si>
  <si>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</si>
  <si>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</si>
  <si>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</si>
  <si>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</si>
  <si>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</si>
  <si>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</si>
  <si>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</si>
  <si>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</si>
  <si>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</si>
  <si>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</si>
  <si>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</si>
  <si>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</si>
  <si>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</si>
  <si>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</si>
  <si>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</si>
  <si>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</si>
  <si>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</si>
  <si>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</si>
  <si>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</si>
  <si>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</si>
  <si>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</si>
  <si>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</si>
  <si>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</si>
  <si>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</si>
  <si>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</si>
  <si>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</si>
  <si>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</si>
  <si>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</si>
  <si>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</si>
  <si>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</si>
  <si>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</si>
  <si>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</si>
  <si>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</si>
  <si>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</si>
  <si>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</si>
  <si>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</si>
  <si>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</si>
  <si>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</si>
  <si>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</si>
  <si>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</si>
  <si>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</si>
  <si>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</si>
  <si>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</si>
  <si>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</si>
  <si>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</si>
  <si>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</si>
  <si>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</si>
  <si>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</si>
  <si>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</si>
  <si>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</si>
  <si>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</si>
  <si>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</si>
  <si>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</si>
  <si>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</si>
  <si>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</si>
  <si>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</si>
  <si>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</si>
  <si>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</si>
  <si>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</si>
  <si>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</si>
  <si>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</si>
  <si>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</si>
  <si>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</si>
  <si>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</si>
  <si>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</si>
  <si>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</si>
  <si>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</si>
  <si>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</si>
  <si>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</si>
  <si>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</si>
  <si>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</si>
  <si>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</si>
  <si>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</si>
  <si>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</si>
  <si>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</si>
  <si>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</si>
  <si>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</si>
  <si>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</si>
  <si>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</si>
  <si>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</si>
  <si>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</si>
  <si>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</si>
  <si>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</si>
  <si>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</si>
  <si>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</si>
  <si>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</si>
  <si>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</si>
  <si>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</si>
  <si>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</si>
  <si>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</si>
  <si>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</si>
  <si>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</si>
  <si>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</si>
  <si>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</si>
  <si>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</si>
  <si>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</si>
  <si>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</si>
  <si>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</si>
  <si>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</si>
  <si>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</si>
  <si>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</si>
  <si>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</si>
  <si>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</si>
  <si>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</si>
  <si>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</si>
  <si>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</si>
  <si>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</si>
  <si>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</si>
  <si>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</si>
  <si>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</si>
  <si>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</si>
  <si>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</si>
  <si>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</si>
  <si>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</si>
  <si>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</si>
  <si>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</si>
  <si>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</si>
  <si>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</si>
  <si>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</si>
  <si>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</si>
  <si>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</si>
  <si>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</si>
  <si>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</si>
  <si>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</si>
  <si>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</si>
  <si>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</si>
  <si>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</si>
  <si>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</si>
  <si>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</si>
  <si>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</si>
  <si>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</si>
  <si>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</si>
  <si>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</si>
  <si>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</si>
  <si>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</si>
  <si>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</si>
  <si>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</si>
  <si>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</si>
  <si>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</si>
  <si>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</si>
  <si>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</si>
  <si>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</si>
  <si>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</si>
  <si>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</si>
  <si>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</si>
  <si>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</si>
  <si>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</si>
  <si>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</si>
  <si>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</si>
  <si>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</si>
  <si>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</si>
  <si>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</si>
  <si>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</si>
  <si>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</si>
  <si>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</si>
  <si>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</si>
  <si>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</si>
  <si>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</si>
  <si>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</si>
  <si>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</si>
  <si>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</si>
  <si>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</si>
  <si>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</si>
  <si>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</si>
  <si>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</si>
  <si>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</si>
  <si>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</si>
  <si>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</si>
  <si>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</si>
  <si>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</si>
  <si>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</si>
  <si>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</si>
  <si>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</si>
  <si>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</si>
  <si>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</si>
  <si>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</si>
  <si>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</si>
  <si>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</si>
  <si>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</si>
  <si>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</si>
  <si>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</si>
  <si>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</si>
  <si>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</si>
  <si>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</si>
  <si>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</si>
  <si>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</si>
  <si>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</si>
  <si>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</si>
  <si>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</si>
  <si>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</si>
  <si>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</si>
  <si>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</si>
  <si>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</si>
  <si>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</si>
  <si>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</si>
  <si>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</si>
  <si>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</si>
  <si>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</si>
  <si>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</si>
  <si>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</si>
  <si>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</si>
  <si>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</si>
  <si>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</si>
  <si>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</si>
  <si>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</si>
  <si>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</si>
  <si>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</si>
  <si>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</si>
  <si>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</si>
  <si>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</si>
  <si>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</si>
  <si>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</si>
  <si>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</si>
  <si>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</si>
  <si>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</si>
  <si>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</si>
  <si>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</si>
  <si>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</si>
  <si>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</si>
  <si>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</si>
  <si>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</si>
  <si>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</si>
  <si>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</si>
  <si>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</si>
  <si>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</si>
  <si>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</si>
  <si>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</si>
  <si>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</si>
  <si>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</si>
  <si>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</si>
  <si>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</si>
  <si>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</si>
  <si>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</si>
  <si>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</si>
  <si>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</si>
  <si>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</si>
  <si>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</si>
  <si>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</si>
  <si>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</si>
  <si>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</si>
  <si>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</si>
  <si>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</si>
  <si>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</si>
  <si>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</si>
  <si>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</si>
  <si>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</si>
  <si>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</si>
  <si>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</si>
  <si>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</si>
  <si>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</si>
  <si>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</si>
  <si>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</si>
  <si>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</si>
  <si>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</si>
  <si>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</si>
  <si>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</si>
  <si>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</si>
  <si>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</si>
  <si>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</si>
  <si>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</si>
  <si>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</si>
  <si>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</si>
  <si>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</si>
  <si>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</si>
  <si>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</si>
  <si>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</si>
  <si>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</si>
  <si>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</si>
  <si>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</si>
  <si>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</si>
  <si>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</si>
  <si>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</si>
  <si>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</si>
  <si>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</si>
  <si>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</si>
  <si>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</si>
  <si>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</si>
  <si>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</si>
  <si>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</si>
  <si>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</si>
  <si>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</si>
  <si>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</si>
  <si>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</si>
  <si>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</si>
  <si>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</si>
  <si>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</si>
  <si>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</si>
  <si>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</si>
  <si>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</si>
  <si>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</si>
  <si>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</si>
  <si>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</si>
  <si>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</si>
  <si>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</si>
  <si>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</si>
  <si>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</si>
  <si>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</si>
  <si>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</si>
  <si>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</si>
  <si>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</si>
  <si>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</si>
  <si>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</si>
  <si>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</si>
  <si>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</si>
  <si>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</si>
  <si>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</si>
  <si>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</si>
  <si>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</si>
  <si>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</si>
  <si>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</si>
  <si>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</si>
  <si>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</si>
  <si>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</si>
  <si>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</si>
  <si>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</si>
  <si>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</si>
  <si>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</si>
  <si>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</si>
  <si>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</si>
  <si>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</si>
  <si>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</si>
  <si>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</si>
  <si>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</si>
  <si>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</si>
  <si>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</si>
  <si>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</si>
  <si>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</si>
  <si>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</si>
  <si>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</si>
  <si>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</si>
  <si>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</si>
  <si>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</si>
  <si>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</si>
  <si>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</si>
  <si>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</si>
  <si>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</si>
  <si>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</si>
  <si>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</si>
  <si>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</si>
  <si>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</si>
  <si>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</si>
  <si>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</si>
  <si>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</si>
  <si>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</si>
  <si>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</si>
  <si>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</si>
  <si>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</si>
  <si>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</si>
  <si>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</si>
  <si>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</si>
  <si>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</si>
  <si>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</si>
  <si>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</si>
  <si>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</si>
  <si>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</si>
  <si>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</si>
  <si>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</si>
  <si>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</si>
  <si>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</si>
  <si>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</si>
  <si>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</si>
  <si>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</si>
  <si>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</si>
  <si>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</si>
  <si>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</si>
  <si>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</si>
  <si>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</si>
  <si>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</si>
  <si>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</si>
  <si>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</si>
  <si>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</si>
  <si>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</si>
  <si>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</si>
  <si>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</si>
  <si>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</si>
  <si>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</si>
  <si>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</si>
  <si>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</si>
  <si>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</si>
  <si>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</si>
  <si>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</si>
  <si>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</si>
  <si>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</si>
  <si>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</si>
  <si>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</si>
  <si>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</si>
  <si>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</si>
  <si>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</si>
  <si>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</si>
  <si>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</si>
  <si>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</si>
  <si>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</si>
  <si>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</si>
  <si>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</si>
  <si>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</si>
  <si>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</si>
  <si>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</si>
  <si>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</si>
  <si>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</si>
  <si>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</si>
  <si>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</si>
  <si>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</si>
  <si>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</si>
  <si>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</si>
  <si>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</si>
  <si>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</si>
  <si>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</si>
  <si>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</si>
  <si>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</si>
  <si>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</si>
  <si>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</si>
  <si>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</si>
  <si>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</si>
  <si>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</si>
  <si>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</si>
  <si>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</si>
  <si>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</si>
  <si>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</si>
  <si>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</si>
  <si>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</si>
  <si>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</si>
  <si>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</si>
  <si>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</si>
  <si>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</si>
  <si>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</si>
  <si>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</si>
  <si>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</si>
  <si>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</si>
  <si>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</si>
  <si>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</si>
  <si>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</si>
  <si>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</si>
  <si>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</si>
  <si>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</si>
  <si>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</si>
  <si>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</si>
  <si>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</si>
  <si>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</si>
  <si>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</si>
  <si>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</si>
  <si>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</si>
  <si>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</si>
  <si>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</si>
  <si>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</si>
  <si>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</si>
  <si>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</si>
  <si>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</si>
  <si>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</si>
  <si>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</si>
  <si>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</si>
  <si>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</si>
  <si>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</si>
  <si>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</si>
  <si>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</si>
  <si>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</si>
  <si>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</si>
  <si>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</si>
  <si>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</si>
  <si>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</si>
  <si>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</si>
  <si>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</si>
  <si>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</si>
  <si>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</si>
  <si>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</si>
  <si>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</si>
  <si>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</si>
  <si>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</si>
  <si>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</si>
  <si>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</si>
  <si>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</si>
  <si>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</si>
  <si>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</si>
  <si>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</si>
  <si>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</si>
  <si>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</si>
  <si>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</si>
  <si>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</si>
  <si>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</si>
  <si>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</si>
  <si>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</si>
  <si>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</si>
  <si>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</si>
  <si>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</si>
  <si>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</si>
  <si>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</si>
  <si>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</si>
  <si>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</si>
  <si>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</si>
  <si>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</si>
  <si>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</si>
  <si>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</si>
  <si>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</si>
  <si>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</si>
  <si>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</si>
  <si>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</si>
  <si>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</si>
  <si>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</si>
  <si>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</si>
  <si>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</si>
  <si>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</si>
  <si>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</si>
  <si>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</si>
  <si>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</si>
  <si>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</si>
  <si>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</si>
  <si>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</si>
  <si>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</si>
  <si>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</si>
  <si>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</si>
  <si>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</si>
  <si>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</si>
  <si>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</si>
  <si>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</si>
  <si>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</si>
  <si>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</si>
  <si>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</si>
  <si>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</si>
  <si>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</si>
  <si>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</si>
  <si>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</si>
  <si>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</si>
  <si>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</si>
  <si>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</si>
  <si>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</si>
  <si>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</si>
  <si>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</si>
  <si>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</si>
  <si>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</si>
  <si>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</si>
  <si>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</si>
  <si>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</si>
  <si>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</si>
  <si>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</si>
  <si>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</si>
  <si>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</si>
  <si>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</si>
  <si>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</si>
  <si>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</si>
  <si>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</si>
  <si>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</si>
  <si>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</si>
  <si>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</si>
  <si>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</si>
  <si>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</si>
  <si>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</si>
  <si>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</si>
  <si>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</si>
  <si>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</si>
  <si>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</si>
  <si>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</si>
  <si>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</si>
  <si>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</si>
  <si>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</si>
  <si>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</si>
  <si>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</si>
  <si>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</si>
  <si>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</si>
  <si>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</si>
  <si>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</si>
  <si>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</si>
  <si>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</si>
  <si>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</si>
  <si>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</si>
  <si>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</si>
  <si>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</si>
  <si>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</si>
  <si>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</si>
  <si>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</si>
  <si>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</si>
  <si>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</si>
  <si>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</si>
  <si>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</si>
  <si>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</si>
  <si>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</si>
  <si>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</si>
  <si>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</si>
  <si>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</si>
  <si>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</si>
  <si>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</si>
  <si>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</si>
  <si>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</si>
  <si>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</si>
  <si>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</si>
  <si>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</si>
  <si>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</si>
  <si>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</si>
  <si>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</si>
  <si>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</si>
  <si>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</si>
  <si>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</si>
  <si>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</si>
  <si>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</si>
  <si>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</si>
  <si>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</si>
  <si>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</si>
  <si>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</si>
  <si>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</si>
  <si>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</si>
  <si>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</si>
  <si>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</si>
  <si>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</si>
  <si>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</si>
  <si>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</si>
  <si>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</si>
  <si>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</si>
  <si>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</si>
  <si>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</si>
  <si>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</si>
  <si>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</si>
  <si>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</si>
  <si>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</si>
  <si>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</si>
  <si>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</si>
  <si>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</si>
  <si>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</si>
  <si>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</si>
  <si>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</si>
  <si>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</si>
  <si>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</si>
  <si>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</si>
  <si>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</si>
  <si>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</si>
  <si>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</si>
  <si>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</si>
  <si>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</si>
  <si>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</si>
  <si>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</si>
  <si>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</si>
  <si>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</si>
  <si>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</si>
  <si>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</si>
  <si>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</si>
  <si>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</si>
  <si>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</si>
  <si>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</si>
  <si>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</si>
  <si>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</si>
  <si>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</si>
  <si>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</si>
  <si>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</si>
  <si>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</si>
  <si>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</si>
  <si>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</si>
  <si>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</si>
  <si>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</si>
  <si>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</si>
  <si>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</si>
  <si>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</si>
  <si>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</si>
  <si>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</si>
  <si>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</si>
  <si>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</si>
  <si>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</si>
  <si>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</si>
  <si>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</si>
  <si>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</si>
  <si>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</si>
  <si>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</si>
  <si>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</si>
  <si>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</si>
  <si>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</si>
  <si>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</si>
  <si>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</si>
  <si>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</si>
  <si>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</si>
  <si>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</si>
  <si>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</si>
  <si>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</si>
  <si>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</si>
  <si>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</si>
  <si>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</si>
  <si>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</si>
  <si>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</si>
  <si>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</si>
  <si>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</si>
  <si>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</si>
  <si>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</si>
  <si>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</si>
  <si>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</si>
  <si>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</si>
  <si>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</si>
  <si>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</si>
  <si>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</si>
  <si>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</si>
  <si>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</si>
  <si>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</si>
  <si>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</si>
  <si>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</si>
  <si>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</si>
  <si>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</si>
  <si>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</si>
  <si>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</si>
  <si>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</si>
  <si>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</si>
  <si>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</si>
  <si>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</si>
  <si>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</si>
  <si>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</si>
  <si>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</si>
  <si>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</si>
  <si>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</si>
  <si>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</si>
  <si>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</si>
  <si>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</si>
  <si>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</si>
  <si>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</si>
  <si>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</si>
  <si>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</si>
  <si>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</si>
  <si>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</si>
  <si>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</si>
  <si>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</si>
  <si>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</si>
  <si>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</si>
  <si>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</si>
  <si>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</si>
  <si>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</si>
  <si>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</si>
  <si>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</si>
  <si>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</si>
  <si>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</si>
  <si>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</si>
  <si>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</si>
  <si>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</si>
  <si>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</si>
  <si>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</si>
  <si>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</si>
  <si>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</si>
  <si>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</si>
  <si>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</si>
  <si>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</si>
  <si>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</si>
  <si>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</si>
  <si>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</si>
  <si>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</si>
  <si>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</si>
  <si>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</si>
  <si>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</si>
  <si>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</si>
  <si>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</si>
  <si>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</si>
  <si>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</si>
  <si>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</si>
  <si>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</si>
  <si>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</si>
  <si>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</si>
  <si>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</si>
  <si>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</si>
  <si>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</si>
  <si>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</si>
  <si>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</si>
  <si>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</si>
  <si>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</si>
  <si>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</si>
  <si>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</si>
  <si>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</si>
  <si>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</si>
  <si>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</si>
  <si>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</si>
  <si>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</si>
  <si>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</si>
  <si>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</si>
  <si>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</si>
  <si>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</si>
  <si>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</si>
  <si>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</si>
  <si>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</si>
  <si>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</si>
  <si>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</si>
  <si>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</si>
  <si>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</si>
  <si>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</si>
  <si>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</si>
  <si>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</si>
  <si>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</si>
  <si>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</si>
  <si>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</si>
  <si>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</si>
  <si>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</si>
  <si>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</si>
  <si>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</si>
  <si>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</si>
  <si>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</si>
  <si>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</si>
  <si>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</si>
  <si>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</si>
  <si>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</si>
  <si>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</si>
  <si>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</si>
  <si>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</si>
  <si>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</si>
  <si>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</si>
  <si>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</si>
  <si>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</si>
  <si>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</si>
  <si>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</si>
  <si>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</si>
  <si>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</si>
  <si>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</si>
  <si>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</si>
  <si>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</si>
  <si>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</si>
  <si>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</si>
  <si>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</si>
  <si>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</si>
  <si>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</si>
  <si>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</si>
  <si>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</si>
  <si>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</si>
  <si>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</si>
  <si>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</si>
  <si>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</si>
  <si>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</si>
  <si>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</si>
  <si>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</si>
  <si>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</si>
  <si>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</si>
  <si>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</si>
  <si>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</si>
  <si>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</si>
  <si>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</si>
  <si>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</si>
  <si>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</si>
  <si>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</si>
  <si>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</si>
  <si>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</si>
  <si>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</si>
  <si>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</si>
  <si>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</si>
  <si>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</si>
  <si>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</si>
  <si>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</si>
  <si>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</si>
  <si>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</si>
  <si>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</si>
  <si>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</si>
  <si>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</si>
  <si>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</si>
  <si>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</si>
  <si>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</si>
  <si>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</si>
  <si>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</si>
  <si>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</si>
  <si>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</si>
  <si>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</si>
  <si>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</si>
  <si>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</si>
  <si>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</si>
  <si>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</si>
  <si>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</si>
  <si>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</si>
  <si>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</si>
  <si>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</si>
  <si>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</si>
  <si>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</si>
  <si>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</si>
  <si>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</si>
  <si>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</si>
  <si>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</si>
  <si>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</si>
  <si>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</si>
  <si>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</si>
  <si>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</si>
  <si>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</si>
  <si>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</si>
  <si>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</si>
  <si>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</si>
  <si>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</si>
  <si>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</si>
  <si>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</si>
  <si>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</si>
  <si>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</si>
  <si>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</si>
  <si>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</si>
  <si>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</si>
  <si>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</si>
  <si>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</si>
  <si>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</si>
  <si>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</si>
  <si>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</si>
  <si>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</si>
  <si>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</si>
  <si>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</si>
  <si>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</si>
  <si>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</si>
  <si>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</si>
  <si>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</si>
  <si>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</si>
  <si>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</si>
  <si>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</si>
  <si>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</si>
  <si>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</si>
  <si>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</si>
  <si>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</si>
  <si>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</si>
  <si>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</si>
  <si>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</si>
  <si>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</si>
  <si>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</si>
  <si>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</si>
  <si>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</si>
  <si>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</si>
  <si>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</si>
  <si>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</si>
  <si>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</si>
  <si>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</si>
  <si>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</si>
  <si>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</si>
  <si>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</si>
  <si>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</si>
  <si>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</si>
  <si>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</si>
  <si>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</si>
  <si>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</si>
  <si>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</si>
  <si>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</si>
  <si>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</si>
  <si>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</si>
  <si>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</si>
  <si>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</si>
  <si>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</si>
  <si>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</si>
  <si>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</si>
  <si>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</si>
  <si>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</si>
  <si>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</si>
  <si>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</si>
  <si>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</si>
  <si>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</si>
  <si>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</si>
  <si>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</si>
  <si>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</si>
  <si>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</si>
  <si>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</si>
  <si>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</si>
  <si>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</si>
  <si>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</si>
  <si>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</si>
  <si>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</si>
  <si>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</si>
  <si>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</si>
  <si>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</si>
  <si>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</si>
  <si>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</si>
  <si>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</si>
  <si>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</si>
  <si>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</si>
  <si>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</si>
  <si>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</si>
  <si>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</si>
  <si>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</si>
  <si>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</si>
  <si>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</si>
  <si>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</si>
  <si>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</si>
  <si>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</si>
  <si>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</si>
  <si>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</si>
  <si>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</si>
  <si>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</si>
  <si>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</si>
  <si>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</si>
  <si>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</si>
  <si>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</si>
  <si>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</si>
  <si>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</si>
  <si>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</si>
  <si>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</si>
  <si>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</si>
  <si>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</si>
  <si>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</si>
  <si>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</si>
  <si>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</si>
  <si>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</si>
  <si>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</si>
  <si>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</si>
  <si>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</si>
  <si>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</si>
  <si>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</si>
  <si>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</si>
  <si>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</si>
  <si>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</si>
  <si>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</si>
  <si>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</si>
  <si>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</si>
  <si>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</si>
  <si>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</si>
  <si>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</si>
  <si>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</si>
  <si>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</si>
  <si>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</si>
  <si>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</si>
  <si>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</si>
  <si>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</si>
  <si>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</si>
  <si>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</si>
  <si>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</si>
  <si>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</si>
  <si>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</si>
  <si>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</si>
  <si>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</si>
  <si>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</si>
  <si>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</si>
  <si>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</si>
  <si>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</si>
  <si>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</si>
  <si>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</si>
  <si>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</si>
  <si>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</si>
  <si>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</si>
  <si>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</si>
  <si>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</si>
  <si>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</si>
  <si>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</si>
  <si>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</si>
  <si>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</si>
  <si>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</si>
  <si>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</si>
  <si>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</si>
  <si>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</si>
  <si>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</si>
  <si>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</si>
  <si>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</si>
  <si>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</si>
  <si>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</si>
  <si>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</si>
  <si>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</si>
  <si>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</si>
  <si>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</si>
  <si>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</si>
  <si>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</si>
  <si>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</si>
  <si>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</si>
  <si>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</si>
  <si>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</si>
  <si>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</si>
  <si>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</si>
  <si>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</si>
  <si>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</si>
  <si>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</si>
  <si>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</si>
  <si>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</si>
  <si>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</si>
  <si>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</si>
  <si>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</si>
  <si>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</si>
  <si>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</si>
  <si>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</si>
  <si>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</si>
  <si>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</si>
  <si>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</si>
  <si>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</si>
  <si>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</si>
  <si>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</si>
  <si>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</si>
  <si>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</si>
  <si>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</si>
  <si>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</si>
  <si>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</si>
  <si>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</si>
  <si>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</si>
  <si>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</si>
  <si>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</si>
  <si>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</si>
  <si>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</si>
  <si>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</si>
  <si>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</si>
  <si>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</si>
  <si>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</si>
  <si>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</si>
  <si>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</si>
  <si>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</si>
  <si>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</si>
  <si>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</si>
  <si>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</si>
  <si>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</si>
  <si>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</si>
  <si>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</si>
  <si>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</si>
  <si>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</si>
  <si>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</si>
  <si>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</si>
  <si>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</si>
  <si>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</si>
  <si>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</si>
  <si>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</si>
  <si>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</si>
  <si>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</si>
  <si>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</si>
  <si>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</si>
  <si>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</si>
  <si>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</si>
  <si>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</si>
  <si>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</si>
  <si>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</si>
  <si>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</si>
  <si>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</si>
  <si>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</si>
  <si>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</si>
  <si>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</si>
  <si>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</si>
  <si>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</si>
  <si>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</si>
  <si>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</si>
  <si>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</si>
  <si>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</si>
  <si>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</si>
  <si>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</si>
  <si>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</si>
  <si>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</si>
  <si>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</si>
  <si>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</si>
  <si>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</si>
  <si>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</si>
  <si>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</si>
  <si>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</si>
  <si>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</si>
  <si>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</si>
  <si>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</si>
  <si>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</si>
  <si>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</si>
  <si>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</si>
  <si>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</si>
  <si>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</si>
  <si>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</si>
  <si>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</si>
  <si>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</si>
  <si>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</si>
  <si>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</si>
  <si>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</si>
  <si>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</si>
  <si>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</si>
  <si>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</si>
  <si>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</si>
  <si>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</si>
  <si>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</si>
  <si>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</si>
  <si>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</si>
  <si>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</si>
  <si>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</si>
  <si>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</si>
  <si>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</si>
  <si>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</si>
  <si>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</si>
  <si>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</si>
  <si>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</si>
  <si>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</si>
  <si>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</si>
  <si>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</si>
  <si>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</si>
  <si>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</si>
  <si>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</si>
  <si>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</si>
  <si>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</si>
  <si>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</si>
  <si>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</si>
  <si>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</si>
  <si>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</si>
  <si>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</si>
  <si>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</si>
  <si>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</si>
  <si>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</si>
  <si>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</si>
  <si>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</si>
  <si>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</si>
  <si>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</si>
  <si>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</si>
  <si>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</si>
  <si>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</si>
  <si>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</si>
  <si>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</si>
  <si>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</si>
  <si>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</si>
  <si>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</si>
  <si>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</si>
  <si>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</si>
  <si>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</si>
  <si>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</si>
  <si>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</si>
  <si>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</si>
  <si>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</si>
  <si>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</si>
  <si>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</si>
  <si>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</si>
  <si>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</si>
  <si>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</si>
  <si>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</si>
  <si>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</si>
  <si>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</si>
  <si>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</si>
  <si>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</si>
  <si>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</si>
  <si>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</si>
  <si>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</si>
  <si>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</si>
  <si>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</si>
  <si>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</si>
  <si>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</si>
  <si>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</si>
  <si>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</si>
  <si>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</si>
  <si>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</si>
  <si>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</si>
  <si>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</si>
  <si>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</si>
  <si>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</si>
  <si>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</si>
  <si>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</si>
  <si>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</si>
  <si>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</si>
  <si>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</si>
  <si>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</si>
  <si>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</si>
  <si>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</si>
  <si>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</si>
  <si>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</si>
  <si>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</si>
  <si>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</si>
  <si>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</si>
  <si>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</si>
  <si>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</si>
  <si>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</si>
  <si>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</si>
  <si>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</si>
  <si>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</si>
  <si>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</si>
  <si>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</si>
  <si>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</si>
  <si>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</si>
  <si>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</si>
  <si>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</si>
  <si>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</si>
  <si>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</si>
  <si>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</si>
  <si>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</si>
  <si>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</si>
  <si>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</si>
  <si>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</si>
  <si>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</si>
  <si>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</si>
  <si>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</si>
  <si>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</si>
  <si>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</si>
  <si>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</si>
  <si>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</si>
  <si>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</si>
  <si>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</si>
  <si>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</si>
  <si>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</si>
  <si>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</si>
  <si>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</si>
  <si>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</si>
  <si>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</si>
  <si>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</si>
  <si>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</si>
  <si>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</si>
  <si>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</si>
  <si>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</si>
  <si>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</si>
  <si>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</si>
  <si>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</si>
  <si>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</si>
  <si>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</si>
  <si>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</si>
  <si>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</si>
  <si>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</si>
  <si>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</si>
  <si>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</si>
  <si>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</si>
  <si>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</si>
  <si>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</si>
  <si>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</si>
  <si>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</si>
  <si>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</si>
  <si>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</si>
  <si>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</si>
  <si>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</si>
  <si>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</si>
  <si>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</si>
  <si>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</si>
  <si>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</si>
  <si>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</si>
  <si>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</si>
  <si>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</si>
  <si>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</si>
  <si>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</si>
  <si>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</si>
  <si>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</si>
  <si>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</si>
  <si>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</si>
  <si>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</si>
  <si>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</si>
  <si>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</si>
  <si>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</si>
  <si>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</si>
  <si>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</si>
  <si>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</si>
  <si>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</si>
  <si>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</si>
  <si>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</si>
  <si>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</si>
  <si>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</si>
  <si>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</si>
  <si>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</si>
  <si>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</si>
  <si>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</si>
  <si>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</si>
  <si>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</si>
  <si>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</si>
  <si>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</si>
  <si>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</si>
  <si>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</si>
  <si>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</si>
  <si>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</si>
  <si>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</si>
  <si>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</si>
  <si>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</si>
  <si>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</si>
  <si>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</si>
  <si>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</si>
  <si>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</si>
  <si>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</si>
  <si>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</si>
  <si>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</si>
  <si>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</si>
  <si>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</si>
  <si>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</si>
  <si>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</si>
  <si>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</si>
  <si>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</si>
  <si>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</si>
  <si>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</si>
  <si>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</si>
  <si>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</si>
  <si>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</si>
  <si>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</si>
  <si>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</si>
  <si>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</si>
  <si>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</si>
  <si>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</si>
  <si>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</si>
  <si>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</si>
  <si>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</si>
  <si>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</si>
  <si>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</si>
  <si>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</si>
  <si>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</si>
  <si>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</si>
  <si>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</si>
  <si>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</si>
  <si>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</si>
  <si>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</si>
  <si>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</si>
  <si>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</si>
  <si>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</si>
  <si>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</si>
  <si>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</si>
  <si>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</si>
  <si>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</si>
  <si>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</si>
  <si>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</si>
  <si>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</si>
  <si>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</si>
  <si>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</si>
  <si>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</si>
  <si>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</si>
  <si>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</si>
  <si>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</si>
  <si>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</si>
  <si>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</si>
  <si>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</si>
  <si>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</si>
  <si>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</si>
  <si>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</si>
  <si>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</si>
  <si>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</si>
  <si>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</si>
  <si>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</si>
  <si>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</si>
  <si>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</si>
  <si>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</si>
  <si>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</si>
  <si>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</si>
  <si>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</si>
  <si>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</si>
  <si>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</si>
  <si>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</si>
  <si>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</si>
  <si>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</si>
  <si>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</si>
  <si>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</si>
  <si>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</si>
  <si>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</si>
  <si>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</si>
  <si>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</si>
  <si>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</si>
  <si>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</si>
  <si>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</si>
  <si>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</si>
  <si>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</si>
  <si>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</si>
  <si>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</si>
  <si>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</si>
  <si>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</si>
  <si>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</si>
  <si>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</si>
  <si>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</si>
  <si>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</si>
  <si>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</si>
  <si>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</si>
  <si>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</si>
  <si>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</si>
  <si>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</si>
  <si>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</si>
  <si>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</si>
  <si>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</si>
  <si>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</si>
  <si>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</si>
  <si>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</si>
  <si>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</si>
  <si>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</si>
  <si>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</si>
  <si>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</si>
  <si>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</si>
  <si>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</si>
  <si>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</si>
  <si>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</si>
  <si>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</si>
  <si>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</si>
  <si>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</si>
  <si>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</si>
  <si>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</si>
  <si>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</si>
  <si>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</si>
  <si>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</si>
  <si>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</si>
  <si>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</si>
  <si>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</si>
  <si>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</si>
  <si>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</si>
  <si>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</si>
  <si>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</si>
  <si>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</si>
  <si>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</si>
  <si>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</si>
  <si>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</si>
  <si>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</si>
  <si>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</si>
  <si>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</si>
  <si>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</si>
  <si>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</si>
  <si>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</si>
  <si>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</si>
  <si>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</si>
  <si>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</si>
  <si>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</si>
  <si>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</si>
  <si>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</si>
  <si>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</si>
  <si>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</si>
  <si>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</si>
  <si>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</si>
  <si>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</si>
  <si>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</si>
  <si>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</si>
  <si>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</si>
  <si>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</si>
  <si>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</si>
  <si>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</si>
  <si>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</si>
  <si>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</si>
  <si>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</si>
  <si>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</si>
  <si>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</si>
  <si>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</si>
  <si>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</si>
  <si>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</si>
  <si>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</si>
  <si>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</si>
  <si>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</si>
  <si>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</si>
  <si>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</si>
  <si>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</si>
  <si>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</si>
  <si>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</si>
  <si>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</si>
  <si>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</si>
  <si>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</si>
  <si>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</si>
  <si>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</si>
  <si>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</si>
  <si>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</si>
  <si>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</si>
  <si>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</si>
  <si>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</si>
  <si>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</si>
  <si>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</si>
  <si>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</si>
  <si>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</si>
  <si>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</si>
  <si>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</si>
  <si>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</si>
  <si>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</si>
  <si>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</si>
  <si>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</si>
  <si>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</si>
  <si>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</si>
  <si>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</si>
  <si>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</si>
  <si>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</si>
  <si>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</si>
  <si>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</si>
  <si>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</si>
  <si>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</si>
  <si>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</si>
  <si>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</si>
  <si>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</si>
  <si>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</si>
  <si>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</si>
  <si>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</si>
  <si>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</si>
  <si>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</si>
  <si>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</si>
  <si>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</si>
  <si>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</si>
  <si>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</si>
  <si>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</si>
  <si>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</si>
  <si>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</si>
  <si>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</si>
  <si>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</si>
  <si>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</si>
  <si>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</si>
  <si>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</si>
  <si>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</si>
  <si>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</si>
  <si>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</si>
  <si>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</si>
  <si>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</si>
  <si>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</si>
  <si>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</si>
  <si>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</si>
  <si>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</si>
  <si>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</si>
  <si>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</si>
  <si>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</si>
  <si>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</si>
  <si>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</si>
  <si>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</si>
  <si>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</si>
  <si>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</si>
  <si>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</si>
  <si>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</si>
  <si>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</si>
  <si>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</si>
  <si>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</si>
  <si>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</si>
  <si>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</si>
  <si>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</si>
  <si>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</si>
  <si>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</si>
  <si>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</si>
  <si>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</si>
  <si>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</si>
  <si>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</si>
  <si>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</si>
  <si>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</si>
  <si>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</si>
  <si>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</si>
  <si>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</si>
  <si>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</si>
  <si>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</si>
  <si>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</si>
  <si>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</si>
  <si>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</si>
  <si>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</si>
  <si>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</si>
  <si>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</si>
  <si>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</si>
  <si>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</si>
  <si>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</si>
  <si>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</si>
  <si>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</si>
  <si>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</si>
  <si>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</si>
  <si>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</si>
  <si>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</si>
  <si>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</si>
  <si>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</si>
  <si>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</si>
  <si>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</si>
  <si>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</si>
  <si>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</si>
  <si>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</si>
  <si>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</si>
  <si>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</si>
  <si>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</si>
  <si>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</si>
  <si>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</si>
  <si>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</si>
  <si>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</si>
  <si>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</si>
  <si>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</si>
  <si>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</si>
  <si>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</si>
  <si>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</si>
  <si>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</si>
  <si>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</si>
  <si>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</si>
  <si>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</si>
  <si>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</si>
  <si>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</si>
  <si>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</si>
  <si>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</si>
  <si>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</si>
  <si>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</si>
  <si>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</si>
  <si>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</si>
  <si>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</si>
  <si>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</si>
  <si>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</si>
  <si>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</si>
  <si>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</si>
  <si>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</si>
  <si>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</si>
  <si>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</si>
  <si>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</si>
  <si>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</si>
  <si>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</si>
  <si>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</si>
  <si>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</si>
  <si>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</si>
  <si>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</si>
  <si>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</si>
  <si>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</si>
  <si>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</si>
  <si>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</si>
  <si>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</si>
  <si>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</si>
  <si>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</si>
  <si>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</si>
  <si>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</si>
  <si>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</si>
  <si>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</si>
  <si>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</si>
  <si>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</si>
  <si>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</si>
  <si>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</si>
  <si>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</si>
  <si>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</si>
  <si>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</si>
  <si>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</si>
  <si>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</si>
  <si>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</si>
  <si>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</si>
  <si>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</si>
  <si>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</si>
  <si>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</si>
  <si>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</si>
  <si>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</si>
  <si>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</si>
  <si>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</si>
  <si>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</si>
  <si>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</si>
  <si>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</si>
  <si>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</si>
  <si>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</si>
  <si>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</si>
  <si>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</si>
  <si>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</si>
  <si>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</si>
  <si>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</si>
  <si>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</si>
  <si>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</si>
  <si>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</si>
  <si>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</si>
  <si>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</si>
  <si>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</si>
  <si>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</si>
  <si>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</si>
  <si>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</si>
  <si>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</si>
  <si>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</si>
  <si>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</si>
  <si>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</si>
  <si>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</si>
  <si>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</si>
  <si>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</si>
  <si>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</si>
  <si>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</si>
  <si>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</si>
  <si>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</si>
  <si>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</si>
  <si>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</si>
  <si>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</si>
  <si>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</si>
  <si>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</si>
  <si>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</si>
  <si>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</si>
  <si>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</si>
  <si>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</si>
  <si>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</si>
  <si>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</si>
  <si>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</si>
  <si>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</si>
  <si>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</si>
  <si>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</si>
  <si>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</si>
  <si>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</si>
  <si>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</si>
  <si>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</si>
  <si>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</si>
  <si>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</si>
  <si>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</si>
  <si>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</si>
  <si>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</si>
  <si>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</si>
  <si>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</si>
  <si>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</si>
  <si>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</si>
  <si>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</si>
  <si>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</si>
  <si>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</si>
  <si>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</si>
  <si>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</si>
  <si>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</si>
  <si>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</si>
  <si>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</si>
  <si>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</si>
  <si>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</si>
  <si>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</si>
  <si>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</si>
  <si>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</si>
  <si>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</si>
  <si>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</si>
  <si>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</si>
  <si>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</si>
  <si>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</si>
  <si>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</si>
  <si>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</si>
  <si>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</si>
  <si>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</si>
  <si>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</si>
  <si>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</si>
  <si>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</si>
  <si>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</si>
  <si>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</si>
  <si>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</si>
  <si>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</si>
  <si>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</si>
  <si>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</si>
  <si>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</si>
  <si>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</si>
  <si>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</si>
  <si>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</si>
  <si>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</si>
  <si>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</si>
  <si>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</si>
  <si>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</si>
  <si>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</si>
  <si>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</si>
  <si>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</si>
  <si>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</si>
  <si>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</si>
  <si>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</si>
  <si>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</si>
  <si>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</si>
  <si>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</si>
  <si>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</si>
  <si>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</si>
  <si>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</si>
  <si>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</si>
  <si>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</si>
  <si>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</si>
  <si>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</si>
  <si>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</si>
  <si>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</si>
  <si>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</si>
  <si>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</si>
  <si>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</si>
  <si>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</si>
  <si>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</si>
  <si>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</si>
  <si>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</si>
  <si>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</si>
  <si>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</si>
  <si>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</si>
  <si>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</si>
  <si>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</si>
  <si>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</si>
  <si>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</si>
  <si>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</si>
  <si>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</si>
  <si>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</si>
  <si>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</si>
  <si>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</si>
  <si>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</si>
  <si>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</si>
  <si>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</si>
  <si>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</si>
  <si>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</si>
  <si>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</si>
  <si>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</si>
  <si>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</si>
  <si>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</si>
  <si>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</si>
  <si>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</si>
  <si>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</si>
  <si>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</si>
  <si>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</si>
  <si>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</si>
  <si>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</si>
  <si>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</si>
  <si>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</si>
  <si>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</si>
  <si>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</si>
  <si>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</si>
  <si>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</si>
  <si>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</si>
  <si>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</si>
  <si>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</si>
  <si>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</si>
  <si>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</si>
  <si>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</si>
  <si>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</si>
  <si>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</si>
  <si>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</si>
  <si>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</si>
  <si>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</si>
  <si>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</si>
  <si>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</si>
  <si>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</si>
  <si>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</si>
  <si>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</si>
  <si>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</si>
  <si>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</si>
  <si>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</si>
  <si>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</si>
  <si>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</si>
  <si>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</si>
  <si>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</si>
  <si>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</si>
  <si>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</si>
  <si>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</si>
  <si>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</si>
  <si>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</si>
  <si>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</si>
  <si>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</si>
  <si>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</si>
  <si>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</si>
  <si>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</si>
  <si>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</si>
  <si>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</si>
  <si>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</si>
  <si>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</si>
  <si>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</si>
  <si>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</si>
  <si>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</si>
  <si>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</si>
  <si>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</si>
  <si>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</si>
  <si>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</si>
  <si>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</si>
  <si>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</si>
  <si>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</si>
  <si>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</si>
  <si>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</si>
  <si>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</si>
  <si>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</si>
  <si>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</si>
  <si>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</si>
  <si>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</si>
  <si>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</si>
  <si>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</si>
  <si>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</si>
  <si>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</si>
  <si>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</si>
  <si>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</si>
  <si>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</si>
  <si>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</si>
  <si>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</si>
  <si>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</si>
  <si>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</si>
  <si>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</si>
  <si>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</si>
  <si>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</si>
  <si>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</si>
  <si>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</si>
  <si>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</si>
  <si>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</si>
  <si>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</si>
  <si>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</si>
  <si>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</si>
  <si>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</si>
  <si>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</si>
  <si>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</si>
  <si>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</si>
  <si>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</si>
  <si>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</si>
  <si>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</si>
  <si>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</si>
  <si>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</si>
  <si>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</si>
  <si>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</si>
  <si>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</si>
  <si>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</si>
  <si>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</si>
  <si>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</si>
  <si>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</si>
  <si>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</si>
  <si>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</si>
  <si>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</si>
  <si>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</si>
  <si>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</si>
  <si>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</si>
  <si>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</si>
  <si>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</si>
  <si>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</si>
  <si>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</si>
  <si>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</si>
  <si>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</si>
  <si>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</si>
  <si>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</si>
  <si>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</si>
  <si>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</si>
  <si>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</si>
  <si>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</si>
  <si>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</si>
  <si>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</si>
  <si>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</si>
  <si>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</si>
  <si>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</si>
  <si>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</si>
  <si>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</si>
  <si>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</si>
  <si>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</si>
  <si>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</si>
  <si>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</si>
  <si>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</si>
  <si>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</si>
  <si>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</si>
  <si>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</si>
  <si>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</si>
  <si>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</si>
  <si>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</si>
  <si>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</si>
  <si>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</si>
  <si>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</si>
  <si>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</si>
  <si>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</si>
  <si>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</si>
  <si>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</si>
  <si>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</si>
  <si>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</si>
  <si>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</si>
  <si>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</si>
  <si>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</si>
  <si>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</si>
  <si>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</si>
  <si>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</si>
  <si>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</si>
  <si>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</si>
  <si>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</si>
  <si>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</si>
  <si>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</si>
  <si>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</si>
  <si>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</si>
  <si>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</si>
  <si>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</si>
  <si>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</si>
  <si>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</si>
  <si>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</si>
  <si>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</si>
  <si>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</si>
  <si>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</si>
  <si>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</si>
  <si>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</si>
  <si>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</si>
  <si>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</si>
  <si>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</si>
  <si>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</si>
  <si>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</si>
  <si>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</si>
  <si>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</si>
  <si>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</si>
  <si>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</si>
  <si>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</si>
  <si>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</si>
  <si>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</si>
  <si>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</si>
  <si>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</si>
  <si>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</si>
  <si>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</si>
  <si>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</si>
  <si>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</si>
  <si>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</si>
  <si>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</si>
  <si>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</si>
  <si>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</si>
  <si>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</si>
  <si>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</si>
  <si>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</si>
  <si>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</si>
  <si>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</si>
  <si>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</si>
  <si>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</si>
  <si>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</si>
  <si>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</si>
  <si>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</si>
  <si>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</si>
  <si>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</si>
  <si>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</si>
  <si>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</si>
  <si>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</si>
  <si>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</si>
  <si>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</si>
  <si>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</si>
  <si>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</si>
  <si>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</si>
  <si>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</si>
  <si>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</si>
  <si>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</si>
  <si>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</si>
  <si>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</si>
  <si>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</si>
  <si>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</si>
  <si>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</si>
  <si>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</si>
  <si>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</si>
  <si>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</si>
  <si>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</si>
  <si>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</si>
  <si>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</si>
  <si>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</si>
  <si>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</si>
  <si>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</si>
  <si>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</si>
  <si>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</si>
  <si>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</si>
  <si>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</si>
  <si>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</si>
  <si>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</si>
  <si>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</si>
  <si>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</si>
  <si>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</si>
  <si>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</si>
  <si>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</si>
  <si>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</si>
  <si>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</si>
  <si>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</si>
  <si>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</si>
  <si>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</si>
  <si>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</si>
  <si>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</si>
  <si>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</si>
  <si>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</si>
  <si>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</si>
  <si>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</si>
  <si>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</si>
  <si>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</si>
  <si>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</si>
  <si>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</si>
  <si>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</si>
  <si>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</si>
  <si>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</si>
  <si>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</si>
  <si>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</si>
  <si>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</si>
  <si>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</si>
  <si>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</si>
  <si>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</si>
  <si>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</si>
  <si>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</si>
  <si>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</si>
  <si>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</si>
  <si>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</si>
  <si>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</si>
  <si>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</si>
  <si>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</si>
  <si>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</si>
  <si>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</si>
  <si>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</si>
  <si>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</si>
  <si>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</si>
  <si>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</si>
  <si>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</si>
  <si>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</si>
  <si>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</si>
  <si>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</si>
  <si>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</si>
  <si>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</si>
  <si>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</si>
  <si>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</si>
  <si>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</si>
  <si>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</si>
  <si>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</si>
  <si>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</si>
  <si>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</si>
  <si>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</si>
  <si>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</si>
  <si>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</si>
  <si>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</si>
  <si>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</si>
  <si>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</si>
  <si>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</si>
  <si>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</si>
  <si>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</si>
  <si>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</si>
  <si>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</si>
  <si>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</si>
  <si>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</si>
  <si>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</si>
  <si>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</si>
  <si>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</si>
  <si>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</si>
  <si>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</si>
  <si>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</si>
  <si>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</si>
  <si>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</si>
  <si>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</si>
  <si>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</si>
  <si>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</si>
  <si>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</si>
  <si>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</si>
  <si>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</si>
  <si>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</si>
  <si>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</si>
  <si>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</si>
  <si>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</si>
  <si>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</si>
  <si>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</si>
  <si>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</si>
  <si>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</si>
  <si>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</si>
  <si>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</si>
  <si>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</si>
  <si>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</si>
  <si>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</si>
  <si>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</si>
  <si>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</si>
  <si>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</si>
  <si>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</si>
  <si>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</si>
  <si>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</si>
  <si>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</si>
  <si>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</si>
  <si>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</si>
  <si>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</si>
  <si>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</si>
  <si>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</si>
  <si>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</si>
  <si>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</si>
  <si>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</si>
  <si>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</si>
  <si>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</si>
  <si>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</si>
  <si>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</si>
  <si>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</si>
  <si>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</si>
  <si>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</si>
  <si>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</si>
  <si>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</si>
  <si>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</si>
  <si>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</si>
  <si>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</si>
  <si>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</si>
  <si>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</si>
  <si>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</si>
  <si>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</si>
  <si>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</si>
  <si>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</si>
  <si>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</si>
  <si>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</si>
  <si>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</si>
  <si>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</si>
  <si>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</si>
  <si>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</si>
  <si>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</si>
  <si>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</si>
  <si>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</si>
  <si>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</si>
  <si>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</si>
  <si>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</si>
  <si>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</si>
  <si>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</si>
  <si>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</si>
  <si>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</si>
  <si>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</si>
  <si>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</si>
  <si>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</si>
  <si>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</si>
  <si>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</si>
  <si>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</si>
  <si>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</si>
  <si>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</si>
  <si>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</si>
  <si>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</si>
  <si>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</si>
  <si>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</si>
  <si>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</si>
  <si>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</si>
  <si>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</si>
  <si>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</si>
  <si>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</si>
  <si>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</si>
  <si>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</si>
  <si>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</si>
  <si>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</si>
  <si>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</si>
  <si>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</si>
  <si>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</si>
  <si>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</si>
  <si>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</si>
  <si>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</si>
  <si>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</si>
  <si>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</si>
  <si>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</si>
  <si>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</si>
  <si>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</si>
  <si>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</si>
  <si>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</si>
  <si>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</si>
  <si>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</si>
  <si>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</si>
  <si>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</si>
  <si>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</si>
  <si>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</si>
  <si>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</si>
  <si>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</si>
  <si>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</si>
  <si>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</si>
  <si>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</si>
  <si>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</si>
  <si>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</si>
  <si>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</si>
  <si>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</si>
  <si>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</si>
  <si>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</si>
  <si>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</si>
  <si>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</si>
  <si>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</si>
  <si>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</si>
  <si>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</si>
  <si>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</si>
  <si>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</si>
  <si>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</si>
  <si>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</si>
  <si>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</si>
  <si>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</si>
  <si>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</si>
  <si>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</si>
  <si>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</si>
  <si>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</si>
  <si>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</si>
  <si>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</si>
  <si>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</si>
  <si>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</si>
  <si>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</si>
  <si>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</si>
  <si>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</si>
  <si>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</si>
  <si>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</si>
  <si>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</si>
  <si>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</si>
  <si>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</si>
  <si>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</si>
  <si>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</si>
  <si>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</si>
  <si>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</si>
  <si>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</si>
  <si>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</si>
  <si>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</si>
  <si>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</si>
  <si>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</si>
  <si>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</si>
  <si>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</si>
  <si>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</si>
  <si>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</si>
  <si>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</si>
  <si>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</si>
  <si>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</si>
  <si>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</si>
  <si>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</si>
  <si>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</si>
  <si>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</si>
  <si>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</si>
  <si>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</si>
  <si>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</si>
  <si>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</si>
  <si>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</si>
  <si>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</si>
  <si>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</si>
  <si>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</si>
  <si>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</si>
  <si>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</si>
  <si>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</si>
  <si>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</si>
  <si>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</si>
  <si>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</si>
  <si>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</si>
  <si>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</si>
  <si>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</si>
  <si>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</si>
  <si>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</si>
  <si>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</si>
  <si>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</si>
  <si>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</si>
  <si>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</si>
  <si>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</si>
  <si>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</si>
  <si>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</si>
  <si>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</si>
  <si>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</si>
  <si>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</si>
  <si>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</si>
  <si>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</si>
  <si>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</si>
  <si>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</si>
  <si>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</si>
  <si>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</si>
  <si>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</si>
  <si>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</si>
  <si>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</si>
  <si>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</si>
  <si>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</si>
  <si>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</si>
  <si>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</si>
  <si>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</si>
  <si>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</si>
  <si>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</si>
  <si>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</si>
  <si>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</si>
  <si>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</si>
  <si>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</si>
  <si>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</si>
  <si>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</si>
  <si>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</si>
  <si>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</si>
  <si>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</si>
  <si>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</si>
  <si>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</si>
  <si>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</si>
  <si>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</si>
  <si>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</si>
  <si>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</si>
  <si>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</si>
  <si>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</si>
  <si>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</si>
  <si>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</si>
  <si>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</si>
  <si>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</si>
  <si>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</si>
  <si>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</si>
  <si>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</si>
  <si>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</si>
  <si>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</si>
  <si>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</si>
  <si>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</si>
  <si>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</si>
  <si>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</si>
  <si>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</si>
  <si>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</si>
  <si>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</si>
  <si>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</si>
  <si>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</si>
  <si>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</si>
  <si>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</si>
  <si>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</si>
  <si>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</si>
  <si>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</si>
  <si>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</si>
  <si>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</si>
  <si>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</si>
  <si>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</si>
  <si>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</si>
  <si>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</si>
  <si>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</si>
  <si>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</si>
  <si>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</si>
  <si>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</si>
  <si>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</si>
  <si>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</si>
  <si>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</si>
  <si>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</si>
  <si>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</si>
  <si>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</si>
  <si>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</si>
  <si>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</si>
  <si>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</si>
  <si>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</si>
  <si>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</si>
  <si>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</si>
  <si>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</si>
  <si>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</si>
  <si>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</si>
  <si>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</si>
  <si>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</si>
  <si>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</si>
  <si>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</si>
  <si>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</si>
  <si>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</si>
  <si>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</si>
  <si>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</si>
  <si>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</si>
  <si>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</si>
  <si>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</si>
  <si>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</si>
  <si>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</si>
  <si>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</si>
  <si>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</si>
  <si>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</si>
  <si>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</si>
  <si>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</si>
  <si>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</si>
  <si>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</si>
  <si>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</si>
  <si>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</si>
  <si>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</si>
  <si>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</si>
  <si>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</si>
  <si>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</si>
  <si>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</si>
  <si>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</si>
  <si>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</si>
  <si>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</si>
  <si>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</si>
  <si>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</si>
  <si>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</si>
  <si>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</si>
  <si>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</si>
  <si>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</si>
  <si>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</si>
  <si>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</si>
  <si>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</si>
  <si>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</si>
  <si>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</si>
  <si>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</si>
  <si>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</si>
  <si>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</si>
  <si>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</si>
  <si>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</si>
  <si>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</si>
  <si>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</si>
  <si>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</si>
  <si>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</si>
  <si>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</si>
  <si>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</si>
  <si>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</si>
  <si>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</si>
  <si>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</si>
  <si>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</si>
  <si>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</si>
  <si>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</si>
  <si>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</si>
  <si>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</si>
  <si>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</si>
  <si>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</si>
  <si>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</si>
  <si>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</si>
  <si>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</si>
  <si>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</si>
  <si>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</si>
  <si>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</si>
  <si>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</si>
  <si>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</si>
  <si>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</si>
  <si>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</si>
  <si>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</si>
  <si>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</si>
  <si>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</si>
  <si>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</si>
  <si>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</si>
  <si>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</si>
  <si>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</si>
  <si>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</si>
  <si>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</si>
  <si>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</si>
  <si>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</si>
  <si>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</si>
  <si>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</si>
  <si>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</si>
  <si>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</si>
  <si>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</si>
  <si>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</si>
  <si>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</si>
  <si>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</si>
  <si>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</si>
  <si>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</si>
  <si>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</si>
  <si>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</si>
  <si>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</si>
  <si>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</si>
  <si>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</si>
  <si>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</si>
  <si>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</si>
  <si>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</si>
  <si>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</si>
  <si>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</si>
  <si>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</si>
  <si>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</si>
  <si>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</si>
  <si>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</si>
  <si>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</si>
  <si>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</si>
  <si>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</si>
  <si>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</si>
  <si>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</si>
  <si>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</si>
  <si>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</si>
  <si>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</si>
  <si>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</si>
  <si>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</si>
  <si>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</si>
  <si>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</si>
  <si>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</si>
  <si>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</si>
  <si>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</si>
  <si>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</si>
  <si>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</si>
  <si>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</si>
  <si>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</si>
  <si>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</si>
  <si>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</si>
  <si>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</si>
  <si>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</si>
  <si>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</si>
  <si>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</si>
  <si>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</si>
  <si>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</si>
  <si>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</si>
  <si>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</si>
  <si>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</si>
  <si>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</si>
  <si>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</si>
  <si>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</si>
  <si>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</si>
  <si>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</si>
  <si>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</si>
  <si>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</si>
  <si>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</si>
  <si>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</si>
  <si>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</si>
  <si>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</si>
  <si>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</si>
  <si>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</si>
  <si>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</si>
  <si>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</si>
  <si>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</si>
  <si>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</si>
  <si>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</si>
  <si>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</si>
  <si>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</si>
  <si>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</si>
  <si>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</si>
  <si>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</si>
  <si>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</si>
  <si>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</si>
  <si>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</si>
  <si>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</si>
  <si>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</si>
  <si>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</si>
  <si>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</si>
  <si>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</si>
  <si>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</si>
  <si>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</si>
  <si>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</si>
  <si>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</si>
  <si>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</si>
  <si>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</si>
  <si>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</si>
  <si>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</si>
  <si>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</si>
  <si>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</si>
  <si>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</si>
  <si>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</si>
  <si>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</si>
  <si>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</si>
  <si>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</si>
  <si>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</si>
  <si>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</si>
  <si>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</si>
  <si>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</si>
  <si>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</si>
  <si>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</si>
  <si>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</si>
  <si>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</si>
  <si>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</si>
  <si>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</si>
  <si>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</si>
  <si>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Sum of Sales</t>
  </si>
  <si>
    <t>Sum of Profit</t>
  </si>
  <si>
    <t>profit</t>
  </si>
  <si>
    <t>Count of Order ID</t>
  </si>
  <si>
    <t>Sum of profit margine</t>
  </si>
  <si>
    <t>Sum of Quantity</t>
  </si>
  <si>
    <t>Year on year growth = (current year / previous year) - 1</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</si>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</sst>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 0.00,\ &quot;K&quot;"/>
    <numFmt numFmtId="165" formatCode="_([$$-409]* #,##0.00_);_([$$-409]* \(#,##0.00\);_([$$-409]* &quot;-&quot;??_);_(@_)"/>
    <numFmt numFmtId="166" formatCode="&quot;#&quot;\ 0"/>
    <numFmt numFmtId="167" formatCode="[Green]0.00%;[Red]0.00%"/>
    <numFmt numFmtId="168" formatCode="[Green]\▲0.00%;[Red]\▼0.00%"/>
    <numFmt numFmtId="169" formatCode="&quot;$&quot;\ 0.0,\ &quot;K&quot;"/>
    <numFmt numFmtId="170" formatCode="&quot;$&quot;\ 0,\ &quot;K&quot;"/>
  </numFmts>
  <fonts count="5" x14ac:knownFonts="1">
    <font>
      <sz val="11"/>
      <color theme="1"/>
      <name val="Calibri"/>
      <family val="2"/>
      <scheme val="minor"/>
    </font>
    <font>
      <sz val="16"/>
      <color theme="1"/>
      <name val="Calibri"/>
      <family val="2"/>
      <scheme val="minor"/>
    </font>
    <font>
      <sz val="11"/>
      <color theme="1"/>
      <name val="Arial Black"/>
      <family val="2"/>
    </font>
    <font>
      <i/>
      <sz val="11"/>
      <color theme="1"/>
      <name val="Arial Black"/>
      <family val="2"/>
    </font>
    <font>
      <sz val="11"/>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5"/>
        <bgColor indexed="64"/>
      </patternFill>
    </fill>
    <fill>
      <patternFill patternType="solid">
        <fgColor theme="1" tint="4.9989318521683403E-2"/>
        <bgColor indexed="64"/>
      </patternFill>
    </fill>
    <fill>
      <patternFill patternType="solid">
        <fgColor rgb="FF92D050"/>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24">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xf numFmtId="0" fontId="0" fillId="2" borderId="0" xfId="0" applyFill="1"/>
    <xf numFmtId="164" fontId="0" fillId="0" borderId="0" xfId="0" applyNumberFormat="1"/>
    <xf numFmtId="10" fontId="0" fillId="0" borderId="0" xfId="0" applyNumberFormat="1"/>
    <xf numFmtId="165" fontId="0" fillId="0" borderId="0" xfId="0" applyNumberFormat="1"/>
    <xf numFmtId="166" fontId="0" fillId="0" borderId="0" xfId="0" applyNumberFormat="1"/>
    <xf numFmtId="167" fontId="2" fillId="0" borderId="0" xfId="0" applyNumberFormat="1" applyFont="1"/>
    <xf numFmtId="168" fontId="0" fillId="0" borderId="0" xfId="0" applyNumberFormat="1"/>
    <xf numFmtId="168" fontId="3" fillId="0" borderId="0" xfId="0" applyNumberFormat="1" applyFont="1"/>
    <xf numFmtId="0" fontId="0" fillId="4" borderId="0" xfId="0" applyFill="1"/>
    <xf numFmtId="169" fontId="0" fillId="0" borderId="0" xfId="0" applyNumberFormat="1"/>
    <xf numFmtId="170" fontId="0" fillId="0" borderId="0" xfId="0" applyNumberFormat="1"/>
    <xf numFmtId="9" fontId="0" fillId="0" borderId="0" xfId="0" applyNumberFormat="1"/>
    <xf numFmtId="9" fontId="0" fillId="0" borderId="0" xfId="1" applyFont="1"/>
    <xf numFmtId="0" fontId="0" fillId="5" borderId="0" xfId="0" applyFill="1"/>
    <xf numFmtId="0" fontId="0" fillId="0" borderId="0" xfId="0" applyFill="1"/>
    <xf numFmtId="0" fontId="1" fillId="3" borderId="0" xfId="0" applyFont="1" applyFill="1" applyAlignment="1">
      <alignment horizontal="center"/>
    </xf>
    <xf numFmtId="0" fontId="0" fillId="3" borderId="0" xfId="0" applyFill="1" applyAlignment="1">
      <alignment horizontal="center"/>
    </xf>
  </cellXfs>
  <cellStyles count="2">
    <cellStyle name="Normal" xfId="0" builtinId="0"/>
    <cellStyle name="Percent" xfId="1" builtinId="5"/>
  </cellStyles>
  <dxfs count="48">
    <dxf>
      <numFmt numFmtId="170" formatCode="&quot;$&quot;\ 0,\ &quot;K&quot;"/>
    </dxf>
    <dxf>
      <numFmt numFmtId="0" formatCode="General"/>
    </dxf>
    <dxf>
      <numFmt numFmtId="13" formatCode="0%"/>
    </dxf>
    <dxf>
      <numFmt numFmtId="14" formatCode="0.00%"/>
    </dxf>
    <dxf>
      <numFmt numFmtId="14" formatCode="0.00%"/>
    </dxf>
    <dxf>
      <numFmt numFmtId="14" formatCode="0.00%"/>
    </dxf>
    <dxf>
      <numFmt numFmtId="164" formatCode="&quot;$&quot;\ 0.00,\ &quot;K&quot;"/>
    </dxf>
    <dxf>
      <numFmt numFmtId="170" formatCode="&quot;$&quot;\ 0,\ &quot;K&quot;"/>
    </dxf>
    <dxf>
      <numFmt numFmtId="170" formatCode="&quot;$&quot;\ 0,\ &quot;K&quot;"/>
    </dxf>
    <dxf>
      <numFmt numFmtId="14" formatCode="0.00%"/>
    </dxf>
    <dxf>
      <numFmt numFmtId="170" formatCode="&quot;$&quot;\ 0,\ &quot;K&quot;"/>
    </dxf>
    <dxf>
      <numFmt numFmtId="0" formatCode="General"/>
    </dxf>
    <dxf>
      <numFmt numFmtId="13" formatCode="0%"/>
    </dxf>
    <dxf>
      <numFmt numFmtId="14" formatCode="0.00%"/>
    </dxf>
    <dxf>
      <numFmt numFmtId="14" formatCode="0.00%"/>
    </dxf>
    <dxf>
      <numFmt numFmtId="164" formatCode="&quot;$&quot;\ 0.00,\ &quot;K&quot;"/>
    </dxf>
    <dxf>
      <numFmt numFmtId="170" formatCode="&quot;$&quot;\ 0,\ &quot;K&quot;"/>
    </dxf>
    <dxf>
      <numFmt numFmtId="170" formatCode="&quot;$&quot;\ 0,\ &quot;K&quot;"/>
    </dxf>
    <dxf>
      <numFmt numFmtId="171" formatCode="0.0%"/>
    </dxf>
    <dxf>
      <numFmt numFmtId="14" formatCode="0.00%"/>
    </dxf>
    <dxf>
      <numFmt numFmtId="171" formatCode="0.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4" formatCode="0.00%"/>
    </dxf>
    <dxf>
      <numFmt numFmtId="14" formatCode="0.00%"/>
    </dxf>
    <dxf>
      <numFmt numFmtId="170" formatCode="&quot;$&quot;\ 0,\ &quot;K&quot;"/>
    </dxf>
    <dxf>
      <numFmt numFmtId="0" formatCode="General"/>
    </dxf>
    <dxf>
      <numFmt numFmtId="13" formatCode="0%"/>
    </dxf>
    <dxf>
      <numFmt numFmtId="170" formatCode="&quot;$&quot;\ 0,\ &quot;K&quot;"/>
    </dxf>
    <dxf>
      <numFmt numFmtId="170" formatCode="&quot;$&quot;\ 0,\ &quot;K&quot;"/>
    </dxf>
    <dxf>
      <numFmt numFmtId="164" formatCode="&quot;$&quot;\ 0.00,\ &quot;K&quot;"/>
    </dxf>
    <dxf>
      <font>
        <b/>
        <i val="0"/>
        <sz val="11"/>
        <color theme="0"/>
        <name val="Leelawadee"/>
        <family val="2"/>
        <scheme val="none"/>
      </font>
      <fill>
        <patternFill patternType="solid">
          <bgColor theme="1"/>
        </patternFill>
      </fill>
      <border diagonalUp="0" diagonalDown="0">
        <left/>
        <right/>
        <top/>
        <bottom/>
        <vertical/>
        <horizontal/>
      </border>
    </dxf>
    <dxf>
      <font>
        <color theme="1"/>
      </font>
      <fill>
        <patternFill>
          <bgColor theme="1"/>
        </patternFill>
      </fill>
      <border diagonalUp="0" diagonalDown="0">
        <left/>
        <right/>
        <top/>
        <bottom/>
        <vertical/>
        <horizontal/>
      </border>
    </dxf>
  </dxfs>
  <tableStyles count="1" defaultTableStyle="TableStyleMedium2" defaultPivotStyle="PivotStyleLight16">
    <tableStyle name="AB" pivot="0" table="0" count="10" xr9:uid="{D52035FC-A041-4C3B-BFA7-509BDB07E004}">
      <tableStyleElement type="wholeTable" dxfId="47"/>
      <tableStyleElement type="headerRow" dxfId="46"/>
    </tableStyle>
  </tableStyles>
  <colors>
    <mruColors>
      <color rgb="FF4196A1"/>
      <color rgb="FF7486BA"/>
      <color rgb="FF182162"/>
      <color rgb="FF006666"/>
      <color rgb="FF38A6C8"/>
      <color rgb="FF77568C"/>
      <color rgb="FFFE946A"/>
      <color rgb="FF58A5DA"/>
      <color rgb="FF5C78B0"/>
      <color rgb="FF8835DB"/>
    </mruColors>
  </colors>
  <extLst>
    <ext xmlns:x14="http://schemas.microsoft.com/office/spreadsheetml/2009/9/main" uri="{46F421CA-312F-682f-3DD2-61675219B42D}">
      <x14:dxfs count="8">
        <dxf>
          <font>
            <color rgb="FF000000"/>
          </font>
          <fill>
            <patternFill patternType="solid">
              <fgColor auto="1"/>
              <bgColor theme="3" tint="0.3999450666829432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0"/>
            <color theme="0"/>
            <name val="Leelawadee"/>
            <family val="2"/>
            <scheme val="none"/>
          </font>
          <fill>
            <patternFill patternType="solid">
              <fgColor auto="1"/>
              <bgColor rgb="FF7486BA"/>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i val="0"/>
            <sz val="10"/>
            <color rgb="FF000000"/>
            <name val="Leelawadee"/>
            <family val="2"/>
            <scheme val="none"/>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cke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A360-4793-963F-713F6EBB29FD}"/>
            </c:ext>
          </c:extLst>
        </c:ser>
        <c:dLbls>
          <c:showLegendKey val="0"/>
          <c:showVal val="0"/>
          <c:showCatName val="0"/>
          <c:showSerName val="0"/>
          <c:showPercent val="0"/>
          <c:showBubbleSize val="0"/>
        </c:dLbls>
        <c:axId val="631467792"/>
        <c:axId val="1429577520"/>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360-4793-963F-713F6EBB29FD}"/>
            </c:ext>
          </c:extLst>
        </c:ser>
        <c:dLbls>
          <c:showLegendKey val="0"/>
          <c:showVal val="0"/>
          <c:showCatName val="0"/>
          <c:showSerName val="0"/>
          <c:showPercent val="0"/>
          <c:showBubbleSize val="0"/>
        </c:dLbls>
        <c:gapWidth val="219"/>
        <c:overlap val="-27"/>
        <c:axId val="1427567664"/>
        <c:axId val="1429590832"/>
      </c:barChart>
      <c:catAx>
        <c:axId val="63146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577520"/>
        <c:crosses val="autoZero"/>
        <c:auto val="1"/>
        <c:lblAlgn val="ctr"/>
        <c:lblOffset val="100"/>
        <c:noMultiLvlLbl val="0"/>
      </c:catAx>
      <c:valAx>
        <c:axId val="14295775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467792"/>
        <c:crosses val="autoZero"/>
        <c:crossBetween val="between"/>
      </c:valAx>
      <c:valAx>
        <c:axId val="1429590832"/>
        <c:scaling>
          <c:orientation val="minMax"/>
        </c:scaling>
        <c:delete val="0"/>
        <c:axPos val="r"/>
        <c:numFmt formatCode="&quot;$&quot;\ 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567664"/>
        <c:crosses val="max"/>
        <c:crossBetween val="between"/>
      </c:valAx>
      <c:catAx>
        <c:axId val="1427567664"/>
        <c:scaling>
          <c:orientation val="minMax"/>
        </c:scaling>
        <c:delete val="1"/>
        <c:axPos val="b"/>
        <c:numFmt formatCode="General" sourceLinked="1"/>
        <c:majorTickMark val="out"/>
        <c:minorTickMark val="none"/>
        <c:tickLblPos val="nextTo"/>
        <c:crossAx val="14295908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1E-4F72-A76A-7204B362ED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D5-44BC-BF78-4FC929D9D2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D5-44BC-BF78-4FC929D9D2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41E-4F72-A76A-7204B362EDCE}"/>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layout>
        <c:manualLayout>
          <c:xMode val="edge"/>
          <c:yMode val="edge"/>
          <c:x val="0.23314938757655293"/>
          <c:y val="0.1111111111111111"/>
          <c:w val="0.53370100612423443"/>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Subcategory!PivotTable5</c:name>
    <c:fmtId val="4"/>
  </c:pivotSource>
  <c:chart>
    <c:autoTitleDeleted val="1"/>
    <c:pivotFmts>
      <c:pivotFmt>
        <c:idx val="0"/>
        <c:spPr>
          <a:solidFill>
            <a:schemeClr val="accent1"/>
          </a:solidFill>
          <a:ln>
            <a:noFill/>
          </a:ln>
          <a:effectLst/>
        </c:spPr>
        <c:marker>
          <c:symbol val="none"/>
        </c:marker>
      </c:pivotFmt>
    </c:pivotFmts>
    <c:plotArea>
      <c:layout/>
      <c:barChart>
        <c:barDir val="bar"/>
        <c:grouping val="stacked"/>
        <c:varyColors val="0"/>
        <c:ser>
          <c:idx val="0"/>
          <c:order val="0"/>
          <c:tx>
            <c:strRef>
              <c:f>'sales by Subcategory'!$B$3</c:f>
              <c:strCache>
                <c:ptCount val="1"/>
                <c:pt idx="0">
                  <c:v>Total</c:v>
                </c:pt>
              </c:strCache>
            </c:strRef>
          </c:tx>
          <c:spPr>
            <a:solidFill>
              <a:schemeClr val="accent1"/>
            </a:solidFill>
            <a:ln>
              <a:noFill/>
            </a:ln>
            <a:effectLst/>
          </c:spPr>
          <c:invertIfNegative val="0"/>
          <c:cat>
            <c:strRef>
              <c:f>'sales by Subcategory'!$A$4:$A$9</c:f>
              <c:strCache>
                <c:ptCount val="5"/>
                <c:pt idx="0">
                  <c:v>Binders</c:v>
                </c:pt>
                <c:pt idx="1">
                  <c:v>Tables</c:v>
                </c:pt>
                <c:pt idx="2">
                  <c:v>Storage</c:v>
                </c:pt>
                <c:pt idx="3">
                  <c:v>Chairs</c:v>
                </c:pt>
                <c:pt idx="4">
                  <c:v>Phones</c:v>
                </c:pt>
              </c:strCache>
            </c:strRef>
          </c:cat>
          <c:val>
            <c:numRef>
              <c:f>'sales by Subcategory'!$B$4:$B$9</c:f>
              <c:numCache>
                <c:formatCode>"$"\ 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94B7-4CCF-A51C-0F09A216B54F}"/>
            </c:ext>
          </c:extLst>
        </c:ser>
        <c:dLbls>
          <c:showLegendKey val="0"/>
          <c:showVal val="0"/>
          <c:showCatName val="0"/>
          <c:showSerName val="0"/>
          <c:showPercent val="0"/>
          <c:showBubbleSize val="0"/>
        </c:dLbls>
        <c:gapWidth val="150"/>
        <c:overlap val="100"/>
        <c:axId val="1432072704"/>
        <c:axId val="1611394928"/>
      </c:barChart>
      <c:catAx>
        <c:axId val="143207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1394928"/>
        <c:crosses val="autoZero"/>
        <c:auto val="1"/>
        <c:lblAlgn val="ctr"/>
        <c:lblOffset val="100"/>
        <c:noMultiLvlLbl val="0"/>
      </c:catAx>
      <c:valAx>
        <c:axId val="16113949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072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90E3-4AFB-8F71-7DE7E3F39E01}"/>
            </c:ext>
          </c:extLst>
        </c:ser>
        <c:dLbls>
          <c:showLegendKey val="0"/>
          <c:showVal val="0"/>
          <c:showCatName val="0"/>
          <c:showSerName val="0"/>
          <c:showPercent val="0"/>
          <c:showBubbleSize val="0"/>
        </c:dLbls>
        <c:smooth val="0"/>
        <c:axId val="629705360"/>
        <c:axId val="1428334352"/>
      </c:lineChart>
      <c:catAx>
        <c:axId val="629705360"/>
        <c:scaling>
          <c:orientation val="minMax"/>
        </c:scaling>
        <c:delete val="1"/>
        <c:axPos val="b"/>
        <c:numFmt formatCode="General" sourceLinked="1"/>
        <c:majorTickMark val="none"/>
        <c:minorTickMark val="none"/>
        <c:tickLblPos val="nextTo"/>
        <c:crossAx val="1428334352"/>
        <c:crosses val="autoZero"/>
        <c:auto val="1"/>
        <c:lblAlgn val="ctr"/>
        <c:lblOffset val="100"/>
        <c:noMultiLvlLbl val="0"/>
      </c:catAx>
      <c:valAx>
        <c:axId val="1428334352"/>
        <c:scaling>
          <c:orientation val="minMax"/>
        </c:scaling>
        <c:delete val="1"/>
        <c:axPos val="l"/>
        <c:numFmt formatCode="General" sourceLinked="1"/>
        <c:majorTickMark val="none"/>
        <c:minorTickMark val="none"/>
        <c:tickLblPos val="nextTo"/>
        <c:crossAx val="6297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7.6388888888888895E-2"/>
          <c:y val="0.15571764222645576"/>
          <c:w val="0.84722222222222221"/>
          <c:h val="0.57177648387724667"/>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E22F-448D-BC8F-EBA9CD2526DE}"/>
            </c:ext>
          </c:extLst>
        </c:ser>
        <c:dLbls>
          <c:showLegendKey val="0"/>
          <c:showVal val="0"/>
          <c:showCatName val="0"/>
          <c:showSerName val="0"/>
          <c:showPercent val="0"/>
          <c:showBubbleSize val="0"/>
        </c:dLbls>
        <c:smooth val="0"/>
        <c:axId val="1618142160"/>
        <c:axId val="1434765488"/>
      </c:lineChart>
      <c:catAx>
        <c:axId val="1618142160"/>
        <c:scaling>
          <c:orientation val="minMax"/>
        </c:scaling>
        <c:delete val="1"/>
        <c:axPos val="b"/>
        <c:numFmt formatCode="General" sourceLinked="1"/>
        <c:majorTickMark val="none"/>
        <c:minorTickMark val="none"/>
        <c:tickLblPos val="nextTo"/>
        <c:crossAx val="1434765488"/>
        <c:crosses val="autoZero"/>
        <c:auto val="1"/>
        <c:lblAlgn val="ctr"/>
        <c:lblOffset val="100"/>
        <c:noMultiLvlLbl val="0"/>
      </c:catAx>
      <c:valAx>
        <c:axId val="1434765488"/>
        <c:scaling>
          <c:orientation val="minMax"/>
        </c:scaling>
        <c:delete val="1"/>
        <c:axPos val="l"/>
        <c:numFmt formatCode="General" sourceLinked="1"/>
        <c:majorTickMark val="none"/>
        <c:minorTickMark val="none"/>
        <c:tickLblPos val="nextTo"/>
        <c:crossAx val="16181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2C9-4BFC-99DA-DABAB95A2B8C}"/>
            </c:ext>
          </c:extLst>
        </c:ser>
        <c:dLbls>
          <c:showLegendKey val="0"/>
          <c:showVal val="0"/>
          <c:showCatName val="0"/>
          <c:showSerName val="0"/>
          <c:showPercent val="0"/>
          <c:showBubbleSize val="0"/>
        </c:dLbls>
        <c:smooth val="0"/>
        <c:axId val="1618146160"/>
        <c:axId val="1488946256"/>
      </c:lineChart>
      <c:catAx>
        <c:axId val="1618146160"/>
        <c:scaling>
          <c:orientation val="minMax"/>
        </c:scaling>
        <c:delete val="1"/>
        <c:axPos val="b"/>
        <c:numFmt formatCode="General" sourceLinked="1"/>
        <c:majorTickMark val="none"/>
        <c:minorTickMark val="none"/>
        <c:tickLblPos val="nextTo"/>
        <c:crossAx val="1488946256"/>
        <c:crosses val="autoZero"/>
        <c:auto val="1"/>
        <c:lblAlgn val="ctr"/>
        <c:lblOffset val="100"/>
        <c:noMultiLvlLbl val="0"/>
      </c:catAx>
      <c:valAx>
        <c:axId val="1488946256"/>
        <c:scaling>
          <c:orientation val="minMax"/>
        </c:scaling>
        <c:delete val="1"/>
        <c:axPos val="l"/>
        <c:numFmt formatCode="General" sourceLinked="1"/>
        <c:majorTickMark val="none"/>
        <c:minorTickMark val="none"/>
        <c:tickLblPos val="nextTo"/>
        <c:crossAx val="16181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8F-4979-A356-A3AA6476CE8E}"/>
            </c:ext>
          </c:extLst>
        </c:ser>
        <c:dLbls>
          <c:showLegendKey val="0"/>
          <c:showVal val="0"/>
          <c:showCatName val="0"/>
          <c:showSerName val="0"/>
          <c:showPercent val="0"/>
          <c:showBubbleSize val="0"/>
        </c:dLbls>
        <c:smooth val="0"/>
        <c:axId val="1618154160"/>
        <c:axId val="1488944176"/>
      </c:lineChart>
      <c:catAx>
        <c:axId val="1618154160"/>
        <c:scaling>
          <c:orientation val="minMax"/>
        </c:scaling>
        <c:delete val="1"/>
        <c:axPos val="b"/>
        <c:numFmt formatCode="General" sourceLinked="1"/>
        <c:majorTickMark val="none"/>
        <c:minorTickMark val="none"/>
        <c:tickLblPos val="nextTo"/>
        <c:crossAx val="1488944176"/>
        <c:crosses val="autoZero"/>
        <c:auto val="1"/>
        <c:lblAlgn val="ctr"/>
        <c:lblOffset val="100"/>
        <c:noMultiLvlLbl val="0"/>
      </c:catAx>
      <c:valAx>
        <c:axId val="1488944176"/>
        <c:scaling>
          <c:orientation val="minMax"/>
        </c:scaling>
        <c:delete val="1"/>
        <c:axPos val="l"/>
        <c:numFmt formatCode="General" sourceLinked="1"/>
        <c:majorTickMark val="none"/>
        <c:minorTickMark val="none"/>
        <c:tickLblPos val="nextTo"/>
        <c:crossAx val="161815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3.0864197530864196E-2"/>
          <c:y val="0.2642640143160348"/>
          <c:w val="0.94444444444444442"/>
          <c:h val="0.54354397527230347"/>
        </c:manualLayout>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981-48FF-9CBA-E1382A610C5D}"/>
            </c:ext>
          </c:extLst>
        </c:ser>
        <c:dLbls>
          <c:showLegendKey val="0"/>
          <c:showVal val="0"/>
          <c:showCatName val="0"/>
          <c:showSerName val="0"/>
          <c:showPercent val="0"/>
          <c:showBubbleSize val="0"/>
        </c:dLbls>
        <c:smooth val="0"/>
        <c:axId val="1618151760"/>
        <c:axId val="1488946672"/>
      </c:lineChart>
      <c:catAx>
        <c:axId val="1618151760"/>
        <c:scaling>
          <c:orientation val="minMax"/>
        </c:scaling>
        <c:delete val="1"/>
        <c:axPos val="b"/>
        <c:numFmt formatCode="General" sourceLinked="1"/>
        <c:majorTickMark val="none"/>
        <c:minorTickMark val="none"/>
        <c:tickLblPos val="nextTo"/>
        <c:crossAx val="1488946672"/>
        <c:crosses val="autoZero"/>
        <c:auto val="1"/>
        <c:lblAlgn val="ctr"/>
        <c:lblOffset val="100"/>
        <c:noMultiLvlLbl val="0"/>
      </c:catAx>
      <c:valAx>
        <c:axId val="1488946672"/>
        <c:scaling>
          <c:orientation val="minMax"/>
        </c:scaling>
        <c:delete val="1"/>
        <c:axPos val="l"/>
        <c:numFmt formatCode="0.00%" sourceLinked="1"/>
        <c:majorTickMark val="none"/>
        <c:minorTickMark val="none"/>
        <c:tickLblPos val="nextTo"/>
        <c:crossAx val="16181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6.2372283878326031E-2"/>
          <c:y val="0.36960793349431348"/>
          <c:w val="0.89318215289093061"/>
          <c:h val="0.30760262483640849"/>
        </c:manualLayout>
      </c:layout>
      <c:lineChart>
        <c:grouping val="standard"/>
        <c:varyColors val="0"/>
        <c:ser>
          <c:idx val="0"/>
          <c:order val="0"/>
          <c:tx>
            <c:strRef>
              <c:f>KPI!$B$3</c:f>
              <c:strCache>
                <c:ptCount val="1"/>
                <c:pt idx="0">
                  <c:v>Total</c:v>
                </c:pt>
              </c:strCache>
            </c:strRef>
          </c:tx>
          <c:spPr>
            <a:ln w="25400" cap="rnd">
              <a:solidFill>
                <a:srgbClr val="FFFF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F85-46FA-87C1-89BFF501AE92}"/>
            </c:ext>
          </c:extLst>
        </c:ser>
        <c:dLbls>
          <c:showLegendKey val="0"/>
          <c:showVal val="0"/>
          <c:showCatName val="0"/>
          <c:showSerName val="0"/>
          <c:showPercent val="0"/>
          <c:showBubbleSize val="0"/>
        </c:dLbls>
        <c:smooth val="0"/>
        <c:axId val="629705360"/>
        <c:axId val="1428334352"/>
      </c:lineChart>
      <c:catAx>
        <c:axId val="629705360"/>
        <c:scaling>
          <c:orientation val="minMax"/>
        </c:scaling>
        <c:delete val="1"/>
        <c:axPos val="b"/>
        <c:numFmt formatCode="General" sourceLinked="1"/>
        <c:majorTickMark val="none"/>
        <c:minorTickMark val="none"/>
        <c:tickLblPos val="nextTo"/>
        <c:crossAx val="1428334352"/>
        <c:crosses val="autoZero"/>
        <c:auto val="1"/>
        <c:lblAlgn val="ctr"/>
        <c:lblOffset val="100"/>
        <c:noMultiLvlLbl val="0"/>
      </c:catAx>
      <c:valAx>
        <c:axId val="1428334352"/>
        <c:scaling>
          <c:orientation val="minMax"/>
        </c:scaling>
        <c:delete val="1"/>
        <c:axPos val="l"/>
        <c:numFmt formatCode="General" sourceLinked="1"/>
        <c:majorTickMark val="none"/>
        <c:minorTickMark val="none"/>
        <c:tickLblPos val="nextTo"/>
        <c:crossAx val="62970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4.6696134942445212E-2"/>
          <c:y val="0.34574406899556276"/>
          <c:w val="0.91254627505937391"/>
          <c:h val="0.31871319869827214"/>
        </c:manualLayout>
      </c:layout>
      <c:lineChart>
        <c:grouping val="standard"/>
        <c:varyColors val="0"/>
        <c:ser>
          <c:idx val="0"/>
          <c:order val="0"/>
          <c:tx>
            <c:strRef>
              <c:f>KPI!$F$3</c:f>
              <c:strCache>
                <c:ptCount val="1"/>
                <c:pt idx="0">
                  <c:v>Total</c:v>
                </c:pt>
              </c:strCache>
            </c:strRef>
          </c:tx>
          <c:spPr>
            <a:ln w="25400" cap="rnd">
              <a:solidFill>
                <a:srgbClr val="FFFF00"/>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F5D6-4376-A329-2B2932EE5DA4}"/>
            </c:ext>
          </c:extLst>
        </c:ser>
        <c:dLbls>
          <c:showLegendKey val="0"/>
          <c:showVal val="0"/>
          <c:showCatName val="0"/>
          <c:showSerName val="0"/>
          <c:showPercent val="0"/>
          <c:showBubbleSize val="0"/>
        </c:dLbls>
        <c:smooth val="0"/>
        <c:axId val="1618142160"/>
        <c:axId val="1434765488"/>
      </c:lineChart>
      <c:catAx>
        <c:axId val="1618142160"/>
        <c:scaling>
          <c:orientation val="minMax"/>
        </c:scaling>
        <c:delete val="1"/>
        <c:axPos val="b"/>
        <c:numFmt formatCode="General" sourceLinked="1"/>
        <c:majorTickMark val="none"/>
        <c:minorTickMark val="none"/>
        <c:tickLblPos val="nextTo"/>
        <c:crossAx val="1434765488"/>
        <c:crosses val="autoZero"/>
        <c:auto val="1"/>
        <c:lblAlgn val="ctr"/>
        <c:lblOffset val="100"/>
        <c:noMultiLvlLbl val="0"/>
      </c:catAx>
      <c:valAx>
        <c:axId val="1434765488"/>
        <c:scaling>
          <c:orientation val="minMax"/>
        </c:scaling>
        <c:delete val="1"/>
        <c:axPos val="l"/>
        <c:numFmt formatCode="General" sourceLinked="1"/>
        <c:majorTickMark val="none"/>
        <c:minorTickMark val="none"/>
        <c:tickLblPos val="nextTo"/>
        <c:crossAx val="161814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5400" cap="rnd">
            <a:solidFill>
              <a:srgbClr val="FFFF00"/>
            </a:solidFill>
            <a:round/>
          </a:ln>
          <a:effectLst/>
        </c:spPr>
        <c:marker>
          <c:symbol val="none"/>
        </c:marker>
      </c:pivotFmt>
    </c:pivotFmts>
    <c:plotArea>
      <c:layout>
        <c:manualLayout>
          <c:layoutTarget val="inner"/>
          <c:xMode val="edge"/>
          <c:yMode val="edge"/>
          <c:x val="4.1634313043201338E-2"/>
          <c:y val="0.31111083892315056"/>
          <c:w val="0.94052240993828384"/>
          <c:h val="0.3444450179833613"/>
        </c:manualLayout>
      </c:layout>
      <c:lineChart>
        <c:grouping val="standard"/>
        <c:varyColors val="0"/>
        <c:ser>
          <c:idx val="0"/>
          <c:order val="0"/>
          <c:tx>
            <c:strRef>
              <c:f>KPI!$J$3</c:f>
              <c:strCache>
                <c:ptCount val="1"/>
                <c:pt idx="0">
                  <c:v>Total</c:v>
                </c:pt>
              </c:strCache>
            </c:strRef>
          </c:tx>
          <c:spPr>
            <a:ln w="25400" cap="rnd">
              <a:solidFill>
                <a:srgbClr val="FFFF00"/>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551A-490C-9983-E8B0211F8F0A}"/>
            </c:ext>
          </c:extLst>
        </c:ser>
        <c:dLbls>
          <c:showLegendKey val="0"/>
          <c:showVal val="0"/>
          <c:showCatName val="0"/>
          <c:showSerName val="0"/>
          <c:showPercent val="0"/>
          <c:showBubbleSize val="0"/>
        </c:dLbls>
        <c:smooth val="0"/>
        <c:axId val="1618146160"/>
        <c:axId val="1488946256"/>
      </c:lineChart>
      <c:catAx>
        <c:axId val="1618146160"/>
        <c:scaling>
          <c:orientation val="minMax"/>
        </c:scaling>
        <c:delete val="1"/>
        <c:axPos val="b"/>
        <c:numFmt formatCode="General" sourceLinked="1"/>
        <c:majorTickMark val="none"/>
        <c:minorTickMark val="none"/>
        <c:tickLblPos val="nextTo"/>
        <c:crossAx val="1488946256"/>
        <c:crosses val="autoZero"/>
        <c:auto val="1"/>
        <c:lblAlgn val="ctr"/>
        <c:lblOffset val="100"/>
        <c:noMultiLvlLbl val="0"/>
      </c:catAx>
      <c:valAx>
        <c:axId val="1488946256"/>
        <c:scaling>
          <c:orientation val="minMax"/>
        </c:scaling>
        <c:delete val="1"/>
        <c:axPos val="l"/>
        <c:numFmt formatCode="General" sourceLinked="1"/>
        <c:majorTickMark val="none"/>
        <c:minorTickMark val="none"/>
        <c:tickLblPos val="nextTo"/>
        <c:crossAx val="161814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2.5740025740025738E-2"/>
          <c:y val="0.35231569993555423"/>
          <c:w val="0.94851994851994847"/>
          <c:h val="0.31813525003428444"/>
        </c:manualLayout>
      </c:layout>
      <c:lineChart>
        <c:grouping val="standard"/>
        <c:varyColors val="0"/>
        <c:ser>
          <c:idx val="0"/>
          <c:order val="0"/>
          <c:tx>
            <c:strRef>
              <c:f>KPI!$M$3</c:f>
              <c:strCache>
                <c:ptCount val="1"/>
                <c:pt idx="0">
                  <c:v>Total</c:v>
                </c:pt>
              </c:strCache>
            </c:strRef>
          </c:tx>
          <c:spPr>
            <a:ln w="25400" cap="rnd">
              <a:solidFill>
                <a:srgbClr val="FFFF00"/>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3B4-41CD-A963-90B2646BCF64}"/>
            </c:ext>
          </c:extLst>
        </c:ser>
        <c:dLbls>
          <c:showLegendKey val="0"/>
          <c:showVal val="0"/>
          <c:showCatName val="0"/>
          <c:showSerName val="0"/>
          <c:showPercent val="0"/>
          <c:showBubbleSize val="0"/>
        </c:dLbls>
        <c:smooth val="0"/>
        <c:axId val="1618154160"/>
        <c:axId val="1488944176"/>
      </c:lineChart>
      <c:catAx>
        <c:axId val="1618154160"/>
        <c:scaling>
          <c:orientation val="minMax"/>
        </c:scaling>
        <c:delete val="1"/>
        <c:axPos val="b"/>
        <c:numFmt formatCode="General" sourceLinked="1"/>
        <c:majorTickMark val="none"/>
        <c:minorTickMark val="none"/>
        <c:tickLblPos val="nextTo"/>
        <c:crossAx val="1488944176"/>
        <c:crosses val="autoZero"/>
        <c:auto val="1"/>
        <c:lblAlgn val="ctr"/>
        <c:lblOffset val="100"/>
        <c:noMultiLvlLbl val="0"/>
      </c:catAx>
      <c:valAx>
        <c:axId val="1488944176"/>
        <c:scaling>
          <c:orientation val="minMax"/>
        </c:scaling>
        <c:delete val="1"/>
        <c:axPos val="l"/>
        <c:numFmt formatCode="General" sourceLinked="1"/>
        <c:majorTickMark val="none"/>
        <c:minorTickMark val="none"/>
        <c:tickLblPos val="nextTo"/>
        <c:crossAx val="1618154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1"/>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5400" cap="rnd">
            <a:solidFill>
              <a:srgbClr val="FFFF00"/>
            </a:solidFill>
            <a:round/>
          </a:ln>
          <a:effectLst/>
        </c:spPr>
        <c:marker>
          <c:symbol val="none"/>
        </c:marker>
      </c:pivotFmt>
    </c:pivotFmts>
    <c:plotArea>
      <c:layout>
        <c:manualLayout>
          <c:layoutTarget val="inner"/>
          <c:xMode val="edge"/>
          <c:yMode val="edge"/>
          <c:x val="3.0864197530864196E-2"/>
          <c:y val="0.30970400577479895"/>
          <c:w val="0.94444444444444442"/>
          <c:h val="0.30498469982405463"/>
        </c:manualLayout>
      </c:layout>
      <c:lineChart>
        <c:grouping val="standard"/>
        <c:varyColors val="0"/>
        <c:ser>
          <c:idx val="0"/>
          <c:order val="0"/>
          <c:tx>
            <c:strRef>
              <c:f>KPI!$P$3</c:f>
              <c:strCache>
                <c:ptCount val="1"/>
                <c:pt idx="0">
                  <c:v>Total</c:v>
                </c:pt>
              </c:strCache>
            </c:strRef>
          </c:tx>
          <c:spPr>
            <a:ln w="25400" cap="rnd">
              <a:solidFill>
                <a:srgbClr val="FFFF00"/>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E7F7-4160-9268-4363C4983225}"/>
            </c:ext>
          </c:extLst>
        </c:ser>
        <c:dLbls>
          <c:showLegendKey val="0"/>
          <c:showVal val="0"/>
          <c:showCatName val="0"/>
          <c:showSerName val="0"/>
          <c:showPercent val="0"/>
          <c:showBubbleSize val="0"/>
        </c:dLbls>
        <c:smooth val="0"/>
        <c:axId val="1618151760"/>
        <c:axId val="1488946672"/>
      </c:lineChart>
      <c:catAx>
        <c:axId val="1618151760"/>
        <c:scaling>
          <c:orientation val="minMax"/>
        </c:scaling>
        <c:delete val="1"/>
        <c:axPos val="b"/>
        <c:numFmt formatCode="General" sourceLinked="1"/>
        <c:majorTickMark val="none"/>
        <c:minorTickMark val="none"/>
        <c:tickLblPos val="nextTo"/>
        <c:crossAx val="1488946672"/>
        <c:crosses val="autoZero"/>
        <c:auto val="1"/>
        <c:lblAlgn val="ctr"/>
        <c:lblOffset val="100"/>
        <c:noMultiLvlLbl val="0"/>
      </c:catAx>
      <c:valAx>
        <c:axId val="1488946672"/>
        <c:scaling>
          <c:orientation val="minMax"/>
        </c:scaling>
        <c:delete val="1"/>
        <c:axPos val="l"/>
        <c:numFmt formatCode="0.00%" sourceLinked="1"/>
        <c:majorTickMark val="none"/>
        <c:minorTickMark val="none"/>
        <c:tickLblPos val="nextTo"/>
        <c:crossAx val="1618151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458DB1"/>
          </a:solidFill>
          <a:ln>
            <a:noFill/>
          </a:ln>
          <a:effectLst/>
        </c:spPr>
        <c:marker>
          <c:symbol val="none"/>
        </c:marker>
      </c:pivotFmt>
      <c:pivotFmt>
        <c:idx val="5"/>
        <c:spPr>
          <a:solidFill>
            <a:schemeClr val="bg1"/>
          </a:solidFill>
          <a:ln>
            <a:noFill/>
          </a:ln>
          <a:effectLst/>
        </c:spPr>
        <c:marker>
          <c:symbol val="none"/>
        </c:marker>
      </c:pivotFmt>
    </c:pivotFmts>
    <c:plotArea>
      <c:layout>
        <c:manualLayout>
          <c:layoutTarget val="inner"/>
          <c:xMode val="edge"/>
          <c:yMode val="edge"/>
          <c:x val="0.19017095232220066"/>
          <c:y val="0.36713561359398733"/>
          <c:w val="0.61135538208923268"/>
          <c:h val="0.42343554627660973"/>
        </c:manualLayout>
      </c:layout>
      <c:areaChart>
        <c:grouping val="stacked"/>
        <c:varyColors val="0"/>
        <c:ser>
          <c:idx val="1"/>
          <c:order val="1"/>
          <c:tx>
            <c:strRef>
              <c:f>ComboChart!$C$3</c:f>
              <c:strCache>
                <c:ptCount val="1"/>
                <c:pt idx="0">
                  <c:v>Sum of Profit</c:v>
                </c:pt>
              </c:strCache>
            </c:strRef>
          </c:tx>
          <c:spPr>
            <a:solidFill>
              <a:srgbClr val="458DB1"/>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 "K"</c:formatCode>
                <c:ptCount val="12"/>
                <c:pt idx="0">
                  <c:v>9199.2699999999986</c:v>
                </c:pt>
                <c:pt idx="1">
                  <c:v>10288.898699999991</c:v>
                </c:pt>
                <c:pt idx="2">
                  <c:v>26806.573700000015</c:v>
                </c:pt>
                <c:pt idx="3">
                  <c:v>13437.806800000006</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BDFE-4DF0-AC6F-9A6911DB33D3}"/>
            </c:ext>
          </c:extLst>
        </c:ser>
        <c:dLbls>
          <c:showLegendKey val="0"/>
          <c:showVal val="0"/>
          <c:showCatName val="0"/>
          <c:showSerName val="0"/>
          <c:showPercent val="0"/>
          <c:showBubbleSize val="0"/>
        </c:dLbls>
        <c:axId val="631467792"/>
        <c:axId val="1429577520"/>
      </c:areaChart>
      <c:barChart>
        <c:barDir val="col"/>
        <c:grouping val="clustered"/>
        <c:varyColors val="0"/>
        <c:ser>
          <c:idx val="0"/>
          <c:order val="0"/>
          <c:tx>
            <c:strRef>
              <c:f>ComboChart!$B$3</c:f>
              <c:strCache>
                <c:ptCount val="1"/>
                <c:pt idx="0">
                  <c:v>Sum of Sales</c:v>
                </c:pt>
              </c:strCache>
            </c:strRef>
          </c:tx>
          <c:spPr>
            <a:solidFill>
              <a:schemeClr val="bg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 "K"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DFE-4DF0-AC6F-9A6911DB33D3}"/>
            </c:ext>
          </c:extLst>
        </c:ser>
        <c:dLbls>
          <c:showLegendKey val="0"/>
          <c:showVal val="0"/>
          <c:showCatName val="0"/>
          <c:showSerName val="0"/>
          <c:showPercent val="0"/>
          <c:showBubbleSize val="0"/>
        </c:dLbls>
        <c:gapWidth val="219"/>
        <c:overlap val="-27"/>
        <c:axId val="1427567664"/>
        <c:axId val="1429590832"/>
      </c:barChart>
      <c:catAx>
        <c:axId val="63146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29577520"/>
        <c:crosses val="autoZero"/>
        <c:auto val="1"/>
        <c:lblAlgn val="ctr"/>
        <c:lblOffset val="100"/>
        <c:noMultiLvlLbl val="0"/>
      </c:catAx>
      <c:valAx>
        <c:axId val="142957752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r>
                  <a:rPr lang="en-US" sz="900" b="1">
                    <a:solidFill>
                      <a:schemeClr val="bg1"/>
                    </a:solidFill>
                    <a:latin typeface="Leelawadee" panose="020B0502040204020203" pitchFamily="34" charset="-34"/>
                    <a:cs typeface="Leelawadee" panose="020B0502040204020203" pitchFamily="34" charset="-34"/>
                  </a:rPr>
                  <a:t>Sales</a:t>
                </a:r>
              </a:p>
            </c:rich>
          </c:tx>
          <c:layout>
            <c:manualLayout>
              <c:xMode val="edge"/>
              <c:yMode val="edge"/>
              <c:x val="3.1661079189538484E-2"/>
              <c:y val="0.4563900855341199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title>
        <c:numFmt formatCode="&quot;$&quot;\ 0,\ &quot;K&quot;"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631467792"/>
        <c:crosses val="autoZero"/>
        <c:crossBetween val="between"/>
      </c:valAx>
      <c:valAx>
        <c:axId val="1429590832"/>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r>
                  <a:rPr lang="en-US" sz="900" b="1">
                    <a:solidFill>
                      <a:schemeClr val="bg1"/>
                    </a:solidFill>
                    <a:latin typeface="Leelawadee" panose="020B0502040204020203" pitchFamily="34" charset="-34"/>
                    <a:cs typeface="Leelawadee" panose="020B0502040204020203" pitchFamily="34" charset="-34"/>
                  </a:rPr>
                  <a:t>Profit</a:t>
                </a:r>
              </a:p>
            </c:rich>
          </c:tx>
          <c:layout>
            <c:manualLayout>
              <c:xMode val="edge"/>
              <c:yMode val="edge"/>
              <c:x val="0.92660975096557985"/>
              <c:y val="0.4561367210129933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title>
        <c:numFmt formatCode="&quot;$&quot;\ 0,\ &quot;K&quot;"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27567664"/>
        <c:crosses val="max"/>
        <c:crossBetween val="between"/>
      </c:valAx>
      <c:catAx>
        <c:axId val="1427567664"/>
        <c:scaling>
          <c:orientation val="minMax"/>
        </c:scaling>
        <c:delete val="1"/>
        <c:axPos val="b"/>
        <c:numFmt formatCode="General" sourceLinked="1"/>
        <c:majorTickMark val="out"/>
        <c:minorTickMark val="none"/>
        <c:tickLblPos val="nextTo"/>
        <c:crossAx val="1429590832"/>
        <c:crosses val="autoZero"/>
        <c:auto val="1"/>
        <c:lblAlgn val="ctr"/>
        <c:lblOffset val="100"/>
        <c:noMultiLvlLbl val="0"/>
      </c:catAx>
      <c:spPr>
        <a:noFill/>
        <a:ln>
          <a:noFill/>
        </a:ln>
        <a:effectLst/>
      </c:spPr>
    </c:plotArea>
    <c:legend>
      <c:legendPos val="t"/>
      <c:layout>
        <c:manualLayout>
          <c:xMode val="edge"/>
          <c:yMode val="edge"/>
          <c:x val="0.23747762680861551"/>
          <c:y val="0.21916394063865283"/>
          <c:w val="0.43700595765554584"/>
          <c:h val="0.11623372422906675"/>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gradFill>
            <a:gsLst>
              <a:gs pos="29000">
                <a:schemeClr val="accent6">
                  <a:lumMod val="40000"/>
                  <a:lumOff val="60000"/>
                </a:schemeClr>
              </a:gs>
              <a:gs pos="100000">
                <a:schemeClr val="accent6"/>
              </a:gs>
            </a:gsLst>
            <a:lin ang="5400000" scaled="1"/>
          </a:gra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7568C"/>
          </a:solidFill>
          <a:ln w="19050">
            <a:noFill/>
          </a:ln>
          <a:effectLst/>
        </c:spPr>
      </c:pivotFmt>
      <c:pivotFmt>
        <c:idx val="10"/>
        <c:spPr>
          <a:solidFill>
            <a:srgbClr val="C59657">
              <a:alpha val="76863"/>
            </a:srgbClr>
          </a:solidFill>
          <a:ln w="19050">
            <a:noFill/>
          </a:ln>
          <a:effectLst/>
        </c:spPr>
      </c:pivotFmt>
      <c:pivotFmt>
        <c:idx val="11"/>
        <c:spPr>
          <a:solidFill>
            <a:srgbClr val="3CB9E0">
              <a:alpha val="61961"/>
            </a:srgbClr>
          </a:solidFill>
          <a:ln w="19050">
            <a:noFill/>
          </a:ln>
          <a:effectLst/>
        </c:spPr>
      </c:pivotFmt>
    </c:pivotFmts>
    <c:plotArea>
      <c:layout/>
      <c:doughnutChart>
        <c:varyColors val="1"/>
        <c:ser>
          <c:idx val="0"/>
          <c:order val="0"/>
          <c:tx>
            <c:strRef>
              <c:f>'Pie chart'!$B$3</c:f>
              <c:strCache>
                <c:ptCount val="1"/>
                <c:pt idx="0">
                  <c:v>Total</c:v>
                </c:pt>
              </c:strCache>
            </c:strRef>
          </c:tx>
          <c:spPr>
            <a:gradFill>
              <a:gsLst>
                <a:gs pos="29000">
                  <a:schemeClr val="accent6">
                    <a:lumMod val="40000"/>
                    <a:lumOff val="60000"/>
                  </a:schemeClr>
                </a:gs>
                <a:gs pos="100000">
                  <a:schemeClr val="accent6"/>
                </a:gs>
              </a:gsLst>
              <a:lin ang="5400000" scaled="1"/>
            </a:gradFill>
            <a:ln>
              <a:noFill/>
            </a:ln>
          </c:spPr>
          <c:explosion val="1"/>
          <c:dPt>
            <c:idx val="0"/>
            <c:bubble3D val="0"/>
            <c:spPr>
              <a:solidFill>
                <a:srgbClr val="77568C"/>
              </a:solidFill>
              <a:ln w="19050">
                <a:noFill/>
              </a:ln>
              <a:effectLst/>
            </c:spPr>
            <c:extLst>
              <c:ext xmlns:c16="http://schemas.microsoft.com/office/drawing/2014/chart" uri="{C3380CC4-5D6E-409C-BE32-E72D297353CC}">
                <c16:uniqueId val="{00000001-0FF1-4C8D-81F2-E990F004204B}"/>
              </c:ext>
            </c:extLst>
          </c:dPt>
          <c:dPt>
            <c:idx val="1"/>
            <c:bubble3D val="0"/>
            <c:spPr>
              <a:solidFill>
                <a:srgbClr val="C59657">
                  <a:alpha val="76863"/>
                </a:srgbClr>
              </a:solidFill>
              <a:ln w="19050">
                <a:noFill/>
              </a:ln>
              <a:effectLst/>
            </c:spPr>
            <c:extLst>
              <c:ext xmlns:c16="http://schemas.microsoft.com/office/drawing/2014/chart" uri="{C3380CC4-5D6E-409C-BE32-E72D297353CC}">
                <c16:uniqueId val="{00000003-0FF1-4C8D-81F2-E990F004204B}"/>
              </c:ext>
            </c:extLst>
          </c:dPt>
          <c:dPt>
            <c:idx val="2"/>
            <c:bubble3D val="0"/>
            <c:spPr>
              <a:solidFill>
                <a:srgbClr val="3CB9E0">
                  <a:alpha val="61961"/>
                </a:srgbClr>
              </a:solidFill>
              <a:ln w="19050">
                <a:noFill/>
              </a:ln>
              <a:effectLst/>
            </c:spPr>
            <c:extLst>
              <c:ext xmlns:c16="http://schemas.microsoft.com/office/drawing/2014/chart" uri="{C3380CC4-5D6E-409C-BE32-E72D297353CC}">
                <c16:uniqueId val="{00000005-0FF1-4C8D-81F2-E990F004204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0FF1-4C8D-81F2-E990F004204B}"/>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r"/>
      <c:layout>
        <c:manualLayout>
          <c:xMode val="edge"/>
          <c:yMode val="edge"/>
          <c:x val="0.6526911906063998"/>
          <c:y val="0.16714397601817654"/>
          <c:w val="0.25657906721966561"/>
          <c:h val="0.66253113269705544"/>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Subcategory!PivotTable5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gradFill flip="none" rotWithShape="1">
            <a:gsLst>
              <a:gs pos="39000">
                <a:srgbClr val="38A6C8">
                  <a:alpha val="48627"/>
                </a:srgbClr>
              </a:gs>
              <a:gs pos="85000">
                <a:schemeClr val="bg2">
                  <a:lumMod val="75000"/>
                  <a:alpha val="76000"/>
                </a:schemeClr>
              </a:gs>
            </a:gsLst>
            <a:lin ang="0" scaled="1"/>
            <a:tileRect/>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382824871643514"/>
          <c:y val="0.11507186611796112"/>
          <c:w val="0.79204194566037689"/>
          <c:h val="0.840350244329511"/>
        </c:manualLayout>
      </c:layout>
      <c:barChart>
        <c:barDir val="bar"/>
        <c:grouping val="stacked"/>
        <c:varyColors val="0"/>
        <c:ser>
          <c:idx val="0"/>
          <c:order val="0"/>
          <c:tx>
            <c:strRef>
              <c:f>'sales by Subcategory'!$B$3</c:f>
              <c:strCache>
                <c:ptCount val="1"/>
                <c:pt idx="0">
                  <c:v>Total</c:v>
                </c:pt>
              </c:strCache>
            </c:strRef>
          </c:tx>
          <c:spPr>
            <a:gradFill flip="none" rotWithShape="1">
              <a:gsLst>
                <a:gs pos="39000">
                  <a:srgbClr val="38A6C8">
                    <a:alpha val="48627"/>
                  </a:srgbClr>
                </a:gs>
                <a:gs pos="85000">
                  <a:schemeClr val="bg2">
                    <a:lumMod val="75000"/>
                    <a:alpha val="76000"/>
                  </a:schemeClr>
                </a:gs>
              </a:gsLst>
              <a:lin ang="0" scaled="1"/>
              <a:tileRect/>
            </a:gra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Subcategory'!$A$4:$A$9</c:f>
              <c:strCache>
                <c:ptCount val="5"/>
                <c:pt idx="0">
                  <c:v>Binders</c:v>
                </c:pt>
                <c:pt idx="1">
                  <c:v>Tables</c:v>
                </c:pt>
                <c:pt idx="2">
                  <c:v>Storage</c:v>
                </c:pt>
                <c:pt idx="3">
                  <c:v>Chairs</c:v>
                </c:pt>
                <c:pt idx="4">
                  <c:v>Phones</c:v>
                </c:pt>
              </c:strCache>
            </c:strRef>
          </c:cat>
          <c:val>
            <c:numRef>
              <c:f>'sales by Subcategory'!$B$4:$B$9</c:f>
              <c:numCache>
                <c:formatCode>"$"\ 0,\ "K"</c:formatCode>
                <c:ptCount val="5"/>
                <c:pt idx="0">
                  <c:v>203412.73300000009</c:v>
                </c:pt>
                <c:pt idx="1">
                  <c:v>206965.53200000009</c:v>
                </c:pt>
                <c:pt idx="2">
                  <c:v>223843.60800000012</c:v>
                </c:pt>
                <c:pt idx="3">
                  <c:v>328449.10300000076</c:v>
                </c:pt>
                <c:pt idx="4">
                  <c:v>330007.05400000012</c:v>
                </c:pt>
              </c:numCache>
            </c:numRef>
          </c:val>
          <c:extLst>
            <c:ext xmlns:c16="http://schemas.microsoft.com/office/drawing/2014/chart" uri="{C3380CC4-5D6E-409C-BE32-E72D297353CC}">
              <c16:uniqueId val="{00000000-738D-43E7-AE88-F0E9FCA1B839}"/>
            </c:ext>
          </c:extLst>
        </c:ser>
        <c:dLbls>
          <c:dLblPos val="inEnd"/>
          <c:showLegendKey val="0"/>
          <c:showVal val="1"/>
          <c:showCatName val="0"/>
          <c:showSerName val="0"/>
          <c:showPercent val="0"/>
          <c:showBubbleSize val="0"/>
        </c:dLbls>
        <c:gapWidth val="59"/>
        <c:overlap val="51"/>
        <c:axId val="1432072704"/>
        <c:axId val="1611394928"/>
      </c:barChart>
      <c:catAx>
        <c:axId val="1432072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611394928"/>
        <c:crosses val="autoZero"/>
        <c:auto val="1"/>
        <c:lblAlgn val="ctr"/>
        <c:lblOffset val="100"/>
        <c:noMultiLvlLbl val="0"/>
      </c:catAx>
      <c:valAx>
        <c:axId val="1611394928"/>
        <c:scaling>
          <c:orientation val="minMax"/>
        </c:scaling>
        <c:delete val="1"/>
        <c:axPos val="b"/>
        <c:numFmt formatCode="&quot;$&quot;\ 0,\ &quot;K&quot;" sourceLinked="1"/>
        <c:majorTickMark val="none"/>
        <c:minorTickMark val="none"/>
        <c:tickLblPos val="nextTo"/>
        <c:crossAx val="1432072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9CF164FF-40E2-4A36-AA7A-CD15C5396BF4}">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hidden="1">
        <cx:val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61346140-B53D-4FAD-9C8F-34FBAA1F113D}">
          <cx:tx>
            <cx:txData>
              <cx:f>_xlchart.v5.5</cx:f>
              <cx:v>Sales</cx:v>
            </cx:txData>
          </cx:tx>
          <cx:dataId val="0"/>
          <cx:layoutPr>
            <cx:geography cultureLanguage="en-US" cultureRegion="US" attribution="Powered by Bing">
              <cx:geoCache provider="{E9337A44-BEBE-4D9F-B70C-5C5E7DAFC167}">
                <cx:binary>1H1pc6O4u+9X6erXlwxaQHDqzKka8JbYjrN0unv6DeVOMiA2AWL/9PdBdmKH8UznXyf3Vtkzw2h7
hOCHnk2PlP9+bP/rMX7eFp/aJE7lfz22v38OyjL7r99+k4/Bc7KVFwl/LIQUf5UXjyL5Tfz1F398
/u2p2DY89X/DOqK/PQbbonxuP//Pf0Nv/rNYicdtyUV6Wz0X3d2zrOJS/kvdyapP26eEpxMuy4I/
luj3z9eiKINP7rYQMU+3nz89pyUvuy9d9vz75zdtP3/6bdzj3+7+KYYBltUT0BLjwiA2YQbRbfVj
nz/FIvX31RqzL5BlUMSQpasffrn39TYB+vePS41q+/RUPEsJj6f+/3f6N88C1e7nT4+iSsvhTfrw
Un///JDy8vnp0325LZ/l509cCnfXwBXDAz3cqzfw21ss/ue/RwXwTkYlR3CNX+Cvqv6G1ppLKaqC
v7yrD8DJuiAmMyydolccjnGy8QVljJjEsHY4mi/33uH0nhGdRuhAOcJmvTlLbO5FBTNpso1E+YHz
iNILSkxEDcZOziNA7QITndrIpG+Ree94TqPzlnqE0P3kLBG6jIHHCQ6T+6O4HNUvEKaAjrHnctZb
LmcBl6PWMHmMHXr2y713s+c9IzqNz4FyhM3l6iyxcUWaPj+W/LEqX17R/565UXRhMAMZhBg75obe
wsPwBSMWthA2Xm66w+WdozkNzRviETrul7NE5zJ94tsPVQ/sCxvZNrP388aGiXEsdizzAmCxdNPe
Izdibu8Y0GlwXglHwFxenyUwOzXpw4UOu6DUJLqFyCvbOkZnEDrUtAnGgKH6vZ0+7x3VaYjeUo9w
uj5T0SOaj1QK8IXOqGkwSnd8jbydPTa5GKaNifR9/Uhpu/zFaE7jsqMa4XH5x1nOm03Axcs3+wFy
BqYDMgxCbXYSDwvkjG6DFvAP8+VXozmNx45qhMdmcZZ4TJ7jbbMtnj8OE2Jf6LrFTEwOqtcxD2MG
sDDLpATtDZuRCvCeEZ3G5UA5wmYyPUtsNlG8DUTygfxrcA5YBETMXrjrI73MZsC/LKLrL0bPSG1+
z4hOY3OgHGGzWZ4lNsttKrcfaNAQ64JalGGb7TnZGBlwF1g6KGYvswrcOjtjaqc4/3o8p3F5oRuh
sgSny+M5umkeA+5v05d38wEShl5YjDKbWXuNa2xoGmDJ6KBPD1r18BtJ/DX/9YhOI3OgHGGzvjxL
bFai4vKDjRn9wrZAJ7aMsR6GLiwbWRhbezNnZMW8ayynYTkiHeGyOk+NbM3BASA/1ndmXoBKhiix
9z7mMTOjF8gGMQN2zMtMfXFqvmMsp3E5eowRLuvztDA3xbMvPpKTkQubWKB5EXPHqUaWP8L6hWFY
CBFA61i0/HogpxF5oRvBsbk7S/Z1+QS62MuL+RC5QixbZ+DE3KExkisI0QvTgHUcnY7myC8HchqN
PdkIjMvztOq/cfkoUsk/cnrA+wani0HMF8/YW9MePMqMYNsATF5NzeNZ8q4hnYbmiHQEz7fzFPXX
zz+LrYy2HzhdwKGMGSKMmbu3D5Pi2Ki07QtQBEB9fpE4I6PyPSM6Dc6BcoTN9XkalestT58/EBgD
RL1pUuPILjkGxrQvMIJlNHCb7fjcSBP75XBOo7InG0GyPk9Ivjy3H2pKInCwEIuCKN/NlbH2ZV8Q
AqyMDdNl+IHoOeZkvxzOaUj2ZCNIvnw/S2l//dx8Wj+3/PEDRT6BFWUMLAzRPQ8bGS1INy8QeF9s
cP+/ReR9ozkNyzHtCJvr9Vli80e8/bn9UK8YeImBhWGQ/K+i/ZiHwZqYRXWYMvp+woy8Yu8Y0Gls
XglHwPxxnkvJfxS8Fx+6WEkv8LDYZaG98BjFMiGELgbZY5vGbkqN5s07BvQPwLw8yRiYH2c5Y74+
F4lIyxem8iHWi84MDP+MeBgs7JsmNm0T2Jj6jfSwd4zkNCKvhCNEvn45S0Qeym3wcXDAkgvBhIGz
Zb/kcmqeMHCHYXPknvzVOE6DsaMaIfFwnkgM8nGxTTIZ8I9cBaPkwrQME8Hi40mZwoYIGVgkgziM
V4PmWAl797BOIzQiH0F1vTjLSXMXQEDop0sZb9Onj5s8EKtkYgss+/1y5KAOH0v/ASlkQUQMyBn1
A5Z3jNR7R3UaqLfUI5zuztP8nz+LwucfaP0TkCoUwsWsF4tlxN8sAmEzlDCq7/3NI4jeMaDT6LwS
joCZ/3GWE+iPIvroZUtYHht8LgTtJ8do8gxRzMSGEA0IdFa/kT7wnhGdhuZAOcLmj/P0L7siFsX2
6SPtTesCoIEIWYp37x6042PGhnSIBqDMghjztxztPUM5DcqBcgSKuznLCfOyX+OT+OsTPFuV/PxQ
tgYA6RDkD5r0TrKM2BpjFzoC2WSx/eQaTZ7/dHSnMTvdywi/iXuW+O2C6f8fbLKBtTSd2ODO2bvY
YAYdTy1LB7YI0ggM1B2yI7X7/eM6jdmYfoTW/Xmitd5KuX0MKvlclvKFJX2AsYovEINoNMOE+XOM
Emh2pg7qOUSp71AC4XWs2b17PKdBGpGPMFqfpwrhbmP+lyjSD+WD7AIbsIgAITSnBRWyL0yAEILW
936gtzi9b0ynQTqmHSHknidCw/au4d8s4y+v6X8/h0ADZxiiOl+304AL9Hgqweoo+OAwqBp7XWPE
8N45qNMYvSEegbS+P0vBdP1cb5+2H4gPeIAMk0LQzX51eqzrIRMAgo2hhrGTWFB/zOp+PZ7T0LzQ
jVC5/nqWqKy3RfexzgUI67Rh4RoEzNv5wkwITEfg3Lb3HA0UiGM83jOS04gcKEeYrCdnickMzCL+
kVMFWxfGMA0wGWECmwWoxQjFQwD08Bth8o6RnIbklXCEyOw8l3nWsJTwoXvSKNg5oIMhGxw4Ly/+
WLggHaQLBcRMQkfT5NdDOQ3J6zOMIFmfpxN7Cbyjeoy6l7fzAQIfdgIA38KwVeMt57IM2CAIQeqw
iWCnNI8gec9QTmNyoByBsvzzLDnXzXOayi6utx+qLMPOZ8sGXXnvT9PHWzjAaWARyxr2EZw0at47
qtMYvaUe4XRzngrzsFZy9VzI5w+cPsP+dAjkgHDCvYNgFK/GINoQlGk4bmQHkj2aRe8b02mMjmlH
CF1fneVMGp7oT1FEH8feKIZgaBvDHrSxz82A1SBdpxaII/WD+mPF7D1D+WdYdg8xBuU82dtXDos8
H8raCMgc0In1wXV2Sg9g1oVpw5opuN129SMj5j0jOo3NgXKEzdfzZGnfnmX56fBQuw/4A5QCAIBi
A/ZCnXZYg9vThAA3YHwHt+jx5Hn3sE6jNCIfQfXtPG3OL6AlwAFKz88vfOYDYDIgXg0QAt3tVQU4
1qchno1QAi63f4g9eNeQTkN0RDqC58t57sL51gk4t8v/OHAGyQO7BLH5DyumEMUO23AQpeCY3qH3
cu/dFql3DOg0NK+EI2C+naf4+baFiJ3ULz90ixQcvwH7n4DB/cOZT2qLFIQivBzaNRJA7xvTP8Bz
9DxjhM5DCP37fuFjGfSm5X96vp0NW9QBIt0AF/MxV4MtILA/Gtjay57PkftmdMzcP4/nND4j8jeP
8P/pDLt/Pt/u9UDAybbcTtVJgkdH3P17rXpcOOVwRLrXek9Ko927u3z6/fPgbz4CcOjjjbp8enF5
TP+8leXvnzVwioLJBKbtcHLX/nCoBjSZoYpdIMTAqgVHEawTUR3AT4cTFOHAwyHMAbyolg3aPGyh
H0Ic5XAknKqCjwG2OtgWnNmioh9fnvZGxB1sr3x9Nfv8p7RKbgRPS/n75+FsqmzXbHhUg8LqFART
QKgLhu0uJhmePHvc3gEXgtbo/3QojVDQtfpCs7GTZU7i/2X0y8r3Z7pMHJQ0jk7DSWhZEw89GzJw
ZH1f6YGj909YSx2pe1Pe+o6fhIumuWmyhc43Zf4d0dwp+c3Raz41WOvUaIkJ+hhE4oI2gMCPczxa
YZhmZlk+jLbVr1BgSUcm2Q3soeodj37v7Gwl62jq94ljsIWW6HfMipysv+6sepFr5U+cSKemeNEn
+tRvoimNvTUX1qwh5mVHqdM0icNF4FRp4NgbRp5l1jlRmziBt4Fu8lQ6kee5fprdDN11ZuJ6Qxm0
iIpmRnPxOLSpI8sps3Ay3E4Y9qKxPVfvNejampV+5WRkZdWVKhqaDF3mGZoPI7CyZjZ01RjZlbSq
qZ49Uuj9ZVA5TSfDmIYBqgHnzUzoxtRkiTu04dCdn3eO15gTL4O2QnM8u3Awx+6QziEtG8/1Surg
JJpJP5pyS98MbYLEnBbGPA+AFKppmjh+BiRDUx/KQux2eTqxyg2N2ktcJW5ew39FNR2oKbcXeuL9
MGUeT4c+4JzMSR5kV57mOznQ5tRw/G6ew6iaxF4P3eFwWdVyQUk9G1pEvLnNobUou8gdbtuU+l/Y
Khw/qlxCN4ZcUjGTQBGl0AHcQ40Lbp4jNnt51OF+UmsdZqN5qTt5Wi+GKkoC9f92Yeg/ZVi5OK+m
6gGgH5pVjqfx+fB6hmcfbj48A9XCaZ5GsyE9vEJvSEOdFIlji0kYfdFhaB1Jv1K9dXARSAfHlMH7
0ucJ8Z2KwtTArWNCuhY3If7imclE5/A5lFfc9hzTKKdDdmgsUesIaS06vXB0LXbyOHFpWM+qMHGr
Kl0O5V5fOHXtTcL+B4d7DP3KqJ7xKHEj6G7oAkPaLpmTVtwdRmVi5L6QWrh085A6URNOOaeOB+mh
Lh+6nWYUngx6iygvHY7Kez2uZwmQDyMYyJp4Ztp/IqJNI9Nb1Hk3q+2UOmEttkmIHNskLjWZm+Q2
fP4r7PuuToLJtm4Tt6iiu1bzvti+VjoxyX5EMpnGyHTsjtx4Sfy1ycxwwg3ipJYx9yVbyo6t8wK5
vV+5ZRi5LMDrquXVJLUq5HT5vCnL2IFIoy9R+h3LOHQ07uVuFFodPFPzmFJ/kgRp6Jg+TBgNBTcx
IlNZ+/CdVVPSlLexnrmZKaeV6OENkg0wMd89Prj1DcN9FFlXcD/Yn6P7mv2fLyKBf9VJrofC4Rje
Qw7Oxdid3/uvrSByc9CX5bjRIENf+zqcGTsIrtcDZEeScHfi74vg+E8q38jQNxrDi04/CBZMwfn3
esbv30ToSPE4yE5FtxedJohOkI1wDgm1MTi1QBjsJCeETVxQGw4wgbNmsY1Bur4KTgh/IRD/B5Js
L2v3UhOBQAU1CvxfCLbc2hB38XoS8hsQQWc4IYgIgqfJDmITjFBwF4BYRwQzOLoOwnjfCqIYhUWK
msh4zolYG6lOHto8xpMs6O05qk380NAcT5K+sOeqVrc0tKvFRUp2tXEc7WtP0aquVONTtMjecl8E
E7/O8qW6WHGcZ84hb7ddvmTDZVQW+j3I+V2hJldmWrYLn/bF6nCJM/s4y2miLUW0sHObfPOzOFmB
PuO72pDNu1SfNk3A5tjM6TfMyqcoLZuN3/YOCoKpYEU4i/qm+2FkuZuWyP5W++3MsMOy9Byd9XQS
e7237LrcW6qUmdneMvV8s3AO+chD5KquQyfqdH9Kmdc5ZUFCf2I1PVq2MWL5DA5PRUuVD8xqowlP
/5lFPFx0IU1XYR+IVTxcAq9lLkx96o4qVFZdTF6IVZRFmnRUMlvYoC2sVF3cttrUD9pw6vtdPWtJ
b12HsqhnfuZZ18GQ6tu2dQrbEBMQ6kIS+dXWc+2mjEU0j7RAOG1Wi+t6uHhaBBcGEtvI0sYpy8av
MocmICWy3LfnpCyvkV/21yCJ6T2C82inuPb8WdEWxn3gZ83az+RDniTeRA90o76LolBetYHLTEPe
VXpc3sFz1IuUc74rUxXDXHFsHvqXKmv22L/7NyLVUWzUC1IIcdm0ROSOwatu2VjR8UWVZZi1RxWq
rKbZwx5zi1x3Yb2gqIk3BeHBvedpxlxSE7kFNYP7VnbIqRvZTkLclPM8KskSIVxdZaypFxbK+bXR
huY0tXpxh1uLuIYWBd+imKVO09r1MktzfSJwG7thI8OvKhW/pmSj8V3ZIQVrhngRxoE5RXHBXcRS
Y24HXhW4Kt+kNYikxPYXNeqqSd0HuaPJJrhnbZQu+qLOF36rW3eZrEGMakn4FLTNtMyD5EfpdWgS
UI2vjRJ7K59EFJSrzpuJCtShJPN85MDKveHARy9mWYzFddAF4lpnhbjuhkvOGsNp7SKbqYrC6gIE
8wZqtKA0HCvPHlnVrnMv/oHDpAnczM61qyGbpnUduIL12hWpxA+YnvBAr9kipcWt7C8R6ZNlb5Qk
d2hE0TJM48iflHAwNchIUAtU4a4+lOinmSXBgiUGn4pAM92q1kJrbmiPWpm064h55DppbdcKWdx/
reMmdvSc+1bqWD4Ia2SAJPaNqLuxe6PdXVI6AQp+XOK3liPyop97FJq2ceu2FHfzmPn8VngCO7gr
kkfe+Is2rNpvhiyuWZrPo4GPqAtwPW9pDHxEZRPFTA55AHDj9Sl3WIHCVVmjZB0UlE1A3PTffU9f
mRKbTwHv72lv8G+JZTdT3fDCleiLZM3hJNpd0zrtVyFNxLcjUXhCuoB3ZiRdwGLE1IbYp2FRFATN
IH2OjDKGEl4FZmA9RyaPL7kdhaDo2Dy70jJTXJURhrxKjvPjpkf5vyXHtLLrI1crWzqlpNcfqty/
y42u3SSchw+icb1EgrUjOm8aDzCrCzJ7CjwsiVZpXO7KEywC4qhaa6BotcKbqnYHsleKQ7mBe584
iuLX98jTYp2nTXrfWUUEFqlobjkuipVnBuHEMMts60f1ld8S/2tia/ySWl4y8wsr29bLkvvRViZC
zuDPI1gLM47kV01LLpMwcpq+vG/9Pr3RzNK4S4Jq7Xes+t4ZRrDoYdPuFLGy+p7WeeIkhQw2iSH9
ReEz5KICgUVQdMGP2pOdm+h6u6pTq7tPovyGDeXSaoOpnvTeZc6N9Ftf6a4qr+yQzboyxHMviYIf
qNw0Xcu+e12qLeqqoFNV7Nf0sgwz/uDbVrksaR9NvMbnPwgOJ7/4+ixYxn2j28AyO6x3YEpgvyuc
+moP9UdfXx8SS5q6yZ9CFJGIuyC6Qj3qf1C9N92mw6AzZB65q3oLRLnofuixbbqaX8pVLztyF/ja
tw4m7Aw1Ipx0sRetCqJHqyQr9ilVplnJTZT2/mJUrtq2ldlKR7U7VIdmflOQAt74ie5UmS7DeRZU
t8ygYtpWVbPSy8RYRYUVThPR+99LM9ywYXIbnnGTm1T/pprigO6b1j0+aipYzJ6ERm7CLEHfTK8T
U5ShYFIEpU8DR6Nan6U3VtVcwpScNSENfWdI6TGNwPCrgn3qbe24ndbyWRsJoHjbTlgSXeGioq6V
2vpK6/rji52hy5CYxeWo/NA28jJ9pbKmIVZlm3gLHnVd5RyaHGhVmSHSDW7idqFIVaUqH5Mltn6n
RbiZtCKaeX3cfQHhGbrIQsV3syu5w0ur+eln5bqP/MB3wgjsSa5V3El45pSGXdwhnhSuZqQPKGzD
DQ50/PCa622fPHCeP+A6CTdoyA11KodBUh1avouuH+7w2svhfj7cQeVe6w73G+oOudeRGWnMLqOM
V06IeLC2Mp+6rYHFJGHUX6sylTpcIlXhx9Q1Ubtvd6px0Hre4t9n8uA8Pp7Ig19xMJMwNuCQB4uw
0UTOqk4w+HqtJ82PkaE5BsrxVJkUAs3jCmtfVCaKFuBt0r5k3BT3vNvWCVt6MvTXplmAPvGazTwd
9Imw8Xa1NmfFre13Ex04ldHneEVo7C9kpuOVMaTIUKZSquxQKzJPmx/aqVTDmzuU9nzVMBu0V4rb
WZkXchP1/v6iKkRlt2BOvJSpJj2wZ1dVZEbcGk4x0MH2vX03qrVqaEed7fz7O2YQOjF+xwRcu/bw
ZzUg1n/8jtuAazgoiPbEQ/2+7Avr1mJhuJaRV7uKa4La9VilxLoF9ZKv89dyC8rla3nd88YVOe4G
Ne2xZdw+aq/Kic8eY2/LC/vOLuO+coCBopX3yhl2qaFM72U+DblJHTuQOjQcGIeqVhc1o1VKNQQN
hIJ/ikKPqnDXuYW81M37QJ9oAgyPPI4yJwVnzzIfDI9EEH0e6IRPVFZPrfi2ROEuJ4YWxPMzh7eJ
WHLjR1/GruV1xjLOS7lpcJO5JXisHnOAKPTM9kcCpsj00MI0njzjStaWeckIiZwSmfDhHfIZ+YXG
Zf4dRQbGIWzHtSmcqw02/VuR5xs11/Q2IE9GWvqu5BytqteLKTm8RZUvSwraYeZPScnl1aEoT2F6
xbwm054b9FrjEb2OZOyEJJBr2lX0Gg8XVc5DGk/tDlF3VKFqWzsGyxbzaVnZWnkpes7ia13U4BvD
yfe85ejSEIbcyLaSGzKkhnJBzW6xaxuFNNrQKlrWtMYPPRb2DWN8WTQZeSBRZ90MdbluHdXJIUdp
80WIuJsKrOWXssnCpUqFTbdPxa+pQ+0h5TcsXEZYFvN/n2GwEjGaYrCsDNGBtqnDKiYcH6jY3JE+
whItzeu0zn5kHq3dpJPmUq95WjiEI7ju0qZnGMuaZbqLA5O6hqraNVBVu0thZPOw4bED2ls+r5M0
3vFDOEkhn1tlEE+Vt8YTZjYXmoynypdj1mJfG9aJuLWBBSkD7GCpVbJ6KFjFLw/lB1uuealU7ZVR
d2hm681D2Ms7gVOnTyP+EIXtlNVJ/x2jOLkMeKJNiF903+2mbx0bPtLryG52zbSe1euk1Qa/NCgI
YOLqM89AfCfgVZm67KT8W3ZxaKz4yIFHjLKHniG6jO9YxKFT3NarkoTWxm7La6VYJeDDR1rUfKOF
kU9pGJcrW4vsleZ3wVTTwuS7JMU1HKrbbSv1hcNyuH/nkSZyUFbmG2ok7X2D9Ss8PDSRRrKQXQFi
a8iqZhh8MasM1akjvC6HedkmN3UI2mQXpemN3yUPdQarQ3YlmOUQM2sXJMG5o5qoSzk0DkzxUDVC
vzqUH9qqPnnrQQeaIXb9haLjruyDwjX7OLqDqYQmrTTsaWYb4Z264IT/6BPaLVXOa5B140XfVUbR
BMzDl6S0JVj7QHOqnzaN9Om/TyA4wOZvEwiWC+EYFfCSwGGpYFa+5W5RC752LxDZjzLAyVXUpcE6
pra/Bk8LLBtktj0xpJHKiSo8Va0qysz4U0qaLSsvre9Le1OZfn2nMlFRyAn2rGCuslpbobXutXfC
SLzMjSL9ORfMX9WFZSw6ZHDXa1ujmYR25U9InolJU3TmIg+rbzxN2qngAXgg+t7eGLRBzKl68s1K
aXilykwk7E3YaSDovHyucn1Hq8FZCM6Zps7kXSeEpE7q2fTWCvqpGlSCq3SmR2Yw7UO9vvdEFdyC
Ju6awm/uVYuCxqBHpLG4VNmcmdZVk8Ono7KIxLAmBEtU85j26Sqj7aQkVndtZl133edlhsHfqTdT
v9JKN7Cq1JyoKqnpP+zMoovO9nvX9/1gIbq0nvhti+4CJutJr8fozo+6etIOqXAoE56F11reom7J
ImRfYcrBFoiDGyPAwPeHixzUHFUOCseNyvVcn4Iibi8tM2I3vVb/qViHFH4/qzMtmaOi8ZdVGZqX
QerdlnEr18rnVuI0ugzsAhakSBXcq4uWeLdRxORa5Q4tlM9OUb32oVpwv+0cAjPeOfBFxewwksG6
9J5GxSrLahys/XpXd2CZij+qOq96OjBLlcrpupZWYV4P8zuzwmhFQGW8sqFwYYZGs9aRAGvfitvb
mgUcXqoRfq0CWjtJmYttnpQ3dky9v8zyZ512JphxKJsKcIE+yRL9SE07/dOPTN9NzYBcZTiEZVyN
sHWHQ7YOWcnW3JDiMkXRrRWlpJ8EQ5mqSK17M0j4ptY1y3LM1g/dtMb+3OswMBw9SG/aNJ4Ju17D
V3Br+QF9fE3EfrgrCV8SQ1WJ2EYL6mhp6rG11gJZ9U5TNL1TGVoxU4U2Ahf0JC+9bJY2jN/y0DCu
Mr3lTlCVeuxKavgTTY/smXL1AvcpbsNuE2sWrHb2xurA/xi8jRnvgSfsWF8t78rA0qYMgZ+44VH8
Bdp/Rx6tflbcTJwa+dEdRBjIK6ZnZJoXaf6DwfqzaiEqxCdlUUTrpKrYtelRYAQ5w5eaJUDoWrax
zJLUXBbDRWUPlyLX5w2Jg8tDUWVGzZzA+lv/FRWymhsMVgGoHlxjUKduWlATbywtNB3U9mxeM6p5
jrBg7TTITd1V1XRoyNsgXOm6D5pYHs4tHtsOqYk9D+Oiv0JJmq7iqESzChXw8cDxLK40PPYtZ8Zj
2xvpcxYRWFYGP6TT+91Cy4v2Z6SBMYgr6U06CLNwrFoU90KD6AGI3LiNpZXfi7DiU72KopmqJLxk
G0+zZ6pSFfko1ZzSzLJLldX0uFkavgHWchOVmds38UMcknjdD2vnmQELCrNc6smUJ+C6DeI8Weqw
E1k4KqkK1SUaqncpHRvCyVJr31wVqiywW3Nu0Va7irwAM6elBb8KePi9Fa298fLE3tRDKsdcc/Uo
66aqoolEu/AKX4MIkZ65kceBrVht9x3jWW637FtWY2/pt5l00046eULD/muf6jp8uDi8Uxdfe6i8
3LvRah7dlUbaLlFX/DjUk4Ja0yZr8USVYV1uLdGGoCgw8JDN4447XeNn29JIzAkEJ4oVb3R2jVDX
uPClJI8nWmS+jmZNRr8T2ok73w5mZPA8qFxo+Ee5oQ40DdCZh5YCadNDbqjrTDN6TkC+LWNRhTcV
OP128y2PZTpvGTaOlmBSWS89Ch5HL0uuuxJpXw1LukXR1188TdZ3OkrhT/QJ7StNjXaVkxhB6AO0
CrOGzUMIopiq2jgM5CSQGSyPZGDJqkUZLOL4BpXV0eJO3dRiXnjhfgShT5J56UchrO1bZNX2+K5K
WB8DMjye1mbfTlFjyTt1sS153WbCmJae3MDfKAKrsJAQRBDwEk/tQcvcFcadIeY1zsEN6YcgwkwN
4khwlN5kpE7Bl681mzC4VCWH4kPTABnJjaqIE9QOTXWm2fM6g8XdBRc6noIxJiGgwIyfJXjHkPCe
WWJxB5ll+WDENqw5oqpftRlCS6Y5LQRhFFib7CzlmF/ZZl8/6D4rrmrfOiqnLQnXohc/Ez8hdyB8
XD0m9hfU5vYXYXmuzZvsTuVCj31HteetVQ6j1nfrKhdXKlv7pT3JtD6eqywnZjkPOcMT1ZvZFd0V
wxpzDMuTsxqJcIqxHU56rzBWOu2MTcEg9KHxyuAnzL3bGkX+AyUgwDKckJnORb7uPPCHizKdy0Lj
TywmEAQUxdW91/vavAq6bgEmfn0X91blqCZhVE/Ayab/iBsNEKkD8L7hpP6FOUZPKJMM/pQORCVC
WBpsBRqZygQc0z6ys/gH55Fj1nl1A/Eg8i4qcXSVySh3wCVQ3qmyjEkETD+u5iqrKnrCxlSthhad
sEvt3jBrJ+1dq7WTyKHVIQF//Ce5JbqPp3WtdZnDSCmX6uIlRj4Thr7tNU0uU5+1mYMZlksICts3
UVmalkCnkgfiIxrVT9sVEFj8GtZwai2HDgF0QsXhDXEQ4H0b/q4ahC8MEX7gJhq/L1noMmgS0vyJ
6zSZJT4KHTLoE2i4qFQWxCDWuV7eFZyFl6qMD0pFkxtQYVW2nDONhI4qrCJurRM4OXEV1QxMIAGR
esxEm1GqxjHelbWvqf+8XYOLWWn4/VwfohYMWNFwAmqGS2UWq6xPw2ip3IgqG9E2PMqq2kPjA20p
assZNT5kfVnAjWINwqRaxFaWEGJjddEiydvgXl38LCduYhMyN3I7uI97O92YDMKP/i9lV9bkKM5l
f5EixC5eMd6XzHSuVS+Kyu4uBEiA2OHXz0HObtfUdHwz86LgbpJsA5LuPffapvqzzidg7eDKeUKg
2d5VOQ6Rgrk5zgWOE2Vj7/+ZAyuFX/tPP+9IpOSYHSoLr2S/aqqIjbL4SCa88okYra0hizF4IWVQ
PBX2rK9wfV3wf9XqI5VlsxOkQ6zUkNk8R/7Ap/OQ9dObU/yVqbn4GGRRHOFFXO5sdI1QaRqXjDYH
I51csgpFUcPjTUccJzAD0xlVabIxM7iR7vKG6vGH3mGhr03vXVQivLXnZem+g383rsfAOypZ8cc0
W5z8uU4/8XB8S1npPDs0c/Z+aolN42X1dxZ8kjYQn78Z8s76XzxrFpIw/vsbA7W6kFsLuCpKDaOa
HcO/dfz34yeluiiDVDRwOefuoRuVvVJDSg508JKPVIUIntHilQU1/FYu9q2Gn2RdsIFrx9qQtBAf
IS1lNGeef7GkP72qWq6MWlF6xTER4Xgj8SLo4iYb6N5nabZqx7Y6zHT4LFWX/VTVJfTcOomKxHkM
Os6+KdVUK1vp7upy2W4U1frUyj44WI0etm3tzo+ltpLYniz7femnb3n6c56/+rEJdpR+RJKqAkhD
+FiXy6y/cGc+syQvcWhDFflIM7e7BHbSnWfyWg9ddzFahm3IqdPzzu3pD8M3LCM0zdRrHlut569u
Ixhms3QJrF8PHGiRbA3vl8FY0G67KWuOv/AU3j6nlurYG3TwNSkzlFd0dGvLWt0meuMZHeLVZdx7
so8N87dZ10OfRhmgytuiSfQ+oc2jI8eg2GSula4GJou4zLHvPGWV3R91bvEq0h3pj4YuWZms2sRK
18yZ1pI3fgl3cz6thpClu8Bv1XPQieA8u/zBdwWohdVJbkVNSz3ExD31TMfEPRJX/bxrDB79qYss
WANfgeVpsbR9FexbhPoj00e4dCThM+r8zjsbDVfqfKexqcQmCkLDA1Bj3RREPN5GUuG0UdM0x7c+
Ur3n2YxYYr1Nm3y8Gq7dsGJthVawvvVQcv3k8Pk2rGEF1ownP3WrrenVnSt+SWVyYB71ylUbtNkq
rPi0k/Q2Tptw9zS26t2om0HGGd9jy3rnYEiO99qBWFj0DGkanQClJX37ZKwSlpBdXeE3MVMwPMcu
DkVA2cXop25abz2OuKb5bqaRf3fKJj0xRFAfat1vEB51r+7SOPNI4hlZwuvW90SB4D5242mgnoxK
MwcOVip3XqW2Xa7tzG23Yb+ZPFQ/BRREbsbZRTCe2NWbnPnOQnj1h1vzJvbb0j46Qz9eSd9/Wprn
P5JiSFYSeLELS8L8weYzDneLoPDHn70OyFPKyxwR51bGZoDeU0fWhx9T2U+XQJJuH2DtWJtBJH8p
q9D5Nraj3MpqCLeNS6qPCuhSoF/5xpZNtoEfzL2S9jhketarbsywQy69bG/lAX0mE76yaihoVI0p
1QBDwOlqJcWTkVp+2sd+SpKtIQUJ3VNTyu+3rmrcw1oG6sLCjj7bdEo33J7LtSEBZaAPWertbrrt
KAD8teZywxvnD9NbUAVkG7qDt8IibD3bZHSvCpCoZVo3ThHkwNyK/DZVRtri4DkdjZxFxZEzXhMh
zrcOdmNj2vw958rt4ozPYmvm0ZXURQCv+Jrz4LOHtpPFbc7L7QD4kYfw99Kl9PT8MAfBzlBmFDNv
1x6G27z+05yN0diQ/zHnJK8pgsOleGiLcTOQ3Nt2dbivckTD1qSr/AMhfVlE5nKSwEasuhaYyzTw
dqGRMFKWuGmktbrRpHXLKPNYsu7mBOZLHwNtiw1P2XvuiOqrM1o0rTgZ8Y2L4ysFkBrubpLH8CHZ
k5M/Z42Ga6DWY1zTTD5XS6PVOxD74ZNR6FCxbU1ZWa8NWdHcvsLYKBoTJScWD2IoNobXMHifgNJG
SHval71cfZmh30a0eex3Wm1Tu5fPNPHah8nyt3cNpacOH7Mrd6avbm5D+PLgcEIqQXU0esa0TsYg
QnCr2RteMdLhNLnZt1nP3Z45Wsb4/4Zs67ajd6B5oc7JWDerZIx5AX9EXtavM0UmgBTV9JeYN7II
mp+TnP8YqLLfWDkEcVbz4gI8C9vPjRtsLbtNnkYupsX5pb5ja3wsFiO4QbZ4I9g/Ms/JVlk7q6sZ
eZxK75Blo78HnnRbMb/e5vYcHNtM/OUMtl4Lj9Bdj8rUZ2xlko1bJdaaFNyLp1yHK8oZeyXNWrtu
gxDcYP1AfsilVFWbRCN9FGzEl5yNeiNSu/yTdMkfmvb+hz/SfOUOE39ukoTA25zTB+bMX2MnhV0d
fhs37RL2xL05BBJdDG9dCseGbfHfxht0GoiobKpNOFXWxsfBbVO3cHZzySVCqFYQe1Nv/SDAsPPe
br6FTRFsRD2NO5qX5RsSYA9aLb3WobUCxLE7O2NvPRRp7kU3ywqBEKGnZx5a1SFw835tDFSxBXiF
fXdtITdWOzT7buDsZQ79RyOf/axY1ZYeLgLuwUtA4Oi7GYbJ02y5wQseu3Y/UoEcB7vm33m9uRk6
rF/b3YyzL+3m50HUH7eJqNmLCAIWD/k09Gc70NaqXKaeDuRQpl3xNjMx7WwGt6Jqu+4b3EeRUSBO
zRBYttSCz9PXkAE3Y4ZqvKZFTpHtPSbJ0J38nsrYCIjXbEK8Nd87nEu3rKqnrchH8l66+OWXMStd
6ngWTJ6SZM6efNIDobp80djyw1GEbd/VJ6w7cqt2bl3WSGqwp0Z8a2c/2Y5zVe/8gU1vc2nvjWWu
HA87VaXO/kzChyLP7GjGkvTqqeJVT0MRpUyrXZnk7S0ca2KyXtsWEXJT1O4ep7WS4JmMzN4vq2lN
Mu9aLQ2T2NtpJ4NvaVlc07CHgP0hgH26LaiVSudtWWXOyhgZrV6K5wnbybOh/LELDyNbnGJlaW+x
zbUOgeyjQFbiVbqEPOVJdbR4n7yPQYkvJ1d+lNpp8l7X1rjtKMItRuqrRMbEnXo4bSDtB/enrBi9
GGrp0R5Y8losPfYzMOWLkqcx7qxqDzGSVAqkU7GenRCJYqfO67E77fVo74age7AXQc0Z0fEvYjJW
O7z0/f1cZVMfWbliJ+7Zf19OAr7bdh7/TKzvg5tkO94h38grQydfiUC0wBQ0zlY71AVuMZFbuwe0
uPFKdZ1rKs6Oog9fygUB4nzsVHyj7cJBmozW7T4wnTXFc+LT7EmmobwOnpccPRH+1fkSA9kdU2u7
bXCbmYEat/yjq1oL7kBC12mXOqu+9LN3mRB/rUgIr9hC6oF7uAvy6mTI0bF3KQAIV7fk3nMxI+Aw
Ffl7IuAfdyraLxvp/J15jG1ryr+kmRxzgGv4tDfSngY/3FLUD8aUJOvZoeNbDdT/o2cj6LkMqwpX
H8yk1NI/sAj/PikjVbV1mxQh+YjNQq4RqVigIkuk2Pj6DFkMKfLJcJK5+f8MjxlgCTM4FKOZED7e
lFCMbIGS/NPRTcn0mS5KnlJLuCJZT/O46lSYPSeeml+doVjD2d1dDUWHElu01HsyFLOcPSCp+Y2S
1XRyknJ4NDKOQKScSvZgKORdPeupLm8Ud5z3bgysi5EVifq0hJdegnmeXylPkDolXQDol+EZrWWE
Z4OfjNRSSR0V4dSeboN05YiEKMmORlpgnYfj262PN6nvcTxTMjiwLqGvPiIEAICeW7/O9wC1lC+z
H2QA/lMrNmQiaXtmNf8IALLEXaxz5MVxejVC2mKo0mnCQ9GQ8mXM+3JTZGOzwGPKl4E76gSQJaDL
xraNg5zJF6OK6EUOlHCCjfuiKrqhXzsArG2MNGzgu0zrlayH5iIdV8QyV1YMLGRz8XQJyH23XGaC
9dGUpXxzY2oBpEqkG+sxU4Cg2kkxIWFj6YPqJFJwgQAitkfQZd4WOS+erXBQF52KCyUWKVe1nHFg
Q3mNvZF6adMe+QQ/Lle6fDY8OLC/ewjOngwrDQe+MwchBHjRwWQ1u8YuG7x90ftoVf6Gixk5YAtp
LGwA4/OeXg0HKaG4sTwJVOIygJjy4bHrp5u60RjGALdd5eU7QzLR9ues7K9zMH4veN+eDLuFSyfC
DdofDJk02j1wrDCRIU0z1PaL00p5NiOFs2x2CAy2q7sG9eJxUDFuFPk4uCNdO7Tr13jT6E3RlkFs
DHuEFq7DX7dP2yAiF0/EmTemFyBxbfwHeba1xfT1ab1iLlY2ne2v6bPExRnIew/zLkGkaPY3gLmu
TKzLRL1y1J8FAIMd7ixzlY8AHduA7Bvqxhp6EoXVOG6F7r5iak2eOptmnvrVmCBAXI3BWrpIYDVQ
i3vkkDfsStOCf4EuVMPK3TgWX3pO2A2bLgi6dSiqNB7yxDpbnmzPXi5UnI9S/MH37aDVH3c5dfv/
KDf2WJoVDn+y3Kh+CmKdli6C2+4cGVjonTR40jtp4J7lotz6FMoLovQuNbZNx8q4Btpmz8YqfGgc
66cWzvThMyE2pK79rVdhG4Zd23mqZXhtsQs1WjwLXqfBQqarGsLNsITEkH/52ndp+4Q0N/0kHfkm
ZD59VFnCNkFVhZsOS+eHwJcFz2EkAlpusyWSopdIiiS1OgkcW/I8RRjorpIuEZR8FDoeRT+up6HM
pygIi0dO7GzvIa53vvF0wYazP7YAaIS16PbVWNO1DYTMtvcpw5eWOa9idumWFT2LW947r0aaB8jj
qJgdyXxINiPSX1YVGUoeWXZJzyIP11bdTo/O0kwqnR4TVX1Odp0fDGX4rLO/TA3PNNQnYzzh0Ibw
Ut4DIwhQ4QTIw4uXd82SNNNshoV0iRXs/SxJV0ZauhmikLV7MELDqvo+xh+bWk+G4pXokUwKxGHW
JL/2hohfmtT+kwk/kPzc2QUgSkvMYkB+3j7kS5LwPzELPyHFCmBMOIT+4YX5ua07G6Fydbkb+sia
jwxpmruhU3iIu8NoWEZK+fw1kjHIVMF3JbJW5aXAgl0MCGARN0G2OilspL0N/v+4wg5/YwX8baYt
vEfwpMFL4dKrD5jloHvvZKhuJN5RWM4PQ5kmcK0JGNTC2TpqsK59z5JrD3/qYmy64WlLlqc7jfsm
n9Vq6bEVnncaBiKuvth4RBYnBIvfbPORsslGSrTw2ZouX59psro+SschZ0NNA1OncbDeDFUjYetU
l2zeSsDzT8idtW4NQOFfV14adts219+MhrT0F9+Qk5Qrz62yM2CbbWSSCGeywFolCS6DluEDXQRq
yS4sXY7keYoAsCgHBK1H68siy8Kfc2Xveu7Jfd+m7dWxZvfJzbd8tpurKrr2GuDVDuAy3ChGwfCG
UTtA+FdfRkghd5+CcFMEZ98bV35upyevLdyLaYZwBLpzzpJNj2q8ONBDIFiORJhpkbi9tR4duNSM
npGSoXnpC45f28vHcxH6yIvy2XHwkcuF/x7Bw2wEhl6khCd/MC/pn4ToRFyEg/18v0rIJOJq4ZEE
UjcPf5Xe9cbSOyHQ9imGQX+Dc3aMBvz8l9BK7auuwifDr4H4hdusQSmHMdXfBI5Jaqz8t77Dhgdx
Ohy5F/7dvKj6BPjSIH9sbcRtZqRbveMgwbBFwlW98MyV4Rmp0Rv6WvwuRabVl21Z83oVDsLektlJ
zsBmArQm6vEwAYNgWHe+uSr9Njl3zG22oZfPL0tlB1Lp8c/lIuf+YC6E/uIEtcOiMEt68szxS3RZ
Jw6kth4lxxkiNb+cuWzCWQNkNA1wkOA39ZfGCJzZBubobwuGT3rxlQJiF/nC9Y4FwOTY5dhuB6at
F/yUZDvIBJUPFlI2Xnvy4LaJDNmMOY5p2CkkdWqj0AGxN8OQZU9GGJIS6fl48o6kdawX03GdaThW
F1L46Dgs4Gvn8PC+2DPwvZ5XrSthjxcD0EdpiuaJAgLUuxGR1VLZwXmnWTYfm1xVKwtQqHfiF/DW
AmW7a7l23uuq+TZ5jnxM4P98+RcjYk00LkrbPxddTADqzLFXipOkxwVx49RcDHOMFcvf4a/bvY0i
drGdFFfwjwNTYUincXGyWhZfQ7ZtqFezEvppmqQLrFtIVgb0SWlXIvTuKUCyp/7dss6F604fRktU
CJ7VVTh+hGyCB33RcnpitIzxv2k5RFtxYfkC3pC8f3fJ2fRQtd3XsIb8bVhoNXIoN5oMVjzZNnAc
/zSZsy3hUwFE7G+2srCOR0jSBcjDq05GMJOkuDRd2Z1o1SOLTOFZxjrzmrbS36lJe6i7QL2PHlBK
2dTpZxYAQYUcGnbK8K+3D2OPuhJINE4/F0teZ/kr4PRflhbC18bSKMh/LLWtnJtlaTHxqSVComW7
S3mmfywwFY+Ln4DywftS9f6r14TNuuyH9Fxrkh9rMtobwLHLZ3haENsKemQy4GxnrPJy+taJOX1v
4YyPC28QF+Hy6mB58N/xAMiwrOFilSipP9OBxfDdpz9zDmQAqZqPOQ11nKGczEPZBf2e1eU3bPoV
Eghc+KKAL10l7cS+Y8O5S6cu/Wl51inPavtboawASYheCswLt3eM5f6udCwEiVL4Aj17GL+5fnlG
sbLs3SL8W4cFoUPVsgvXVvnSByi1UU253FlhWb5QhKp2WC3mVeWK6mWYBvrQAmyHZ7R8MRreyHbJ
PMlHw/LrsFmhFI7YG/05QVqwVpaMjRROfORqj8GTGcqwmBhj5P12T4ZqhRNGeUqTg+k7TWuy8cvM
iw3pJ6gk0CfVd6M7lqq+qNSjEUuJA2xVql7gurr0sii/OyngZq7VFIeaMf1mzcWmaazy+8SRnIm7
GDdFVdCPin4adWKxdDsybOwNyaxNULbDt9Lp9A4Z8QCoLJ1OvYxbN1PvRa3sfWkLvTad9sQ7lHgY
X1AoIFxnjruv6jK/5qUbrFK3wAYi6Pt8VfYcS6HGWg1v8rVqS/kgpn4Nf/2Qr/yk7nasHwgCpAv9
fzS+dbWM9q8dWEnfRllb7uHwgEu0HVaZ3YevmVU0586qvMjwC0AC4yoZnJtaXYy/qLVM/qrmY7O0
Ry5VfZ5SB/sN1G/J/0zzNoyawOpOXTu770DgwzPQpG+UhuLB97WI5uUliv1Bvw2zgq8N6WvPi3I4
Ck6G5M5rn/jtmwCq7TKqBFmrS2e970VB3sV5lfWRr6buj6apY2oXcE5g+3/MUNDiO/4kLlsSrem1
8gNUHMhbcuSh7o41fHIbJ60IAJ1WDfxZnn33+u5iG/sZRYi6Ia3/rAqA/8agHV5Hp07XFQ+LS1BN
3Z6kKVBEvGkf1ES6uMoFf0OA6C+V9eIniix5toN5aMt+ZZKNH8Hy7JGqdB6zTFtb/IV6d2jFLM5N
X3jrFNUYXujyokAYc/wkfrMhGj4xNwn7Xe5QvptIDVh3YztLdRC2qzScEIacHLwBc5JnN5LY3NnZ
YZPfyCHBU6oKImNaZu6rpCOi5U5RYH0F2XrZCNIvb8oBwtU77Wf6JvXrpN2hugK+00VZlAH2eVK0
N2nlI3qCagPdzdbho9pxF+Ap07Py2nzXMQqc9zLnMKzSXWKR6SaVIXLYkt6iN+ksM75FiB0IsGWg
OkAgJNWOc5OiLom3RZqgdyNFSp0tbX3/RmJts7Zz17CbbTEO89b2eHiTWr09oviAdiM5NfuGVe0O
EKxXqx1RZEL3qjmbBj/v11XmIMV1Hk+/axg1IZCdiUCe3BqyqRq6KoQn43Lk4YNybXYO53Yl+4o/
IOMCYC2B4OZGJ2K+MY2eaZIy+wxSz9obylj4hMP1q4ZNttjfVTMJXxTQizi+LMPcm9amL3Yhh4Mx
N/xmTsmRCeR/pRwrnuHxrAhjXXOUhFg6thRePgD4lBflJc3xPhgv2/SoSfmY40D+yzBDjkUVqP1s
bXTvgwV2vgcUszrd+V1C1MHn5M2MfO87LWy2gmPMuvURPPPAquDTzrtbQ1K3O4lQoExItbqzpRRe
Gxnaruj90kMorcTCiwpwBBWhAAs53S6NaltJEqHSUHiT/IfuWplubZ4gtLDMZFr68ZMOpyJDuxNh
qFYW2msrQy6Lm8/II7LCvU5wlxvS9/IA5yZRnpFAkrzVebMyfAuFNfa6ptjGDtP8YTWoeuWjINlZ
VJ37quANMPxcheN+FqNz6y1E8R3ESNIhgg8EG1oLoQDTVG0WnuqlMWTbArVH+VxFhjdojSA1YvxV
RFENAZ6pv7H2uWziLnTmIxZhF76xReDzoF/D8YV1xQDwDfbeSKy0vWnfMfn3rkJufZkZg5ttnXgH
t3RHib1Rs50mm5wAaZDMVWfTTG5anIelMVeGlyJgFCcBrVe/CQSW5F/MMtJvJ1qVh9/4phNjijA5
39TYLt9G/LfBjK1Vh8CJ0sUzB9evBMBsQwe3xs+NpifdV1PVDG5LiQq6ez+h69qQd53BSeiKhmTY
2k2QRR4ScZ6JXSf7oFJyO4hEvqU8f3KQQvXH3PAMt0X7q0Yo2v9FgxPdxtPcomhBaKtT2LVwXrVJ
cbJpgKoSmbu/swKZ+UD4/qNyt6jtvNuhwsyZLZ0Y/k05mGgQ90rTldd17eNUYYUG+BK+RvhOQoT7
6mBXoqpOpCevfbwxq6LZDradnQ2vXARNLdM1ztg0Nt3cBFYAXGoe6PVMgZrvZoDqRzLRlZS8W915
GRNBcKPLGcU4orsItR5BG0vD/EVu6KZByYffuvtXxXGZgZGYxvSIFMkv3p3EU4eF3eiwQo8rFG5L
4QdAgQg5RlUyVedxshQiO6WmR52h2pIjQBpJxxu7i5O2RuEh/Mobw/Rr34FbZHKyOK/TqHKG5qqB
S42QjxrsWZjDXTLU+ZPNPozMcHTIs10Az+PqzvM91JZLC7mAZ7z6KoAVuJZXo24aQK6xbcdfc93G
MDxX0GyVB6LZ2SUbdpaiwMAohayHdJDnBr6Pneimd81La8C9y9AaidFJx7FdNVbvxNaibQQBUlA2
Ze9MCEpL+1B6ed+8cJWptacpMgZY8owyNuM3S+U4pnmqRRxa15tRIr1wwp9gHCad+1tsHJNHZPzX
cU9c6y3H0TkakOP3p5NVqyD0hiSSqP8QjE4IzJJrRblMuxfCEcTrnVpehoDKPZV5tifLvouWulw7
4zS+VI1Do9QHCNNi+f7WE5Lg4Vzh7Z99h8dPquLCZxWXTlsdHc9GHDeYZIXo0N+0uTIN/j2t3LmN
c3F1kpz9fxq41pIzcijISaXM3lLWfDPCO/833XnUYsG2/Wsfd1ORs/7QKntt+r7zzdWdN1csPaXs
+c65q955ZjL5fLYJQ2LdMlmjhZQ/VGT0iwDBB685MxGWEQkSZzOiTMy6zuYyntVTGLTeMylb9lIV
9mMVTPkDRSD1pemsOZqDVh57lJt8mXnXxPC7BPgOIHWbwd842P4jFQlkOE3hHvlycmV6yvraOodC
/DBCD1lkV47HBXvuU5171V5NCR713LQ8VciqyXtgGQxtLhVuogMQre3RG8fwVfHgOx7KAYWrQNmd
9awKOjzcKOHCscXGxxvlBzs1l/TJUGEOD4kv3WvhBO/ULue1Gtr5wTRID0YNLO5QQBTAK7T7JaiB
qETNFsbWLfU6P5JGYtUiSvCG2t170HkG6FkitgUy1093fjdU4bpwgL4MB9T7BP7QXbcO9R9bgG4e
3TJASTU3sFF3pwK0ZGkceEXOSiFQxXEawa4UvM5Jtk49ozLVQhndLHXtqPbTfOd3Wf/YdbGfkfFE
02mIFTxbn1mMs7P/WXdtF9NcoaIEqYLL1COsZgTaw5vJaei3fvAcBJDbv0KFPLapacuD4j0q0f1y
mXmA4CKs28yrLLFRNsnyqzUOKHxP7AA+Z9k9+l5dvYheloiYFfUezr3qRWGDs60bv42NVAWjd64H
9QZntGxXHXLvWJc2qPWF6OyQihmVZgcn7pNQbcseJUNQd7Ogh8bi863Ji+FX8pPMvloVFkmO8Aol
R3PF51L8QhrBbzy5WFSsyMrImFhzu8a7xdvViEONQiDiMSmxDgStj32SZk+WV/eR0I3+bHr/JRyp
85J3o7vLA5dvZNXzd5Rtglugqj/1rDqAtab2klHlnEdEO1HWdSwexlTQZouc1WldAOX16A8D31sN
KtW4jc0f7aXBqUlfBseNdQZ3/xoYWGzSm+FihEYNS/RfcF9nB9OHaVAKAyDwZIMwFXBpwp3f6llv
EteZvjtVNaw7BNL3Y9Bl27QHIpz3nrhkTpZeSi2SlddwH54IkHeBWEjltoA+OROgF/9YEN/TZwLg
ZqCLBpV0muDDSfiAU08dHJFzV70P3ae/sFGywt93i3MQUQIdAcGc7CyqyIm1AzlVhU9ODZDX6yFR
CPwsAsMzUs/CMRcZdtABHFavQkkjgtS4h7AFQpwFbvpJJ3lttEadFUC7ds2MCklSF+QDpSNWRmHS
dh53OndPxpIXgOokHRYIQourslCs9AtrE7Ye8jpRnOkh8z37AR7JYZMoon7hGWmdCb1a3BmbKZxQ
FznHyaifRoYbE7am8WppX8LyxRBOiRdEpAD6249l8GdQT12+xr5brt2WqfhupRf7xKn6qJl4sDUC
MxUO7EOECHQaeZI4KK6E7NquEW9T1eYPfWUlEQL6cDjX87QNdBOsjRrjCBGgGBrW3UX6/7ZC9Q79
2nVNRBy7f0Qpy/4R2Qj9o+9U+xCRpNOd36UFAsXzzHAchJoR5JLSE1yse2Nk+Pi8025qh8XFFTgP
KCwAD/vA/Hfq0Q8lS/dnFm5R+yr4iySoiZ1arHoLGuLHfQh8nZOIdt8UqDkNZJbz4FXNlzW+0Q+g
h386SfcXukvOYdtlQ8SWy0ArcRZezVYplznqWoJ3F7T9+IDCfDS2pQUwcMPOk5XBsb80yHHZJhRZ
QYYy/IVltMJZ8O0t8GsXJQB/S4XFarL5E1FXgITFs2mQPkPiDNVFNoYEXBQeAa5RrTlDjiKy2U+N
1U4P3qz6lw5R9xUDEnBvhClqjG5mIYq1kdJAjkdVOEvQAqa16sR1Ao7LCA0LmRaA2rrTg6E8Dh8D
b04cx5sCFVMHdTDVBnoASmMUFoMvYilVcK9K0LEBX5mhx0WnQSHu1czdIqIBG/c1UuafGZtHZG3b
bIMt7/xMqFoOE+PrtFCGRW37rdClPBv9BrfsVs3IHTFCBhjRUy9cOPDRWYhkitqOgRSzV2K004uf
pdgCjnj7VPJpoj52j256RlyKxpjQ8DT/F11nttyoskXbLyKCNoFXUIts2ZZsl6teiOo2fZf0fP0d
4H2uT5y494VQJkiWJZHNWnOOZYEorA2PcfNlkkONuFLP/LmYj+GkDB/IrT8iGFjPWSAYbF5sw7rn
80y2NS/so0l0/UApB3EwqxyRQK0g0heKH5OePJGOPSu2TF7ckMEdvtr4wyHQbXbqvNcAuu0qtrLX
7ZFiITdqal076IKvNVVGGMwG/uGctD7xJ2ZpQrFEzpiSRzWs/LENzZ1T6URxs1VJfrKnl9ldV0Ru
CS6Wv++VSHUDQ5eL/6Yn4cVJ0zzg/scdKrPfVRhWt1o1onPkFN/dIfoZp5F7DBPNBSemENtiO8ws
mfArWt6sZM6PYhU8OO10TmXN/+qKnZNckbdb3lzU8TMWL/cQ98869mKM3Nprb2g/wCU6nooibGf2
IdFOTJYSuqWvzgh/gKf6w8jdQ5SgjHdL1wKFrnv12XVVSJTkCT19gUeGuqbbI3q2laCup3ZHpgOG
LUDzUs3Ty4Rs0Yur7rEnHA+ULfmTWaWGYNDo9lGlNYe6UwpvhHBv6fng63WC0Cn5rol++dk1/TG0
knO7WE9GLdWLC0jLY3Ia9m4iS09L5n/C/qcsi8Rn7/s3nTQ+i/Z7Cb8ydctvQ4GYRK/7g4HrWEet
5o2yrjxd+RaVmW/hjPfYYz/KKjZ/YiUTdXYw+GRKV5KXsdu/KsuEnWW+4wZoAiTH7E5konomdrSD
qiijry9ljsDK+qEn+oLgmzWlCzje54LvlmHt65IJdi6G9tzU2TURKKuXiLydlbVAZyusnOHwUxnL
8rUP/2ncjECibN8UoqOsE5ZrDWvEx7hmsI/JmTwWe6dq+hU9Jv/J0qQni/ACEsnxb55G8qrNxrgb
8td+GLQ3ww4GFJS+EsavGr6QXUXJgt3EGEDE0zxTwPtqLlNQQVK4LVlxHbsQQA8Wmf2S8WWQ6B2O
wB1lkERnt+n2tl6b57CSBs6X8QUegWTx2TXHRMQ1EPX+GenHzpTziArZDLTKUTw1SQqUdv3dXioS
lnO17IB/yCBOx7Ps0eaqsNLSFPm60qsUPMBjVpklwld0XWHlku1P7Leowvaedr0TFIPVM5yLq2Mv
zc0293HfiGPX408uExWQzOTHpSNOy4KPwYTLAjuh1AK25Y4/YkxEHyzPxLA9s+lmVBxqkIL0ClhF
JPq+mRsQVJmY5NP2sMH3lnv/dW7RVTrKSgxHMGDnqibQhTqSZ22vom2nP18gKiUkLt0rpmWEWJyU
wShNCY4YyslULm0Qu4l+sHr1SdXrJkBIvnCHJY58ytkf79oZkUmvz3+ZxAQ2mcV9aSEk+worA4/Z
LwqEfsiUMvLD2t47ce78uZVT/z112MDNdpN4pf5LF/Yd5i5E90ycIwNogp0Ov+uWryd2l+faFEmg
rpx+MvBQWnxks+6TzAFUds4B9Wv8WiZLs897hMiy/1vYGSEMABr7RKnr/aIkztMgw3OxOGvOn4oO
c3LRjP6ttLrqkNb1967MgV2ELV9eoaF5CIdHVcQDKXwS1Vpb3dtk+BFJszvkViKOmSChUo/9IRxk
6fN+s0tRTEc34QMp6sL19MIaHpuKD0vL49diJK+vN2xdwviYpcVhIaB8EnH7UBSVPMCBfhuhV8Vp
WAQLJUH8PHJrMprZoavCB1nL+wyPeq9qw3Mdah+JbhOqaeVFZb/h98sw7HEuWoGiA5+Itcw857E6
7mTX/BNrVeWZnW+o8h8d0iiQh3TymzbfuWH00pWGdkqLQEa9tZONV9kt3P/4vTHVxHONia2vU1wT
WwCdNkbT0yK0qdItzlji813mZB+ddAGSZM7s2+1DDebXEbPwYrfUPbuonUNFuufaI1mUUdtdSzzN
l6WoD+HEGgrfjeq5CoQsYvqpFw/Wh1FFOLIIOT3FKqUzcr8jQh9UyvwXWrwORfq7NRa3zDLGM1wF
RPgx6WIm58mfLeR8FShEnzA0EMuSn7+9OtLzormkY8cY7EzmQYRC93plGneAFt7zvJ7QrsoHc3bc
XVoPuTdmmFPjMb1shyG20gvZ0UteSBEggSqQ8Q53J8NgQWTJK4Ti9Z38JzWsd2ucf0u9IweWmA+I
sS81LkR7Jo5oCqfZGaH81mZQ0e0yf3WS3rrCQQrhveXyVEdt8VzM6PAgirzEGL/Nvsj3BYu6nY4x
awcyCu6wNqKlLQAva9RPaPQVUVM52UkWTvSQxmTZ2tFILotbWOeQlRosj0wL0tHAoZmUy6VKs/FU
TukMmFEYRwjt8+OQFBGLWWytyGOawzCOOpLqVtvXKRShoouSfQRvt8fWY8aCZOrcWze3ZklcNkZ5
SqBCQF/IXb/LVPLmJpJ4K46tV2G4oz8Cy35r29OgiMQvy9R560ja+9K2+neZJlQn6ZEBGfNgeSmK
+m9Lw85Ja4bqQ2nIibpZN51ry7R2WF5br2O4/JgsnD4JvpYPbMUd4mS0D+hUO0/rY+ODCaz3Oqxa
H5Poe5gJsfpRJVYPiwEBZ2QV6JurZfwgns6GLWuGD80NYQOhkvpwrZbY4uLIj6hiiJjCvPnAQjZ5
2mDK50gxgmRmhQRn3SUgYYe7rZnGi34tFVxEU/KxdNkKuoGpGM1Rd2jMiUnWNINEsCcOI3O4dl0y
Xlv+18vkyAOCM/bKTEC72i2wWua29cham4iS+6wsUnntMj6y0fQHwbusQwph9Nk0erWiZfs+MtYo
aI9IM5bIfimbsROTqfkCyfhBVZX2AJb3pzPkpJipm7Jv1OpOToe6HWnU7VAKCb8hRArKx8ifGmu0
vTnOjH1GCNgzrOGoV5n7AjNnPCz1dcia+dS3aXhd+F+g7TygWXzLkzB+JpAKgItNBMsNRX3Sol5y
2y/PwpyZsCsJHEVtUdfF66I6ZCerDlRgwczQHQzH8qO+TH1TNbInMfbV2V00J9CSxdiN9fKj6qtD
J6vl2LRU7Jlr9x1x8K6XY4rxhfs/XFD8zo0T868ItCHOiGkEtbYt9mGWRF6YE2gFyz8z5GPGSlMs
Q3GIZQUA/TPckqu+Dt1RTuBKFL3c9WWxU2ppMXHHGB8ICPhlH1p+7xa2pxYViUimhw5w5W2sXYLq
VnFoe6P2xoqgRuVGzi6rIuG1ZJb3bVKLHZTqIYBtKB7TGPxDnS3oFlrCZZrJgFqyhH6yq/ShNBpE
usbDrHTWfrDALuLtaACl2hbv7EkZpuakzdk1Vtrw0nGrenZEdSB76X2LLONpUI0HWN2EkGdb21Ne
oTpWUZxTQ+atFVrzHM2T7hFR+8HoTYZ5jOegtLxhHiB1tpHyBHqgv05iUrySdP0j2IrY1ykb0Luq
GyQdfr6KME/WyWei3YgbeoQ/lXTNU2nV4dHWNDgMgDGot/ToqFp2xd544CcxXbuWbGOGKjGIQqf0
i8J5zFVWgRFFbgaKD5kEdPaGmGdP65Sgc6u3OBb2Q9kpf+XEFzVZmvFo1k25b+fsT2ug35ELw2LW
P1e9TB/yYZw8JZ3BF7njU8e8b2M9B5YoiqBQzXA/A5LfxQNO6T4Mg3KsC6hdyl9zMseLGSLfmurE
T/rJ8tuY30lfg8kDu4UF1CAwOk/V2ZmHEZNO1TxApLuqki2VgVTEABGlKyksP9yF+7gQFzm5UwBE
XXqaHNojJtt9MilY1pp4ORVW3iKtrF+7tnpRVARvTk/a0W7b71qc674hNZM7jFI2hms+Lf2ES26J
zk7UXMUaE+1BJe3HVb+EdR7wLruP2k3iAI+SSvZq+dG2Blo5lgU7borUR/3m+ss0xTvRu9/zkFo9
nT0Q6+gO45TLy9SKp9jupuuEyLBkgD3kTvRu50W0n1y99lOAmMsUCTbDAx8Q5QQOAj7+Prbz96qY
pl1DyGyfSxTleYKasFKi61Lo9UM5Jcu+DZmiCgEVyw7d/KCkg+13RQodL0yOxODyIFvKs1B1cWGN
T3UNqzuZoOwMTVOONTcSLqLnHAHHWKTxS8t+NrJINBsOeZMYX0nXtOxYVeCQ1P8y2HFH07GohbZL
Edh4sePbVvpEpQ6L5U0LOBSF5M6ys5fEjS/CcuS+czvQaGahHqhiYJ0WW3Vx/DYm1Q9qrDRDVhxA
T+2XXlSHhMyzFyl8cuGs7lubqlTYlfND6FqMJGEc7bu0+66tfMGmb8e7VqzFuHDfNLpOtTSXCmCd
IYg9hem0y3V556tyVszfT8Kf+SFW6l00Gzs7RyMTEZRDrW/L/ZjLdDfp0OsN0GXvCfEZfK6+gjYQ
UXsn/YElxaGxIJo2kCBQh1fdrcmxcFF3yXXJ+csJBX0+mbOnspI2ey1fx59fYBbGS5zmL0rYLP6g
auFj3BrfhUkefhnqIO2z+FzODNemgpyrIptR2xebXSbW08tgqDttIRzeNJrKuBdinQvRKWVt0MEx
hRiWe0j3Gy8UlnpU4dYFQ2PJz4O1oIIwq2LYwRB4Cd1sOeDRnHwqiVDnalHYqU9FihDAbc5aOvbB
NMZDsD36OkTC7AOQ/URseu7MySbcjr79OJe5c+TLrQMjV+tAEO86dAulNKZsCeKGiSEt2LS5+JL8
7dWcjmRAn0/HhgSj6bgXoheOR6j/GmuuDLKmfJdOQQClNEd5WpKCLbKLq9nJ5wDYyByMRl/uB7tN
vEpoBYXnrNLjQzDPg5IPhBeO07yUAbNIySZoCvdWX72LBFVABzyf1yfU0lqXqDArX0mqhL2UEwbb
geUr69Aku1qE3Q+hospg6eXRzEfrKBkOAwnVD9YCy1KvkdUrlPXfbVf2n5/V9mj7mJLF0liphAs4
VOThxxDQHTta9hnbI2dtTuw4+L53si4n3jQHMYVjIKI3TE01A91e6yuD3QVZWddOQdtEpea3apOd
u24h4b7sKIf0oiluui8n/jGSb5ZWryQIVvBtS4U7Bqn1DTQA5dprpjBcxCnnszmEbKWG4XHJm9PY
NivNNnQ8sDZjhy9RYbGGDHYygu0dAPMgL2wvb6Tt6oCJYaXqrA9bLanZ/oYG8HlElKBCsH+/VqXL
1mo0ide0jhYgdNCDGI+5X9v42JpfzpL/Iu7i8MmGE79cKnGyO6Zd6oMH3DsGmsN3VetTFcj1sDW3
gwnMg5/5/+90iDrgv66GXt4eZmrGOCihtXqkdp74zuakB9CY62IvFBPASJmdKC7hktThgqjuggWK
oUcZDk+6En1mbDdI7jgMKP4O8584hBcF4FBTuocwhz+cK0XiiaeeIjCHPhleyrB+yBgHgrIwcj+v
i59zQblGBdaYB5hRCRb9qS3cnnC44uztTEL0EzHphChdbuD/SsbupaCUQ/RikxULi3tiD29SdYzj
sIYJVMsqgilyvUlK/TJryw4Lvzva915yD7uDg16yqF7dzQZpE0KMMFIO41mpRMatAz81nhOgNLbS
smoizugCb2iGPAjVWD1FncKyCjPWhY/mDAtGsbyFrLOnTIi0qJvqZW5k3ifLK+s6C9xq+cOXbfsz
otWzOUKrcvS02yWkyPSxc69jvBhHgso1rjE/ZQuxs2RbPakFpsaBbZQf53Xq9XlUPVkpGeeqAnje
l0eM9gsMTURoQ5WEnjHFmq+2pI6X7APVv7yEJSTZELbGrlWW5iEDnGFo8PxqhtmDPUnnnHd4N1yF
nfJiLd3vKYuP9tIdB8Qyd9uOqyO3QHkKiaO/VyX1r8pU+dmv0EzT0QYUo3F+VVT2Pa1Lnb48iX9G
FAMhkuRX9mR+H2CFijCx/xYx8TTmBb1UxFMesnwpo7TxpDqfGrMVv4jMO8QCGKNstetPBEtupAbx
uPQNRiuiJbsqarOzrpDTtAtzOfWhuxwXUgc7VJrGblG6ds/ycVfVY3pUmzXeAQC0LYm0dnEvrgj9
AWPGw63ET2KkVfI9pNAMTnCSCfo9q9VqNa8AxDTEcmtH9XvXah/l2DWXcMAwSbafPExVYHlOXThA
Y7mLMpy/cZoVmFuzmUFq381FfmmKGkrmGr2bkfqOhmxO7iCVN3VO97FrEFJtYmMX9vkeDmv0hlLw
V9w5y6MpqXtgqPDa5wFcr9MXKButKjnkcnK+S+LX0nXQ1rfhfCHwGUFFBqc0kEE+GTMRasqs/mzd
0fDtzNae2AEYZ1kn7bHFe3ZPzA7XO5nwv1I9mZab/pEzPxhCLMaLW+U1xJTCPLnGEL8YlGjyOyUu
f+f1X7ACCTlSimMsUrh31MbhIUpsDMPNUrKgzpYnQgx/Zr07L3Pc3ce2c156wBZJiZ55HpgW8kQy
HG3575w3G2w574xcWu59tT9Pb1dunVt7O2yXfz37q+//+RLbabGE2zgf6oVyjoh84v5ImFU+H1aj
xiJ6bW+PtvlmSFQu2tr/9fDr/NflW992+J++7XW2vlnryp2h1pRaG0jOe0iCaybV9aFqs4QhnPqf
XmMwWRCs53MFye5eX89v7c+nfh7jmTSgYimHKIubYDvU6zQ7mnDxqUFKp9nO/2krscsqcqAo1KxH
N0tTuR2cwvAREUW3ra8uBKN7ao7HrW87qHjT1WQMHz67CpE9RwxjX0/qRtc9mzoyn68nle0iye+w
4f+vvpTidJo2qOevPnacvqUJ46kyc42yrnV0tOoIprXSWFe1NtVrSKUFpr6p+ykd7b1AiHzXVWUK
ljAu9qKMxUs1L2yfotkDclh9T1BcHFOjzk4kRnAt404cQc1pujvsBpkTSwnLR1EN7QPc56PDHHuR
YmKJtGT5GefYMWPLfyml3R6Bu7yVMrev2A/VvcK2i2ElEo9jN1E6GL98NnUBMJTi4o6sPRs2NydU
VAtkPVCZs1LAj6uWn7FtUFXUKdw7Af3HspPqd3hr5S4eRblXFw0Sa9yzxexrX1TZRC2HpjyasiLT
owJk0nSMciy9d9kwqG/UVkMw2mWrm4JIUl5Y6OHNyPhI6z9G27fslBE09pH1voxmvSvwzt3yBEhB
PVW/iOXPl61LRnp/daH1b63tgFE4OrRYv3fb9Vtf1+tvrjXIh601JNVChml67LrZRafWxbuqyMZb
GYclNthk3CvRON62vqRisYs46rq13L5pLklT/AVD8+8Fy2TZ4DAGNCjra2yHQv8nGa34ZXsZt16S
s0oNDu/rgqGv1+W9zM9bH+UGk4dOCa8uhSuqudpNuHefNUol3xSIigfbidbwBMP21gef+KUoyaBu
XVY1LKCIq9/buL51JeMy+2qt6cetmc5tdYNa++8rUEhX0REqbZrXTeSKHPQ5rVP7lLaMryBb/iO6
/bykpVSUqYXfvvr/9zpC/NRQUA39sL3e14WDltwnsnHsbIrRh+BUPYIMNM/GtPJzmmTytr7tMFRq
9dithyhVkHPq83L4nxNfF2vZYoNsVZ+/urZHFK6qHr/6nLT4q1LBzytl4nqObEHQ6qSM4yn599FX
n1A6RATSDbYrFDJMn5eVUZOfFB0xDHUEQefXZrjSW7q3iEDQPmTNcNiaWgz8nD0Jvmvbat/iMFxF
PmuscL04GePilMZghLfmGPf1eUrQmYBqYu8VizfDzdG3UU/ks2mSVD/pLcr9buzF21TK8RQDz95t
F8OPz06drOddZOKVHzphB6FkUSIyonMqNXeBpOXi1R5KtmBu/L61rELL7mueYGslTiheDdOCktQV
L1tX1UesJop6ediaKKZMP5us7w2ch50+geq1kgE6Z58oe4s66a8aS6OTWrKo25oVqBf4ayxytosN
hotnHAyX7WSIouP1m87PevDH2eC+qutndX3RrGO527lu+bBd2AB09cO5p5phKHJv66N2ZLiP4ekf
XPb3blIPmGiY4qZtYtvmJke3Q8Kd6/aKyoLK7BtCX0523h5ie8jRfkbJsYQW8hqNL3Uti4OrNNkh
H1fu5SjuBAkskr9av69QZb0p2UB0Kle/9VHG7D6XxZulTTPrfEY51xY5a3HDvixUa/bstTkoVOLo
3fAd7G7+hkSYeiW9edxaTT3KV9s4Mzome7E0RxtVEKBi3cW+lWmnqQzjt3YikpU3pKSw0egnDaSu
H5MTWKN8tj+gdNknudkfCGOtsTGH5Xxxn3ujhL1aRCdX34nVhSrUQb5sBz0/GabyZJTyW68rCWT+
Zn7iTYPhqCbi1Tl7F8XAFpmSPPYjUWM11GEIQs2qfnbl8ByGjfqaRpAmUdx40nTDe0FcK2tYq6tK
w+cza6iL1sP2KF7XGKIyH6Myyj+7tClMAsUYbmmb/66FY5xaw8AqTp04b2aJeyma4oO1d/vbMeMr
9aq1vxJ+Q+a2FpulJ0ojeizIqRg5dh1yCSuD7w59Klr116BbvcjRrDczbc8JQt7fWgEYTnnOXcu6
6aK6SE0tD5VGnLZU0nKPgKUm6Z18Y9FHERrAtH7cubEX4ux6NgHIEwgQFIyOf6rRIo5uq63q/NKB
ME+MsEzj6kCtDYK2KspY6ha8LOlYvo59uroL8zjYmnkDbxTRxAPOe/Ec9jN5qH5s8GoY03MiqUtu
DGl7QBWcntoGRoillCdjyEo/zYU8EfSTe3O1lbMzN24s/fnzCzlIEhQ7RFD7VCHRT1KLGkd6lxC8
EZ6pv4xKd4sWRiCDofYQhXoFCbdE9UWNhTdqA7dP8P5fLHZrb8PiaC9dqx+2c8BF3UvvIq6exJ+e
wfnNjG33XtRU4BW69TZYxnxfoPpv5yZAcMSaVX9rqfAWb81A5H593kCy+Fbq5X5rwYGvb62bHeKw
tt66qlFeiO8ft3O9a6kvdihPn63abF66cTmbaqaCtdBPWZMv12I9dOp4WdJOJ1xDq+7b4TA4ioBl
pIvrpGs2e9658IjowAzYOik5I66pxRwzz8Wl0ClXoY4aZ8O5W/ZmkgwAa9f2dmo7kMA022q4bo3P
lyqaFoh7WxFGpbLraRzAYjMYV9QZsGSMYQhy2Nas1j9AEkDw7FX2TNYCORHNqdO5enHU5Qwz/PWz
uZ3RZD0EiZVdi3z4MKu0OhdEvK7D0Px7gIBp7+tMNP7/nBhVd3rUeStf13aGrRkQlbXGQ0AOWmR9
laQjGDTpKcAAM4yejMyZDvGAmVLL1eiJOwmTgBiW+SFBXrX1bdc5cx09bU1KpD3juCPKsD7/q39p
WvBFUihwGSPJUi6kxu4cxjhOOZRpVyIwxmI55jVJ5LUvMRk9AQFFyDlE91pY5VsdNvF1a7nuHK7S
ypLNLifHLlWOykg1+oFg2qsqSv1R1PY3FCMdoheuoHQEIk+TqjE0YmrCe4XMloetqXVIOTDj5ZTC
4Ww9l+k5HF2Uw2sTjGfxtIzJ5x/euoQ1+4nMIyrpcIFVjIRYR5goWzMZqQYlzDUQvf0tYdUBXgxB
SRouznXbepZYcLfW9v66SD/lopDP23svVp3XZKUKFW24vlmFRbNOuZOtWcfqwk+zXAvcrO9NFGCQ
UkBQa2t7tSQcnvOaEC+JZVJrllaqVP1uZSBIFhBInhvGahMEtirIDEVCy9/siTE6jSL7JwLii+RR
jMPkmUJOyz/ELd5nIqHfaxjWPkn5+F7CdfM6lobewH7lioIjP9WVCIPOWOILlaGTE3nI8lQB8XzS
i/Q9B8/2p5vtmznH07vt1H/KohJeZWZToFHB8MlJUd8Q+0n+nEnEt0Tw2RhokZNe86lMUeJE0YUU
6TGdllexlIYHjhP5Rp2Lx27pq8UrGo2fN3fqkBdP20GhDMET0VADQdVPG8KjP2Q40J2xIZ8WNQOC
K6TneOhUGJs9Lha3my6I5ZezbJtfdZsrZ0sr5lerb/jZTc9aKPV3scS/y8XxSdA/DnMdHmIR/236
IntKqCSw13JbOWDTV99rK9VYtHYHzdHFWyyOpMTyb8ayjAdDWevmKfklUtzfLNfVgPIdf82k+tVP
sUl6p7FPGopRsmzOPq0BjU0yzSEwYX5wYyP7MZIkopSDgxSpIVlpc2NnzeTu9Jj0UoMQ4FZVRyLy
KSk/al50ZXrPO+jEZAm0b80SuSfLJfOJ8D3fNzF4TNNGrDSihW/bIXywfji4vq9jqd0McOcY0RvK
NJUQ6ysiYha4SwIvE/FelbW5tI2nafqhdyySXqpOOKe56MEfTgiUpU+cUTlpCnk1PE3NAe+8Dh4k
NILfSD3Ua04EbAdfSexKUXoGtMoz0yOITRF9bwpH3hedSZsu/ckmcY+4246JmHJQzCl+mNz091xS
pXsaYecuS/3Pgg2m7nT3R9RHrW9RTeGF5K0Gbt6Kg8gqicontbOLStV4R/n5a7TS+h8TCia5oL9J
3zeYv2OC9VUNHGLsek8FUnemrP14UysteW5QqWyt7dBYVJ3BOE9wbL1iO4S1jtJlctfKIeMNjIqG
7C89oY3Yp2JkwaOZ6n0mtbrHdSn2W9MCpHgtUvdxaw2oC++jgRl7EsPD1mXgPjjaiWh2rZNpd3cw
OlSeCIjW1tZFET6Ab12eBdsT1tnnbDAzs3ZJTpUWrrTPur/PIZJWM6lftlZVaNE+d8LysDUndjbk
qztqjXGpq2v9PVFyFAL2MH/26bOrnQe3FCh5uWQ7sCg5cGsUz9sTIkeZ91lDObTtJKtqqqzoZB/W
V1PWwzQS+FMwDZy3Kwh1j0FYQYH6ekmqQAXAV7PP90xtuspP3Pk+p4Q7ZkvT721ow5aTcZAXMTNd
1aX/iE7AlWbtdLNjccvHP7W7GK/ENP3ZsKYb84TxWk/17zgDNLGdI0Sr+sAp3ROKUfNVaB16roGi
4du1paFHQVNVJNLXs6NKpkdtE4vq5s/M9zViGDkXgRuzgsCKlty2A3CUak+10Gqf/d8+fU4KL2pc
4N1CT25zNKHyCl3Y3+YxjxPj7lS9cc8WhUEfTct5a6aK25+1BXnIdok2CuPOBDbbRfJ5fdmSRp6g
tJ7E+vQmkgfk7iFAdLxtjdLbt+2QpS2jXTtOZztK7VsHG/06pQo2cwqroYKMcEcXC3Ge9RlEBOMX
WHLsacKu9FH9tns+oGmPsPnf15P9P1WhhHuc/Qij9Fm54aXTD4rW9p/Nra8z5U5qzGdbS43a6rg0
COw+m3rIs5biGCLceNq6qIVFOq9PVd/Qm+i+9c1LGGglN8bWkp0ynDpLVlzBH90Og5ifasQhj59d
uCDPI+t/z7DL5Nl2uM072Fli1k2P3C6ZYmOMbtvBVeOjWhnLdWtNIeVzEukcKz1PMn9p1yiwbGxv
O1slzPK5pRM6a7P08NVnuNlfV1WZ9Ia6fdEow+v9tfuDNbXqbTvwO4LgMZCt/uoLzfFNUjHiAaKP
ehsiytNLTXx8XZCxT4G80bbHrz5nR9h/+nzRdhgBVoAR8q1JzA8U0nruKLxyZQ4srqTQgwETRLC1
BOWlKN20nnDz+KZ1Znf+r77taVZb/ZJdGO20mvLoIKHtl+3gSKKENoYAHOr01aqCSJdcjBx3GR7V
u0zD+h5mNeE1N02OW1+RlMQqUyTmcVnV/tyEqsdvPzxvF5uG8yOqoBQbJvKfWhVUnmeYpfJeIu9y
qW8dgcJHeK9U4sqA3JrxWkgEOyi1HsaL3ZsDHwAnY+RTOxKpKKU0Ie/qLNOnNnXO28mtiyI4GsH7
1j1r81hfZ3O6CBlTdmUZjbfWHOvAnWSPKmiOikcZ1fuy3ivqWO/a1pY7jcIpCI+oAGSutV6GtXBL
OlAOvTDVvSWab60RVvjhh4ewHh6tIYLYHpOTwpfwK+zTgxUDPMgsdjoVKwDqfTenKRF/FqdEwSbP
6hDhnFBiNN3qoO861iB+y+qjdH+0qV54Cyphf0oUjKQhs/mW7UMfg7veRIOuKmOAYuJNk3ZyjJgQ
CHCrSNIRKQ+DflEXWHOUoDJILuBOcpRjPunv7LsYbFAv7GpDvRZ9fp4VW3lo+hp77DA652LAAGcY
b2k7pmz/HPbJqD2LIXbuS2FpwUxG+/8wdl5LkuLQun4iIvDmNr3P8l3dN0RbvPc8/f4QM0PtOjMn
9g2BDJAJQkhLvyHeURNM1LJVkg41nKmV3GsNmjRE66ETVRsnb/H8HflGMhm+yu2j4lfOwyTCN0Bi
MIdCh/foaRe9wu9U6pALzoI3NF1fWBHaBLWS7zKzts9tggsYgQB2l83QoQBvasUZ0bIvICz6oyvX
7S63fHcFUsO9tekvTuOfkFvRVug+d2sLY6bdkEnKJWGsmhi9/KjFnLkrkhGbNvkZGxZ1m0jjNotU
OHn41FRKV57Kxi23sm53m8rC/DK2y3Ej1+oXr8c/AMRUs/VGKBrymD8awD8eC1V/lcKgOCSoNV6Q
SQRXwjdlG1dWfcmzjCiJ2sHfGt21VwztBSDBoSkRZKzLaJ2W+d5JeueYakOxiRk3MLXCol4L4EaU
bXMwigkR6DXKVu/MaAdA+AdSTd/p5ZKDzir5mrvVroHDNWvU2Yjg0W7MSgKuF9X1WWGLTgJwLbQk
mLE3Gl97zYRtI/8oInWAV6eX5w6gwVGaAh5a9ShG1Mo0rGaIQjNqWAfBm7JAixXJiKCr5Vc1+d6a
0i2O4fkijrKOw0fQy39GWytOrL/JfAmjEs01+TRkhfKkw/DQafYs95plF4G/sYq1lvrBpUkL7+T1
jDAShfd38LM19M4cub1uar05VnkMPdCksILXAX+ArRYRQzWLstz75vDD1mX70ttRvSYUWPuEQmew
QwXBrWxN6+i1Po4QHmQaBV1OJSunSMkXiADpuguDX1WSnwgj6we+5W0EYgV5q3LHDf1TxljE9ITh
WX3AlKMujAcCI+oqBF22ccPqGb81OGZ2pfESa9nRL+kHQ0nH86+t1nlDTKBMH9A0lS/t5EddTxtL
HwyW6qF2pCtf9dyt3oDU8xWVGYpkYdjmGtXWiyJ7DShrF2TeL4mVB5QYAhSFCGX8bI0uf6uRNeej
fWhSF98TG06T6rEGIvfQUx2Gx1evAsgzPjIjqdesexa5fiv7OFnJxCDjUPa5vGVMEOrNALn43jsE
2Eu1GVgV9p4QVuHzWRcglFzMs3OUpS49yMuVn4PNIhgLYFyGw6PXBK/H2NuZzqQ+W7S/PNtNECjT
gDfaagyIQU8BHrp7f7TQ24cwv2oUqEz17w7SYADsd1s5wPlK0yLqbK3w+ZLXCE1nWzlrQCg3EgYs
iiwhH4lejOe5LCzk9vNQDE+9b1YXQo3JemwGRNGS+g57+YlIc7Uy0JM/OgMufoHqGsfJClZyW+ck
Ra59MiacDm613yvbueQB3axeSXRjcVEcRhSWasX/1gFE3RdN8w3vAw1OsOltpTwarh1eRReL4HE2
EYi9WH2OLfsM/mFglN273MHuW8+sneiGB3wpxDlOazCryiBRJGFBoKL2dFbdcuNQ2EW2MiKs54Cu
Z4DiHAPQDR+DHWTmk5WyKKVmaG4hHfucG41NlCdTNlEY7vOh1vdtWTjvsfMCl6mRa/fnaJYbOO98
S50JIiP9DLR2nRqJd1J7r1+rhVxtmKk7hxbg2d4ABwruhCUpyWXy1kC4t7AEbFxZ3zACvDoY/D7E
HRpFFinEZKJtrXsvaSKZ52VTdJk1J01G/kezhCJWjsbNcBk7Op0BjtFOAHoWjrNzPddZ+w7qawpd
35op80qVPV5FV9fOYxmybMro41ecqtsUN92TPCLfhFDUI/alv43JIQqqzgWLaNEYmZ3xIZ42k3iO
nvbYCetl/di19XCrw6nnJuXkXv1YBgx1izLe554l++vY4jGCCTtKNfOPpo0ZeRjBWxSr6Bzq2YOh
9eauTwPm39PGta+j08BDq5VwWzWPsVVFJ5/pwSl2rWCjZRAAYGMHZ8PUH1VPg73h9LSoem10IK6I
74XbTiofR9UluEYMhvaPwJmSHAQGzJxWpKEKA0vUjcnrCgTmPxupYb0I8/JD5mCXgRc9do05SI0+
cWrCLPg1WMieTwsB0ojFtnuSCgy34Eg028iBY+21oLEGrxuYcbocS2jkgqD0kYaanSt9eJD9sYfa
4ZqbHlWa9TAlkSkY1q3Ow9JjG6CZ5cfwShqkJ0cFdJGjZ2cQGYdugJECXOnW6M2jVOP/hMNztFGb
AgdAgZnzJwK/Af5sa3VDCqdgtG99rCgMBZvk7rA0dwqr4m0EbvSK1wZow+y7j7n7q5ziEuPUv+zM
pXGLKIE1hQrKUWWmE9OgLMdWrmIz8AkDYOVIG1fURgPcY1ApthJgTxekwFCm+kmcJhuVl6D00mMS
5nTZfWNtSiMEHsKSAiC4bFxnKKYFVoY7sWSuMcPTr50CpbcEKCA1AKuiiushOeJeQwKsh2j033yk
4BAf3Q2em28sC6PJCTm3AaC9iRSeLvq/sbSO2/IP85r6XHfJvuxLPpOgAiMrcvcy3rKEHaEKlkfL
/5qlufYFCXkUOfsnNfKMQ9xJTyNBgIneKu8LfTIeCL/JjXYInd5ntX7jhKOD2bxxC1lKW8cq8qW1
nCL8p4EYN8+2rg4XJQ5feplZql94yCj6UIYnk6bCRdcmqrgeUKC3WQHCS8pmZ7LgDZYrN2fhiHj4
03SW8gxs10YaWxqYCOj008qEq0/jttpksek8wAKw7vLwMoLge9AAI5iph99tGH3JGRggXxkArcxZ
TBXJMVYTxnx5AkBTkvZRY/uMn7QY+IuxSb1GW2Mv3h5gR2QvjV5Whx62yFokVbytwRuXxsqvpApz
3YL/UzfmRs29X4MpDfssjMczwh8P7QjYW8dU++4h5XL3KqVkZRgpTKu14q1RmsU+hwauebAzpAiJ
uYSfNzE17A6pYMtnkTHzVtbYJ1tm0XeNOAe9+CZJ7o0PWAxPqxdMy+pjMmFm8glX54OwOOrWPZhw
o6U2yEeAEf6EJBWbQQ3eJElzt+E/WSJfVE+m16485R731amh062SLGYrgJ6VCnJaKQtv4+4GWWNg
6L+EFUgB97mvvHjnQec1aw1uUdc/I1SOuiGed7OuhsAICdxQojNhsEMLJe9Je0MUNG4MSbL/MdiV
dwKXZYxbBqv8ErEr3mijgEt2ELvRSAQJFhZ/rysz0L52raIglEv7YYIUMpYFONQCt/YqvB7cVSQp
UxyBXA8s1pZVla+WlG4iPF4fh19624Finm5cNZ1R7C34RFOJ5HEroIoisx+TITmImlhqcmeQRcSb
XZTV00nEHm7uw8q0kngjfmWE1jQLsAifTa5+e6+S90JhxHLWkNy7IxjOn830/Ho9sA4patRiDVhs
InH/xW7IFJklLYzvRDJJir2fSyr+M9NvSsF9enhnHMQlxc9wvLsfFB3iJG2xdfL8lzgu7j045tNj
nJ+wyBR4KVzvQ2aXkEaXvD5Xmz1SK3gyAfqYsb+iNUC7ZYW6H+J+K6vld4EHFpsOGHVTwq8jnork
SFJ0JmZEhRXTx9vVVix6zzgvX/a+tTAXt07l80RNJER3dVQ9i2dvRva9I+6zG0uNbt3ARfxIOG5a
KctOscX0r8ZZGNDk3w8N7LAKhLryNuJxiach9rDnZFlX7IpWYPiqy7pys3KyNj3h6+iAPhO70wYi
Am1D2hcKsyj0BaMRIAIw55gZzbj9sCuOtnCkAIlsa+lp3h3jFjSUGRzE9fqqIkZdbcI6+jL26knc
ufkuQS1dZUY8bMS9FnclqjPm/7WC+MqEARDPRBwh9kTe3BxEWmy0GMeQqvGBaCL62DVP4sHPTVPc
mqU1iJKSyOeqAMO+EbdC/Ei1Lbk/tZepayLojHKN4kc92YYgdznfXz212hHglbZLGA3Q6p6VIq1h
2vq7dIToXKvDkzp1HeKznYSmtR+9ESQwrnsrGTonSrgVekJGlGb/z4U//Aaxi+0VZHfVV+ea89ND
TSYFaaKpG9EFiO97g9z4wQSQ1T/FcHnnmzvDKT68NR9AFZ/voMYyXhbAmhwr7LtTZdyGtv9NahJ5
u9xhOsGTatlQupfORW4fEkwsd+K3tG5xj81R3qHR2I7rKvEvdadKwDymfmh6rcWRYu8/85wmHxEO
8KONaAltGO8YwjB1mRqC2iPtpMOxXprPVMEsRiro6rpDgu0gWnDfGN1hSA2mJcU2tTqMj+wJXPmf
1zWz+Oj6YIWdVAOuMAFSlrY3hldbnQCMWmaWk7wN3dvULYuWJJJLXkb0Z+qRDHW0tq5VdGBW4gfL
k+gjRX2xWd7WD0103hXlY+F0B6fS16IlzIdgK7CX3uqKBQLRFzJhr/YodB+XN3xpyyJPJL2pFcpt
u6sA6e19K9iJMl00dlFjOf5zExRp8dTE3nyMSM+7n8pF8lPe3GzzAq/3uevBVo4F/lg/enDlVjHw
mCwG5NaaIJynD4fqQDT1VCaqg7rDh4J1esYF4ol3pooxqHVPx/rRYmzA/PCiErEY5WxVQ51IAaV0
ZXM2Jqzq2OePaWc3O10fGUpUqryRvYzYTYvADAqPyU7wDoZ0sovUx67ceEF+t5Liw4MXVxXtYH6d
lrTIXJrJ0lZElayL60OL/aBojGJTTt212FMj6Et6COdJ3H1xkgw84wBmhWbXutDq1+ItgdVOrtj9
kNvZ2ntqIKIk5i0DrsFbSHVfTcGl8LlhTSjFR+LgUEPCCd/QR+pr0AJ3R8ZkK+6x2IjHHk7DE4Ry
mSMP8Y90UE9OqCU7eezPkZ4jUOY0B9HJKPTaNZzdHPXcjZ958xdAq39Byk+O4oTiyYs9evp6YsOY
Qfdr7JwH7OXsGbPsRuazi+fZLhUtYukMZEW2jhy3/D617pVNO0C8X+5inlj0pNH0mUnsxNi4BnQh
QSqBF/AOLlljJO4gPyqqsLYG5URDF6VXjO2sYyYGW+B1i/1gW8cBYA7ruXvokWgUB+Y6wTFsHl3N
s6hA8TLW3FRl7oThUt9KLdJ24vzid7lm0B9r9T5qab2Tde1RPNXl0Yq9tGl+htoQrPosQ+kfCvlf
E7Sl45DEt1+k54Ed09McRxqmD2D8t0piprDz67S7IsiuH4CmFSfB2umCpjjRFv7kfpLMz1c8iaWP
WR4MH+jfMfRMfXDKjQFBGlkMLL9DOeMlsOnBNygEbnNumXgyoll7MrFHA3iwm+Eb8k9nLiosPfry
JOcGPfX3y01YSsWeqPL/PxVjtR720lW8T2KkIH6MSM5j8SUt9ubMMcD2gwEtwgxioCs15kHGY1FU
EZedh1xiF4dNXrV5l3Xtv2D184dS/M4Po4z52Dy118ACLiwIYo/Bh16MX1kcIXQtXpMxQw5m7Q36
N7RWiCf7bXTIKt+Xt6L6vOtOX9AAMAje4fM4TrRUMaJbNkveMCYsOSgoRSrAxKZBmPg7y2ZGSYr0
h7Hs/OvzsYeJc+0zdN1a9ivg6TuTVapxjV5vxiLUD1v8EL08qbYqH8XNFoM6sbfc+yWPhSA0rz0I
IEtlcfUluRwr9pbHuBQs5/t0bJC+Ngh10IfRZ4qOEwk3sEUiLd487njENH4qn3/8mCvZKpA6+cMw
UjzCueWN3z2I9kfRXANVtgBNT8/AbxokN0RL+fddcfTcVQHKqQ52Hm8+U0E8mCLLFO4TJ0QQPETp
UrDMAUWB2Cz1RLJzf3ZKmR7nXz+15Jnssbwz83hmbswi11HThvWTf947sTfXEruf0+Kg+awfan2+
wOejJIWFjdp8UUakZkW/sowexLH/lrdUEaXzOFvsLhvxPJak2BPH/edZP0xnRG1R8dOl/i3v01k/
XcmbOnyM5srGh9E3veJ4OLNWUYzzXFW88GJDKAVyJjQiJu9TmG3ZLHljgico9DvqFLXG7lxJdLfi
5EvVDyVi19U9EEIswc8tWrwsyxv/6aVaXqDlRRN5y2HiiP/M+3TYv51+fl3HdCL3ZyFov35j49DG
sHYaC4sP17KZZ7JL+kOs4t+qf8qb5xPTaecriPN8qjNfoYuciyJ1f+TG8deiaxBzULG3fKNFH7Ik
xd4yIFsqf8r7lBT13BbBgPanUiKJEGUmRD5eTtbeGd6KJjzvilyRHgllM61OimSnOtnz0r0DpoI2
vqSlcaKRi7To+RkLeUSUjMSw59CR6xn1uBbdA9F/JFkrlIH/oqvNnYYpE0MQvUuWj5AwEX/biCcp
Nkt3K5KiKVhi0r/UWZrBkvepCS2n6b0qJmRhQ+rq5FHfNJYaj2sx/40AGBAuivoXr+6C3fzGi5uy
bOZudUmL2/WfSVGwvLoi6RFI+av7FulPZxB5YxKBnVAiXqOls58H1nO5eD7LkRVeJUzekqNBYESb
IiQfZo5LNXGs2IiBwZIUe5/qiU50yfvwx0XJp0M6p5C2o3YFFfhQQqXANUDUIFKuKSA5pg9XjiNe
/Sy6LjeJkuQg7kwetWlyGGVrVSWWcRBPeHmi87v/IZj5YaiwVBV74uEHWUtEb640B7lSC9ETLQyQ
SVHRyu5GJ2c5BjUXZbiJV3SOU4oW0I9qWL2LF/mvqFYpe1uss1k6qVgcTNPkGCERDEsc0prYlBWr
lasl7RqehP6Zb6zySXfYGg0MyOiQl8iHoSreXlfds+BsGywABDLaNeKuiudSJlCZ1CJ7yUN4JoJP
rk4PeKwR3anneOan2y9u6odHNE9d57su5ixid37NAxYnR0cftuIui8suG/EDlqS4sZ/y5lmdKPlM
5lxqiuLlL6m+r65NrPVW2BhiFeel7luThf1eQwhwq8KYJQn1DAHS7IjPJKWGytqZZiHTM5U6DjBP
NYrwbiq950BJ9sp0Djkqk2vulfVK1BqbpD9IY65v5DYBpNd12aoKeNXFxklsfW06ADwVMEWXOLJ3
cuAb6RbJIAyXmdlviUqCGh6sY6V61R1OFmvNiMZCPE8s3ItC+RK7/cuEaH/yIKU8wb8pN6jG9ahy
kBR5CYJHScTyRNmjAhGaRfwUOhbKgnpzHUK0ECxgCzuVtf29Y7jjQ1xUP+E7Hlpdyd/6VMdVK3a/
pTlD8hIf+JPrySDFk+qldUbju0O0npVd12PBQalRx+m6lVeV5ZdyBNPLlDx/VeXYXKOoA7wqQLZL
ziZbAJ1Q8pgaBfpNsoyUUcgiU5WD48aIsbj1UwmhJMwEOhwF/EjZV5mZ38YhKm5iT2ySLLPQPUtT
hIUJwhtZ6G3yAvkhd+i+6iye7Wt5kvJL5ELDjgQljs0UAF7ZLjO3MAtRvZYhfGouRqIyCoabOsnA
BDl1x3y4yuwTSA2W1xyC7TWqX0M7BA/dtIHoEjy4cvQNWU3pKLLyBJNudBdR5coQPtMMVmss76FC
DftBZiX0IZYUZT30vccMgoLQdIBWxSb3MsVSFA/Z1dB1zU2JGuc+TpsyAbZn0rZgV1NjKfDVJF4r
uYUrWsfqjD5gNtf3Krow7u8hCsbbnALNgfKvRZtbji8Cw7mjMhOsC79eoXuqbS3F0DfDUKVovAGm
zzRFP5kWUGdgrcpGNdWoXmEFjwwGDuC54+eXAqrdpZo2S5L2uY8yYqgd0kYm3LRcPaWjHmtrRdeU
k9hkg/d3ZtYW0npwYLk7fkywGVGDl9YFMGqbffs16tJ3jaV0cOHQ/Xm3dPjMIBNBK2QFKjHt+Jvl
zi9+GqlfhyoCrYAgzovXJ8Cu0cG6jwprycYQGefCTtuT2ob1IY7D7MYjUKD81/JT1Us0riTWr7LW
vpSoBl3tILp3ZlFBfZXKp7Bl4chC7HErkqKApdBX5NfTbdmvWow7VsNUPVRiTPlCsFzTcaxgk2VJ
0G7pMzYfDjbSb1Y86mdxqrLSlZvl+AfIYTh1Jsii7fjgFJvlF9Re9Mf3x2g+b6mN9b1q6m0qI2uz
drFYbr3kGaPCkaB9VjFXNvUzRIvqCe55eyN0fBQpjHbrJ0zrIEMlPWJNUw2RZ2n554Mi+0W20ePC
NRCgNrQfIhbTrgSD7oJ+WnspO8LKeYzaiSiwULI4IoMZgWbjVqi6VO8R21TWIiluTxLL06fKAhM2
3R+z7wG6FNNAL9yb/Z/578RR6u7NrIRzNt0/BKdB5CWDgz89babvdJRTxK7YFN4Iw31Ji9bW10hI
fsgUxaKkgdyx6e4AZ0DgeehcE6v/jn4onZJavpel5x9as/PQePeLb3m+E+Vh55e7WEW1qRgli4C1
ZOMWTjzwWHmBd2mmTRehe2Jr7v5DQdvG2Mm8ea4ZbqEwhOe8T/AwnDZiT+TpzLIzSAEoqoVKUOE3
+B8VxSFz7eXopscc8P9ySGx34CtkZf/5NHWTIXL72N9ymWjg+tOvE7XFRYYsV6tLXE88CpYddaOG
AYsi5TWYNikCE1eRHFwXxcLA7SCvyyHB9ak4l1EuXy2VxB4Oemc+fA3ryBwc2kRV/Lxw8MQYJOlk
vRlA8VGWEqWfDhVJceEa1dGDhRD4fKi42ocjElXfNjkAjc8F068a8hCy4+OYme8x9qQgl0Y7PtdD
EZ/tPgBwoqC82SSsM8qsVmyjzFee5dzvLrZa/kh9RX7uzEx+Vv3y1tDB3libhumC6CBfv1ZD/8sq
a/VsAi15sxNOxWJOfo1RM3gLCukLfGTvLgr13Lu6WWg+iDKQwtsYQt1TOtXsy7eoU/QXxQ2yVyU6
iip8c5JnuaqgX978Mh4urafE137aIO6ndis9Ktk1q3FFnw0ab0qKOhBNWchx7d9y1OFeahO7hLkU
vyVOiY62otVrkdTaqjtouKZuct1AEX9lGk37hOkV0kVGr24DCJVvVYstggxfbz/xK9+AguUbM3H1
Q49l5kNu9i9AaJqvRv59tCv7iyHZ9SnJA6STTLX5Wo0AKWTLSB8Q0UFL12//eJZZfwWypW7GEBdx
s3JfFMBnaNjWHXhP9kK/3o5Yw8IX/jsLWuRfhZ/yVMMCFZuMl7xzyi1+bTkKc1b2kkiGeariZkBz
u81eVBjTT1i/r0ShBIztBQTGF5i88lVkmW7F+oLd5XuR7FGTOCrOEK1Fsgxt/WFklU6kxBmbTr7K
aL2pMKLP3jCCS8gMXzuXaMVAiy5dVNjM9ErQPWw2YPGQ9URadlu4nXUSJW3tOltd6QzaHW4no0vP
g2BM8NbKRbuG4xOcRNIKZBOYQtCeRdLEiAgfSNW9iOQoDd9tvvk3kRra5IH+On3QQvA9bu8d/KCT
HuOklq+BC43Yd7Gr6tLiAaDPFtmJ9jF36tcorOUzYIXuUVVrXpUQVfkisi+igshHF3GXS2VyE1li
o6NyFJgQGMpGxXA1wz02Mb1HUT2EjvaQ6o9Vle3sxi4wLCy3yJjnZ3OwsnPQQJabxILzsySzqZrC
RmZWHjah0yI6bgbV3VcsrMAH4wWFsPirbBTOFt3M/CCScHSA1KvZW673SFJqLViCqZrSDu4KTT9Q
NWmPu7JcAxQv4q+gqJM9dHxrp7L28dU0tHNqS8az7ifWNY8MABZTtXqQfw+gJY982pQrwzoFNyL2
7GkzKrG7JoJXgd/9O2+pIvYMqf5dtKqy/7fj1RoATGOG97Ifq1svFcClMxvpO1BdOl+i36nsvup9
Z75VVo8+UKpml8TXTJSNixhEXDd+aQv7UVTttfhSBprzXlapvLHL0LjGuYMBS1miloIu7Ct0pJ8S
4lfbMFvbwIYucs5LZffh90YBIGZodnV39MY7SaYV7YPYl59RVSlX4vTW+C7nTvWzYd0IGJEeosM4
aAditjmqu7nx6JhojvO6WwhbKukqSsoMZVw0qi45ferFzP1N66rhqUSc/K+CuY4ozpdceCSAn5Hx
38ijJ4cbUe6De7yIs4WWTaZZQCcsLP04J0Wx6ihRv+PVDuaanqI+Gnpk7GWzg7u9nMKw9LMJvPxk
+Ya0jZVMxZaqsw4GeN8jXjfVRdF0a2dGyfAw4OOyaWu5euVtlIH+2NY3xs6PaPNIfyrnxe4ihqR9
Zuwen80603/CSUQsUqefp/Xx0iaRBUnFG7dlUZS3UK3Lg64V3SmwawN3XzfHlqCx0McCrErHBzNT
zZHFclv3a+j1r1GgS78lkJbzhZJUQSouM34NcffdlyTrXTGrBLVjZXz2TbTBGaJ4dyjU9j6ZRMVl
yY3PbRwae8IB8d2GCgTGuTKIn9GRme7of6UD/gb5UPqlevggg05ihM0gPPJs/XeCMrLatC8e1hxV
/dQ2YJbRKa5enJo5YdMWyh3cRgM8B4cleFfWhuCa6x5UVcODqrcmSQM5xi1OaZKz2LOskiVAJBCu
TYSsC/41T4rVOS9p7LwrQyhd9dZxuAfI95Z+XJ5EstFQnkutsDmqYYswlcK47NjkQN2yynZePQjp
q6Lz5Wtb5O5rUI5fVcNTbyI1TghwSzXuoqqjWOdAMdwHkfJbb1/HefykZ6r76o6sJWZG9ZxrlvXq
7ns3sb6GfCr3dS/Xe6vuvG+Zui+70vyWg8jCMqcoD53XZe/Y3K1bI7CfmEdeMHnIbqUrIZ7vQd5o
Wl9ZzXlTQZCx4oyz7sRk6feIHQ28RAivaYH2W9gdGoip+ZbXvC4VKq3UNoXZGLsOS8FbM21oGMOm
wht5I5KigAXb7FaNuG1hWX0G7MSVvaYA3YDh6IrYXXbTpo2JFO/ZlrRrahXjE1GA9yYPhm9DMAE9
avgc6EAhuRer7+HYDd/6MjDW/ZQfTPn/u76N5NJS37VdzgM8bV15NoJvf59/yf+v8//v+uK6atHB
3Hb0rZ4a4bpjwv6Yd0P5qFq6ujenPOQyykdRkDL5nfNEFYQiq8d8yvt0LF9O5KwkZx+qfBPFxpjY
lk5RyTtaRvJXnox9tJPqu6WaKOxDx1mVJXwDL79LSW1AmITz1Stl520t3vVNi47NJumV7C42vc7z
yto3daVUxVb1I/niFRDx6KREAoV2+VJPG5E0NQnS/ZxOik3LdA2tx79LRf6SFEeIPLTtzmkAoG3J
ms+0pGM6vbG37zm363uL/QeKZM7XCD4TjSpPj44Ll1TtrafBbJ3vGgJ0RAud7m7YNoajEXorWSwH
rL7CJoZ4fKxyaaepzvgFRYZu33BWIXj6Bi3rKK7hJ8D52qI2rjhhOze3UVjoms6NecVd5a69ghsx
cB3QtJ1a1f1JLX00u/9x2JnNdQw/g5zL5EsUiE2LVvfWBmQFE721jnqs54jr1O5jYkXSIwLRzUY9
ONiIReOIpouGdgwi5Ja+YggCLybsy71UJO2eyR+y+NqfQq+/ITHSfQlCnOCjpm7vQdUqBzmsk6Pb
x/rN91Q8MaR8fIv9+A+gw+QPB/vYwZ8kXUcdC+vfR/xk9lrfeLciq6rHbNpoMsNDP0MucaqgqRMV
qQKyYdT5TYnhxSOZLG87J2tuor6ohsHTFtPIAQM0xGmiyZMdyDxesm306CHWscWXMn5AdAiDCANj
NK2R+x0+aOXN8JpoX0CtuUYJpAqt18eLZYMshh1vnq2kC44ZUsZnRw+MI2GP7OQMY3dKir4/SnKQ
nxMtw9jHbYNLVLlIPHWWfYnyAa/XkiBJ0ETuLqxrGQcGudzZTtZDdEV0GQGo9oH1iXwbh1bz6KL2
hG4w2EF6HNBARds+jw1WP5g79y+BgTxyo6/axico5WXya8Ua9NrvZe2tt220vNE9/YL3TLsqgqG/
uvhQIUGdxpti8AOUsNCP49sE4cONxx9RZW9d/MjeWb2u0LUJJq79GDyDJf0TmPL4Q4q0HwR+oZcb
HoFyz1Z3Sc3H2e30fTudwQ7x7wAHlmPx0DOhMgdEOoGY/MjAJaqN/t0Ba8AUMOnOaKP2DyVG6pMa
/4joWnl1jKFBCpk3gJlRfkgqBSEZxPv6W4haC4Py/pDqUvDiSo51sxTYtMII3tdbKHeG2x3auBve
dZO5k6J4L3bGm6IMaYZsgNy/BwAAt17etQdxlBpGx1LrlFNqKd2GWGJ2ghEUMlWdkMGGgyGHW6/m
LH1AEFFUEXsfMs2pRGR+Llmq94nQJ+QCy3lEXlHY8NBYwFsnOAbejLzGyrGWmrcGA8tT78oJ8hXc
kgS9beKWHUyPKYminbMd6gyfyymp6gOkJd3IjiLpxqWygp0YrjB5gCRnWkwKpo2a+vg95fqQn3sn
KnCwYE9sljpiT+ThNE7tSgWi1KWgsf4Px40IRuUQ1P/XuUXyw6UtfASOjIRWH/KWQ8T1+yAfT0n8
Xg2+/0Kf666y0DKOqgu3ok21Z9mx3L3W+dJ6THnMlpOFD2aRHURKHKRrznPdJM7VMKQD0kXjzWkq
KIV1Wn9pe6tYaZ3lfa896QVCkfNLV5RdatMdoAO+9pRUDaiAKG+ThH8IZtxRBwl/FEEZ8tmp6vfJ
7n4dGU1+Jc59lhFxv0IUKK6pUvg75EzHVaTLxXUpEKUMsP6qp2PJk9XWWm7egMjg3DydQRwiKi7J
1uytldWVrFn+c5FPp5b6CL6Q6r7FYFQRzJwuspxAJONOPrD4FZ42didZl6b3MCDCOhTHF6n1oZCo
1oOOkuNDbE69r5KBMNB9e86D6YulUmwfLEIFV0vGuCSUkfqfk1MeTt3dNZg2Ig8IprLFF41VkKl0
KRD1RF5RyslO73AFEMna1NJtgCzMpgkHwvtF+SOAuOBkcvlV8Qbob20+vFk5k/ZyqNzndEzbDVCx
9lFtQtQwrT652xqiKiEibtfBaLtDBqoWBccAzD62VUcjdtAEmXrxzpKDWxrLxS5hrvsgo7VLxIDo
dWyUEoH1LHnl1/lrYt72l8hEAcUYdf0bnqLvbhWbP3PDPckEMj2UcOA1RWXEUPo1y2sT+T6CDCxo
NH/6wbm4aZr91Krwu6QTpaa3BEAPasgwWtywdKQWDCQ9kzHpXt2yq9A0ZwIhSnvLz89+AhVQlKZY
eF7cdqxWojSM/QTPSzTlROlQm/GtlPRv0XQmVjzSe1wWz6Is1G1iTggtMSYP7nktS7cQJyH2PWMM
7mJPbOTE+zqqcnFcssQebqj+JsTHZz5qKZWtxNqHLEStRJ5V+chN2hW8U8RB10u95Tpyl1wrPTNP
7qhSdwxxpYKJ9NxHTs4SkcviiRIrZ8dulLMMjwrOeqDs4xGpGFEgNr2NatBamuqUkjQUu+UYxZV+
5mOOst0/p/lQxbBCOGTi5MvZWmw61q015Jv5vKLYjUMu8aHmaErSGjssfaOZDkSw6fRSV0IRhMH6
4UBRMF9S/EA/kd2do+tvc54mfsFy8cGJaIKu1cjHyq83//qfltp/nVf5lXjoNsy/YboLYu/Dj51+
3PybRMl80f9h6zyWG1eiLftFiIBJuCkBOpGipJLXBKGSgfeJhPn6XmC97vsGPWHQyRCEOXnO3msP
TXmXAXbFKr63paef6vVt1zdEoqPNc717feV6M183//Wu8AbQDeNfn4nQrTaMO6oN4tSm/rbP0zbo
CLCIU6xmcV992nU/w9BD06j0o5NEy971hx9kuXNYAFbU0y9l5kRHCoc8Ch8+mD8Ox6SQ310Z+Ttq
ppMHwjRtzTQ0nHlF2fpfjkZEdjZstI4TOaBZAQ7f8+kx9qRbeV3+wjrzgAnvWfTK3ygOO7ge81MX
tYiLh2cjnvhl2PwgYucXpfdnN8N/2aJ6oqGzLehu1cL8TOrxrDH1nGsiEWcQDM068Ks1hg45ft8D
PmKWqX5+SjXjoZO5dq9nLHkb8ozu2+gkqEWIl1ufGieFTarIb/89ZxDislnqsTz+91Mxnbyw7EAu
kZuq3V9fwIP2KRccV61UWDmXx7597Asx3o8UQtLtYKFXLMnHBckI8LKMfyR+1hpCVkjIIfagHVzI
DnLaTFhNhY/e0C4uyphIAFtv5iJ66EZ8/GV9cuPRRvXPTU23OMBjNu3MGtbY9bkKAsN+IWWNhun/
fW5YKCRAmpr7lhS92rOju3K9AUfhN257Lx1wTYWEizNRw9wv601aWM3Bm915c33IGcS6z6BRYBjq
/z313/O9I15TW1o316c8rTXhkk0LcaF9vb0+d72xzMhkTASz8fqW//UCxDxr7v/94evTtlkz353r
6nj9w9fnomTcOL60Qjl3TKzXf/L6Yprr1cl2ABCuT9m01S+uq4VjnGQPdbOtMQTfS8NIH5iZ/05p
Gx1Hw7oFRF6cJ8Kq7q833gLrH6yVvfvvuWJWFSFukPlzXcs0LI2RReb1cJPbuX1Ps9/+97ND6myX
OiL9KJF9UFUei7aoIGNosRtv/+8xCUntrqsLEaDz5fWksc3TWjxnvXe3+FQHammZFbWDuPf9XLuz
01O8PrDS7H9uJrt7H+ha3syiWJeF+H1I/0OY8d/7phzKUbFw6r3+IlevHbIr0nsC74ZLU8/hvz1q
adIYrbHcQEXu7+qujB8ETbIHM6sfmyieTte3XW8oycwNsUDN4frw+l4DynpotyjHrz91fQ5HRYEl
Ib9lDTcFvh7790Vl+fdwuZcbyxo+4qiDErI+b7qlIkkq20SZh/P/+jYImEcm98nt9R1Ufvd6alin
dGH/q+dUHrTYd+4xi7r3JIi1WyPxyDKYFvf++oIhgXvqDcOZ68PrCwBTxKUtKBhJ3tAgxyaSUbJl
BSrl/Jsr+/zfexN6p4SZ9e6+MNts580oJsBZJg8NboiQeJZ8a7mQ0QJXttHO8i3I4fBbHkA9pw9C
9nhDrZz+wUQ/1LMKQoXWLJPrDbXLQloWaZ7mMlFtNDFxeBphIdFK6osAD//PvfUhfL3XSpLlR7aG
j/5ujVaJCIe+ud4jrrlkfn0jV5fQsEoYr/euN+NVKLnesKhFOHl9EnTtsPdNJt5TBvClnp+Sf8Kr
VeetU3Z3b7q50GaRrGJX48N/N9TIWB2uj8ur60GJ8lWsxqNhddJ0679ANhHOI+fqP7JbwG7QIGkK
wN29ud6YrZwWAo66lb/x/+6ahf+V5iYMjL4C+3h9WakFh+j1bgZ2BuR/njHmAJzP0A7K3r8t5s1E
kORwRjLPYYR43Yr/Xgb2clq7MnvYJ8Qd4DDDviC22mxpWOyGn3kQ3xG0iKJu9xPxX6FtPMbkOt7U
g3pz2aynlDiwnTTERzILfzutqtqcX1P7J8445fb6ef/b2td712+AGVayFTHbSiMl7aQPZtjlsThI
gtpuHKtujg6LhLzNuo2mD/tROM8Fn9q2Jxz6mDp0vmF2AaOjJvcA0i+aHWYdJubVlFatimt3/bKu
90qgDdsWLAjXXWXc9JAt4tZh0GU1kPjyYjr/rw2DRZnt5vg9CEXXCDStjOj303BrE/tLlIm2texz
PXbTTZ84478bS6TTTWSuW66cP0rDbG+w/LY3ftUCHb/erTxfGdvr3Wv06vXe9SZ3oxa1kw8NY9XO
12scS2O1GHQoOv6/O1bju9UxLQEBrB7R9WNeb64f+L+HQ2lBljHIzYxWD9OyahSvm6O+ek6vd+VC
w6sq3Tn875u57qf/Pbze842ReCsMvJy8aziB3Fir7O+/G3sQyX4Q9ilftffX/eB6k64PR0YcuyXt
z9enmsgm3CH2qEausQbqmmjgaIrvV9X1n8LoO9JHrQoP2Ooa+3fXHczxmAP5wiTPNl35EK0gxuB6
c32YpVCIjVT77SgpxxPBkHKz9K4iFUXLppPr1aFFTJesp3kTl0TrJuRTh7rXsoox9WhP7+fbL6Yn
o1nButQj5MbWBM5hpZ8ZnW/NUuEbzW/Luk02MMoYlC5NcnbQwtzG0RAwb+8341xeSoNLROW3duhD
WT3prQw4ZTSM0OksNu1wBDewLm0X/QH3vXlYRhKEHI9MWvdVdrLaCYYwqNgHRRZLH+9SSRAlSeCa
KpmPIBMMueBy0sjuhGk4wWzM2jbSJLEwytzB/gdPtzxbojhWTUP/jkiitBfv7diSWTgXO/BL6dbG
6FfL4ZzEnb7h4ogzOanrsMeQkQxnwK/oSTJGuprO6DXOaKrgpQqAsqW7sV0zoqWFCpcWBcPpYGnM
kXxjrw8bEBW9R69RTb+9y4bxlE9UCj+/KP8cz3kWpARsRVWmwzUlojQ1aFcrHfCtRf75TGhmq36z
CEe2jpIqmBbb20ewbrRGHqSZsBHg0KXCYUuLBK94Pwp0MeOL762tS4Igqcf6b5dL93puMQzYMa5z
rPK9pc0YgTX0/sOo7akoloD54wfFc7L1Zvz7jebksImQ6XgLtafAm+OBR0O+yQePK38+5N7DBALp
wMRTPyOmJT3DI4FBr/iiG1y6eOaHGGCwF3s6WVuDgDmF6ynRfmVEtkw33a57kJk58rZIlh+bF4Oq
50LZssjW3OhSm8NXW0JHMjlEA2NUhDXNI/PGxCUxR89ESEP0XOc9CbgOPjEc3GFBO8ESmMKXXC8C
R65IEVjLm8mUrxHXixDK64ZcZvJBS0Y4Hn/Laf0UJsSiAlQ5M0Qv+3ZotV0Z99HDDHF9ab2/TUGq
XqzHn7PSdtJjITgaKlwLQOVYyQmt3M72k28NDuumnsgmNqblzW9pWNCANLQfl4hEuEZWerQMOnl+
pj9AXPACay7CKFFPs+HtCMJFPpIgxdKEzrSVFZKWf+WtMeyWdhrCOSmanea9JFpVbeysjLZdUdGf
UdXOdrT6vCT8wlHSGUwN4y6eMgmacj4O+icr/yTwZ1dth+6xz4lq7cjrop+/dfzm3ZAKPAuAJM8i
9FiqFxS5FrCjLAlI8Sw3VINGsMBf3fgEpm7kPJWbzE0OttD0jQLZ5WTiBZBYKxBJgvkqqI9aPawy
0lc8iKG6MRwMK7Z5bX6NffUZxW0H1Kn+zpa3xcyBrxXJF+LcMuzNZyIUnxV6SaYu0FLHkw8ydZ1t
yGnwQnpt0zy4tMwQATuR+Uv7BoSJ856N9qWeGNoX/lmYvK00xltLp/rnnJ5tFanDsunP0TIQIFvN
e+J5HdJlq+Qw/yU5m371U14NH8ZAoLwu53uRUfkPy4rrrWkEEo3OoE9whq6ATA5ohgEbxuwTQVcP
AMGyT8VG2nQNocCapR2biSIrEUYbyD3bXg8Ll4Y/kQInq9l1pR09kG0ot4x2smBq3WdnKkOrGjgR
aGBoi+KNjPsiNHwG3n0n003fl6/oRTE5StbQU56Sl4R60+kIEl5zYlFGT9teK16A+T+ATvM2/aty
INC1aY7vfjx6qflda/l3mZpffWsRFthB5tdZQ9Hh3lfjMO+8kmFBaqBl9wp0RMkcvxl0QacS2N84
14961l7atVFVzesg9sfqXaIXRv7hBKlsr8QG7l23nTRntTs3dyrJNmnt0C1ZhbptPB1rg4tCiUbI
Ad4H64WzphMHmXHsyvTORYixaYr6Uub1b2m5x7Z1PvuUhdck7hOvKEOhFweEKvSDIkleyxjhq/fG
G0maWQyqOmxRoG8HK4PIM6o8dDTS6E1NzhvNrqYwsrQvD7JREimE6Km1FYRKmdJ19vPUPRHzxhi6
FHu6AHt7oZOZVM/VpO8Eqd47L3HQD6NZSW12M61+8/U6u1FBnHgrQ+yPshJo48XLvMgihD8DLnz5
qifn1aznB+UEZum0OyeebhfQnLkDea4nf9JwnNsajLVX93AGa5OJmuiPeRQh03b2Y6qFXkrW/fuc
Nh9+XDw5zXCeHDSN+viSyOLQo8HJJ/aJTPY7kGygadQ5ARyIoA0wWlfYYd6wAte60Oo4PqHK28Wh
7euRJu4MMw4+NNAAsiti+2OW0wfZ1OXGLbTn3gNkI1PzvS/zrxGcntVO7/jLfpDtoou19otKj4Mo
n2Zs5EGh13+aAXh5CodJ5Siq2R6PghCxfc0YAM2fRe+oX/YMIIGp9cd4GB7INCJD0KM/Pkr3pxc9
aAqusGRsE/VeCZC/AJQ3mhiJvNQrsE3F2ZTVQw6aZ2Mso70Vvr+fHP/4XvYA+qANHevJlvD2c8Ty
M/KIhBxN0thPhGLUF3zDSPhcsOkmR2QT0dmhKyztL72U51wf3wb+KZZ+rykiDEifxYvfaSfOfI+I
y5rNMLhs+vhikExf2+ZeZuNhqqNdf+jHatezWThJsPJndjhtmO2l1P8jKGC3uaR0qQ6SPDW9J1hs
8s95DetzsHLmKdVuTDl6Ry/6KQoilHP0adXUvTqDPJu+vB+8IiDP4aGR8Yddsm7EQkZ0w1i8u3jq
4ZPWKmA0Q8qDIPpzYd9gIgA2vqJs6IyRimbaepaOwHjYC9YZR5/Vcl1eiB7tqANSnV4Vh8vw6kia
ykvhTRs4PHdFNvWb1oUIqAsER1YZP9VO8dPIqduUshjD1h9IjMR02CX6Uen+H9eiiJwTyNlVrE5W
T5XdDNHHIDnulsHcOcC83V7dWnTvIKfkIYg7RyuYhrYRKFG0UyB3X2EQInSKaaFZ9A47ZbGRXTYj
kScLJ3SjDAfT9TH8e95GZWMZlo99CSNK5Zq+My2YDX2X/iEAXkaw7bnAUUk++N/6NAxnAxAZqzH7
4EXySRMz2E1/+BAS0vispeheho+u93exAinap2QU+7kfFrQIOgYcBcL4sNI1Dh6KsFZkQRvTERh0
vaRjnR/KRXlHQiZf3RR4D1fwQTXfhqQ2nkcOzxq+TpaehVaTMDfCUMzYXdr0j8HpJ8SdhKqJ/J4l
bc9xWv8SMppshDEwVrKeo94jqKT6a0Cu85YOl4RBIliUeuRzVrdD3J4cisVYVhflMzQkXwTU1S0G
ohdq7RePoUVgx2tWhDl9zTYrgNxT08XzudQ4c5h7w5owyNXcIUAq6+Gotq+52XJ0jIHTLfqdrcqJ
YrzIN8KjBnMKdBtx+qvoZ8uTXa+ELHuC9zaNz3Y9bg3TniisCM1IXdgOznCvjVNzTLX83oopyMmk
rUy72lt0ptp2GSloE7XHpG31ThnSEHp2kvgvfCvYqTmavcRoOQLYabRfmn6faZ0fI8eaSAaWTCsv
ZQPGDMS92BSobQ+LHXdhDxHTH7MgW+zbbvDRpg4/tnZD1PI5JZi1ogkN8BHtXd5ssTLeZ0qInV61
70AWboZqgfhcr4jmj1YQXD35Bmb9OnluhEslhAbKo0mwafWYurNOwUwiQa+8PaIlm2hIdwwyB3OP
M+MKsT+zAQSkGmcy2x1zJ6z5ydSdc5txBCZs4VwQKsFU8sd2IxUWEuJwuU0MZ58608cy3aCceS5Q
pG7IBWm3pcF2Ikr8ghMD2cjCet3BqyTntQVvv2qQ+VZtWwA95M3sT5qxcwg82vi29ihqsVMAbteT
VL2Bg4oVakZAvV/pcqR/5JzYNOsEOvBdJdZf09HmXWQqYMlYSCEasjwtCvB2VIS2z95fa3gHKEyI
TUzwr1DjyzSBkZRbv5Yjq40z0e63oSZx3qSFaIMXNPWH1NNNqHJumJNyutF89hLXNj9puPyQodyc
VM7U2mRwPxNVlJvGH4B9ZYhUBgOlZYR6XtvrD2xTesShaTLY9/K9sOHSGtN0cA3lUQdkTQBqroee
It8yowVHLU9ayt5Wd2LTF81zVlTYkZwbwJjhUlM/j9In1ZcmxcYpkv1I4jjUzuXiIGFvxPds+F9N
uWQhQraG3XR4cKvx3e3HL0iih2WeA8c0PuoptaEljyB6MV9EU2fDJxmrgDmI3ohHlbsPQ+9hy8jK
W+UNDFBanUG2/57ZkkT70nqK5J9B6KC6YYiSIEbiju5G4ZRUt4UtzsJwOHRjSZ4Tc4xOd+8aVh2q
rsYwSfV7AkeeTUUqpj9UuziZ/ySRrdACug8MVAhwySKYzcub5//xHA2RiLmy+Eo5BVJmFNgUmODr
4jAz63CGYkvM+UZ1A/OGZK811W1VPIPN8xl2Rgf2yaBrEms7ZQYrMWXwVjOttprpWIF308cAO2n6
oV0gG9wf0JxU7nZs9TetKBi1DOY+mmDuTRFheAUYtNYdgljJr6RFem9bR+qLviooMEZ3Y1NVsvoa
7/T8SCVtQx0uSKlK/cColcOfIQ+h8LUgQptbtZYReF72PbvJW8Kccp6HMtAUbMDMN+ejO7/WIi22
kbkvBAPpCh8qHtR465ADU4vhLa/itUPNyj/K+NZ8pwu4IDAr6Qw6reTVafsME+ns5M/TxNXbJtV7
14yUHMqRjAl7xsMJIdG+68NQ/m4iMjLypLnIONlZBIns/Hk6Nbn5t9Aw7CYZ5PeVN9TKLxRJzwzE
652GRmXTcsRvfc1lbehzKI1jf6nmnQ8FeJ5pt6PnasMoj6Gz1dgCW5wIBVOtrMf7V0T0QtL0u46K
s+5qQM2zhmShyGb0lPaHBMDGBtGSu+lq83u0wE4Vz4bjViRuGR+uoR3cZaJ/4qPmsZrvugZ1Cq/7
G97MJxX1uGvN5LKAHIbsm+cBabBQCJa7LiHC9X7iasqhiOGw+kQSg/Rb/ZJveYl8IpZTzlEGQeel
cl98YzrNHTASOHNkyVvdnerEZ8WXBRLlIc19c6+tkctJM58LW4f6nlbDLk1Zp+nU/k0zvnCMIgNB
VL+eDp1tF897fo4p+BADvk2OxAo954aphSRg7V8wkkabsY1QD33702vrWa/0tp/ccqDaRJhqLyjO
iK7GOnEqcp9lKqeoyKLg5dhEZEuvt+2Q17zrjvnRGmipSjQTNGz/1Gy8TTVaD1qR0zIU1ptibmnE
owpJ/1l5Kn58TmzxFC/OwSgo0EVMKB9nJyoASHusYT0Tdms7WAiNIQnTsLr3k/ih+eHEGzH5GXFW
Tol6KAQrNafDT5ONxKII/S3pCGqYzZo8qPEJAGmxQ8N1n7nqzFgBo59WXEQRy5BF4Hlcya2z9Wh8
xpX36Q79S6+zY+b2C9kXj6ZThSImp5AIYCjgBMnON33H0YKtC4X4obf0t0HafzVX0VdG6dZbZNdl
Os2YjOu/u6QWjgl1bIdL3sIB5wSADG6FNxvv0bp49bT4vEAqBKl9zk1noXHXfzXttGtd7aUgknjj
JtYYjDWFt26jZojYW6hihqr2sYoLfWOL4qaO5N9KYKFIhgUoJfKnbnh0C3GySqcPTG2gpqqQ3+sA
qqdM00Kx5vMOvrHFCk4UfVZ/JWVyAFxx06XJTs/t78Tr6FN1TAFJUiVKMd2bc3PJHQJFu7Y4NorI
1EFvtqjCP3OjRy5qktBtp9ssZ/CcSfRvUQU42N7yL5yG5M5NK0TC47nSDPhOjpFsMD1Go/Unklgo
ouh3qbQnkyihyamTJy3/gJlY2YsZaLGOGms0LzPssdCSxpc7yKPpp4/1yGQdB+C3jNaNnRQfs6Fe
8wpfNWkL0K9qPnM6XuZ8vK0z5HlR/EkJ8UmwarJxa7Wzm/ljaFZfns6FXCt9FIFLDXvcRG1Hbb52
Kqc9U7wktGZas3pqEgBv0k1IPnybRIq8r85lQZxSbf8pvVEwQdfel3g86y0Iab+6NTmFC9fby7r2
gnIEclfJbTqmb2nRieC3tZsv2yr+Rk2D1tKsH0pojdItObk4HWlLtgSPd1qqcRuRH4/KCa+20Zzw
GT2amkKcjvMXl8VhHsESJmSDZplOU2+oFHsjmvNFWKHOTBUGV4wXpBoDPZDLlJGUmOa7JXZPOCg/
HdF+FMtyp+B8MVZzbjlCXp0cWps2hH5Vo8H04r3ZZYE7DgiONdKisuWCeekGau2yb21ra4M34Ppj
kEdZBJ7J0aUWXR3IdICijwx88gYg63yoxvL/TC7NG5d+ysaiomMvrm6t4mUQeUiA6n2XyLdEMQJf
d8FlJmIKYYm+ix12FPwTl6WI9nTE3yJXXujc3kWA8lkl4EMrWmNLCtGpEOWjTMz3cnIEC72EshY/
ledDeRKSC2OVPl6lArFOU4bmcXNgNfZIqPZbI7MvVr9PuEDlEWw+mcpLFOJ7ebObc9dE75QH6DES
SpSIRv1ZY5DTGYStDLOdb73SPKAyoq2XzRYlQxuTD6mda7fRLqw1X6eS3u4yuDvysquwtp2RNf3k
78oFFM0iivxQdbdVrTEg4BdsvVz7Yt27mfFCiDTyDtOi4ZssQVYSkhVPXnyj0pFFI+QEZvta0GQ2
scWzvZ/70rjRCiZYLU4EJhEuCzUv0bFnGPt59tsj9rh0081kME2GVf7R5h5ovJv3++vDf8+Boc84
LvsiCl0sHID4G5NrlSRs3C1rsgzW9KfpzRMpMG4CLBx3moPWn4+1iyUdk9OHQx/ZEOhPXWvQDnye
3WJQqA4iotMHxJ6lzctSdP1eUaF3I9cw1dGATOUj+cKfgyxWZxdXn0Ubj8JQ/t6Nfl0yO4O5MD7R
kXGt6ZG7ZbqIyTku3rUBoGptUdo7o/ETVR4HDRV2GUV/rUwMAS0iLwQbIHwLiLNe8ZkcTktee5OO
a8mWaKfERcMXuV+Jb36pHvn2zEk4GqIjJGYA6XSspG+++jnQb3vXzNptu/65dJ3AWA7yqRHyve+9
wM8De1iRLLFUgZqz86I7f8rmrsmE2mTF+FjFTJ8Lzzt2jaCl6d7lJm5y1/vuJhuIf9zez3bxkK2j
A18raRtO3Uno8Rj0ncUR4ZMCj6vshnyMKmzjdmKGL0OK65HD2jpWShCoY7N6O1hxIoBNoOzQHYgE
htvARM0tF0Jj3G0zu7nrMvU2lWvQ4pSpfWSVv2O69LcS0kZMe1u3WSlbsc8FdraYD1jW1k/0t3R2
b/341+wtZrIdeWgeC84m9SpOj9ljOb5EVgpdyGONlsRWvMFivZkkLIepngLPz1g7u/a4Yaa6z1Ld
eM19ztawY1nd0mKZSvKhjPQkBrovjhIX1thPjl6+9qVXbLVOpAgt4jcYI1jYPXOPm0kPEHpwGlxF
hy6xQ3QOaVINwdr23CoTs7rJd2yu09ZFIxjSzvM9Qab8lHmymIXtdM/5XHDylyOtykgxXAGhgsWd
ifsoJ9ZwGrlLXlV4Qe44Bo4m9WQUAAF1C+SLqhtkVTSs7OY7z1rYL9V4KGb6zEZh+0dTHGUph80c
M5jqF5pPrpt/DjT5uNrU2qZC9NAXdXKMM7UW0Oa7jcVlQ7cyBncydfd6WTJYMe2/9Tp6ij5aOiyB
kWvUrvLc07NEJtvdxFgDB4qRh8hhr6xqmp2Dju9EXRT+ugCNSrP1KxtK+szYw1kTa4aWjl+6DCPz
MnYYyAj5vkugVFDebaYuHx5aMtPDnnijFch/oi9/G9ttUAz0bSaIGsZIW5NaqjlmqoX4wRUhaUUU
tEOq38pR35XUlJvZxTmdLiSWC/3Ob4S1F/rQ7iBEHpc2czdOXm0Tk8CWJebiEMeiP43023MPgXuW
Ty9OhchUl89Mzfj+qwXpDx3ZKO2zm6Kmrc66FU5t5hC9onawGKBItFV6li7z07ajad9Yk4YpFh5k
4ZfbRVpcjMf+DUTPtrLX+rPGGreoo51zJi3S+qVyFuvgmjVqZlHPN6JfZ0IdchriN9DwuXlHXVuQ
J453YysSdgttFBiwexqBHGgssxz7pSy6MnCNKgpArlRoOXG9NllAZFsFAGo9JO+KiT+RzxzCVtHZ
gRBizVNoz7bIXqXDto0M6RyyNEfAxGGPzeelc/jErc2fxE9EJyZ2OK0xknE89Wr7NsLivDyD+pxO
cf2g00Jhj6o2Ed/KNsl7cN99x3KPv200846gEcXUmSrLZdazdbymDrJYHQQLd+KFSyJWB1HtGRZb
MGJ2vrqtE8Jb8Mp+6o6Qf0oz2qpsfrVGXJfKVc99hNcTGVC3rwii4RQt76Z04U3aryAliLZO/Lex
nCF0veEmZoZK49A3AaPEM21zp/mG38wmmrN7pQ8a4dMeDhjlEbtRYUxoG/S0Jh06k7CRgYTNij3Z
jsCtcSDh+m9uxSw53UyVeQRUUi+UFTb7nGiM7ym2P3XzV03LN+gZwi0Ahdvt/dI7OmSciD509Al8
i58WprPTCxwUjAyh1/SYTOh7aKO6jMyYHVJ8skRt+0R79zvhbQejI3AtzetbJn/utlg80vEEMx3G
XoFuUOmwzsHcS8XKunYP2EcEMDHykMv2MbOi+caJdGYbLH1EhSTHjetpp8GCR4f8KLVC33XePYwL
CkN9flGTcVh6na7w1D1LxUTEGWVgxlUfTKNvUCgWC/99fJv08r1wGJFZv6ZK7z1W+yyCuSoqNSE1
YjkwTAygE1+jZj90+MbvYvJItJowa8KdwrHXvrtavVsxuV5FdJsPaCvF8D16NPSbjBY86sonSVOA
vDcf7m/l0PywnlXE8jCD3rDFoPOpre61xJ1Pk0t0QZllD5pooOfbM7vc0tSbGilKaCjWfO7KxO+b
6ke3xr9S6VQszngwOPfsV+j2WBd/0W6QXgn9lHkvK2PT7f7wiTL2qiSj/WIX+wQELmLDMNeyQ6kT
6NxF1n3b+9lN3bNvW20Ys5E3c+MjD2QIbrS+vU3kOF4ab2uhng29SZC2MXzOc33HFTajCrY2osE+
19UVOpBmN2erYVey7iC0DYH80nxnmKxYKmSPpu5HQdLSek1qO+UejZMiroe7ysGZq33Rax8/tPjA
9FUH7SQuqmfMtkzVl+uubBbB0qjrEdYpvhVDX/axv/R36Xpj030rUdLeXJ9yipYoIzoPTe7wafs1
giaaDiXyRzS5JudSgtU9zYfi36k5bFrOw1FjPGVDmrEf6K89eInQME03iK2D5zh2KBb/NU4TgcuN
nnbdl+O2i1jIlCM+iGzTTXV7bKf+SbnNsjczK92qrrhMSMaYHTOds7qi3XPwEGzsDTkc4YlZLZM4
SjjOsbj0wVTQHd5aXT9cVOP9KSo2aLUUm7Ixuov0ZUOG987jou81MFkk4w2oY3ddNNPkp80ok+nv
OBhQxF3G8tlgvFgOysKm/2haSC44uiiFyq3fuXclE7GwWUQfULRuI6yDihErzJw1aGP8ybo5jBwl
iS+8ybth2gH+RrkYXfwlvo0d1iosy3a52STBqOX0Y4zxxiB/gCJn+uGUCzzK9e4Nq3toh5w2jBO/
FDPzT8F1KYYg3Wnz70R+cBZZxiW1LRXKqox3WkEyQmt4v66NRrOUL5NU0UaAQQ7cWQ/cfub8bC3f
YvIOnUVMdvbrOuygS1l8tRPeWt2V1H4aIUbVHJ9Gq3nucsQUkp3L7J/wcZz8DoVPHCXbKO2geAzm
xvXF1+o4oRCHTtL7phVEpns2UV4XzF+2KnaOPpKfG4yKz8YaMx43GtP2mg3giu++wGyJj6im+bqb
Ig+oTVaQl8yc2nTJKIIFcuPU852ymB7YInpP7lGgcFYJonHZDibSfdXdzkNe7JFlHGcV3REXgvWF
XkRuTEh1XH5nPM+vZWX/dMt0K8RwR5UKtjg55RHvYO/UEAT1u1wM7N1rdcYc5c7JEkE525d0TqxD
a8ujMZGDXk6P2rwYtwNaIBMd8K5OD2VHiSt968fMrWFTOf2rVsuFPlfOxYDtZuLMbBE9dV5ykszS
6Ll9mkLKs0FYbJZ4806T0g/7pQ58kbC3pA8FZIYg5lxfd3uwSkc0k1zKc93E3998FA5xYtFkkTit
/cT28JmL/K/skoW939yPLd+LSAkvJG995yz9R2zRhMyy1U6fMUGzyHgyay8OBIgyOgxMbG02s+rU
DuETZ9ibTGbPfP9/3L9d0/lhTL+ANi1N/97XN9rIssqOf6Z++tOb7k9TyFdv7h//D2HnsSS3rq3p
Vzlxxs1oenOjbw/SZ6UtL2nCkKU3oCefvj+itJVS7dv7TCgCWERWqZgksNZvqEL4Sz1W0Ml3MM7y
UJQSPtsBU5vRO9RRFVyDbRNINpYH7qLNJsGWX6Xq7PjGAaG0L5rfu0uRgxObq1l5Az2fnVq6wnZn
3w024g93ozFuHb5BeVBsMx7cvq18MNroB+JmOZlnMWwLFVgb9Pew+p479Ss+U2Sj8+IizI3m8+bk
mY66srfLzA714/yLnrhg04d160ZA6lSzxJcB3mk5288oIwA7X/vm6N8paLrrcPJOA5C0Va4hjQD0
OhIqmF4vvBusSVvEUXgqCwXXSiM72rDVklxk22a01DWwOYvVRb9sc3ur9UOA2lgpsGARDzoTo7DG
1z8x7yo2pQGMTtwdQ4jXnmh4wm/HMv4eFmIWnWr2Rq7we+PKadpkcVjesgmbPdDG/kWbQu9AZmM5
1HiPu1akrQcnfwrL6mq0GEEgU82PEa36DKyrS7Ycvrd1shO2QoJy+TIaVYyrjOSIpt498G9E/4aS
itVAEWPA3Ank1FY0Srnuy0szqdohz7pNnyvBSiQsysp6V+Qa61ZywlEe8dcb8rUbTqco4wHkhyJf
q2VzF7gYtwcqtgsgjjRPqddeqkBX7j6kQ7WuupolQBNcFY1Ff58X3wIKeiLGjNILlGiljPpnuxEX
U212mZeO60ZjvZs2iU0+yIAslKLI4vfXJjC+lOYhMHhq4hPoUA774YFxKEwLmnvnfccj5TPJL1O4
L1RQtgM2cHBaDgab0jBgGTEE+gXCyiXs1UvUt6A9tH0ZpNlGIz1gZ/Z10L0ZysNytBQYKY5gXctK
f62H6AmEJctRdKispoOokdvnfDIefSN+MHmmbFyn3SbVtPVK7c7nTQ5ZdNkWFMiwplzHMdlIHDvj
qFroYjBWwChpuQGLnRJcTJ2RNYfLHRXhduy0jdM0rEpINnp4FixKJT2aQ/XNj7tvSU2tIp4WmnhI
RdvypYHy5xcf9ND+Fg3W97Yr0OvXV4aallvE76mXjQgrCHbtdviFlCwF+zKvSJ4pF6OYnkLLeYmd
Yafqxl6ELFWVRj8ivwPdwwSj0/JCtGq3XRx/aKayFmrJCwNpiM4zN5bgDav2X6oc2cDki2mY+LAl
e5K697ZDJi5titfJ91bVOJnbsNGePXxYhfA+hu2MiI/Co9IDpABohwtENhytDN/TQifBnbnPKipu
rV9cEDzqQF51j6IjF9MEkGELxz5BHMPQzi8fMogMC28aj3nrraLJwkWJEComRwOdFMqs7sZyqwfD
yj5XNV5liuqgtQ8gTe2ePJP0suFBK7Dcx77RWLBZKx65VKDRSACGaz4nGHRCN0FezDKqz7narhRQ
qgLX0CHSL7bm4BmKbmBMzr0t/d38yqMu8DrlibUwwxxuOlQfX1j3wqjPVjW4S2qNbLsxrVsowrim
rV2vczA9vQvycWgOeks1OKCcUilfUXLA6pHc6qKvUJAEl6o7/Gl76uVpqrEvdfak4Hk2RlrJe23a
tlr7kqmkwFBFmhnpWwVid+3ZLEpYKPawVeYyIHpSEbITajCSHGD169efhKtt2so8to6DHkqJM2TC
MxtBC6cgodk2p740m5NWRO2JBMREWa9XdsBH+kWtlMM+q83yITaV5IFt9XwuO4oa/iM6Rbw2bR8t
SD8MtGVlqfX25zCBytCtsTUUF9kFHIA6hGV+vE0S90HMc9wd1tZUlw/kYcQDcLHHUkW8Q3YZ2Lue
hafu3gLmqBQD0w0/bbi6TUQiHZZ+ryt7GQfYergfBPb186zyALdkF0KopGzNTyb7artuliDsLGRc
/upLI3epIepzkRFod42gXWIS2lbSX8yh+3lgb3fvmnl/967fZG2AlE5PQeuveE3YqFiYR+qk+vnW
nWKtdg5AGMlJZX9ajFhPhdaVvcim1IV/jfH0fBI+wKmi7Js72bS9Ipk94KZ1NMTtk1cF6UEX5BLz
oG95czTuPR4IyxT6TbPMneHUqzx85aVj5dXLALDeXjbj1Iu3EBvM1dvEgd8f8SokaTZ/bJWiOpdo
b6Hyo1yvfKXqYp7kJ/URlo2T7wYkJAjvW5Ht2E4rS9mMYJ6eek9/zoTCz6GqF0No9aOcR+NKUhmV
OMqJrBxQn8g9fyNHm9hajmB6YdWkxb08WKmoNknFVwuprDBctnaB1kWf1Us5DKK5uOcDo12FBzNP
8Tkmi6YQ1BVFrds8ST0O7AfyLUkKfdM0RnQhxR5uin5Ir5TgZ+RAWd4jUeesiiDqHhIkNVc1qgqP
YyXspQ/75om1V7UMejt9aci+8b2z+tdwQs/OSS3nQz5Y+SJV2uKTWZXfMZWFLlnlr24XZ1+HMoc2
GBvf8gkge+oWP5qBFUVGTYUKR7Hs1JIHx6Re/YEVzaI6kq0CkpuhQmPaMfADrIlZ7nRET8U2pBby
nULEwWgm8S2tnHsHhP+XqI8/unlYfVbZE7B6q72POrXbRRKn4yYqA6xRPE3cYyaPrmbq8AiaDZdl
X5CUUConhcVPJ8S9HNACzeEh4Zdr2ZQDVURyKA5SheUOU73FlcGwtoGYrWSzmScoHN1dd4OLot6v
z8DruQA+TR3N6kURLqfKUTeKoaFCPMfI+T1qgttBWN3bjyoH8tpvt3lNTUuGyPkHRQXn34XU+wsB
ng1G+m7qEuwiKYFecAvKdq2wYixBy/DE10xZN8oQPyJiEC0rzWo+Zaly1q2yD6gR30+uH/4QmfUZ
gLf32tu6iwVyA222d1KyKp44KHlhHBy9dzdsXju+/5lOXdzoPvR+98EqkHIJrTXsAf5AUzLd505p
fxxsvVgGQT89eFpUbDw7Q24nq7s70P3uFtdm/4Ktab0yRKK+gCiMEUwKr0JNHvJJ189GmSG0YNg9
pQlqgW0SijM3DoWioEjOCVunrYHWwilJzHTbClRS0pwCV5b04ymxjGZr5KAKcpPif2tq2UlrR32L
sk1w0jzd3vJFcY5JAhGg4IHLt+wuB3SyLaH27wwrDu9ZjbCk0xz7a5DeoSthf2vYhy/qJhgfZGhk
TQpZmb9Ch65+F2pAc35Q8fjedo3F07dNHkFPxUe8z7a9j7YpasukM2QfCc9tJ8o+XPfYha7KSqXq
5/f3mV7jrBz701qPpv5eHrCXdZYGchIb2dTmOK2DiRsYpbUtebRh3B2Ty0bVJ9jrkRjergtjksqu
7ld3FMG/Tbj5IVRFph+s/7UpPWRv4CmxG3R3BS4qYCx7yMDwEu4NVIVXgHaGtezrC9e/Z3UPRh/F
TWpCxMk+pzdW/Yg8k2z1oZ+dkSjbyZacCH6at4txzwPOzBzyYJmWj3Ez36FbH3jOilKure/bX3HU
P1Y60nYX2VV6bo6kW7UrKizUhzRtVqreg64ggdJslNjkb4cdZLiGjQgfU5kScll6fXF4LQAEmDvJ
TSbLt3YtKgT4yOO+RcomwvmkmubDbQo5UFhBc7EpqaM57SID09cXzR/VnUzc50rKD8GN+f/pDCxb
3SkaKX55oQyUBzkAD5Vy8HzxNJXAxxPP3gfzBlSElXHuyP9cgkwAa0E18BNZw5oij1Vc9RKhCmuC
j1O0FBwNJ/+e64V3HwUQbzxBPl32Z473iNyH+ujNy10hoMUoYUt8XhyKElUoa8Rt2h9zsZb9bciO
qG/LV6o4DuJEA/aqMaXLzMJyVgt75VA73E0LedqMOJfmQ4eUuaUcZFcVJ4zK9tup7L2Ndx7EtTRT
frzrl813fZbuavtMJOveJYeK79V4CPXx50FV6/uo5XedTPDiWehYH7QY8oFaJuUninbfLLO0PytO
/tJoWrM3bcPculocrr3MQPUDDfgXs9Aon8HwyHWX52mgoctUpdErjpeYGvPABJWhrGtjPLiobPlj
bKxAhfP8y4fzKET2fSwR9Wxr/UNg1SoI0sJlx94rd/3rTtc6ZEVVSvcLtTeCnZ/lbK0bqF2unn0u
Pe0j/uTKA4LZxSHXkRmMnAlAwtBuRFamr51KEW1UUm2jQOH6ZPtLJsjW7WtXBeWdJqp0o0IQ2xdt
kL2447gnGZl/1nqjgPXk+4cs7OIH3wx+yI+bdJe/oBiKi1Nk3dkPqDIM8wXzzwGCkppWDDYwtwNz
i5zklxhJ0pM8GPnQnoTZAq+1XCQOFHbpAoDkydAjc1jIGLic8ykwbThw5uFn89cUMjwry9csS4vd
berUABZsKl2zbgXUgGGY9ui2eGfZyhMIaE6H7L1sxhUoFuCp+96tzw4FwWZfkwEBHaZGy0Io1evY
UVeNc1N8dCbq1tGQ1p+LNHsF5tF/xaL51LIe/V53NpSsPMDBvpgWhQtNYKGwkZ/T0V4AvyUbQMi4
gTnT7TN44g085VlcrnAECnO6Vi4irKW3snkbSFIlwwcZnGVHuvsSvSgdNuIGgtRH1w6Ft6lLIL79
YNf70GjvZEseZIg1x8mmmNlFZh+QL2uc+2hQlX3uwuvKYKmzS+8QUdAhX62ieVjGVIqvLtOUnGhl
WcTwWv3Kll65e7tE19JlpQfW5S2Yv9NZw1nCqiznHsIQk/z6jLfrez+ruLP4jBpIwWEom36zbMBh
PwRJlj/485YjUiuwOr/63LptVgkpMKA7SMLBXNGvleq6R6HH1REuyyt7YutJhVaF3ph9LWsHSdkY
PLnDjXiUgxaq9itwIOVOLcEJNp1RbnMHvGvaGMFz5BfOuuwQR9DjAR4V9E7MczqobkNmP00pKBuv
CJTvG+pr/ve8Y0lqVI31lDHXGoBschwsI1yVcQqBCKTAI9nM9cBcV8MyrMep8kmcOjo7TEh27M0R
dTfMJl7IUceg0jk2jn+kPI/AaBSl57K2q7MDYo0SehV9EU52V+Wx9VIZpQOnIkAOZMqi11IhgTAH
OH9eSS21Jqnuhl/Ai7xdafPEWpZjrV+pLZFxd0T61KcwlBDwjO5j30c3SmsKSiSps+1HWz/EvCOA
w2QtFe24OPJ8a7Zjpjpnk/+ftZMkxn2RYn8XqYrzNMySRejxLoQw3W3d+tO4yGYPhtYZtROlzpTE
Japbc1cOgv9Uzoe3uKYyC7wtlJ9XyJFmHHFI7k0fC0LI7dS41yAS2wfbaMPH0kazIkLobS2b8kCA
6djtAyv7mQWE8NAtQPYRoJmkA8mA9Hvfa02cabvgYOdpderDPlsnWdq86FH8Vf6pNeNHZPXht5h7
lWT6iNHFfI2LVNHBnK9JHXIKVWzWL5Mxlw96/7uZv12Te6m20N3s5zXCBpeSpPkBSpV30JrRO1Dy
pL7V6xQkRJwHm4R3Q4UbNkO5HHp/yiLYWClttEkHkbWYFJjw+HDVXdT89qg846M+BogwLCzV5ZjP
HbdDk0YYAIN6fZog0q7bAcf1OhqMY5HryTqyYuUVkvyl5y78ZkXd1ax74xXeQk5ZvP5bqJ+1F7l0
NcPhWnrRz9B3s5qTisd6IRLSiJ/1KjeeVb8qn4Lut0bUfdY6W38b0bzfRt5fU3plv60rHxDKJDqc
xWt14B0L45+CqGqu5WmiIQgQzYfSi1GYdC8qul2HKpn3a/I0R4NWwVP1z17ZRhm+upsMUtbeqNzl
VnCAMmJuU0rFd1TllTvZD/Gd5Kns1LLBRRd5jqbo5+ULGdXaWmvtZEAte+WpPAjXolbmtPGiRDnj
Z7wcGbXgU+tV4WHkOX8N+Grs0oHEnJaJ/OrnWn6VZ6xCXxqKqXe3/sEPtJ1rULiXl/4ZC9r0Z2yD
du8CjYMW2WE3OMmDhdAn91Fmrh2RoV3StHC/5ektph4pd7yPkcO2aiHW0mEsEwEzDJ4UxN8Ped6o
5KfnU10B8SXP5KEOeHcBTwoXt75Od0dxurUTe0o2cYaOmbwYiiNKTe/mIV1JkaaubR5XLjWy3+Zg
4eQs83FQwdeUcLWQ6+u86IqQQX4N1DC/inR04Ij7xsob9ez3gV3TIeB36y0Nw1lRaTVW8kJ5QFo5
v9a7ao6UHXUPPsxmybGFp5HhNPM6UW48YYYgFrIJlanY1gZKS7Kpm1BGFbiaR9mM7GjFC1J/Kj1d
vyaZ+SS7+wjt1sbEQy4e8/G11ij1soVw9nJUsdQLTprTPUbZ5mOdT29Te6nZHvq4LdFT4iIqHuMa
XSH2o/OPpaWoCRaWYpx7fJVedR9nkr//tOb807IMCzdUkobX208rp0z4abMagWYBS38rldAzXheb
pgjARc9i6W/q6LOe+q0p6hAmmgeERo7KgWlIebLLdqrmH1MtzXeyNWbiwKMSik+qrb2YtS60wCi6
ou02rGry2euhdkagTGG29BEqOBcshbBO8i3KDxXyWTL67ULHCMFOC3f29YiullJHV/BmAVuL/j7B
/+KIgPyhVQb3VdX5+NEbYB153lV0yXM9d+cePJsqoZzetIn7OjRGvCQRHx3laGPHeGKMyUuggZ5u
TCx2hl5xXytIY5u8ioeNvErXe9KRbRyfPSX1Xqb4KD/SVTr1iNIrFcD5o/w4ppBb5cpWNsdk/Djh
O4uGVV0+1YG/lh/pNdTGtAnn67ZL9RcT1lgSuacmNah4qCrkYoysTjhlO6deWNReYs32wYWaj+OY
msgN/RoeFDAMt0umaRp5iCKxb/FqNSxYJ2H3GIRt94jREqnDFHCoH9BE8gYDmX78fIvQWv+5j430
JONxPam3RgfRUjarecK5ijvPJa/pq8xaoinibT3D2jbtWF2GHL49CwCg9pXCt1VFJLM17OBbeN+G
XfEND6cMnGAwew2YsG2nxoXo38fPll1/8Qwl/5b4OvAXW3wwdEusG5QJj2Qj7VM5aQIPJM/5FCti
JUOFS51P71X3YUrxhhvViDeJVfUPU+l1C/l5NiTFtLPFZ78EqqiIgcWYkliHGlLluohs9xXgwEmG
NrH+sXNVOIi6rfFDkdGRv0Ph92LpsI/663dI2EO9/Q5FxppK/g4VrKHnKBdfgO92G18k5iZVk2kH
OCBb6Qh7PMtmVyX5Sg9V/dls6p+jkxcYvzXVRBc7ikbZBrYzdRJDiV9UfNJX6qhWZ8Dw/V5oSb1D
NhkdUSVKVw66eR/GsXsFAm3+cOtDnSrT90bwmECEPIZQztWT51fnmnxm0SK40Bv55z4T4Ra9rAz5
u7Qvj2TmsIyaz941W0SesRk2myX7AKKF6EfYEdhA+01mn1PNWPuDEh0pG7nLlLzrWvYLVwcLBNE5
PxpWsS6aHsuIoOUKw4swfvEG922Cfm84Jq5a2myv5zjq0TTBgs4tEQegeIpqfBvsqlBbV1WHIsE8
IEPkqNfpxYECAir6MQUqlMA2aRVYJ5P85smeD7IZpr19mDCXlC3ZLyO0jPoRRR8HZeo8hvo+X9sX
eByFVrYJcb1ZSgF2mK7PJUL/j1EAYLLWwFlIIXRnqp9tz00eKaeHb/1l6ixbTa8/obYB27z7hto4
7zDgL/dBafq7AOmgrRum+WPSU+RoFLX7ZvTqEgHo9rOKatMKGUftjHQqDmhtGm0GodQvlao9B1XS
I6mDUdaYe69WjIdKrDnJsS1FjweIMaLaPwZX9hiQsfPgHlp5fzT0xr635oOpg1u0ivsxjuxZUaw9
AcE8wP8Da1mZSbXXJ5YVt/i2rqON2rBlk33ysi4EhT9GbbaVTTmgRtV3ZOutu1uYA5LKqYvsAnnT
vk+FX1/cTlneAlCWYWkWj19v09SGI7bNBKlPXiQH2jYaVkka+lAumEj2aU0+YHYdZXvZ7Arf3uRR
CRpCxRvHC6xXly3dofcAAchmPY7hGqUadSebTlI8N5S7rpCp/EcY6pu6aa3XcgwgsHkP2hCbJ0oX
SPAH6g9gWOo2rkq2NLJPHqIor49wrqAtE6tOhbHxp6rcN13+ESww1HPP11ea6sYP/ZhbV1P/0pJb
gDiDXcUeGTMor/NgURXJg2pG6kqlOrSWfW8DfvnRGHXtIFtIKVpXL/8iw2VPZGnqnkXr7/PEaaGC
imiUdeV0HUTSpv4YwKF6m4PNBXBtMX2E/OIuK4/KdEzpX5sfQBF6r4+3lu+/teSzakDl4jbW/dH6
dZ18yP2KlNdRc+of9Z5a9fwA/BX59nnz2Cy48z9c5w0B6Meg3wf9mJxgNiYnK/Ef2mzsdsixJKdb
vzx76xMDBbMeZAPht+684km/kO166r6mAcB8/BlOfmYVJ3kmD7UY0VTR0xYDsb8GfE2Nht/aphPt
CjXI7uIeH8q3aW4zdLUyrrV41u6b55cHOReLgm7x73/97//7f74O/xV8L65FOgZF/i/YitcCPa36
v/9ta//+V/nWvf/23/92QDd6tme6uqGqkEgtzWb86+eHKA+I1v5XrjahHw+l91WNdcv+NPgDfIV5
69WtKtGozxa47ucRAhrncrNGXswbLrqdwBQHevHRn5fM4byMzuYFNTSzJ4/U310i19q53nW8YIDX
yhB5cDPhLvMKvK9YKFHvsVDBJCDdBHFinqvJMt4O2aSdTR6td9SG+b9GLck8g8ovt4oWtItbnByg
5oaBZhEhmVxGJEWtfCdytz9ZeTac5Jnx62yOQDklZxkH7jRka3LydW3fRG1xX0ZAaX1z/K3l5ere
Cr1x88//857x/n/esTWV/37HdDWYSKb55/986+Yu66gg/85GvUfGZMCuQ8+Kc5B57L8sFBbgmyHi
NmJKtrgN9wVqnXWe373FhXULgRV5y7vQnKoj2QZomgn/D5k9tng5zp2dO8Na5anvm/Opo/+MKi37
eydYDoig9PZIKRnrzm2mz02zGGvStBO+JRs109t9m5nuk+VrVzmesfgmkauXEAx9+1yhurusO3f6
7NfJ00Dq84lb892EKVXxB9UzwL8thxQ5zckarp3jhMe2L0+yhXbdeP3Z312xH0YYritzf9EZCBKC
vjBWvnkL4dLGzN8u1RWzWk28NndFDPggRNECZfVoeFB98TQOmobvWEeKw23m3yVQPjjOemwt9aOK
KP0ODIv91rRHVLihVj4aLt41UWFl+Hhy9f8063x5ZUDR/+dbw/L+dmuYhm2brmcZrqMbrvvnrRFZ
IxDPIHK+VTj8nuRd0bdqesb4ZL5DIPbXlL7mHrG25P3RzLePvEl+dseVh6KkqP2TQt17lZmqhRbS
UN97kVOhrkHf4NsWSGO1CyF8/tUu2+qrSKsWY6LwRcDkuEQAJV5U/SVNmvbZgE/3kADzl71u28Qn
zYd9KpupRr1tMBR8FeZrLGgp6yCtK3QdWusFGE66nJw8PcjRvEh+m38of5tfMdR931ZwcH0NQ1zf
b9BxqbsThYl//o9256fb7elnOiorcLTGLde2bF23DP3P/2ik0aEN4kb5NRnzlUb1tQCbiurmpE7Z
wdbc7CCbgvt+YVXxtCqmkhg5/C4wdkOHldp8tZBBkNF/TnQLl1PKppzSLa1LioPSJoqb8RyZRomA
hp8ianuQPVNvjOdEdjtl7G+CHqR1Cv9OX9zG0aBoIZemSLZo0Xh+G/45CzwoXBzYXK2LGYHH32tB
Mrs6zkirbCVP5QGtLio3wVo21N6sjr8F38LGeSRUXe+gpOuoLJlOdr2d+nzbNo1j+Bv06IsTzyjA
NRgiLxz5mpz75IDlBPPbcG5T8j/iHFkhyw3I/K1PDshD6DU/Z5BNr7S8u3++ATTjb3cA3zDXNiEh
qp6K6or65x0QOiHC6uyHviVNziZ67ZTepmKhfkpdcS3BVe1l663L0SCiVHk7rgLD9ZZkeuf2HC0P
cRKNd71T7UcM5k5GFlrddvSK36aRAzI2snVzBSkB9HAJyzcuJuUjG5yHoqy0AERKQMqVfwMDLGUu
PvV+GaCdmKuPajgNawir/kmUaky9PRd7Sj3GKVESfa31cfVoZDkaKXWIShMzhomjzjOafpA8uEZY
bU2lRCKlF9lXE7YHGerxA/YY/npSHNKCqe1fZURagYZI4xhsYRRpx7Yx0VU0W/WIJJDaIgYAl8Qy
gnRzG7kFIpaYroygy5coEvDUGSCBAaV/NIUXspIDZBshUrGRfb8iQOkkK23wH0DNVfcWiTWqTj5E
uLkp+0CkZRuBq8bKoTYYLoNf7Ry1pXsZKPsUL45XkxbX93LgNleWdzzwct1EsENpkPAN16Khut/O
T1B55szP2NLKrYMmgvW7fhkhB+crZejtImu+spqv/DWtjJD9MkwHXCqnlV3vLv9z2tor/sPjTjP/
XHPMzztPNQ3d9CybG9Rw393tMFhiyysb5QuMtDXmBqyrUOwUK3aHw0qZV1iYN5pneYY26HB2P8kO
jP8INeexMYPMg+HSz3jZJ+OnaBrO3VdupHnW21x/zv/2oVHs/IBScU7gwN5n86FzHkLVFFf5epKH
Pn+89QRullzL+Gi2Onwr7oYEENKjp3Rsb5ET2ga+Z+G+YccHW7CslKODNliP8wUUi+q3C+yo4oJ+
WqR1nUOvp/igeEm74g1R7GQTwAN7d6wCd+o8Gvp/jcpF8W1UrovlqDoHv7tWI8n6jJNQtp/K4cdt
iSzXv0rQfZtKAH+yJQdRVuv24Et+yDV0inw10my6wW+SUfLexJBguyjJvsYd/u6jPloXtDzbg1Nb
5drCcuBT7ShQrkLjAwu2VRCIAl2bNgQLX4WP3VzkhhC09oJGuciuIRrAtalYNfZWzCOu7fU1ef58
EyqwXyyt8CAFeO7Fmc9KK4BpZE/p/jYwJJ55EjhzybBbv5ykbRBDuA3keTctDIqB6TnyzQmuAjhV
UJsPWlwWV1Wxv+JIO3wY0Q/aOJo1bu2yHD/4bXGxAVA9oI35H74Hzp/rK9PRtHm9rZqW5liaZ9jv
l96971aqmIYvQ9VUhrrIBwWVKHOwTkNI8dLK/BJNdPOH0c2kAbRFHjUnr3cJpNqlbMpDVz7Z6Cs9
yAa4J7RPHcffyGao5RYWVhZ+qlyNpnT3CM3pRwLY/IA0Unl2BYJhKfSOM4Jv66IH3iJblg6XHJK6
F27CLqWm/SsORz5GvNZfw51bKeldZ3agPj1f2SYluqNCdfVnDMR+b3qo56wap9xojm6djLR4rOYq
tDyUCRWlrirPsuXzJ1inhmNjQ0UpWosr+xZfaCMC801j3pkxqHt5ltmD+yTG6tgDWPok+xGUN+88
dGSfGrd8309OirchyH1Qbmrgb//Di9ya18S/L+U01G0oNaukx4DIW+//pq5Aimis7eJLPfbuKvf9
CvZ3e45hfJJjzMPhFBRo/MqzIsnrvV3V58JQa+tOBs/NrJ/FljzjIVVTmPaY9JDjgcLSKJjEoCBn
rx12kY+soyAcRFH22cmGQ9KWQOordBOcLtG/OeOIYrVqnfXKLU8DJm9XciQjRWheSGICnoCw15hf
ERJZeA5g88xHhgwHkui7jsbsCv4ulunzQut2QAGrPrrz4dbXYYGlYqKxcLBDXXu83ZsHZKj2uV/t
ECk2Xo2YZOtYmhYeQ4oBrdk9+rpXPrTp2D/EjX/gEZi8lM7FcabkyI+SHOWZPCDuNwL36ppDQdVl
J/sqr6vXmIGpWxBNU7vwVPGUlrW/hfal4irkoezoZtrx1pR97jzwK/YtbL7AhiyDLlizr8tgPNwO
01yEzdJsRz5Z3xnGTDi5jb61nZBbFFPTvRX35mWy+1WbZ+KESLV5kV0Nb52D2gwn2eIZ87O/K9QI
IqmKKsuvPhnS1zFyu2O97S27qb7EhppTRx9sOEU2bg6k8z5mBpbzqh2Nh2LM8lcNFpPsL3y/QJc7
jpEQD8KP4DARDbI172JmuX2vmc2zPfdbrhNvyFX72xxs2KrQx3CCGyoGbTx0Q28/orkVPVM6kxkv
s9ZkQ6a4zNAN5xHZSOewAOSbTP7PYUEETB2h7H/+Shmq9bevFM9GUgGOq7NysO35K/dbbmgw+rz0
YOd8yUK+Lw5CfUd5UNwp3kDbgzv8q88MsQ1d6EH1MyZPU/XINw8a+M8eGfuuKeMtFWoNlLFu44jm
MVQoO8Wdhy/LfIAhBj2flcitC4doas+C+pzQC/MtDK9kCH1qDUlu7mOHrK0s4YmN6rnDshzqDJKi
8J6EDejaNuCXySZM1WqXNG7IqpNRKprGQStKEqFzs3Ut7dKp5km2sPwongLr7ULZk9ndjiKdcw28
6GusZvkhs6dg1+JLvajmJes4rz/f9SF7xGLkz7hbn2I1JDljfG6X765rDXc8WL2eQOsNPrZJlrzU
HSBBTQ95pYwBBWbUf1aplZDSQKQJmWv725+hicPbx5xDLdF1q2gY+q0LS3zpF114xq8gPAvodkcV
yE6ILfTZtkSG6s48INu9O1DUVE3AinoKh32O8TorxOcLdVYjnIuwt+uEouM84ir1UYRhejGm5tPk
eICvbZZpJsqtZANoVmVvbh0EjiHi0Kz1NFobCEFu34JT/MX1tKsOshko4oMDTfxCNV17CaFxuQZs
LZ8EozkjqkZLRKfS1j7It5jsAuF1YHuDpHPhOccgMR9MmTKR63Etm1RAvPqwuS3Ub6tyOaoLb9i8
W66DfSv2gxa5dx7prx47vjG+g9+xhwv9/xg7r+W4lSyLfhEi4M0ryztWscii0QtChoL3JgF8/Swk
1aJat2d6HoRAGpREsQBknrPP2tDIAfrBuWoOxnyg1qo5yCYJ+oKnHVWjv7vkmZwmZ8imPKit0xxg
LzebJKEiIQ46d6P7jrEqCHK+2tQNAxAZp1MiAv/ZG8+h00evqm/5hwl/t4Vs6qTalg4El51sFm1+
6HPNv6JpfPMbm0Q4uofA9oe9Bwj71uIVXKf9+EX2AwEa9rqp/sd+h2fPPlJAawwjRlOD7aEWmpuJ
P/n8sB5984Bs/tXXTe22nNSd0qjGycfXYM3Lj9rZufl58H43fdXK7kDGRxs5GrD1haE9D9fo/E5T
tPPLyjjFXlytggEVEypx1LDswgjWi+qNfeO0iELbPwDp9W+UknCzR9UbVH6yFnqKCntSy7dKx/iU
N/uja4aUss6XA7f8x+VZpyxlP0slc2VF8THCfQrMltVc5QFzFOwtM8fYyyYrAe3cTBq/B2aMlL5Q
ycAq0e2C5OzALR58x70jBpVfwqbHKBs+NmgPN7vIPsvGR0J3bl5X/Nu03HpNBDsfuISK92COVwpR
0wLWaE51t25Ea2vWw6kenEEGq1n75vf2+f9+Q+j2vF/8c9HFD2kTirR1S1d105XRlT/eEJPRY01A
qcWzPUTZ9GxqrrluwpiqqiBddn3nHxTb8A9hXz2E8GU2siX7WZs5mMfMo7IdU+0BdaA0tkKY5OKA
+N/llJFBcqG6FMHm1OyM3hquVWWXF+gzC6jR41V2UR/Rr3sF+ybZlAOm7j3adacfZZfjiP7YhNNN
tuRh8LUSRGWsrimX8Fax7gdr0q/OpkCjCFGjNF4Kd/YcUBHmWGxnXwbIgixwxlvUG8Guih2UHz1U
xjmeMlFS7rhIqZFZlGGKzEKqMKK22JhmfQg6WLNWFmSbeK7BQG7660BhMxXpKQSNzwHIh1QBzFc4
8xVycl7a3zTDt0lBlmi6+qBjeTO7mba/z2o5IttsFVwX/KhDJZQX8w5kojKo91gTXKSzMuHO8CTP
Pg+yD9T0RBjsKLsLHyrD59QW33jWaaAUQuqewLK6yjOGPl9MlK1n2eraM2bD7g08TfagOuGZhYuC
r3w4HFQSk1QtdsqzNnbRBprLqhGa3V8rUuDXifL7h4ZfCLbZ1qMSc6hCUZAAi6uD7MtKb1O02bjx
47I/KL7SgUwZ+4OX6m5599mWZ59z3Hm2bAaJfR/ymNJ7bdj2qsI6PAQbsA/98iY34nLrLc/MsKPG
ucDS9yOJFfAw+pxnFchO4W1NGyjY5lkjlbSw61ZfGXNTHtQW4XNulg8Fu639WFuRc9f2WMTWYCf+
mhZXWAKo8Jr7qzr55iFp6vAsD6DXk3t3vMjGBGHKX/Jsei46fdrlk8jMOzniRPPyhRqNpWx6fJkO
LnF5YCPxFWUUgnOBjfTcKm0YRUES3WRLHrKURdLUEtP57DNLqmG7Enpi0oenvB5/NH5v3PBJcGVL
JsliZfqjxarto9Vkun5LEv+Psd4v9CXxkmwZlPa0hxmj7uVZK4bp40z2JYS7KVlIEZt0abV3LBfH
jkLzWbA5Hcilj3PAUMkmA5sMfbLXd25FCQIIVHj8oNQ3lTL6953IJsxiveAKvjJamnnY3nKLfKov
ePMNffQeu0r83co1vs4D4CL4NpgZRSPOFhDTnCTIKFRLMdqpFPebHTY/Abi7r7lX4OpSatmtIE+1
9CHW/LcltzZHHv54oLoGMTldnx+qPEwpxvsrQJfYfpiLqnFumJepdzKqJMqOKgngH3sZcxoU+LCo
tNK9jEjJ0Sxqfo2qGiB4Ofp5rRyFhL6Ddlk+/KfrPy8I9TZAnFPr4yGvBiIjLey0zDGDU6yBcJBn
dodrOW5GvU7t9bx7cWOPelY9ahZK1Ilbiap9gbGduJkx9H+i5Yqin00zKl8mN5r2g1PMa3qa/jCo
KzcAXCGbduCQNa/a6jS1WvFiWcWCEnHK7SxU80Eb2lvDbaqN1ev2DRTg1Rjr7PvYTtRNtFHziOmK
tW0CWE9BGzs34CTXSLHbbWCF5hZi4F5tivzNUvA/If2tnUwD+6fQ062VV9j9MyrGZ6fR7R+/p2ZN
/msqlC7tY6oLs7cQpbK0Wt05mRRsTEs8OVZqXHQHcBfzkx/3rJPOIv5ktML9pmfT1eam/Aaz7t0J
B/uNWkN2z5k/vfjkURelbfc3+JzgqTy9e0xjgGNVVw8PqgLlDAMa85znaMHILIT3SKXVzdCZ7dEW
prPVlcHbey5ifkMphp0jhHpwKwynRxt7Jy8qok03lM49mEoFuc44XYD8BywiMW3P4yKlINltnxqU
nYTEc/HMg8uAPzJor5EDb74phULl1/TKT1J/ZwFwosbFebcEJsldEe4D0snbSvDj9Gjfz2MxVg95
WX0DSKVhkGyqkB+1ak+Byqw2FWi96M+G1sHiKRPrgSqatzCwtpDcwifRnQdubhQtY7xFHTU94EQM
y6npk+9mBd0N37/3saKGt7O7ktqMNFjrqFcPUCmRLgdWtsI9OXhJhP0svKl7V5J43XUA9uwi1rdj
BE+zMJLumhW+sTY6tT84ZP94IAYlZfthiX0DVLwUltU3q5rWWonuB6o+yH/4A0hQFefjIJs26znW
IFa4lAOao6HplKdqFnMqJ32cevPlFA/nhyT642PkZDdqMRxSi3SnKx7Ol4JcvD9DbzvMyeCtuNkT
IXP4hYqZvxvhm5jC6XvOi5nse64+6NWUb6k/dLemEugXBYbwDDGvvjVBjbKQa3LX/dnpanErMzNZ
d3z1DpZRipOi5Q4pz3BYFn6t8lqMM8qDhkdZJCpRV8a8SpH9dTc9fnZ99rOufZStj/rSNGo+PuN/
7ZMfIv+GoU9fM4ONph251tJRjeCp66vmvs2Arilx+CS7bKvdN2xHzjiVhk+uV2dLi5ztRg7GlpsR
kAQYKpuA1qrHwt6Yjho3iwYiAiiQeyOdKJ9slRY6Ld6jkLFfKZDDd0aDoNu7w/iKjiJGLu415wpH
z0e9C/6Y1o3E6jPvxUiccVuiZ8V0mKynXrloLSyin/Igm1ky8vtDV7Icbdu4+FqBm0O0Vy0ftJPs
Amz3xVC99lffZHOjs5GsoBZyAauM8vBfFuj6X5Fu17RctD0odyxuTk1T/wrhVKhepiLO8bFqQ6NC
QWiM5V5M7sbuLP2hmtUuE841ntv+as1jn615TM5s59f68G8z/3mdnElxg3H7/Tf8vi5KlHoj6ny6
wxSCNLffifHe9o5q0xN1d+3xXvbIw0hYbaOgQLv7a6CxU3YBYx1Nz66bqUsIA9RKW6RCPSu+coPD
H6/9rWzJg9mANOVBUS80K0Qx17dut+g9d6SoHxMxIl/4gnfe2Rkjfx8Z8UOUx95ZdskzJWr6ZRdM
sNt/D2gWhWpQxShg9poVJaA6drAsWJGpl0sK8/EpdnLrMaS078D6IcGARP9WTyJ9ijT3fWr18FZr
4OtH8El7zU+se+iTITmnoNmVhfBWBHV3jtFaV2DI5WNS5psks4sXOxfx0epG7042qfbXeWqBq66H
vHwZJz1aKDMSrOzulTRHK4ziHb1CYXObCwtdUb2atIakQ6MA70D4teozTRSbcZq+WjoYxzGhIjKw
IvfWlfrVgAz5PevtkJUwOWWCS/YWTTkv13/OSDGhwi9Jo/pMlNp6wkD6gFIlO8VgllfYomTPvMt+
yFooXX/r2q65UDfumFvfwRxNN0sLJktqXURaaPu4jpwVWVvrVYUfFw5W9l1TKIWTM/jXq/tupCzP
sR2sRkrIOmGWsASfk0YCjQqiW8c66CVhErIWkeKKw0eQ1Q+74BiNw3FQgwonMxAQrdLMdmYY4CSj
0H8GmnkvVCf5VuNdcNeTTHlxQdwtWJQmT2MfaUufH+aSRl67zkk+nqwwG7dDSzBkjPrw4A9WsS1c
inGpI0/XcR1ED/zGumVvjNTVB5ndrFmDTyejGtGS6IWxC1RlfMUzbeGUg3frSFucBvQamPvRb/r4
UBnhwLT5wTVU8Op+T1OTCm7W/ARDv8untdhVyGlJgita4v3k1Z68mPwXasZUvwWpSFep7SKZiivk
31rikz3v9G9g8NNAtb9HKvaMEw69xNY8fd+0dcQ/Vq9eEiyaMjuxv2dp+p4ron5yqqr8b0tf66/c
NI8qTzNMXcM9UbVMzfzrUdUOiebgjTXeiPd4lOs9u0bHgzcHIGX1HjnnNKnesigu72yl7c49ZgQP
g669yP5kSkAWYT+CbmVhlEOykxsR2Ywa68+mHLWL9lBF5YM3uenR1yKxDusB4g2SwMVAtOPNyCaK
vOfMjufuSsupfjZ2+RXKl/uiuBqVMkLLdkAdf7Ztox4UtcmXZQfbPnTya2N6+mM994dIIiFfGuOX
Hp8dOExCRbssd/QU66hrAWt4Iff7cvuPS+NwioDn7ezUMduNVaggzCwj3jhpz8rSAsVwwge+3vQl
fJ+tI7Ql+bYe9/gcTWSoDuIo235QiGMwWN269UHP/zUgp9ilzSVyYguQbpW5w6017YuMRcvodQfT
FH2dfVFIOz+EYN+OBQ49y1LV1ZPrtDDq1HkzpKolxkTR8KONKFKm5ven41bX2HeV14winEUS19pl
cubyUbjt+8/Lqa79dTn/cx+X21Zg/qwBwkzGGJyBloutEw35GeorpUr46r3WdQTUi4LfjVI3+Wvo
2G+djyN9VE3Ro4eRvOwevdzdpkkTInzionxk92fqtX/E/bB9iYqtafjZqweH4DDaYQ0cmOagjI/o
lc5Sip/X/r0TW9VTAJr6IDRYkrI/yIMzYdnqycD7MPdg24EIW5ttyxKclfyR9OOfh88+GJJiZRa1
cSenfA7IJrkGsULj5Sxz0aC817P0wYPVs2K5ofKinK334gxLrgp6c8KycJ+RVT4Y3KBbI+66U1gD
MFGDHqBSjG/TmMXDFeyyvyjdvLkB+fbvkDF2r2oIjDgDK/5V95trG5YFbJtmPWL0B9aKUgKLbMad
MfpEsAIMofC9OwBnb793QfRo9FMe/8QhheXqrPUemmQPaCZ5UOdW4UbwO+3kQY5ltOSYMWu2f48Z
c9rqn9d5SR0ue5HrH/lnLDugABWoOWUMfxYw74syRMwmq6gxZaNaPS1JlvCN7B7xV9+xjA9+InXa
hX4RvRELAamoDMl96qXGXjWoo8li3Xl0a8oZZv7RO1Zz3P2ILDWsBSY9V66uRqlby2JgPwS+ex9U
rDcrPR3fiio4RF7anho1MTYOkbw7Ap/BT5IWWQ6OBv/btyJptRenS8pl5XbT2XDKcTsZerkzfOqD
EyWFqhlTf5GGjXYwai06gYtKVyr2rC+GSGHS8G+axg72jBl+HRNHY2c4hnh/DjxpKorYg7o3Hpww
waIJz7BvjvjCkpmENV7z4hTJRLc9lOJArh86IBlvOUCo79eZqY3DXWvBH1BHy770on2rS2947cE4
rJ3cJNYY1ONrq5lLtVO8pzEVILHdIlqorRm9dgUupAZfj61selMN2iAQVzytWuAqyaM+z/IKI91m
LUVRchbBOyKfSvg9t0R3byLxXiclcpZyXrGhKUmuE1R7ClojnVw7ffKA/cISqydxli2oKRCncMNy
C7hAaTKQsg8cb2OWDU8GFTwS1ZDdE7WL9h3AO/GlDcqHmG9HcFcqK6g7RXiH99BhNPrgWztp3Z0S
ROZNne4/FgbY2vKgfvaxzHkpW23adlkOyHVueh40ewXbjcPHKD+WyAP7/v9ep9v/ePfZBqosfi+u
o3mq7vylwtcg/dqjXSlPlI7ik+QbBmSuqT+rIkv2jahnI/uwePILliWmnjk/SkVfBC038efcER3o
boRVhLR0HVMtCmoxTO/KwrA/p2eq++ujUxRy+4+580dbsx6h8Vt9gUkmSp18wo8oTdNDS8T3ncKP
/dAVyZe26c0FSIj8QoWPvi3Yd2yDQqPyFZUtViFF8CUb40PAolxe1MNsJwpqq1jAhx8VGqWVRU/Q
ue5kAjsUsPUSgeXh/ASRY79buMr9PTZf13qN818U18Y/N0poFgyLN5dt8Icc5r/nugnf+KZdDs6T
oStYwnVjUr6kFtTrcEo2AnHJgYI+tKzytO6U5tDOh4+R3By9hewUaYMqchrdRZBZA1bB00lH5n0o
kQIc5Fn9++w/NYWw8POYWmyakdtEO7ObXaaL3n0EWcii0+27g6ZUzhGoJyx0WzNvUYaZ0bwLes9K
fE8K64e8KFMiLnIw9gK5+uuiJgm4LUPXuDlpyVI/Pet6Gf7ohFi5esNdUgXFgvKg/B192FcHANUr
dmywJtAOXClrRUacRPaphVG4RcGm7hI1CU/WaBVrc4I+44Xmc+gTUEuBsx8J0XkHbw7CKNkknnJU
VbwrxfgOOTxuTb4gBVFdMjMQdTG6WmHe/esiAuHRx0VsW6vfF41a4b87NZ5QNZXLHxdBo66P87bp
42/ydUU8qb5NisSN0k1v4jsAFzKMnqc2+KpZrnYURhLvpzL2WOwSZWx81rLNMARbGYOsKAEi2zh6
HzHIDMvheb95K7GvFWqiAgrWcOLrfzZzppRqtmFdE0/ZulbszN2VEReXwExecWDw7xHQ17um0V/y
dvDvZZc8yKaXpWsC7/Hxr36z0fVFl4l6lY/XpAMCJEs3yIAgvp7rOT4Psi8J+nKb5EeeUG7Pvk19
zLG5wz/Vt47aLGJ07B5rZDe38XKnskeOjp1qHWvvMaiHZqdnifGSTN6aJJ39qA5O+FCH4jGdZUSF
2XhbjcJwyvd1Y6V0Q7QuyjrfCuLvS3nXau6Yb73R7T6acjSz4RZp48Yq25/WvDUbSPWuCePYdNFU
Yu1UwTu7+sUPY3SUY4Mh+EkucENtHTlqdfpY8+oubrBE5/V+SXCa5QzmdSuhxiSXm/Aml2TsMoMl
eufwWMZh9mhN8Z/92LAdh9zKHuf5Vpd5b6Z+TEdyxFmLSjPpwpUp/0VRVu5Y+rtLYfTq1p4sfgFZ
COGpbamnTsLiprQY9M1zx7wrdxnx4YVI9O5xHMJyU7pGvJaJQj/JDCr9Tcx1+S97yeNLqWrjXODw
9LFun6rSWE4GNrGsjZ195nfKye1btpdxW71abXIJ5lhnH5d7Gzr3m0iAtMFpic6VH/k7uMDNJgo8
85rmKVR2RPY/Wgw9k+ZnTrb8LS+uBINxuPh9Au/pr54/hyjSyqER/TEnr1rnDa+eZ5lyAEYw54go
+ZVJhbwhZaRHWJTJ0R6hXVWM31zM50b26j6/zgXJ6PY+xd3o2FHDv0qx+XvrspoSfszEsgJQiadB
K0hZJO34DVNlSyHYLWv7JzkDB242rFF6a0vY9pRKRbjoddW1m4NvcoaDcr20+vFU8kxbtkPXnOv5
IFTkGGqYaUtXC2GjJXZMp2MbmKc48S0bontDT6uLfPngk8l+n3yy/BrPY58t8D9/tH5fh+lV/19e
Pp7q/PP9T/rfIPOjkajTPOevOhTDUqhkV4fxafL2taKJbhdlQ7DwPLNfwpWwDxnSRgw2OQs6nw2Q
iUpmGTe+cidgS6y73Lf2yBtQchObOFSA7Mmeq0+Jk2CgwqNqAxcmXtt+TlS4gj4ncXPxFDRn/I/v
8grJU6ROzcHmyfpM0dpz7ib6WbbUAJeUPH5K4I1dNDv39zy3MQ7JHesNze4PJ7Oyh9JrlPtk6ocZ
14ZvnKdAdk+Gh7DtG+Rj3Q8LoP5bTWTtzk368SWGTI6Da3pJxkDcF1gigeVxi/vac/xtrIlmV7M7
xRxNoSqr6h8HXZ2OadR90SaMYMcq1xcxdrlr2yOrUPKu++FhAmPwf7dNtBhnZL/9NuJBcc3MDPic
GVAvpXn1V427PddL58UcTSzNTDvf2FXZPYR2eUqRYr+lGVTpOa+ktmiwRlGEFyeuHoQSxrthiOyD
n1vWx4HXZ1B+hYDLOhOlyazM6X8KnfctGZqo8l5DCv5XraHWBwBy7ZmUGK/SLhpX8MeqdZ345rnm
6USZU+WuMfIl+YDuFx5rlzhX14fkqnXTVy2A21OUs5mMg2cdi4t1obovoZX331w3Ku4qUTereOri
jU1Z94IngHjxbGgptRn23wME1XVQifCuM5763PR+Wr3ywKZ425KdX46Oh4tzoi/aVoNonIXuBmKX
dyhg2G9tV9mDf85XGvyhKcX+VIUoApYZ54Y+Mux14XfswPP2rJcucbR8jL51ibi4JFvfSTkRs3G8
Ba4I+EMD8t8DcdhLvRgT/iUsy8epp1g0PQ5BGD/IQ1XBT1cS49rPXYmi1Hh4AG4q4d+chORGifJ1
cMtLZeflU1/UT1rtpWcKLdVboWjPRaA593pcNqfRqi8iNvNjiQcKW7j3WO3yoxoFV9ywxl3gZJGJ
lLcwjwoBaG81hXb2JmyixmWn1mvZVEb77JZsD229F/ed3Q4YF+f5m6nEs/ltFx50rztpbefupP5V
SlxDDyVsFRo/kjIMNlQOax8KWTmYEMQkXDNPkW0vbL4oDjYnvT/eyIzk5yqNb6xOmvsRXtmC5ZO2
xzmpf1ZdntS2mmYbgiQ/eO+Kh8ztjdMwOFsrNUNQnHZNQM8MH+QglsnioR8cZ19OyTdyjMwQaOx3
XpRQmCXbke7gko3uDuME3H5KIsvPLGO6leF4vNbmpm3YEHE9rdvlwVSuI68cF6JtFMrlbCM/fJw6
JtZAPisudyHm3iTgBeXqyiIU96BGvX3ejJdqjK2zm7Ubdp8r0zN+FAIHNzVuvwnT6i9Tm5WzA0O9
rqO3qeY+jNnpjF3c/BTmIzRGcWuS0DtW/oT6FLuW5ZBg6tzFPNIjpfO3qoiyu5Lb+YLTdnnJ5zPH
1C4ZD/2D7JKDfdFkGwEecSGbiJuye0Wrv1HaeChmTFydqP1ONNjuyqYTBRORt+RrrOT2U9Qhoc7w
ikjnVlmg+YuCHjCoOii4znEonPzXWZoY/aYP7a+fXZ/TPud6aFJJbfC3/77SwcVzjNKfMIHd/VA1
8c7tfA9R4ZBtI1MLTiKKmk1YG8k9qURMpUqjOk9u7QCapDhEiODi8WbeFlmRHXJ3avcht/+2iwr3
aBQjprgjfrlD1YK6R/xxxZUDmrUp1KcyfcD9ANWBO2WQguN425t1vYsDrz1Da8DkwUvrN93PT2rF
nY6f3K7T8uZLXONvbDtGhqcCG0OEVOq2L7tkUeFVtNKIou40m08TljK/MqChuI6hfaWWfKWrtf3u
ltmjxhpi0RBUvAhDWVGeUv40jfo+5Fn4FvT8C0WYFBecQLttPbb3LrfSJtFdsRkstDKq4xJbsEP9
RbWab7qdxT9z+6QC/gUVHNoXm9zzmxNiZFD1WnOlYAjsJYT9o4vXHza4AEgCpbmAKe8WeUMmoMI5
D6uR9F0FGnvn5axJbHjk6x6LjcM0GdYJGpi2DD2hvZqwgImBuCQqPY1H9rpR4cVEoTXBEVWrPWFK
55o34l1Dg/MNdmrGjrixH7Kmiw9GBKHdzfrxPvPm7YtlfYu1MnjypnbcamHbbeyAJRIlng/dmAff
PWRy+P9k43XMILmkKQzfOu+7F8ITJEiYEc0LZ7cqsgegsSCchmarOkG6cyY4r9oEuo/fZbIZ1dY+
eyZkl0jM9W4DRbyjHmEFUAoYbZHnP1mm2Vwc8GkJ2kZhAMWvBlIUQ5ueoqnSN2SQ25UUd2HCUyxt
EVU7Kf3q4lmcQcU4VXFIv5oOtJFjmU+q2ucUZheETHGAs+o+XRhmL3ZdpwWrydXyNy913sm6DJfK
i81LYYQ/ovmZa2GsXPZKie8OcVggZPauj/pxM/RJfg104RGv7JrvtodJVNRp79h8v1dq5Nwq1ZxA
Ridv7ojBbpEb3iWbD0i0xZ0e80XFL0VXwABDQJ5qp1yFfu1d5ETPsyG4xqZ399lHaSi+dxYPlvlT
5LTUGuyL+/HZHx+W2tomQNXQi+kF2G24cosypyCbACChL9bPvZEevdj74iSGd4oM9tdh8zgZRrTQ
J/04NR466drfO54LGLFMjMU0hgjb23bYemmj4zmZjudyPkTbfMzyNZvjaFuyU1iCTtBfbIw8jHoY
fpKfm2AZslBht10rKWbjrVesBLFvHpdpMGFdyoPaVKyHgefIVh2VeJlWtnaz48DZ+gkGtHzluV+1
9BXNTLqc3IYFl4ot9uSjHskMy1nHtjFQUZZgM6KOzrGouq6nFq97tAon28q+z4PWuP+a0rg6cTV4
zpgmNXjJNc2L24gGs10zeu7rolj2mWVcEi9ki4oWAhrGJjam6TgYfY6+Jw22Qq8ELtjtSdQGW0Ai
VI8ZeaY7ZL3DTvbhl2rf9RMcacR/F2y0nHdyUUvcIFs/cK+BwSo50tWvqqKMwBSKaW8qLATh5/N0
H+fQRKUIFoLJK9Sw9E2ooY6AAJEgeFuXAHi4Vx29p2DcsBfJ4NYrO8JVMoxISAYZPqblkO+iKed+
KFVlWTkT7iKh519HR1wDOzhRsxmAaY8VAixJtwHbXzwQTyseWEtjuKG1CI9tVk1BG9Q3uxjj00Bc
g1BIW9+SsnDvvcR84vsDl3RcYMGWX/6lMXbmeiOpKZaHil3csupJAEuJseyLIQXct+V32bDDUF0V
jkhmBuh0SSiuvDO0dth0oTFdPvqoF9noqYv2Yp4iB9gtUGWjUEVETyngmasWNsrtXHA+eE517Lr0
11lqlMmq6Mm7AgBpZucA5nyc8iTie5Wq/TrlTXiqLTxbsUICta55/kke+Bp4u651znhzTCertnkB
ZPED3kAYgxY8FiVzVpsGymv4n9lZM3RW9rVusdcTeFlF7OqUKDZYQKc2WfiB6nkVW7Sighxl+sZF
HUdrYeC18RDyr96MzphuFbaWlR5MFxenHUIIZxSsy95STV7TKDe9UsfSKDbf+rBPTmH/YzQKEq0d
PBjPJXBbRomzb/yGtdh8BnqryT86ZVseWueeLO+47ruoXRE2JUVRIvwWSvrmJ2HyxVJkTY3SPvO8
1xZt7AePaFGiFQYv/tlW+VJEyVc2VyTgOyx79M7i1TI35QGfCFS1lkd04E4O6YNj73PI3CLVL0Zz
jcwmiClyonjH5z8YUT0Of6pXpzvfxu05nzSQ/uVEPMBMrBSnGMV4kIcq1FgWhHa3xtbyV1/ddoBa
Br3aDWltfswTGsZsA6Eo4M/eusTcAACuZu7xsZnuPH8snrTQbq6iwTt3yIon0+lXXqIqD/NC3e8a
7cVAsXokQOB/NK0yw5NuFPE608sYwmk/KKuyCPFxVNOUXGzxHavC4hDnQuy51yJ2zObwYFGLsRi9
dNpYnu8eklp5DmP4SQJXV7OrmycMgeqnAjVSaYDPKgOlfvIMAaVuHDuesDRd8sAbrSc047f+PTZV
4kTpmn+fx/YPbZrilyCL612k4lZVeUGCvTfpHlM00VaOJuZA8X9olqhXGPUVa0nERYGZbqpX3h/I
WOgenD4/piFEE5uN5sFRJgSDvWVsLaMBQ+er9s0iz0nJH+oxn3m3jFDCFiW+uiSuzyjGVZuy4PWu
JI5FiCUEAIBMdCWv1b0+2JRa2a0+ru0QnfG2J843T2aF1+DmiTJejiY9sT9znKqPJjItXlhwNddy
ci5S8psDPtNyshrgLltj1bX5uHYYsLQmob2Rk42+1fEIcv2P0dRusCa1s2r7cW0kSLz1pITkj5BM
+OCRYU02eOptLcfrz30wOmucR8qjmxxQn0RPSrPoNVU8KZrTP2X18ByC+DsVZj5sq95EuW8M4oy9
9Q6OrXdwDCWyP/pa7StWHOX9R1dP6di9SbLZhwcdrWJ2zAjNwz1sU3GWn5HXkPLYP0cbNx8WmZML
lniRA+44Tg9BMGjXTBu+5wSnvpZlqN+h8rDOmW/F22hw9207ZZfOSm6dmgQvtpdDSjI1HAdBVb3U
CYZVxNrHtRxFPIDxSpV6ezlamPVj1hT9JYhc47n72lRZsNVDOF2lsGpqTuwadnaFLV5MkhOWOIV0
XgmUGsdp51+nWKeMexNOrL74Y8Ifp2amYUA4Ej4IrKs/iuDZ5sd79ExkvIMXPBt82x78tNjLlmIJ
8xzjUSFb8ZTDUAB7Lls1P/TRcCKsugeY91NN9Zk7kKOTnxq3E5wzlCnL2FaM8+irvw6msnMUEZw/
u1nwl/vUD25y0mc/cFNtFY5kiv8aKIJYxWGPaoHPyXIK8Qj2OlTCit9/nd+zYbRqTbslibOORDu+
uZPtL6cWUfOo5epJ1Ql3oZ1eulQL3YVjHeIGFxb38lCl+q8zqPIut3fOO9ypf/Vpv8/SIoP83VNQ
Ii/7HJCT5ajolOCP0RSoEyls0RCVIPb68alNg6FbA2c+7nCfJMAyTjleUdGvA0DLfJ/OB3n2OfA5
73Pgr3n/jyn/Q9t5LTeOZOv6iRABb25pJZGSSlJ1qbpuEF1t4L3H058PixpBxanuPRN7nxsEcplM
iCIB5DL/v04/UxCfwPDEwqufDFebdaX/wORqqtX3b6/yb1dbr2A1uZq+gV/o7fL/dqV1mtXkaprV
5L/7PP52mn9eSdzk89D6qTp0YfQsovUy1uHfLvG3Jqvi6iP/76da/4yrqX52pVcmP1vtSvZ/eKV/
O9U/X6kbUDNk+EaxLaeFPjlafoZy+IfxBxWpKLygtX/zuow7E0YcmeUyvjh8cPvpCiKUqT56ifSn
9uuqq41K3nner5qPM/1v12czw9Z7MGPeztcVL7Ne1lnX/Sj93657WfHjXyKrt/RAWNUAYf37p79e
1ZVsHV5f6N+6iOLDpa9TiCZdFr2SieI/kP0HJv/9VNTUd4AhwzlhxlPz0I2hs6+piIcBlyEU8M0D
PbUNlTsMqdGCWqZy/Z3iNoV+TKFCoWXK441yUYvhOAXUxFG8AopvW9/pRTuaO1EH/d40U++eml86
6ETUz156qjzeAku91I/6BLy6SVIJovNqS5qB0kuC0yeLgOtpGCEN2EDwSD4clui3U2ucE2UrUjno
zpvjKrp4L34+NKPg5DTpb34ECTwUfNY2z7LkSE6KeJSaFc9UZd6YVd4+GK6dPytEX86W134SnVhV
/HJhF6vHnbZYiJkO9O4mJNhyJyYwpfCKlPNqyqxikJYFNVxmTLHgsogo/sPVIQj65Fi6TxD1Jyt7
U3Dudf97kBtE4BbEy5lKLMjHF7RLGTu6EwK36L2pV4X5bmKbCibFiAkEfRc38ZWD2Hnvs1hVAo+f
SfOuVtLRYtQxWQA5lQNRQmAu1vEHo8R176m+nI4ffKg8/Zf5BymIl6m7HQ11oNEbEDAzMe2HHjbD
BzlLm3TT91ABXcl5IYp2vJ/yHbpyGNvw3CfBYZ1DLORQsr3ddLCSH1eZnIWp09/QBvnnlVwmKRv3
VJezfSdKETnpcMjUaUHVHixqJskTWsvBqKEfsGvvIhelyOVsPVBeZ59kOPdRTi/RMotLMsWv4zdf
cWvMyN9FRg3Rd5aNB0oA4IaJZ93b2JbXfMKPIAm8IgrfWkqoCdvZ4yH2ivbTEKjtp1ornTundz+L
aJW38/wZTG6XvQamcsgoRz7YZtBvp8VTZJc1ZKZVKOu4TjBd1hGFWs5fgdRuoLahTVfOwil8euvX
vWrdtam1LzcX3eVcenalexdgEaod2p0HskNIDvdObQ0jBRmrypo7pVJszn1FrX84bzWjVrdi7rd1
P55aDchTQCShF4qNt97pROk8l+gG3dHrwSgb4B6I5ovog8l157Xog9ilHfuDqaH4g7hLIzZgd5sI
XMRvRO9KioxplG5S1z6FS1EE3JLqt6xQLlB8q0VoaxqwM0O21W+vin6SjOLzgwidOSzO9L9aBEB2
xXttUAMCBGxaZI6WCCC/lOeILCrQByAKyAFIr+zGTtt+I8NSEIkWu5Zs2MWOUothD2d5s7Oasnky
vAWhsq3jXQhYGNh5TpJTDgLp9eB79VM5TPWTyLRF1tHUHW4bYrQHGYv6ap5RjR+bzg9ue7sZzj29
z2dvWHCsZRyDY3ZydViTizHfXRQEn6gHGJ3ue2i0EYl7vQfBJyh36wxdHr/NdSWDz944+frDldhW
I+Wo6ONTtzwa5HHx4blyedrQTTRviSFoH54wYvkPT6TLQ2bwI3UbUPS0pcMPhBWFjGkGwxuQpgV0
4HVCeoVD+n42UW7fACj0L42o+yG5eFzJZcgOuj9S+f+1GToXTjGT/a7i0cScmZFyvx5yv3kbmkG7
6SgTOYtS5Bffnm6cbTDX8351I6ru7/qy0rYXvBSThkPaoIZmp5tGFFEErMHc5zS/GhN4undt7gzn
PM7ZmEZNdRvPaXWbGKmrPg8WsQMVTpyt2NSLYSKtCtPCnNSRdTvp44OI3BAWT15GB8XfNpqabT2Q
pgHicOYbHnPaI82s+qOcZSDb63PU3a9y3aJCLtOto4g8laJagHxK6+hw2bT44b8eCOvxl1D1vYsU
b8kMLOrIhFJbe19NZM2y5FgopGRYbb2AsAa2vW8g0vzxwsI8raiOMbd0sOq3cxpVR+LU0CB2WQX6
KsyeOvCnYZcN311IKbY1Tf2f/HfbyHDmK9vB+VqzTFqByBNopAC6Rg2pa28IJ+XBjQEH5HBRV3ZE
RJJKhzdZQWNVMVZAdC4eF2eZB7ZMgnpVCJXKoqkL6ih3MqM9hjdicu2yzE1rbQRuGB6ihb9vl+qO
M9rQvC30jQ1QNfzr7D/skD4RLal+C+0YXA+rSR+rOmnuRj2E8Zw+l89iG4/9ta3azxZpGkofFB1e
HEfjkSQ9Aw24eTTDJAyXhgLVAHBetNJtIFrHpdBBtOJbdOQh3wCnfebZmuTJNzDE6TQPm0TgK+qn
1qFoKyBILtqsAIW3NiloajRwYrwFEhmqTIBK6OBZzlbFKgsXLRUc2tGO6VYQOzkM4PlcFPRu/DGT
4ZuHgSTq6iBLXM0kS0ygnYApxMRivK6dLhdF9VVzX1HWZDgm3MET5XiRPca/0gcFfK76a8AHQLIw
Aqxm6LRfK0ujyKqcXqZioD9PSVIy4QHg2LnqkPxU/fsgndVnLeILu7jLrHmb17cj8d7/bFYfWnRt
VBTwkHl5vLUG1zpqfk9nNvVZsMwr/TnSo+A1LOfboCLa37rx/Lmoiu3YasoX+ueKBx12nE2wWNG0
yLuzDUqpaD1YTfhTmFK0MiVdecNZtJGpfpgyn3ISxczhtsUfpBRSMgxeQQW90z2rQFbddm5oH0DL
tb8oc/TQLpC4q0VK4edtGTnWIWwsYHvMXoEAAOD56ijvyTP82yfTybdX78o0VfIGPquqcbLiN+2b
TDRRU3/QTCOPn83lVZ2Ezw3wcZCBg7VgpEDip2Zz16qDMjy8D0mKBvdymHPnlubo8t5WPGrVRjBM
G82NnuXgUeBRJtTiyQhsCx02zfZk9CYQotmUjcesG3pusjjM/P6fHWjutguA77GI6RHaTq16V7ad
cy8mk+4PD7Y7H1cHHVquG+6gdNWLA63M1rYFgOtic1l3Th7LoggvkxgapYfhROJTrsKhDP8GiCJr
I7ZyoGo63VHbNBzMZfpZccGZB1fvRUl3agyWZtE1w8sU1Po2GqzwRmQjFbdnqqL+gKFveBFRVZhA
BWXqvbOIBqrT4TW3eYtchiWbvmfD+io6MTfh69t6GS07reqbd1Pm/wp2yHDyYJQ+Tf5IFbqcyoHb
u6KAjPhucG0Fkeqbq9jI0C/aoNrIWOWbu9etub/MudpkRTz529Vb5rXq6W2yyxQyLjPnszrUwfHK
xG5UnqiB90to1WBxdp555/ZKRO3grHIqh3UserEUtZPCxXOxlLG9Wl5UYkpCYtpqATgjYiRzyNm6
JOh2irH96WpiyR41BD2OykQVSrFHx1aSHZymyV6GvRci643xEUIBZzOAQXG4UvhDCgFUnN5ey4vx
Liwz7VTndWoDyMkko/uiT+XwEOhBS3FS5hw8dpZPwKLVG7+eh1sZyiHpXAhU+vgsowr64afOGnc5
ELSPxTLyzCB4ojFzdalA4bjvYPbzJ0iWtl7XgjLgZb9ptH9HWzBeZn4iOuxF4r4sPJrhcGiijDql
qoYEoR2eakcNX2gEoK7Sf5GDEdstFUSWf5cuMrehUHWeQdYXLdn67jEP9DtAdt8c9J4SBhiV+ZEj
ohUt2ztzXx7Entrb/NwXzl+rPa2BlHfZwGMv81d9NW2DPpxuZDi3ZUcxmh1tZai4qfGcl1+yJH1b
rXTdivCl7dwaaZtQdVMYBG3cBeddj6gcKaFV2imC8L7IIkisR7byC+L7MjZvDRrlQHtD4C8CkcpQ
DkZkx9TRFMHuSrEOQf80D6EFc3f9xdBckFYnIwBs0yXZBP/E1qLwcdcOzXwgCw/4mRuFT2rkbqAA
zP5NK74moK5imxpu8CL+NPdf+4tFaPL/ulrhfX1RrnNQFAwwJUXoHmBxBysEwyuBu8vf2DTv3LtK
u6czIwBIwBp+r9s4uIuXGuuNWHd25Gyn0Bg/yaE1avO+9AFhrdvpU27T5JHFPtxJy1+YTD2gflZ9
voxc0miNAs9xIh/Hu1auLvuJNiUk9sG3W3whdQ5fctgib8hVB3Q4pbTeJGV9R7kg2FIUwD6P4TaN
loT/IinU2Luzx/wvUV2MFsL0tHKj/eoTDEW6mfrgbR5RqOn/z3nWtcf/+Xq6fla3hgVCWZVaUKE2
+rGPdeu29Q3et9K+N85TxTS8eqXGObWN+G6kBRhceeMsokG0Fxsxr2jK2WutRy/J4iKWMrcMlRH8
wV0VAPjUJtW0F6GoLyuK+UgT0p7mqxoa6Ch5u0uXE3U+m9I0phtQFffgp0fmlqCGeRdVmUXpNvf8
NuCRB0ghY0/u76InljO5+7Jq25u39xp/jG6J8ikP/ECCR7dLXWg5WwCn32XqogBBnc6cWr/Ic5B3
zMtpVsxfe90qb8VfvMRB4+uz45sCLMriL4qhz9yzrU/KIc5G+jlgiqNWojrPmvXGGXc1FIXIptk6
w59Ja+3/bCsTp1Hwm2ODiFbbLyUceFs5MylauZzli6xMFeDj37X/bAehhEJVMMFMN91fYWPJUKeM
V8kjCmbfMbNEXod98AFHK6W0IIV0NIEh8F5zgvKVXuONaWbUOI+mQQFz/GIsYnh1E1iSCYnK0Kpo
vQcjSaGAeS5edY0gPFEg5160vNFf5ph5p/kUO+FLQLPSK4eEn63JewxwpjZM7+qxKJ3nxrdh31iH
NIfc9gGAJkel8S7aALCyp9g2rbMw80CF+2RNRncSsh5/oeNpIiXaq1Wk7xxh6xljOzlDtXxxEC85
uEZ6cZWR+I9WEu8dSml2pVulxDq76VhokfFU0mi170riZKZlAcq+yHwF6sCysJuLiSgmJoCE28vv
Sn36swss7Y7QsPEEfP+dGofqvda1LlTtrxO9Yk/topq6VrnX7PGmNRwv2nILne4SRf/rYmnSrEV1
ullsZc31YtKgoyCEspiSGvaTyNPWa7dVPDfHy1TrxYhaLjB20suFrNMVr5qXOLd5rAcAJrCxM5b9
pBsp/Q2l/vRtKWzpN6tQm2bqbmW/KObUfGM56RCFL47rFKtila3TgBcbb2Z+p/BFj18Iob3SUKl8
bovJOhadWd60WZ1C2AtmGYWPv/9oMEbuJ78OCMsIFNCk0idjAOQlYIBqaBs7u8o+Ds1lKMaiFeN1
KNor38KmPL2lxnorvHhZQj3Q6LtfqW/V/LtAa0t6F2joTOsSAj1hyyO2a9yLdTPCBV8bw6lo/0oL
y7wLgXg60UnKv6pSYDqgM7SAhmyRugZJJUJCop0WEzmTQ93QJHXRXI/tqDXu7P53QLFt+qIXO5lO
xgSROlqhoSubAiiCgqTPaIPmYMxaqNyMFQH7mefItrfgI/srTc3sRDVwSegzyrJTQ0XUFiJmWFEX
p8ZNvX3UdRHvVrmjmPeQvdC1Pkx0AC6ETcsQ1Kjp0Qt9aFAATr5oLbWvn+ZWTe9pwHtl11l87bJ4
3mhF5L92HeVIWl9Mr34VWRsYDfNX3wG4vigC70sXNtAQW/TsdgYdTaQNvDsNNp9Ln7YZx/5lqAnU
QwnunGhluGqlr+4/9U3TINo6A1vydun+NDrKY4waLvYo8px7e0E7IX1GFftEzvA0BNVeZCMll/Pu
ol5csr6AzXOZwaSha+9per13a6W8AT7F3Se07f6qJ/GXhhaDJ7Wv9Mchq9KNyPOsN3eZShm5txT1
0v7Mq5n21Z+r9o4PoNlRrpX8Sndbs2kCz3+gFnB+LpX2SeSBnlWH1DctAmMsEjXtoTMpJ2rB2XyN
vhlhPP4xzIG/KbitPfVlO99EEJPdqGYWPLMdpIbezu0/om96C/6JWAJvNj3ZMbAwb2/W4E3S+QQr
wA4Ii5QeqJSoUb308ImQVoN0P01Oek81nvOYV1CMKoHF0+z9LMgJlYosej9btZezeCzuuxxwrCiw
n0LeXm/5LhoPcqCJ3XywYh/cf7DnF7bwjwoZTrH/VJaZeyu2q0VoEDuzLWpO+zR4Btwvf9HqNN77
KmX/RUPjWKyU5dbqnfT3doy3szmN3wLwqfdzDbfuatEsoZl/tBCcqDSOtlkUwkcRKDR85EBtHkG3
yfgVKWr46C8bjib0nJ0F69v2QjoVyubkA0dVQH+DElknD8zQDl5w9iei9VKXH01a309KWdMUsuxp
Prgtc5MDHk9Nfd8uZC16T8DXqLzyeaIw8XZwFf0wzqXyhQjWxcKg6WeTTQAP2TEtUTn5Yc1Qmmdo
hH4j9aydQNZtn8FRnB4CZ7wxci57qxZTcYAhbtiJrRwMNf0NCDvYORf3qotmeiqhuGRT+onN5baf
a9KSPnDgQrXSNsThCoPoyNy00y+Onu+kBRp4VLbDXWjupMvZ1R1t49o2/IgwNqah1isvkT9N+8BV
CptOGWBx5RDaqnqnWMuBWvOMuwin1NaaOi0F3feMeyOZgkUj5ktP+9+d5gE0AjXtsPS9VtP4FC33
a8C+LHI4qcW2nsaF/M/Zb/PDSgoxU3cLPnwF2vzk3Ij8mjdCTPLYGE/pFJqbGRSOnRiKYp1KzoKk
OcbvU12ZJe6j4mkZ9PZArujxrs2sXdva+SerTNlomkl8rHUoohs9YqeppjTOdypMFWb9fSgz76D3
6rwVhiNhPxJZ6/XzdqXn+1uZuvjS4Udr6mojc6V1M2w7mAp3knhcAaIvacsPecywy+2DPwy/SNby
or5gR//7+SW9aRqAml8wp7uisw990f3iRjvALzeWPqb3w9T34T5RaPWE3u96mCxdxtDVZmdYKI8y
ejdtl/uY3Mze5TKjjEQuFu/2IjdDvXl8t5clxdT7ZlcAMJULarUcitK3901fz5tVJmcLfua9XnjA
2IqN5YJLSL/+m1/rDjQFieWQVMH9OCTOvqgWZud3m3XGFuC1I9moP+y+su+qynq4fB4yBPWKtmg+
gPUvIst2MRORmzvcz99dL0PRXMmI+P7mB3W10fRB3TctdzZBFygb4w8K6vvHgNJialghKlzAypug
yqC/BidUrMTJCXrQFxbtvzu1TXL/lirRIg2uKDOn3a1MpvvahOBnk5T2CBUt42Amz99PpBJFpiyy
j4Z0Xe+5Wy3stWhETUxYI7NI/I3aawPgofhPk8zbrZJPxic5zG3v7JyhCfarrKa9jhQi5HVZrpps
iyH7GmD4fJQD0WpqJGpi3vnog+C4MFWFdmJAZ/RNDD6Iu147AGebbUW2zkFMjrqnxnEuc4jCzjXv
Xg941VyW6t7XowooPcyzCSvljwreOX4n9drfrpNXHj+D0uz48nn6DQhKQMIstB9CRWfoBX3WjvnY
5FCECKvdYiAiMZBD7HwUieniSLGydXH8ca51+h/nmor2qxfF2p2rhxvHhoJADrFWwJmm+d02BF4s
3bYFoEj67Jm3nZq2z32feZ/6LFxiVHO6HQIYOnwV68uYwBW5+Fx7s3Zox/lUsJW5tl7XEw91mV9k
kzl6n0bml1FXaq9RFr6OSeQ8jQOve1VihLcylNYdb3ZOdKE199LDk8UeXOTaSQZiFIJMTy+j+Tky
27dGH6z9Y9JTNVVbNINtO5diaa3hlyMe4ksH8ttS61TLUg5BXIibuBitLcInv6bPb5lDpfPqPLBM
5i2ZLdXPIWQPKbKgTv9TmPXQFqfTSURyKEF1OkKrpAPmiBmRRzDnY+xUq5tOieJUd9Voxg5cNBA3
3chWIpFHnJzKAQxHf9fCT7+RbYrIZFsiZ6ts9biSyQQmWb+N6hbdPqQBlJIh8MI+gIbRLOrc1moK
E8MCJ0a76xtgWDHVe8vSgcjsQz07KPRPHuolQTonZXagzSA5VEs2ddVOgf77qFFBQ0ov2ppK6+yv
yuRlKNqSlONFu1bDSzk9Wdrw4nuluEy1aJOZb7Ln8bDz6CIqC+vLXILU5UO8R8JDs774nf7NB3Xp
UZRdq28AydM/VxkcxJMeHkUcZq5+bwz04Y56ZH8ZC7W5zdUy2YnWChplH3jwrsrQhz3nssBlytG5
WoBk4ocFIrdxD0CZUvVKm0t7tsJky5CwiwwhwAPFTdO3adLfAeDpnjt/gunSiqLvFY0csw7+aWcp
5mHQCxtQiyL5ZVRguFwMKKB0ALsIjMfVc6bR6HulsQn2fPNrOmfWobUCvlYWqPXpmIEPE/G165di
l/UgshxeTuBt8+Mq96J6OFQUShLnimi++dFVhooUUy6+9OkWH3yn5zjiy2R1QV1uuoWfQg520RGo
ktM6pgSrXQ6rWmTTHIS7eSAQJIrrKS7zlDWJYqLQO0Ov7fN6GLq+uetLSpfe5QHVSGdjBGhv969T
Wg77uflgU7TReExa77vQJ4OVrN/XyoWPG2houLfthdVT5FV2FCORyJnwLkPHrN/zbrOKA81IwbQj
yfrDpB/mW+U/TBo00aHPm8h1tjqdU8ueQjYglu/ax3FMvoloPVztP2gU/trbM/W0iyf1ZTrUwiPR
4mW42jrLbFUYfftAu3vZz/TVsKPAyT3FRlYR0snrlyalgU9VZppRssoBR7hyPk82nekA1vyVtKX7
i8b9kxie5p/nuK5PukEhZNI7xguf+bAJlVb9Q2kfxwW9a/GxKv3Nx9cU/9wEEeROSQHn/TBtp6xg
V0xE+1vL/XnTA+LyWDc9cB5qwO4rzGa4LsF+AC9y2qYNWI7OMBU7MirxI6XH463tTspRd5riydW8
ip0PfViGB9zysvwUDZ/GvtG/Xjlpba2AtmoWT20N7oE76c6tOXhTBusEL5D0B9XOIbFy40tSjw/p
5Ka/J0ZCJyVvb8/ga9b0mGIRKqrxpR56WFSJn/3M4n2Ov7Wgic3d5nQB79wu+QVcClgalxKGbq+S
3fpiTU1NA1j4WQoqilC170Ywti5lDllpUOoJG8bBGEGv6sDbPZYGZJxFYcLXtEwT59FlUvFvdzLp
RLWkTCo1FDR2OpdJO23q9jGkJZQW866iOsOnQK3yM9wG7EBg9b4MheZMcGM1RMROQFhZXndEvojq
WM3PMsX7PCKKLXCPY0XjYwa+X7j2fL5+TnCebT15bCy32XZhmP/eQQ4dtp73DeJAf5ey0bpYWK3a
b0KKdKDVUw92E9NA9R5PBQ6geSzKVEPhKDBVL/U2q9ACB3vTawpbF/EmaVNtdDAflgdyYO+KcSa8
NmXZY1aCJSrMWF0VjxRU/buithX2EosiIKJ28Uh6j2/xogji0jzrBjjE9yOhqqxo1OblLb4zGDAa
jySoz2OpgQDWT+pvbfIaBzEYRH2obiNvmh806pvONLCvBnkf7etUoZ5Pid3j1HYHS22dkz35lgPF
bZUccoAUqTKCpUzUEXRsp4i/B/ihJDmktN7dpjpN7PKXUWa9N6j+f+1GkD5WOdg4ezNNwtef2NuL
XI+8gsrGBiyyAniPNKn5lS4xSRmrblBvSBtbN8szYeuV2rgx7ay9b/3KeG3IvNQtQUiCAw9h3ZUb
Qdmc3ARIKwW8QxmaMLP+o1OlmRTn5RNkj0AsXw4KOJWUF8Kf0c7/ki3aODRtGGEGyp5Uez+Bblxq
bnWOm2l6CpdDPlr7pixAd19GcqDg34waXjoXiZd16mNHrlhGYDiCx0Fl373qB6dVFI91dhp69VcR
ycHuvOLWVfX24tlEdXib19afUPR0sBYr0Bh1Y9KfrKDotgChW+SYhpJ4+yIUjVjK2cVcxmaQ/Zmn
qkq9TDKe2TJp+2ruh43UWmoD3Te8l6ORsdjImRxASQO3IDmvYuB7425Tdt2bQ92U9M/O6mOiO1AZ
Ka3ncE9WdD65rvb3UxW4uzgxps9NHxJHtbwnXaWWKxxL0ENtTTmJch5UlYbKojqK1gX+6SbzQ38r
WpdHzb09Ob/RWTx9tsCCfoEOoKjrutsWtfJYDWCLiWVh0Z1dTbl6K/PoNT+dxhqmvWj1poO+nH5X
0DC5Iuo44k+xXt7JtGJBJSSAfUr1LKMoB4iSLWd1ltmIWXWA2FfwD9d2cY7MHBY/rWcbNof6Lz7N
rCQ8ImCiokG9Gfgi3xrA6N7Tlc2tuQ7KzxXgGBt1qKLvBR+aT8AngC6o2alBPN50Qb4QxhM6ZTut
baMorEDFY5jpRWhsqGZI7nkogdcCLzC9Uqazi9tY26Z+9oNh6EAC4FfZQc2raBNaZN+UJQXnz9ZI
ufew9fqxfRCRKO0GABvVM4eDWIjC7gByEn+RrZNoVkeNLqy5IlcbZYCSBs4s+vW1c91V+U0Z+k/+
rJhAfwmkVZDpAFlpYKTOfvx7xrMccJVFEzYep3DBQMtZ5xQ+LUKwmzGX04sp0JX5vutIS3m1v/O8
17Bop8c1BDApJm0BfqTcSOBAFFFjwlQcNvWOG6zxSRSp3pDzLrRXADLSO6cocm58nn40s857KFt4
DTIrglDBn+etWjvxazu4xcaZM/+3yq0ehoGA/Gacv5Vs+PhUi5YOkr76MzGzL9aQ5N86hX8t/cvT
L+wHsh0lvs1T1xcEBOCYvnfDcb6ZAqe7q1RvOEUkyK5XLkZICNeVrWVlJSwfyqkgzlKk30jaf1y5
75IvcZmp2zg3+8c5yg+AmIHGPZvK0Swm5Tdj4HvudYn+AhyIuwfi3zvT89/fkUfXjsYQq58SAM22
TlOVX62me12KtvH/C2gjMp1z8puiKepr0DvJTudH/ylIYY6mfzu+i5K4uR/beN5bHpSnTugDGB2a
2neINN4uQ+MyFD8IvncGQcCry5hm798uIzLd4ofLqHmxuTd4T952I7/naoC+giRE9hko2OLJaLmt
LCPTUzlQy5c7Uw6ZMyLetpqd1xjdUYbiHs7UKsmwNcaLO33dTrNdXGkMoMccUGRnNqNdb4TWi19o
2RM7KQoTWusFPgHrpQ+WIAwkSCeR1UGwVP0uWFeAHL9QYZQ92f6bO5Rg5BMji2iC2annrjXfDs1y
llD+bisQG4vcjvqZ2EpqEDhdNIDzwNqjqbewrMKItvA6mBrRBVIg8xk0WDj11N9F3EA9eCdWwlMj
Vvk8TeeyUp94b/G3UVmChzktZNH9gqAiB73te96PAYOOgH+8XRVQI2CtvltPY70vWv+mLdg5G8TP
biV5lyZgX4Ew4QKGSp21aMG89m4l05fpc7eFgmBDj7y/vxQOzEMYbnx/cI9FpNXGjj6f4kFbhHAq
uEfVoR1+Wg5yJlodFLdNu2irltqZbmiL2xyQsMc5ND7rglK7jCZb/SwQtqJbRqtusVTfLX/0g8b9
YlkatUEjGWVh/mBN+6QFQ0leAS9vgyIcoxKekOVlUVLlcrhYm61Bly8Z9vXgTcq0n0refofQvolN
xaBIIZq+Udi1K1MveZ2iuqTVD7lg0yaRB5JFlV7k7rQgjLk+HKvIV3tNN//k9W3gHkbsRTjK5dAm
Ot0iQxcRbgPFfdUGi13mtDPFDrJbzNMsfAg0HlxtO9BpAZ37V8/zg91oZPqdZHec4tM8T83rldXg
xEtu8S5l9/+k8E/rDJvEhRs55s7NQxKc1bLHN5rxqZr4l0pao9fZs0l6bTQU5yk1VeMFlJ29wvMG
zhSrOysp+zVhqtFTjdc5PaSJaOGxgfYlpzQ9bE6ibVPrbgK24jkIQlPmEHEPteg5zJhDpjSIg1GP
lGSbLCwSGKxgNy2nqgJ+h0KlyojClwLgfsBa3O2FCrUyejgNfd85CPupaBO21eIqop/5LxaidGiw
21tw0nj1tnbacvlTmguAuVOY1Zk/pblglqtWWJ9FOy+ZcdGSHcc4hOlg1cqvSYaho3/0/Zmx/Na4
qyXn4ZRHzkgDoad8VoLp386mUX+TDe9nV3ZKHCibsanHI4zvxikcXUB3li8tdRDPUzlOL1bfGqey
m1JYDfly1sB9G+xePsjly+z/y36IwQKd+2Kw1X1pOwSIADE5zU2onya9tXeZGRsbka2Knw2JJejV
RvxWtZHP9q4NA+NaoS3zpzxxd61rQPGlaOGjHLIi/Uz/qkPF479Ecgaum7cFUz7dF8KXKcIyboBN
sV0g0H60jkKK3VP7+yo2piBaV8ic4m0Fx6J2a0GN87Z6EKZ78ViNbSV7CYbsVlFA2aR7Kd5U2Rgf
Wlg+4ZJz9dt2VqsHdUnVKmHmndSOEoMl08uTtnluiDlBs1DB27pYiCJrzFuNHrKLE+3F3a6B3GzS
Zv8BOtJ2o6Re+Wtbko609Cw8ZX5fvsJHdpHXEyxFEBKZ+yqpq19L3lU1rSiejdwHrSibqDRe5P3i
TgdUsLpXUK6+BHb3BZKLYgf3XvIyqIRb5ExkwyKbFpmc/d/YKQXhhVwFunwcQ23rGTNw+8sdzTrO
/dR+NfVwOk0qNcsiTdJM244Dd5QyNOCv2HczINgeJDwKAHmHuom1oxBdzI7xYGmF+pxkY/IpavQ/
RCxWbuSqx9w0p6+Lleo5RyOjHqZQzBfeNfOTZnETIB9vvYisCMPdSJPjk2FBOx5bQME6VF0fxUIc
zIlw50IA+yKyxaG3QW+9xAFcPYgo4kv2oHaHr5RL17d+X+v7cAl9Ocit1vooL9gWfVvsfyYf5hT2
2crfhGPYPST54B4SvS/2RR5mvwBjaNzAS+ltQ7/NfhnCmqZlJ3A2iscwnn2CEgvPkRhrBng+fTY8
iDIp4/k5AYQs4NVpgGdrlwWF/lnvhuhpcNrhpk9sVyUMZ7d3JQ/LdDNogX9rGkfNapr+D1EoBXBX
p0wf27uLObR98M1AQkX1VAUKy1yOD2ZUdK/tzh7N4VVVmhbCqTHdyDAouwVhUoEGdtHCSlpCrkAr
iwyzEQazwBpeyEx7T25n34uYTxeEooAi9zKpmdKFBS2DCOZGtI42ffPNqT0kKfu79XFLdCSFV50I
CVwAHx7D8rRdH77+uF+aej8YiC4UBhaUMzQvl2e1OOrEoCPAkM4m6O7sIbXh0C9Ztqwb2+do9g9t
FwaPIupUF77jsP5DdCJanVbZj07tOFcnrRv+EPv/1imSBKCs0jUucVJnfPTigFKPshmM6vtUBycl
5m3zJffb4nOe+H9py1tX5dTRxuVl8h44QeMytH8cinY1JmLV3K/DIaHjTEuDaucpt765dBaPhjt/
YhRIn3H/05Hh5PlmSO3qmZIQfWtlof7k6tp0gFa6PgME198NDWQ5nuM2j8SXjZ1CwcQvcwWRxlRU
9Xe3Cm8bjXrbTUE5N/gEEIVmxneYd8L/x9qXLUmqK8t+EWbMgtec58yaq/oF65F5Rkjw9ccVVBe1
evXe267ZfZGhUEhkdWeCFOHh/uqazFymSLdNS/aaon1kxfuSYgRgiQvnfUmUlJ9CfHfjrhWvWmn2
oGbE1YAavAV0DsRr0eKedCWU7a9+pTWCJtYHYelSdnm0IW2wAGGVs8tAcVGDOHlN3YY3EAqHIicp
hZFmWJWb7PxhJ2kxFwEMvIzTBHvBs1dANniBCzvA+2cBqY7p4vPQf/HRAfg59GNsbUJu8VUE2fp9
7PvDK4OcNRdl9dwaZXLOwBC9kND1eCW3GEqPe3AEQ2fTZovK7P1dkprBNkKx4gqFyfY6FhX+r6ts
5CurzKD7Qf2hszloRWx7LSEqBF1Qd1xbOtsCy/QjcIZwT7z1AF11V7r6sM8mso+OMfkTxT2ZHAUY
kbDjrRruyU4mGvyf9j/Wx3f80+f55/r0OX1CdHysLUxn46OqbWNoro0v5O+mB5HtYPIrL1LwvtfC
Q+qiSL41FgvSNbDtiP80HCQjasLkY40JhF4SBlWYBE/pfy81Wz6Wm6YnoPR1ZQ6FcKWGYJeO+ha1
1dI3vGxDNtJO4GA+vYhMX1i9CV5svEotOzT2SI3qE25MeJm9cFqPnxlY5p/i2np/ASfVu9sEI1Nu
flfyM1hD3Kf0t9vYyX+t9k83ml4GIf6LXXz7rREHYygwXbvKgSa9VbO7uI3tO6A9BeqH8UUv9VPW
gdmCPFvb6naua3ngSjRxKFH+zRiD6jBqwHVLPoPmuIumBZrORI5l8lF3APuy8+kO+mpyz0QwnkAb
cSNvWlb6eG5ZU3JIb+VBMqBW7EDLdxl0MJ/1CimJgAXhmbqg+ts2eRc/aFCke8gHazWoGtc0s0xU
PbXlgrrjaFg7kDHr02gmIwBhZFHsaJSWjCC4caauWnLIwMlHSxag18l42J2dMAAtiuYjWBEtTYqb
qKZtcsDEIQd3olgKD6sRmnhxuKGukUbiaOrQLOrrqHgMkTd6sLMplEIOTQ3K53l629b60md8bXQW
VArDxL+TNUrVTKUWWoketBOsA9CY92B/+LeH8LpjI/Gq/8MDyCmExVXK4y9rMJzfVzK2oA+PPUtu
roHEQUjFtWy0o6Ld7xNtQ0T6k20aB6k+SPbrBiywTqEZW6e2kZUwwWqKPFh9YtRFymTqEsKGMDWR
cCbTjKn5mERoHfL6MFGPXD8mmihHOEUhSqkTs7zyLD1CfpA9ABrMHphpPqOMqzmDJJZBsrz21ohv
yzUNdkzzzwNCVp0aJFNRZJeSZSZYaTE7jZ1kjZL6ZkPTPb01cBJtvk2z1SRIaWwB749vZNK9Hpsq
ED9v6RPI3uPHCHrACxqlNUzk4Ard7O/IJCoNFUSCpTv6CFDXrg+O6eoAgPz+RCD9geqXdk+WTs+h
+jR+C5K431MArgVB7naseTUF8ERsdRe8aO9okL5kyMZC9D2J7ugLFqUdyj7+Ob3Nq2oVuSbom4vU
28d4DwC76+07v84fHTMpHnPskyyZymtYW/iOO6a9dMyo3dEgENLjzgJRwpImfEzH8yoHievA1p5b
JhfLeiDQhImX0AqQ3hHsO+C7T2sklRsh42+gwf3qcuj7gGjE3+cR1BhZlhlfMJHGaeJQad7KSQCa
KVaanph7R0HwDa0edkiLGwp60d4hL+wsgqrJNh5YCwRkkF55GltgO82QwciUkpSSclF2IGvNT/Z/
+iNneDb9JuJ7lC5LQFhTIBVU5O+PGGDF4mppxUhozAOfgoUNRQKZAKtmEeMZ3vcluDREcAcVr+DO
NZBlwfbY3/aQsb0DRwBi/i5Kv4Tnn8jDDBLjJvnXcXCcZJn5kavow38GTLjJ0lHswI1aknxpDVrS
qRto9qk71L2J4C2HenfQo+hNnezwXHIh4xd2e+o2pr6KwAr7FOPkgW3Lv93oVdE7UND28+6vbrVa
jYDMH27qHDOtRna6qcbtdr4prcZ7MCr3qQBwAsJk225M0yN0wbJjbmj2dgAK4RqJEjD20vAeeIDQ
dW065ZsZR29xJKqfdQK9u5TJaGFJQKCbqPzJ/fpt0KLiLa+LBNI4KXsYTPyYKy3KrhCoeL9LbcjP
d3HtOFkjD9aA/vhLbenvrDFQmhZHYLaII+aTGdqQE63M32w0SVFweKEBiQ3fW2eIvT1AJKY8OMjO
QJjHsR/IFravnbD7e2HgdeA7kB1uRnBhzf6QvgKksdWxS22M5m5qXvpuhGhpad+cQboHS21WXWA3
NkY6JEhjj+0VyXYJtOs/jZN4PBkt5Zms7YNsPe9HmeonHSwn8wVzjcni/774h0+Z+MNz3NVfaI9M
u2XaKA89xObbQN+TXfjeNbI8YB+y8Y2HkB2Yw7sUBlZ224TYue2GG6o8GMRzFUKpAlIRxipGnhGS
c8l4sYJWX5KD4z+nXW0vowLF6k0bZst21MPNGDv2RQPidmoM34xOfmuv+zxAeIsGyEVAbmlZ4Ee2
IVuP+r+V7sQhhOl4e+0F6EI6J5Wbsmjx71eXGgKQ7XDApnF4BXsug0Slox246prmpvYle6lAS3N0
PKj3RSrHYOQjW/IWFP4j0wowYVU/q8HSvqgLL63eLwzw46YtBEEcA9nFwsiM59rrulXEW/sqDGgL
pE2cH5AwAKNDMPrryoQqQmIExTKrQL4TKnm6Ql1xD2hvAHnQ1w0k/RKpG+v/7EOO1CQJ2E4i5T0v
RldR/rUoOh/HLetER86+jMabqY0nkiFLE3O4qTE6YdJYY+Lbog6nH2P/bR74UMByL+0vDWQZFiA+
ih4iK/A2gweMjQCN4dlM/HjN69Z4LjX+NS9l8NOMwYOHXd130D1bC6kmaebvSQDfyjMKehIwa2r6
8yjlNAmyqtOkpkRAC3ATLejTY1w72jIbRbJEzCk9hoEESTuNdEEyvF/S0JjqCKA4+XiwJBJohSqr
LDUUgscGhNehBRaf/AAMGlreNveanVTLsmqjL0MursxBrdeiF1/71ut+omTqV+Q53jPLLPAwe9K+
pkxPofvURgf8y1bndLDMdWt77MFM2pc4CLejyh9RI8rBB7YmQt049TML6eLUkQeDMlCffD6GIy8a
DtTrdCjOd4M/bgkSVErolPcNInoTQkjBh0DJ8ndb64KBgkSpyZn85MdcQh3ReuT3H9cDt1d49tLu
BP4NlKfoTFvNEZbe1h/Bkg7MjQrSFDZAgaXjgqpMoaNVQ5MCaDutZ9uY+BdD+1Lj2H2IPb/CKVnX
JP4Nw9XUlSJ3r4PIE1Tuxj7CBSBOilVDA2CyCxaWU0TbT97YLa+aIevPs7PDFLF3Wj18coOQe7yW
Tt6AC/wFBDH+uS0rx1p0iAfsfSt4qUwzuAwtzi0rwO83rgWesckFNVfjIokDDU+XIV8BTwRRg/n5
JM2sAtX1mh5MHdntgduXIuvylVDONBJkyMAt9BYAwaSdnP94+NHquWkZIFtEWbpiO3QVPWJoFqjL
pEudiA/nITIKI7GB6gM2Q00hDbxPflFvlNGKHJ3YQHmQVTFrb9pisk0rWEO1ayDTZkeLvMohN2EY
9i1Ox3rnxF22LyxnuI4QgoRGXFK/Scg9Mi3Ufnqi3rmlyb50LJdLmpS7Sb0TmQHmEZ8PVwtLTpNy
3T3TE8Euuh1iRO40KQCu7eYnw9qEQt8iV5UKrqpUoKaS9RJBK/9s2cIArkYd7cG1EYH+CqUHIGR8
98OpCcwlbVUDb46Qz+Jjsl7GYgt9NMgbI51zBWZYXvNU1GfThUJ9a+YuxHdAgaLHzXAoff2Oeq4y
0RV4S7Idd1V5gppKi9BAoYXpRq8Av2NBU7yv4mdZtzI5Iqmx4QXxurBx0JSpCULC+VbILeHTAEGz
o9XkkOyCJGkvLUgV1p4n4jX9okr1s9Lj4kEXlXmiXhP43bmoOXj/MEaNX+ti7QJxsU5K/92GytW7
oNS86beIqtriXI3Wlfzppwjy+HYdRqJezwuJoL1ZkC0+0zoIDoN+Y2AJgkygVKkU/5WRxr9akbCb
00O8uw3AWk/21nXY0mgM89iEhXwyk2jbDZ7xlgkDStZFM2zJLUUKPTNwsG/G3jz8p2VHU6sWrgAN
Fy2bB6I4WAQLbDRu7VA1GKxzZ+w2xEJG3QSx9U/dSHWJskxv6mA9jwYCQQm9+BXitfDUQ1Po0Kb4
K6lrR4iWl66HQgQ1mjiKIzKqgEtUXT0B9rBVNP3URcogPqdVl07dcBD6Oay0n9NKyHhckrD4Sr2w
dZxL3+nPbBzHp65ou6sGHTEaiwwrujWZf6ExCeTirRkscAbgjmDUqO+wwdoFIFh5irVRA6Zo2NBY
3pvGvQvCQJrHHd48DF28pLFqDONHN/9V4Zu3FQmw7jwo+geRFyloubL+6CpyJ8CGrV1i2hW0dMAX
Nbmgmqa2HOeOekmRmcAAxsaGur0hy0uR+hfq0aQCG/QFAgT9kbq0JPP4HUuTx0HRnmR9k95rKmpb
VJG9xQajh9xNVO0lavcv5IKkTHSBBsV+ntDlrb5FIQAQFGoRanget9MiYV73ewvQ5QUYJnyksit3
kdQ+0MyVbWsLU3MiiGy1/srmY3CrsjK4oVoy28WQN1ro5FObKLMrKn6hUWrIeTgUfujeJqe0wcOl
wXdgWjf1wZSkO2m4myfN9yrUbYwEFLZ+WjgrFFwBQ+KHunl08I/zsRfIRQy0NvU/vf1lPGRrzhAE
rzp9m/Cs37moFnoII+dHlIz590L3kTlg5VMOurS/OaQNe/KHspoc8OLtd9WAQ5daIcNh6Z6BR2YR
u9C0L4ywOrNMs17MdjMGefxS1bK+yDgETluZeSGibQrg+AbJKOtlnvTexW49QSRrHMvj9GaUpo/f
SByVKO+DPNKnhgcAvEX9AJVfDDTq3UpXkHlnFxx4Ykv6K7L4pol9TlqW2yAroIbn2D5kXbN27bRm
8tTm2ArGXdj9KBGr0kzb/tUijVWxIXlzOgQ1MuCzcdLmOB5i+30wqgbFdmp6ALGbafro6c0TUh79
Osmw228UFsJV+Ii2sfG6ZPxCPaaDTWHs0nZpDAbwHWqUe+J9NAxRLl87JRBTaurHfN+TxUb3wWAa
g8IasQAUwveqBCWzQKuCH8gD8vYeuKJwFuiZqX/h4pHGA3C7rUzLH480MVMTOzWxHuVjncXDgamy
irrzioujrqgbugF+p0F/MkZobYOFA/yMdSlO5EYeoxaW246DLHYP8BFfek5eI+M5aFNtQJAl5SI2
dHEzeq+6APuiAc2K1KkrqhLfz0qJk/6eYYWpfwdCQHCYZ/Z31nrtkV5OvIn9C2TQtl2EN/2yMcN+
Aya9ZjVv9dQEV2TdkUwCNH0b3bMAkkZ4tE1c+SXIqj2Id7SfhmOcIFw6vrVgFlgy1PtfwZul7Ryu
9zuUlwK1qSYxB3WLiV7vRxmV1zGwi0U6FNE5UxWnaQx4tIAk0NT7sDutU7SrXOSHwgKX4kwyA1go
dH00zsCuqhcHGsjw9VqXmY0cvxlAyZXrw7kGQ9oL/1UJg7+EpgzBkQtWNL/2rZcW/F+bxBByQ05g
bX2fY7q1/WJ8t8NsJ+oivuO1FT2YuQVgfKaDvqpJ4oesLZsTnjhvNDhGUXUGRfW5kG52soY0W0EZ
FwKLqutzvAEXdElNoCV4hKmRQaYYYRDuVEI97pqMvfMNkLjszh5YfcmAH110va+/Ro3UVmVtFnvq
pshYQB1TPKWGOoIBZ7uIwAzzGiS1BLZC9/Ys8pIjqk7dJbZDC5627fOYh9FZ1wYfBLqAAUBItltp
pRceStVVbq1y08M6OiNeCU20sEEyDCisFahsogN1P9wMtRrAYuBGI1DB2HxDZQcYtqryq+8ipq4i
5oneCCCtuHeRflGeUBHnrj48kJJACUAixNJVHkEHSnnygCZR+TWs39cgDw2Kc+AiAkcyHkj6fYdk
2nqsUQMiy9q4Rym9cZ+1/qZBlPJKHnmcWEAc+HKB6BR4dlnijgs8bYY9OdsWCrPboQHmClNpRqPW
RDiyWdulGPNl5Wob2TtvJjS19inomBadYoZxxqA6UhciNdaTw9v3biiHeBOjVHkl69bdVQUEw+is
7uKv3rWliFd0kKdR6tJpfXa2OxEcEdRJFpTV6uwOVMFJ0W/ixtMAUs75obUt76gDtTVlx9IAlFwS
GVaaQHZKnTWDjLcDMEDTSvOEP9dEpAiqhKs0wrbHzAB0i/I+vfkp3mhyZHd1UMAEDMFRmt6X2dQn
LiQR7Fwswy7jyZJFebtKtC7dTP0qHBVneWztp74R4OVbl8WFlihzN70NkuN8qCYDbzetn6HEFiR1
8pDFxzwU6Qm7nfdm9BKAff7sR2UF5vXmSHaa0QW+BRpVnahmrAtTYPOxDyAYzFBLaQWauSCbowbw
318uC4Ci1jMNCF0hjI40KpB2UZw/jM7gPMoWMJkhvvJWcx7JYmnjHvQR/NYqU2/p9SKpODuSR4GM
xKppoYTWaI2LHRVKJdsaHFI0NYKU7AHFWP6CuiiJNS7/407MqvktBsSlQRbe55mDSumxzo+damJp
oc+HKAdmaMyPdEXDpc0lyIktCd7GjzkhudM4eVZjBT6fPy9pXGv6eg0prXhrZ2G6It3wfa6qwyp8
T1Zmo4szBwD/7GRZusp00zpKt/zZBik/GYK/N2Fi8xPZXA/8eo6dHWlwVB4cbA2Io3240IhEBR0o
ncGrlmt3c5pq7Fl01If6rf2oLLeRZiATpamo0TpQVCov6pErTRyjbpo4ZbR+rzUv/8+1yP5xx3kt
8/cdaWWzKKwjarHx+MTDqE7NaEsIXu+ji+OO+ZR0eKzMo9hOfO7SKBLiUWY2Z9vRxFmabbDHq+3Q
mQkQO2SbLj0AVPaJYRzIRk3hVqhnVg3KDEBS+hJ1OEGAt6tlw5MG+L2XaC9VV5ffCst78fBF+AYq
6OkCeNLp4h9DeiDZM6QyDmq4UDP/xxL/330gAYYqL/B3rx3uOKdauvaCiB7yKIs2DXRqJ3YIi0HZ
pap059LhT342vcd4NK2Xv00KPLOZ2CH+PUkmlfUSWnZ8EgWKL3muyRs1XcwyaGUuZ8uIQNzNjdWG
PI2U6Kuu2CyLytgaMc6orjCGT1MzvtSCugymJXsDXB26VEEJdQcV07vVQWRs0wBEsGSzkaFcNB0r
QA1aVOseNfX7gLXZ86CN26I2AWpVdt1K/dkuwvLdzsDYtq+Br3t2SpwhP+yz/z/tZY36NcpeTYkv
lb0C5SU0mYcpWVaDtvbE/eZxzp9lvVlve8eTyzl/JpDCRBQ29jZzUozb4VsW2vJIpskeLcsAFWWU
cxu1ID1FVvU435rjgbOt62hYzss0Qf95aRoYjGxamhbSQeV84665HA1UCLbuiMBgBkjKJatcd6k1
bY46ABlcphE8oYY96lqecmUjv8YMoKAIBMmWVpjm0gIfqwiw+6CgSS360WB7Oq00m+Y16zjd4n3D
jjQIHNh94mT81KOMfyVzhh232shMOw+8+KrBRmpWmTzwTO/KbABVl+rSdsUpQuTaRJAeyeZ6IDgA
KPxKg5ObWtdFKnwz2wrz17ysNnifl6VJvoZgViLaFOcobINo2R6M1jRITfexbNDiqDBU2FXJTnP2
VYedHe1nvBA4COrSfoa6rtcLlAMhNTF3aRS1bPi9pCcvxKmnRwXxNpDjV7/DkShken8CoTj2eNRn
ykhX1MRBAYnYtNnS1AAs63htqCnUn1cIShD8W31z/4d9WvnTTYbMjxfMK8QGIY5+L1n4YNq9/oVB
iNUPnPh7zpN+2cjEu0DwtzuBxgPlhEPpfzXqMzk4UCVelgyc8rWsqnMBHZEVDbiQAMpRcN+U9cqt
RXz2ozC/RCOwB0htxd9d87GvjPGrhaL0FXRsC7VtDrZIESP20EK4E+/c4Uuu2+0iTq3wVhSufaEB
HAFQW6EGNJTYTQOVBv7lwEQdhawPzIhAregoCJRsxT3ZROcAZTf0w32NyODGCjVxDbLIvBqNfteq
TW2CVBL1RKdFGw2M+VAERkFLyJh5QFRlT0Utc6ELdaHu7BxAfj4Nkj/ZqRmQWjo4sbv7066WBTu0
diiNbvfJ/6N+Jh216IiCnGnwj+mo3kX+WBfTx5vrbcgNkMjiOFbZdl7WBKb+nHhiWWutPLsuEjoS
mPxrH+B1jUKz+L5NfcB+Syg2yMYvloZtVC+sbVDGJ5rsi+cBBSBE8d1PQZ5UuPwXt4tVmuYM+qH3
SAYlOKVk7bLyreAXUmeAcWfpNxn/QI1e/WRzPqwjPBpPtV6URwPZ1c3o2dhUgnxgEeZe990yw6U2
ZvkvcHA/c2ewX3xNIriPyPvF1XR9D1VUbctwJrtLCq9fik43vgx2vxeukf3S2Xjgg19/AWgTAl1g
P2S8XUSiHx90s0i2gV2nh5q16dX2onBl+L34AiT9dqjS7Kc+RK88S4bnXsgBp0+jOPkGt0/4ZZdr
1rPyhXGEA5Wr1Y37mHnRsW5iZ1mFCQcFttMeY88YH7rWeABPh/MFGs1Qcwrs7gT9sOoeNG3fyI4/
BlGZvhbnArR1d00bAUgdeyvNR3EdCDDDi5YX8bk2Ihz2Lav/1jhrN4mL7wDXQCZLOZitO2xRQxmt
EzMtbih+KW5lgAIvBBwqxOud/GZAe81bVDk+8ZhdyYQaLg2ZaeFb0UJq5S7UumQjFOgD/9Xanell
8QJhY3Gw1HtvGghQLTAG5Y16kRuU59yMzvOkrMRbf4hikHh+LFQgYbzCjynZaAQRwYb6fWHyYZHR
LnKv+U5kb6Pi46xSPhy7fFE4ivJtIn6bWvKh5lO/kuF4bIF15YZ3gITNwnHB4lFm1mXCLIyQxkBw
INkQxiEszPaMAo1nGiSTGxln0+rf/Vsg3JEmC52j1njOkugo7LJ5LWPbuDcRNDv9xd7XxWd7Ynav
Tta++9cAAC2JvQLfm1c/SMx7GaKaaopkFUHfvvO7IglyYi64QQmTQKVqOfgXuqYD90Rg3/APUz71
kGTadSjh3nSDZbyOePCGnEXf8AoDfUqbaqeBO+MVKtUeiDJQkKxmIqdbPkk1sy0RGArdappJDk6A
IjCaaQFRceUJRMfZ75l0T50BokgzncjTX1uAj8gBOz3UXoTrPGzseyDEkw3+M/yTSGPwDUO8eme1
VoW8QGRBLZzr0KO2QK9qmel3SBdthoqNIWoSozU4uozviY3KQiBmk2dn1MXKN4V5LUWobfux7w5u
3Q0n5NkhPs7K+r7GYx7leX3xhm3EY5AC3LuI7kfegDGsYpVSFbHfWk0vln/7bCO3/vXZwkr/9Nli
TYPIrqr9otKtSLb5srWi7jAVZ6kuAP3dgcq+WlO7Rx1Ju69EmooFIqugkKNwndewem3FYAyYjC7S
tmtPRtoCaewCp9aObSTEzJaRDPCvTsa2jPGODp3TqFS8pGoKrrNNG0LsnFVya0lWHDRAQs7C5fJM
V9TwpARDWeC6q3mgroNvcasHi7xhcmMlobX3WBXde4MqaVNUJUCenFDiWb2Qx2BbJvKb1hOqf8QS
euzhQeJRYs1p/U8x/umSnEY4UQqAJbGzETLCsR9sdAOCuw7zUIMSZOtawYpbq+0WRgdkYA9Y0KPr
ACJtp+MruQU6aE6dqkIErsdZI4677tIptz5ELZ+a/jc3iV/+tgAUETJWjD81eb5FKTfyevjlbUwn
Gre56oqsWibQDXlJi1o/pKYL2XFt1N90R/4cEt+7IdEsr2DTRsW68rcM3122nCFzpZbNebEl/yFh
78uWiBvvxhyV7aDWBsPuxgNmbInsYrynoy11Kz1J9tPBV42iYiP+1EUsM94ntY5MdI3qUo+Aq2Hs
9AvD6J21X/j6ySG0K14SvbtBecbt/Y5QpzmGHeI02Wh2JxSZgF4iB1H1CQKdgbkJKxSVl0yKDY1T
o7H4a+JW5lYWJkcNC5q4CPtz2dYlSvkzBwwynisXZIzL9t3HcjlfVm2L7K/ypgHOQgn+SygtpBWS
t9Ba52cuAoAJoS8FUjlINIoUaH6k7nGJnVe3AeNbt/AQmpQLMjZqhK48IGX2Zc2us70yTFB/TKPc
WhkVgIYSOwMHr/FjSz80/ISic5fa+M3RZeQ9VFaWQOEMcXNqkKPKBEK6v/sdSGAK8PqT5dNM6o9p
bECzfElrzXMgJIRQvGrMnFlrW2ZudgE9WLfRwQV+qYzAOuv8yVBwL2rITFdjJKylmwzFOsZOheEM
EninMcyX5JKSbfCLBvo9kb2eV2hi/Qmnkwg0fR4vFhpUyQ6+augqTJ2uAJOCCyPOc/6arN3Y2IDv
Ki+H2VA6b4cd+ZDJdsrfs2nJuU8+1C3L3LGX84hrsHJluBCUbAQSRqKI35sE0cgG9fLoZ9KrQTgU
/pxsGY2Qu9OwctPn2i+KQH4KUqZxDJWfCOTpHdDsJ5wdP0cz/whu0mTPCZ+0WHsGCto6mxr4AYUV
DVCKH5JzPWQFuJe4dociNHNZd5GJGE8WLsAYWfyQYboGSLEA9iOGcI0TRD95Un8rQ7d7bQbk7TU3
0u+x4fHAPdnq+H8s0z1eWj1YcBpU87N07eLlit+DU+DfIhHDabrULK4djAZ7qiKtUUmkRqhxBZBZ
A2jxJE6DXWyiaA90GG8AXt5BrLN58MbKP6FYsFmSXeMgXyybqL6mgTXefEdi/6ImROAKQMaodI42
6osfvRJyukIvnsJybBYSjHwnagah5SddNbONulzwdulk5qYcAQgXRXtu3bB88oGCvW+9YKmbTQRc
y6pxi+zJkV35hMgr4I0VvyfHsMwuQEl5V+o1SfNDFvUwLQK9OtCqZhF+h2rNUh1o8SASe+pmozOu
gAWyt9TtvArpQQS4N9Qd4qDFaazxVpa6KbhC4z2yG9aSRpGJ1w51CXoLGvXcPj53HXaoNKpLs7ki
ZHBHg9i6xovKGfRdrmnWCLbltEFBRnPosDlAKClPgzO+W8GZrjRRvYIvW+xMo3TGhVkHPQLwA5jg
jRwHwxzKzOqKmhCqAIcgRjN3/+Y3T6MZ5ELT5u7/+1LzLf9Y6o9PMN/jDz8aYK3g+954CCKILGtQ
CSkXdDk3IP5wVqVVyQWEErLjPMBiUNLXZf57CvXnYU+tOHfp6s8bZB0ykgYDy+F/XyaqPz4Y3YU+
yWSc70pGt6ntcuHaxt3IY5zd1IeYp1B3cqFLmlJVyQuUN+u9ZsXlrYM0pINU0KlQjJ3UVIMDFIgW
VMvBtN5tgq6SdKNB1Og8qF8AsNG83TQ8Ra3Ex1yaUSZAy0lmnmf7qKN2e8zwJKK7zgMD6HWEK9JL
4UXYmfOod9dpFfvL6Y4fCyNKhcJtcHgLunfGC5ySayNZTUvR5Ii/ZUxE12mpjBvVOoq1enLxNf9i
gYRoC4YJfnC5zg/TFcv696u/2MhFejbL8MPGPGqKj6vZ5qpl5lVpYLbVYAldJjZ+8aB38++rnoGb
KgKTOnUDJ/XvuQkJbZGa10h51JBX20Wd0y9psLY9/75EvCWvhX6eJgkOpUAU8SDyBYhowdvi6lnW
BTQp9Y9qdC6aq1c/bM4uEcNFAYsXJO2JxRm4mXw92LNGPhEgnWDoocKiIxIw2WcTeZA9r8crqswX
+oADQeYkNxDo2XdJnLALHkhr6lGjjWBzzqzuRz+EKTJ9HRB5lV+3S88NwGLA8vDYZLY6z9fuW/dx
lSbGu42u+sx236JoyBZ6mbO3aTTc6ob/kHKe3jmOk96B99o9td14JBPEIdK7DkD8a4BnGVTzZLgk
t76/i0DGdCMvarqm3aVWKc7Uk3GS3jVF+VKyAkwaamUyyRacFa5mhvvZ1pdWs/QSPd2SCw1kPEfR
RYkiHrLRmlENOdGws9PVfNeQcWubSjBQz+uFVmbumSGB1zI8fOCkHL2j7XZ3NI3+JOAiaiiVVp9W
N2rQ8CbTR5j/hBQnSgH2r8tsKoLmJn0WneZPxlkQLwzQJKImFf9g5Nu6TbDQNJd9+qtqMwCM1ARd
FblQ44/gAGmN1pj+KlqU9T5E9/KcL+fb6l3h7bQauPX5L+2bXjvonnid/+EQIAXvP8/286eTheNf
y/CN1pr+D31ZqajrcJ26Y2UfwLAhVDGN2DMTIglamcuvSds9mlmePiaQbDwwXQdCV9mhZ2dpZXcZ
sQ8H+NNrNx2ojPZeXtlPHER35KS7prHsXL05x5ajrTSnzBccAnwPvTSeRTcUZ6F6buWPG2BFwJxc
+8ZD48rm5oH0qvNS44FMvQFqrzAP4yPZZB9Wuzwu9eU0wTHDB2lsAs4NMHECood9dZ/saXFw4qYH
REWMBXVpgo8vi+Ya8o5M/YhQYib7ZkuLo9okPyVW8ZMG6eNqsXFECje8TnfvLAG0WeyuaTGPpeKi
29WF/Knxk+RrmTLjRD2J7eE2YGYPOhH8QaMmwzsgVVY0SKYSEpkLuwnkgbrpWFk7FiNYRy70EQQq
4/TxgQwag8aLX4/6jj4AaD30Q8gljpI4U4n4RY+t/m60Gb9Vo/gRCN9/hbT7sIYi4LALJboR11Yg
3QJGM/H90/8xdl7LcSNZGn6Vib5ezMIk3MbOXKB8segpStQNghQpeO/x9Pshiz2U1D09q1AgkAYg
WQWkOec3ZZ3hwAeD+gs6hQJJ3Ky9KPsI6Jp+e67uceDrqgq9EGI0q/cdNxJq+zNO7wObn5D6uOjz
0vsBqGfEDWbimnGn8GuXgf9Z5q8DNX/pmq54KEmy7bsGix+itO7D0kGmtlkDvojmq0KQ8yU2AUAm
g/ieGOl1m076Uxe3E36gen5rGVG/cyp9PPqVlRCnSFRUA8X4kEw44+YYdH5bLsejVHyPuNzOCAbz
iPpb30h5NFIVSsLCI48cBWULLYF8lobjIx4VaDlT/9FtWNjnqWuTRiSgdu5mwb2X3WBHvN9tWrp9
3C2Kv/lS6ADL4wmZb+gdipdNr5kdgi519c/YDleAErVs34xt8lj14mSXWvgCnyddlcCjrzpbVy8L
bSK1ZkzRy7+uHFLMKOSVhRUA2zYMda3EMQmiIE8f5VkeWMn5bPiTuj/rF6iayrhZpj/k2RTLmC5Q
Btv/kNU759jM6V4xZ+sg02vnVpss2cZUKmgm/8rRyc7yLmnV7GX9GKdePpPYvSr7stxZyA981rPy
rGdlpY62SQynPoBCwpw3Lc56VqylqY9bBLR1V3lc+jvEyWCpAVMwpwIdZb0c9M2CnV+FlosOdhUm
/6Y8rOLO86POv3ATbEeAyiTFVTabJFy0YS0byBMWVxEegsY6nsc1GCr/4qObP5nhdgpSezUK2JwD
QI2LLuv7h3DQ8w0qZeP2XJwRYhNWza+k2/1DN2gzAq7pSTbKw2AjGAap61aW5N3GRHu/m9CG97sF
hhJs+y5viXg5euJJzSzsh06Do9VXstSoabOP3axeyaI8EORFmDNorkTlAthcejQIiK3EYiUi6/7k
HuceywU/3+PPfopR4f1a9mhPhpMo75VEu5DaDD7upPsErtVmXF4KPPqiJRY9XFeYdt+LYb5QMX/d
MDjaF2EThKvWmcWpSQrjUUUu/Sxb1+XFERXKch2Amvsiu/lpJU6aGuwcvegh1Vsv8o1pGowrKmIW
t62qthdt0DtrNUiily67LCrD/donyK7O7Rwd1SzN75cLZXudFHjo6MCFjCixDknKfaxGt14DAj5h
2A4vZEuHVS/c8CZxNA0z1xmVUaOYMVFO3vuaOLJ02DHma43kaY9CL9ofQl2P8sxgqzrknUO4gLNz
63JmhM9mO+Li7kATWg6IYnbBrgHQuzNbQVK2YyRqWUag72/PO5dx5raySa0vemnnLyNsp3VjEXSV
32Ua9vEtznKLB9eN6arm1xStXcwUh6/6PKqrLokHvPSCYd9avbJXyXReD1DCV+Tl5qdqHE9SQ9vN
Ue+MiuGrWqXYQcK/UIYYXUSo91C3OQvqEttQhuQHJe7e6z5a5Vmuqs1myGuUgQQDJRSN7Ch/Zd9K
05NV1c/n33j5U6wSsS/ZIwu7PY4F8Sc3K09FobgPMYJPR0aU5S0cpq9LfaoyW+hhKI6WjVTKz/Uz
iQyv0Jpqz/A3XrLgHy9n0xrwhxbFLtHLyKvUERMC2WKH0ey1lRnuimHC10zBB8Fxl6DWUvyos5N0
2oNtq2/75dAgrE/2gjpZlA0fdUVjN9vK1/uVRLlJvBt74FtbWP5B4ts+6hU7nncq2GEvlTKtH85W
rlHfkltrNnnH6BEomn6dJ6ayiZazwJrez2Tdn7UCLEU+B6zkLubpOTqkDrbNbJef6jp/NYgyvkZV
syUQN3zVMj9Zg5+arjrHIbKnFc02T21rpeez4vlOpp0cqYggA8WybBKRY50THGWVPNhLFFmekabA
y7WcMaIFvLqN7Q628kK4kyAuWYcAAP43hnVJIKe4cpfhN+/0J31u1X0sTIbkUhmTg1AVZokqwQO9
bwKBmY4Wv/q8FY5umc+lG8ZrzTSzKzdRnYtwLprN2OUdXG/44rh5voom+z4VffvghFG78/0iOwSZ
iVPacjPZYzZwXI8a85nQfrz27Tlf26oz7ZEQlBh1eXDzvNr4tqlvZHGAvHdnvXcQhrmzsgy4+NTe
z7kPtT+JsgM5DQiGODzc4gzyXlfZl4ofH/LQ2vyZZ4VvMNUujfOSirfzUF0DWRyUe6JrfApDFJRr
yf1PSF3tyfXqTGF2fYuQYn0bEow518mibADd3u6NlWIjgNCLXv8EDbw/Cr1ctKkdwoc11hAfRQsB
RT5X4zI2AhDSjuWukkVhHKvWR6upg3vbbNNTPyX+Sip6W7/Xd4WRngpjsWciAr9ByzfFlLD0eG21
F/Q2OjD/enpjd9aE1gtfRGpG/b3q1AgOLUPtFL737UMUjQ29C+9CDfHqzieRxd5w/ipUnHnGbvqM
Xcx7vQRioJF5rpf95zz2N4EywzFo22QvhijckuQgr+fMjIvkylG3gRSSpOleS7L2i+wRtpHYxZjz
eSy2stVZer5V1HH3p2UpPE++DJaM6bh73UIaLrQa3M/kR9rVPxZlKxH/4SA//yoa/tD6y7Ufnfvl
VpWjdLs5mI/DRNIVK/TqYiQCsM1rzbjPgYRhc5zPr4V/XY6D/2bM1XfDdJxPXaqxswxG/wQKvD5f
02WlssknmEryfVMnUe9iJSyIPS1roG5Z8AzLIXVnY6Wqzx+c6Q9edYmYxCGrMPcRMK8HK2swKJ66
dyb2Rz88GVib99knoTYqz+lQo02TGdvUBFwcJVV5CQk+3wB7qh5rW/smqY2K9Y1hK3n9uEaN5nCt
+OZTZ/FlStYaCONq+1F0m7HaYo8cblM7CE7mBPXKHD9L9HtR9FjThf505QhnOOkdG5mo8rXnJjl3
MMZ7ddQ8sgUVCBFeiYIVJmFhUZ6kDU22FM2lKFuNHm6nbGWvqH+SrX92bWKFZC6yHAFVJb9imcC6
EgNavRqdi6pTWWou9UNtIRgwtU9V5xTG9y6xnTv8aNco3AbZbRgsBIYuOinCNsW3HA7xGlkNca2U
uP5Nip18CtKi3uAkNV9C+UqPVplYu7ksjBsjLs1Vb1rhU6/nd1laiO8Q+8E3ut1rWP1+uR12wDf6
REfIn7kCfQSXUIybncy290EPjI/y9Zf1usitnV3WZ/chd9KzG7jdF3mOMdKHIVFWhu3O7ELEcGcM
iT4atFJg+KHcoGCDElUJap/gileZ0XAhi+1UvBcl9ZDZ4cfW6eeibI1V6GH/9tpiBqNT5dkaaduT
2dj5wV0WWKARcWRzqiy8lGV5WLr4xZwf4sSOThqLT6lnEHfDm28W4Y01jOJOnZMrKYZg5IOxAzYa
b2WvKZvfYOkFN6xtz71ktT4Z9BpTei0r13/dC/2Kc6+8Ka1t5zTGhgglAOGxVj9HBtpwvNf+bR42
6HEz+F/CkSEH5fchQZfBuJyBimOO2Bh3bdG0q0LLxy+xazz3rp286VXL5Useykwrtkpq8mq5GK2O
galiyBbwTgcN2ijDRJqk16JLX1OeU8UX5wVln2jZqYjDZ7lMkxsEB5ar5xh9cpSLNVfwDEKGLzdS
zUvqenWjn14qNVPFovwl69uxg9qx1IvBWX10lfXYdKZMDG7lIdg77yDNZJ9t7MVzzQlfMh8atI0W
21WchsOVA4EaqEEbvsRYA5gq2hu6Hfm7n69MtGi+yTPjc87K5hIJpvySVW9+yQ4k3puj8ugYUXRh
xNE20LPqPk3j/sZKbAAtA86gIzGXVe2r6l62Kr3ZnoLA+XpuVSfrtYH8ccHiiF2LJRQsL4mQyb7y
gHDd1hxy5VqWosq11r/97b//+b/fxv8J3oobYKRBkf8t77KbIsrb5h+/WepvfyvP1YfXf/wmXMdw
TFOgYWG6qI9YlkP7t+c7kuD01v4rbNEbw41IvxdN0dy3+hoDguw1zv0AblpQEbp1xd5wF1UFmPR3
bTJBw+06+5XUOenz/FuvrM/72GAIkwsYK7tErrAG0+z3QM3M9Mqaw2znSF057FKFF05VtDu7DCZR
+1MZHvFVCBDmY5kRJ2a8JhuTYRCCMpE8BIn/Y53sXGXpWuUZP2JPDHp2OZh5Nl4ay2GM23pbMOih
yPR7a1p3X5C0z/Zmr7JiNzOrBo/k9Ocu8lrZWd4ANwXV++uPXuh//OgtS1g8WaZJDtoSP3/0yOMV
ytDY1n07RNOeJHAAakqbN5lQqqc6IWmyLCeGGR505Yj6Rvaw4DxB1VaBif15rzr3lWMWOj/cZ1AX
mQ1j7DArVo6m2YRPaVTr69hIhksbS8yLqkQnYyI39Tgj+szHa70uXdGfBuO9dFV9nEaCdDrJ10yr
p+sujI2jEDpjLpQG+z88l67x64cjVKK+fDoCaIhlWubPH87gJJUDdD6/Py/SrdKEl1+IRzIUxS2O
sv0tVP1PcjiMmlzZyiFPFpdewLXy26nEq1gP3WdiwN3GMrMc1TQGpjBvMGswzfaL3tWX9rJGZFK8
y2O1+GwqJZZB5UDXqRAXjX0TKkV9A9B+S8LevC8WNf0KbVvkDhL/QtYhGZbs2hL9R9kqL6ijcWsu
uvxEzXCtrSMBb8/IVgSn4sNs56j2+zmUx9FHM8MYknrV+LAIw/Ye73rz/pe+QrtpLP3g4Nzxy9Je
Oszpnekel0ZpPzf3AeykgaAHy1/1pInorR7c7KFdDkQKy9qMEQCjkEVW7/VQD4+ZW+YPeqfVW0Wb
i41slVcPQ3q+ukC89/ocbxSlrm500SY/iMv3rb2Mylq7lQ2Vrob/4YkQ7k9PhKmqjsZ/E8dsGxqy
bSyv0w8jFSOLPiElE9ybTFHYx6nj1aAhryx5hlH1qLmN/iwXYULpx1Ng+uOVEros0ZQaK8g4uZSu
smeXWGkee7aHlae1W5al1y5ubxEgQLx3qhhzmaS6kBfJBln8t3XnmwVq4u+axgFlMxlOureHWbtQ
haNdyDMxJkbl5dEE2opEkboXTnz4aP5Dn3OFqLvdfxh7fh72lw8TAShLqJbj6gjRudbPH2YS1qqW
Zqp/Z4/NRCo2cz0N/sKNHikuoO9M2/Spmz8VqrmRa13Zo65DWHqDGFC4RXiWNGLpwD3uy31DnmEZ
Z+tldP3hAMnosu8wb6ODrMbjg6CTFhJOC+Z8VSca8q66mt1qbhJ5MtgiG9RMeW8gOxMRJUDWXRFd
vorLEi0b301vLXAuf/2puPYfHjFD2KppazqSu6owfvlUWFGJIG9T607FLvfSWAwzkDZJgLAtLrdS
EzWw4ng9lreRNafrH6SXCwwNpFyyrEM/D2Ksg5S8lFb27Qkc3Gi166aOFbS4s2YloYCFiTwHVsjB
hbkgBuNgZ3el/fmjV2OBTrNVrBuHJTRU+jGiGJES7GWxW+oGB4ZSOBl/qJP9yiXUdO689JN1U+Ow
1BbKU73Ie3t2MIt7hmF8RfQgRqnLqg6yJarw2PJrbLhk6w+9XdE0GOQK9xR2+vIITF95nMptrDfz
PjcBqiz1ajFajBEEFVFNYcePYL8DGN90vL5xx3t9IZCUEJFJ3bJTWkpL2zDhoJS2hOWwCAuDHNH5
QfMPmHuXV10bITM/t/6Fk9lf0rxr72RVwdS1TslhbGVRNmgpFCpVe/7rZ0Q3//DquPhtuBrmAq4p
2IUv7T+MQ5OrMt1NRnUXhtoSdc4/x00dveQDoEN/tNQbMj8R8DwAwOjrhS8lihjk9/2nkrTSFt9U
VDJsK3r4+Uq37lU2MNPJzZQIjitaLNYQ18SkkKuVRSeaN2HZzfd9aKMqEuTbaHHEKwuluEQmFqjp
UmSH0e4de1G5WYpZjfho5ZjjXhYhGr3fUhaxQt5EQM02jsFTLhlBka83m2i22h+o17DFWRnV9Zk4
RKBqPqQCqtuZem1mCEngBKadqde4zRXXvmH+QL0ug7HZdEPWnX+E/DkTxBxw33piP+m63d1auhtc
Jz381xESz5PR6TiFq2p2AqFgP2hBdfDDUntCVaTdMqb6O9ktjtE/L8l1Da0D3qlnByHrLdE+f9zW
CGYiwMvl8rZlVwSE4stT04kZ3CjWjVPVhw9orgvwOUTrars5TA0ZAWgF9gr1i+iV5VPuZXPlf0r6
WV/7yphe52BD913R6wd5J7MlA/hxp0HNgju3HCEn45PV++NKxzSO4DTcZGc5yHqzbqdNYxrdSrPm
9zrZIPuNXGWoqnG+hxPtMLFqrp2ACEouuuwrAvBH6QzZxu2FOc7uEyBGaxXbUwh/AvtUu621/RgR
sNd0w+A3cLKvTtQcGz//BJkhuVYZDm8nNkZ4XmBwbRb9A3muADu7oHgosrnBJqDsd7JoVWl3aHqA
47KICbNx0zTqNu6M4pYIu7Yu1NS+06sivVYre6dNo30nq8bIb9e+7s9bY6nTRdXg3HHu7g9pfqWX
+UEGazENQt0wtQ4yYBTKDNlS14422OhehRDOYslBuu1JybXbqDYJ6hXNwfDr6nuvJ89GPDtwXht/
xTZd3FSa0exE2ijggWbkGmBxbsuoK+7+7D5pchizstoRsOg3VY8lXh6Vd+XCRgEGiUvyQkTJlQLT
xibNeaWokwcT4wDZ15oZpZyoIic/Tl+coljPUzF9ihMIGk5laeRa2LGzuhUQNAom0kXc0EzLNcSi
8TjUbU0GbuiH5LKJi2rVaKp7iz5puDOcMsJxpphOiU50HkiifW/pJAqsInRe4FRt0iwQ34POvehb
MjLycuAA7q0IwmgHoGne/vVIaPw6W7JqEKqhMjFYmqYxpvw8EBKGqlp9VHoM4zVCrINPeklSBpCb
unHDTtsjFUZERNb1eEeFbf8wt1aF4Q0q+ZZdardxn7MeGKrsW8FTCbhMfP7oAYY/IFHtR3t7kViR
OisdIqvsf3p3I0VVugDxI3mGhSPGuKugabLzOsIAfbzqxJRcdWGr38gGlQzIzV9/DNqv69LlYzBV
1g3LP8uSO+wf5gN7HMF5O2p39Y5pt92FScorr+J8jIgXYQBDn9HL/Hjp08BYi9Gofh0M5BVlCshf
vv1hiZ4dmbJ49de/stB+WefYmqM5Dt+cw+Ah/rDzhGmqYTQYxVfnBf3s2zVK6EH0lZhwugTlUdtJ
dpXrq7vfq+UcX2tAqf5YHaDbeK5WjS76itXGR+8mbu21GVU5Gk0bGebMbDf6pJtouRTpZgobhINJ
eazzRAvvlKB6P8MIQayHDppHHmhiPS1nH/1yLPL+w3Zc7h8+IiEmczrbYMHGwrBcoVL++XEepnmM
6tlM9pMP1ctcGZiy9DNW2zYLTQJI9t0wDxjqLoSToUtuAL3Vjx89fEXM5If00RsCH9dGHSpDNI5p
sQoRmE6Zc2CBFuG9qWbVcVhaZVEeAhLBkzUGp1CoeFX96/p8MBN4wpr2og4Xf/0M6Et04ec/l5fX
sVEJEbptw8n6+c+FapFNZLKC/ZnDZZSrc0SG2L57qQc5iUs0VOrlkMxBgw449f2Uw2lDoNpLLFQc
g65HmE+1CVsHurGb0HIO2S9A3f2h/NEuOWFOfX6a//unGFYjY1rfinKqoyBsfyn+c/dWXD1nb83/
Llf9q9fP1/yT6Yr/f9nlMvpWM+F/b3/t9dN9+envv936uX3+qbDJWYFOt91bPd29NV3a/h6LW3r+
fxv/9ibvApPx7R+/Pb9mUQ5qnRjBt/a396Yldqfr5Mh++NKXn/DevHwW//jt6u2lJtfAAvd8vx8u
entu2n/8hpj+3w1NsIgVrmnxyC/3G95kE9ufvzP1m5ZhO5ptODqvA0KWbUjQ0Pg7Sw6GNMtg6HPQ
pPntbzDnZJP62+9/8Hvw8fxN/XkwUtPtXwdTh6HU1ITh2qpB7Ef88lRiM6iokx/2p7wX7TiFq8qv
Lz9Q6fLs4/ABcP//1klkuUvAMPH++hJ0pVEUxcu2FmvNyOKt/FlFhRnt+cpeGLHXwyafyuxQ++mt
nw7FBcktomxALCoH4+B2qIHsPBZOoR/yebA3vcHl4DyeMkU/cK/SW1QDjnlef0ZN3CabXVatJ567
TgGZM3sjFGvPsLp+p2IhPRv9vBvc8sF3wi9lFwNDzfCQUnA5xBogaxCRMUvH8OrCCVZDXUxH9AUv
iUg/OjmmyGltXboxXtCtG8PsHuyDbmAVH2LM5ZWFutFqRNzVKVDXQfZou9bzMEBWEv7orzvy0eXC
1jHVQV0luvKUWW7iZa2rHTpy3FNnvGotxPYBaBw/x+tgSG7FqORkBfCAVxyGsUK0bOTt7lotfDYU
0ax6RIZXYorZ1mvgrJqtHTsdrrqi8tA4edTjAGCY2R0I6HwfkIFcB0N+n6hx73Uddiw+zllbs/VC
VN48aFOPAV/UxnaOifB1iAGDsx9zhGy0vbLQLBRzmw/5FZ5aLobb4yaPxnSXT69+OLjb3nELT8QC
T1QzONmm8+gGmbsqLKfa9PVDblmvbUAwSQAAupwidYQfnN7Aegl3Xbuds3zY1Ib7uY9BYkJ52QpR
7hp4HnPpPJGGJGmsJPMqD5gI664fPbeGk6NAuBwT5dKBaAP3A0ku1/jWR9W0GUaeg0gTSIEnydof
SnTqrUd1MApkblXLEypAlA7pKi+0C+Bm8VqxGbNz7YrJ69TAaVrHYs48iG3zaqpWCd4rY5kzA7vP
PRDVDaII+tZHl7kuW3+tqd+Kvs/BuD8rdthsUzWDdm253lQn1cnp02wteCE9LakxX0gTvr2ivC4z
8hE52jE80vgBR1i9zHjtHjOzu7CNDLPD1jh0+ON4/eAUm8AqHvPCLvedjhZs1yPxXKasAzNj01TZ
RlQValGzeTeikOgFYbHS01CgKDzxCoz1sazqbAWUuOFpK4JVV2AVlFlqvFH18CoL5snTUmWvYQAN
HKENAf3aL2mdvSzYfSwPiXQK+y5uIcazBF+F5qHLSXdZ5lQeFfGc23Pq2U1kbnqdTfhgHpppfo37
0d8Y7a0g+Ihkc7Eek9S51QBv6UH6NQmTjaqNL2h3PoVjVe/NZC68ss2fnRIheNxUUX5DI6P0zVU3
8F0pemVu2Kkp7suolffL+Oo5k3D50sQKsvGlWw0jE7K1cgD4sKQWeLqNCJK1fvTdSrI7hscNfN14
V3RBsYE+BN7YaldDqBfesBEdtqF5+VAj1bdXVHOVOEZ+PB9QBIZE+Dli0l/HkX4T19Zt0iruOvbD
amU2c+5pnaMeLawNkPa6sZN+NwgXyQFLvZgjt1vVgTiOBe+EHY/Jmmie6cF9JIfw0Gbdt5i3Syjz
lgEAUPSdUnSe0WWrTNfERaVsjDn6bKJXh+FJg1xzhYH51KQXaZbW6+gYzDp5LoNUAmpw04kw4I6/
5XUOenFpZCMimD6Phl7tOzTqUZK+qdIAcY+gsfd2hrg82eqJzBKCIQQAIte8DGznxUZ991Sb+9FJ
4r3qN7YXW85dEeEZFKR6hjmVjfrQDFnNQGEYE6i4x7MpSByg6KbPKzY3023UD/m1X5krFaFdtQKV
o8dPYjEILonmB8o0wdJqPFDD5ioUaNJmGH02zhx62vxWZube6rth10B3JmIuvpbs52Gk1lh+V0A/
S5GU63LywW9m5g28fyLwSFXWmr/Sh65HsA/0kVFHd5rVrarJMVZOV5vrelZeOkFSfWbnsdJFE3mp
jxuw3uP3W6K9mvtrv1eCY7ow7VojCz0bIqqmTNYmHLN51XeQZEJ1qyOatTY6YaymGH9hXq1xxhwg
NS28ZuNXPVMP+IAf61kPCU/kPS+d8lYN/RcGJGrjfut22qkIi9eyGK6ZDE51gAZYHDLohgIzBRRP
N0FxQkEaGfDhe6TrYHOz+o0dbea1/sBU2X6f/AnpuySEC9CU+76riJsF87a12u/xCIRRcRy207Y4
RWb5JTfB6UKMYdqLFkUcjac8TseN4jvf5zYzvDw0vSHpg0OD2GqcoVqNJAtWpyBEEUm7Vm3FujJA
dS2E1eJy8YXGePSuxpe4BRNxQBU1P/WY2gUBEU49fdRaoR3xHe13be4y1EbTjUPwBMUPwGuxy7sT
Vx5IZX07+dnsWWWGo7F/iaqW1zglL/KAO605bpAosjd+9uZGkBSTSmHtoGsrdRaAhHmXc2d8avGU
2/m18exX/kqAxsG4EHVLN7M9He2qorXm09xEhGse8V/UjkxAtiCJbatpsEkm6zsrc3tLLA/ILLQA
PwTa15r2HbfcVV3CoDeo8U2kksPXQFagtK2csEK4UEs3x+MzdPciGYmm6Ds6A9moqunCae+IT4OJ
x7C8L117laVuCnwHJFrVkQaLiv4KfH2zRj7nrWJb7gL5giZWfskAYKz6OP/u9houE2DRkSccV7NZ
hfCggn3fNKBLs364mFDbIBNbwVXoa1YXyIxoSrZOkCRaO1XTrywGtiAD2RMUyjZK6hRa/gajUHdl
JKTbTfRyzDGM1m4eTp7BcLxpIlCozvgML3P0HDCT294Y3gLYx4W9x0bWXRez8qTHcbQbG9jYrBUs
D34Tkly1i7WxZrTrahQQ05PqRUuXJZ7T7n0FR1tFzS6KxrmeCLOAm8/cdReoG9tCSr6Dcr0WmAJM
cB32BoJTSFe1KxKEmtcnTe05okRjiKBlihCDx+eHXYhTvWEhj/6TUThrvOnMNWMZ0ryTFl4h7seD
UlWjJwwl3sHHKi5b8Gxs3xEUs1QeoDEmF2lkb4SkE4hDWFW0e3UgYMk3Wc06UlsYJxzsKeq2Q+pC
Xh/96TTYtbElv1+Su9V5jRSyv9Vk7oaZmbUM7E2M6d0C3PDcYRarfGqqLUpo+roZ8nTdigxOyKje
KmhjeKIK0fS2tHrXx+zWS5T5yaLC2m1YMAiru+QZYA2SHmCWJJsq8Hk88/4V1ZrXOVZfmtqG4jnC
SBAjS+au+1qFs7OZOsc81nHONpn5fWOaaN2VUby3ZJrJNx5c1HBJuE7aqtQ80+9fxQiNvMXkk0Ed
ld+UQz2FO+YwRNij4iI3um96G5jXro2Ku2u0O6tUHrLMKW9xAYp88+BUWkYeq863getcVkVUrGON
iXwOyn5tODk4UwNtggZAtBWr1QoFvnqdVpFykU4zPiVDdm3miBeZNgKp0xBmi+8MUiWz0j8oo3ld
1PUVYLhgTxyi2KvExTzMdHTVL7ZhiKtV67fRVUwuYzUXurmylVA7Ysbbr9RS4+UtyAIlISsbwwqN
VYxPCYNyVJ5UWCDbPqneZG6yiY3qQp51+nBtmCqedcrIstEecPiwh4nVggkpoBg+K1Om7IZkOgmz
M+Ee8mJjKLCf4qk7DEybXuyk+Q4VcmXDIv1qzBLjYDvLst2GasLOsdwDK1ZXCl5hk4bbX9yXCGeY
sReLyd8zUZywqmsvUn+K9vit3E5x7+/HxLe9AdDwaLeGl4zVfGx7G0nyMl+7kUgOqNyqj5lj3MSa
WI0amM8Em+KNHtubSau8flKNi64cIc77zmXGQNJpBWYQs3ozViFhmyk84QH+1EYm0izC9/fJWDxU
DVQ9Yrv3pluuZzW393p2B85uvpnVOdpUSDZhbpX5G9ct8l2koywXq7hvD4A7j52l3KtQj1Y+O4st
kTNPR2v2c6tvelZuXr04zsLMKK7z4RT4Q7OaHRanRV6xTlgOAEnfD7/UgY38FgWsOHzVhtrq9EyL
QecHmafUyXCUtSrSkRlOCfuyzMejNfoD5KIcK/GPcp9F0YEMCvsHXcVFL5uqTZ4H32N1Zrs2K11z
lIciQ3Ddwx7xIqiMZ9xmupVFHmGBTDX10XWz5VR1a3JvS7mtnoPSmDdWM1VHLVGqlB1SSirJDFE/
sKujbJCHyKjWCqnyfSfQTblgIDf3Zpys7DEb5lUa6AWAFR9mjjzts8DZdFrzOSS+dRSpk/9wGDDw
ORcnRbmthFmjFepDLwjyYGWh3XSU95AHDDu2bEDs3UfV+QfUyAtrfaisx2l+vzkWvEqCByk/7KPS
FdG+0NVp1zdRflRZFxxZa/nTSp7WbgBxVzth0M3bEC6cerfVfz/1F8p9lYD0mELluu2D4sjGQ5k3
bTNaOxRytgl2B0e388FjhAp6A0avLdzCoGXHr7LfqIKyPRa+2Xl2F2JRqvHRy4OyfGDWKYE7oG+S
mRWjr7qYIsd8K8tXI8/GzJg1EPuewax9rPWxOBpuxMJsOStBMM4rMdpfOkbwjZGq5dEynfJYkEIs
9pNDNsV31T3zQnUMDb06JnnKFyzLeq1UR9Yn2NApxmokr40igYk0wXIm6qTbm3a37rShPjbLQZ6l
KCxvSAg89UtXH89NDGGPEfmX88MnzyKymDygY46URZwmK/m0Bax1tI38w/mSlgexRLfQNpJNtPzF
7fKodehKlPshQ/0t1qxdkITVUR7MXpS4N5cEVRv/OKhBvpNVpA2Ltcs21EvyT6bSJzz4eV4eIS0U
R205k8VclKhMG90rid52607tbdUagAjj5ckEEfR/zJ3XcuPI1mafCH/AI3ELQyuS8qZuEKqSCt4l
PJ5+Ftk9p87piZkYczPRHQxSolQimcjce38OL7O/7l4fLwk52RjKQWdW2urgYlCVe9317u3x7eb2
EO9L6eH95VZosWjD02sjpq7DHU0cAsHrwlFoGUKMmd+TxK7xzb2+gtsLur2W+XGoNbzdjKzkM6mS
ovBQeDUHtonmAI5cbe3BPrTt2h0cxekOWL4XcidMoloi/dGCtQDhfMn7Q1b3PX0ANzkXSiAR/HvV
da3fbrim/7632GhEvT+Pb99Wb190iZIj65se+V8/Z2Nvv4a3x/2gl5KsYH7ln59eO6Pcd+r33My8
NiTxzeGvuzA9GfprA7XJ9YukJl9tnVL2+T/PHLuiJUGNm9u92xNHklh8pjeLH6ssCT0bwsayy93t
ERJ5ebjdQ9by3g69E94eyaukKlSRhHrT2lhBo1RpkIHXegbl7F8/QWaAPPzjoa1VWzzOne0kaFK9
P78eq3dCaM0m/+u9vb2truDtv73VtxuY9P2/PfzHU5J6tXboWIFErtciYyaWYa1FaqjEZM4A217b
bLO81Amb56zBIlHjmDXYXXcXBwHX33fbRT+lmJ5v3Pm+XqxxL+qxOkS3zcm9Li9xu8sYtw1WrJlw
IXpQbp/mcP2k/u3uet3zMPlCGZyMW/e2SXKEs1XWbmUSApkhFeezMOxRhI2ivnH0NZAI//uff3uY
Xp9xu3e7SZr2A/tnI9Sv+5GCXx7Z6Vgde38eR9MChX9QtrdX1l5f3u1exf45j3q6Y0wsA9gZw1+v
/fZNq5Oz1zCDCqb4Gqm8MPu77i9cQInc3e7OilH7zLT7v2LdycbgGrhuw7cw9zmWdKCYxw+HvvhM
Jm1EOiEH9m1uDE599qbr3UlTztgn/HMRXtekDUfscFuTFvO3jTaBMf9Z37e7QAS2l0+28G8PGyPJ
t6TrHP/tebeVrfbaWSOjdPNvi//2nD//Rqs1qg87n0Dp67+bJpjawBOkgk2xfPzrD7z9SGc3Nk52
gKoeFKs1yLokooC7nn74alSH5HrvHw9v3zDy2vm/QGT+X8CW/8Bw/mfQzv+HiIymg6b+rxAZXouM
0/8AZP7+mb8BGaH+l4CM7YImMxj7C1r5G5AR1n/ZKs2zClZn2CC4fwAZA3Ls3wCMof6XYSH1g74q
HM0S+v8JHqM7V5TnP1BClzk//1mqDU6k/w80XFevKxHVEBnJtP2us7b01sFT0QEBKB1mBRRzcPOX
tGzvVANT2SRJfZGMw6FYtdPS5Z5DvMBVUsDwcc5Vv6DDQV2nwlVTyPUrI0Yi8jpk7NyEGYH2wI5w
FlOHe2ptqD5gxm+5qE0Abvu92u1BtRUXqceYbhCjYjadkUzJ0R50VxWoNsNfndG+YCDeno2cIDfm
i004WX0ZMswDmiSHotTfiUljLlIwoc0yGD+1dd8oSo1+Faa5bXQnBaOAjcS21eMn0VlmmQ79ztgX
eIF5qL7pra0YZagRdPkuUdMJHqN+hnf8A2J0xS9cNb5rb5ZM/UTzfx8VBJZ0HUEmbrlf1on4gmxg
M63FZSTyBmWw4ztaFYqFsAzHsbRtapptkCXJ01iOxDTUCbpRlMQyFb/cUmVbnJNQHakr+84k3Li1
Vv5K6zHLW/7c5mXoxwnvxWNdrevenMag7ODrrQQ9hkVjlugDJ9N3ESFgy5FwLizfZqHcZTF0RQv+
fhlv0GZuU7wvpowkl6Ropr2Bixv/60vxQDwJ5oDtvi21NeC9ulfr9RVTpewQ0SjYwyp9La7HUPZM
3ia1b/y20Pzh6tbl2AkoEVv00s+zR+zEVzmmZ5krv/UxCnpsg9Vsa+jJ1lqtX64e7Yqqeqti8ICa
om+wfuVOPPlK35BDyIRrlffO0L9FpXnHDMtP+ygObFz66Vw76WMrH9TpgPB2KYKsFI9Tb34oyEVN
WW8N807vh6/GycDpSPSOsrtFX02vwurRxuExpJcKy868MxnDhy0mU9Eit8qSfmMUsREO0ESS54+6
0XyRQ7I1TSJ3maHBD1h32NAdMKzPPPD/OIAKEB8JXCc/TiOmgqNqIwB+xjaOj3bRPVmRBqy0/DKs
74U03mBOVPc6MPe02FTDPOJdL/I+3Thaf+qoDknk4pKBNnVqBH6l+hARYVdZ+qazQGxEvTxmSVZu
0i5KToOa7c18GYi0CUSftzs2lvJhao8U6gjZ0/l5HknCUbLFp7bpMXiwor3lRu9rXyjQrCydM2ZT
tAmSjEwxj0KH0DtiBpsyoLOyLg5WJyvA/Jkv1ym9iEj0o6rQwiItP2B+72w7sLoQVzpkZVH33Ikh
2SdJuwTVgDbYX6K4CsmeFX7GtMmhFj51ufqDBD+SxxbtJZsZZ6aOvZFGdmindb3LFEahNWt3hjG3
1cb1Ixmh3CQj0a29uWw6Zuy2wpyjN81LncM3cKYpB/EbdlGUKmHELrUZnO5hFClWJ1/KQjp2n8fY
xOgzyGUKVFQnDAKW3D5W/fVFN/O9qDIO+2VkBp6i/i5bEBZbbK0icbeTpimBOnTC15Mp9k30h36l
GeuzkfDWuDhuEB/lE5f4NC8iv0BrXDzcvw7SsdBtY4rJ9wwSVrL8iJe34mVAWxvbec8VVztbzRAU
drahtbOAM+JfXQ80E9X66yTx364n3tgEExWaycFk6jQyFDU1PRDdJDal0fpLWWPWhT0z9HYBgqU3
H8XgXNEaczjCPJtljf/H/Au4MH22gHZWTWahPY2lB58fivpst6EFScDvSucOLwqs9FeF1xPnva/k
R8U5ji3ynHL9gkdE8IWGwxS03lPGWIef1jPm5DQnk2qi+FWpcHP7tTcNphpsNGOrL14HWDz3iXys
Y21PqtUcqk3B+H2yC4ZdzrEjk9RXGiwGiWredXH1YlDebBbX2Rr2XB/rpdubSfqDAxQccY0e06n0
dM2ZH9SW9N/VcMMc95+7yQQFWlcwdWWtyte+qj4dlVyN2ZwuGsMXX7jRrzJT+PdlHgCaJ7h+/lSy
qkMgvjaAhdLy6Sle9C57LSWVW1elx4HFz8C5S7euOhVhqTYXwTLQ7bGCtdz4LoDYDk3yEiRjRRwt
wt6NvgxHHKQKIvyiHkd2tfFI31aErt8vmaBaU82NO2LL6Lqi3Mbd/JE4Q33WnPh1XPoDvoHYNoDw
B00mEt/SRBr0WPhaKy7SMlYvmgs/eUoH30U8/G5Cyz6b0iFtwGL60fOnaglzWAMLtkATcsUwMiXY
UFHvkS/OxzkXeRDPbYkX2BoQFZ0EfTrO71BoTxxo3U4npu2wNPdVvdLO5SYIext1R+b0m06HqZCv
WCSKEa5qUu/1qMrZSXN3W0XIf8GYCaVP96UgXM/o5YcFtZvkaU0NjIXPr1qmuyHukksUL+er/jTE
W20IOqv+yVljv62O+bLoz2TpzcdCplWIY8vTWOW1pwv5lq/Fr9GI3EOSRqjwcne3inVjX82YVwpm
t7S2UnW+CPiqGE7b71nC2ExrsvPk0tZMB7tfYbsa7uItIPZ3cYenf7OsR2RBxqSMj9WYzUz/3ItI
rkNhd862rtbSQXEYF+WQn0VmnpKyJcCyMXUqkeWsVq4IBkUqzyoXtL+gyc0cB3oEGNJW1jlJ3mIx
eGPjmPPYsgK3cNQwXhMFYBO3afLfbByF0YQjUUsOQ4YKI8cQILP00yynrV0r24hVtZcrZ+CI9d4Z
F4xdO0pG7mRc1xwnOvTNIzAq1clHWScMkuvmQ3WL4axfbxa1/RQZQVMRvUjdBBBpm9Diom3KRvdt
UyY+MyHQhqhDGyPgYMu65J1xdQCdhqFMoWU/cmVkI6EX41wqFG8W4NggRnloIDc5ZLYNSLeyW0Kj
3PIakrdYvg7J767/sbh9jdqmG7egQM+xo7sA9Uc3MRjNoNDbYrbPyDXR4lDmcDynpeh3jR1jew/C
Yjtiz7CTQm4GjUBr+4o5yHkYSXcoF7RNUEdPGvRXX0KGPtLtfCYxHAEtuX7G0MCPbfaUEjsQobzy
TN2e9zogZugwdA/tpvimHHIPfQwxUc1F5OWoYIjm1Dg0V/1N6gQX9oYFjIrd9qbvuVRMHSk19ol9
Q3BGjSUMI+DfOmZgmgPoVSXvZjlruDoQRNGMKzVWbaNwAbCl+hpnfIqMaJea1Nk6MOsGsoQM8qr7
lQkkHkZjMXQfmLKXC8mZzhWEm04FalbNXo5qVIqH65LB1N96mMdHEL6S2XYuAzp+/CWqFaeJaDm4
LDYQxtQ+uDqWNATMPzIy78OE6naD4dppdij19TnaTo1d+IPmKNslx/U+Ec6mWfDzllUW5KJ7gPzX
3Zc6nP/r/GjVBmtXrsazMIbn3E5jIJiGcbjWtr6ZOPNOKwzHs9xsJW2vd0MNHAok1waLsWsMVAdM
7aTT/OzjOidrCkrOlPI0y0BxZsK2aCpdv7j2jzKBVRo1OgKrElA+6eb3uG7ullL/sGhoYRQncIrG
fORCKX2hxsJXFg5pwnE1INnKDJuGo2BWGfeK+VKXlRqMi/NjXMBUGriv65pd4r4IRo1pkSUHw3er
/UzposAwqlL3Ma/GTxveuZJATRiW6KQ01bdamjscB1rN/elI1XOqATWxvs8n8TOa6u+knwEuP1wx
XBYUn+tIu/EqXZwj688xtfZK3CNrMPapBQOzHy6Kau6jyPbHqL/M80QGNNQshyDIHs6QQREx4Bkr
4CHIhUD1ZNr2KSMHpdsqK1JWpd8CGL9aM2EiOJoFqpFAwgXc1NZ1ZxrWo9FFrScc5yeAWSDi/g6m
/xNPVPDzSDaN3jwIbHs5aa8u5t8jhTce1d1b1BkbCaXaxxD9mLfTVgec5x3PY/gg2glCg9W+Xp+k
N/mLsNzdvNSHPpseWzO6E6WVBuTfPtWaPHY6idYp0LyXkkmoGS44mv1QL+LAyv6NqDGMsRH382bT
NMzAxj7xR3WANITLzmpuhGye+jp+m+QD3u9bVuxzH99bmYqIUYTrGh9bw/y2zfvOMJhm8Q+2RrfT
IF/N5Hri7EgGLP6YcL5eWzPHaVocaKi9XOtOk8MZrxB8XptPEjjWxylwMykM4wUjFk8FEvccAxdG
QeLxZOMi16rXC+Rku6U/YXdoLynmrhiC17geIGIiWifdgRgHtB77GPNffIJqzV9NFzMm21v19FSa
Xf8LBUoqrsya3H0dZz3sK+1j7rr3SXZ387BhIvjZyfFF8Ycuf3QiTT83SrNZrPmX4hJWJH5AInyL
EqaqJGXg7/BY5d2PzkQJSXWdlutdIpstEM2u6eqfxqLej7p+siUFywA6bScZY+blqZrFs71UxhYc
4t2J85O9kEmsDftyfCrRqwyUOBT0oagtw5uMBQjWCa2qeLbGYpdcGgTyHt5AG6U0lkCRFahStacj
uzoNKaCDNRPUtBFcDVm/wfRSwfChi1gpDUQTqTY0D47Vet3sXsqDRU3p1AOX09AfzVjDT8qvLaJV
lcexuV6Q+n07EFqNu1zMFoH99YlhV9gwAVfb+JGMWt6Mfn4qxfIs1vIOktfBzodN1uubK+45Vf3B
XBsUK8tF6k7pF7UCd6A9tzASNNowG2qNrVh3jAbeRsvxFIJYsJqoWDnGoezSD4wSSW/xHIJpA4dR
Y2aZj7YyvHf5eGQT8sex+1YN82gqMLzs1Mfx7cwrxeiv2M1wKFSt/LE4xllZxNky2+98fpZaed+q
JVMDHXbUS692WzlR6AFqm0J8oWwODEO7d+0YGU9HeEsWuKV7qFFILiMqE1xLMhw4PZUztSjLezmL
XYwULMaMw4/M5WNMstuWWRXmpiu6a9DEoy2ST3hOdlTuMmv4VcdpCAf4qay74zLVP1VEXYsyBHLs
noW+xRTk4op4o+JbaHa0W2W5F2b6UFf5tWF84W/9jV35A3AaVl8eUbw/nL59jdng1tyGD2M/ywJW
ZULexaqLl7E0X1St+3J75WfcE/kMflMDI9VYSWZaHdjTL1wQtipcK++6WGIr+6iz5pOcjPOUmGfI
hjAOk3creq46LfcMVW7laO7nNj6ZdYP15KQQ9eFKb7W47Jeye6gNbNO05bc+ccnBF3ursL/xYOtQ
AddB42jvfS8wYrHCDkvimWKiaqz3CayTPc2HFXAeciNsio9ByT7hdgaRmz8NNSk2mFUtJjqhyK22
gzKDqtKjW8MTG0bsYagVKM0cIrpmEj/jFyH9sky2ndHu1H7BNscg5gLHQTdCP57sM/LCY305DRZL
255hrWETC9lz5U9cPSejJdKV67a4cwh0TPKWGYLSHRXzh3Nm0HgROtUIw7GR02dKgPhe0xblblNg
rJMPyZfU4w3ukBfy203adjO4MfwXqqWWyGtNVJDhhvyxZXfFsBeRmKv7izJ/lUX22iQy28boJb08
q5iRTA9LBTW1zZVnybHpRWVzWiSuDORY1JrzujasaijT2ypVN/Az9rVmn3v3ocnah9wyOq9rqo8O
mquTSZo24HnT9PT8KgtVHyeXoRP+PKkt39y5fmgNeeVfVXSmJsSfQsJGWdIM4uREGNCOidxKR8zG
wXQC1jDawmbqt0rf/dBqGxqnv0KYrdLiUvblnjimrdZPl2pULuWVH6Z1oZbTGs1tYOUv5lS/VHZz
XJwRekEWLOiQsq56d5f1OSu1J7OBQtgup2ZV4BZGusTNPUu9MqMlqq2QQFRQfAq9Nlq3NW2gae/g
ZqFLjwLdJl57KoI4RilEmBTeUYmxJbOEHsx8tIzpXjrVe1ISQ1MdM5MTl+5PJUl1mfKdJMR9MN61
YqBMxrGANWKo9qa1okOWyHd1zJ4bL5FYKrFHYPV9YvR4XtPrZV93rz3lOQZlP4SNQSBJA/xjuQ8V
uxrtB9y7+/D6uyp1uUuYUlRoVPw+JVnJDkqn/pIxXgnGbeE7E6yWpuRTgdA5WSYkW+iY0fC70x2g
RjJosRXQ3eUt16aHkVc3cFBoFcGzYyjU9jvOsTFbdK2CSvcm2+pE7G1YrDiiGuO9bTu8b1dSFBl+
fpbE0Armu+vn1Q71x2iPr67e/yi74gxKjWl4sR3q0ES5R8h4CRzCTM1ekBEsX4UZ/8Y/2uvV4jNy
NBiUEtNn1xgesWGkcl/Bd6MOXhc1IgC1ESQVz76mg9vmQEVvRJdYcZ4q4qQ0vT+ILINVCoOFCqt+
6uXTGvlWjyivUAi8d4Yq0Ge8q80KR7B00zHJ9joE5J4FJr+pGsaTknRovkAkQrthoJL6rTXgnDOp
aM4nK6BBf8rMH9hEX+hcKZgK/LSc5aFY945bPdUdonn0qO9yxOreqZstaGFo2dVFVSDA6HXuzf1I
JHP5lXfLYR6+4Z9fN/DXYrTNwCBTmyVbbCfD5drQmJu2A7J2JWuPMmKuMIhK8yRdPVYvENts/TyY
k6f1yEnrjsgV1vKhsGjQYfH4TjqKg2nh/V6mKuY8I1Ud0tqpBddcmW7XNTUWBlC+IcTvoq+YgfX6
rnPXMcTBXiVUhDQ9jcqIUPCNSfrcfW+qzO1ctrpuTUuvpYXf5Bj5eq4V6UCw8EGgB+3pADwRjL3r
0Dn3hCJ33dNc6zLElAnmWBfvBjsifyGJn+kIfq6JmW/aLpP7YWRkHheG78gETBgXv5OeLLmnteZz
Zrv3kdbqkKCNe3syLx15XJ5rKK8g2HgBxPEzjsv3ZlS9RpbT8LHnHXkQGCAnfWvusiaft0VRxzgv
atTNleulZMlpjpuEUOWEn0/d65AXLnRA502vI2OTVvNecm5J034HFKT8odVLqeW8SMYwsNpHS1Gh
YTdZH+jDKDGulpsyRh4vO/opAf/IQ3wde0gZCNnseIfSZcOYvT97UUNAspug68dG46UufgEyfMrp
bA4rEknnRTZDii2F2FUOHyEsKFVXFNgjgg55a6SWfec6EGjtK4YTuzTjlZv6DA0g+GCqs4/r7BOx
IldwOewtzdCp3xoTjTXs3Kxs90bRiiBW1LCPELBCL3P4NIaaMEQxMRyMflgT5WmcNqmvdNLaJg49
58xSMnJT92p7NKmhkOxYcBqJISqPVp0/FUPxnY3rDv/+buPa/HmSfMWmsO9JU/9dCpx8rLeyrukA
yPgqjBclM1/rRFf91FKeUGxjSSGBRXqRcibi3+kVtdCxcO6RoMPBQ2eBxN3ZJDmLTa6Q0yOOp3JI
UJYQdlXiBSzvs8x4xtX0NVnC2LyXa3N0murSEMaCcVRJgosFYB9NH0gavlZza4tyZxe4X9QKHKPV
3K918U2WQVCsGeRvHOwXK64hxVWvzQR9TbGW/aCbx6Zvf3LEndRpmX1EmEhVJGztuJPYN+uU4L+0
raub96tofpZ6FwyCLAUGyywLxAJ51D3SX5d0UMUrDuOMDomnJEzYDWLN+CqwveT9SdDIKEYIHz61
doVowqp0AjVRtiba1Z6PoOQCLl19PwM6mArMwdl5xnjwI0Jxm6Q1bHQsNW1rb8faS5QSOq0r2p4j
2/JYMfibDRoCiH6n9wR5TPMXbRXQ1VB82jmRi+Sne5grl56aVx8EGe7FOgUYFz1OWfqlTnDtsciK
M+OnLpdTFuXUWtX8i7DdXS6mVyOlKXFI+l67F3Xi9HElXn9vxmgm+4iTt+ttFDhcyYykFfxH2nLD
akxgIfNiPU3QXbR5drA4FTN8Q71MV346sXrosuYRGg9h8fDlx/kMyIVJJBHuqz1/J4l8SJn6TeIR
DCVo1WijKjLluJBP8Vw86+Vw0fD3UbPkoR6Ko9VHzd3Uq3smzCQ9OmnLIV4iDEB33yj2YalnoBBb
7hlOf9n9lbcYwwmcIQUjGnInnGdt/dSOxWdMfe+bkfUw5dN2HnHoVid+mbaf7em7sPMPK+rfVdW6
9IocwqQsnuL0aqH2tVTfccZAA7WLZ/aM08nfckrtpLh2qBswyQzi7OZlOEvNRfyzLrtCzp+aqc5e
tziqp8G5b1SMwCGDPHUp4i2n+TRmWi1XXaljChbdCllZTqd4Ghe/lN0R2e28LZvmW0nlYQFTRE5w
NolESHvnwx3dFzx7t6tVICer08ZTJ4oRidWqUt4LxZTQg/rXuAVSzMZt+xKX8yVzRuG7MtnhwQLN
aa6/i6rda3N1PxI1kqJG3iVm7Dk9uYxMFfEoxUaRaW+XBDdG5e3G/RfB8vbwxrf8x9f+8fAfP/aH
oUlQ1TZfDKCnUlCK2k9pVmsbdeUtlC3pxje+l3sl6FRgBUDM6yNeolCNr1xE/T/Zj/+7X5sBTwpM
LRAtTWm+v7EPl2S1A2gBhXfjt92Ybn/obq7j9HtnfZHqMPbH7MowLG78NjE7cWAlJYYtESYJ/o2s
hskBvMm5xEfsdrcpHfgkt7trr10iU8yb6KajdMsZWuT1RrnmDf11DzermgSRnQHlfKs27V7cuEu3
P/OvuzdZ0u1xA42HgV3kOXDH/T9Ewxur8HZz+9rt3o2B6Ih45HP/F/PwxkF0irxADoD4vDYFEQ63
byMiNOexB9GEh3QjR/amzsGGkM77Q7b7Qyb88zVUI8reHX6KZryPlOmrgPW0t2UdJJG45hszjnOM
9OcKfHM2HLQVVp/0KLLiKoA05S60ogzfCpUtTnTMqvTpO+/FRJfKjaDvKbq6PcLrXgLXVcJlZZs0
LIQ75SzRQOQ43sSiuoxpsxykuew0eXV6X8ZzLucmdCxn9iuun9lqAsQyu4Zu2atn600dl+Iw0gRk
V+tjp4Q2p3fjEq61m29je68U+W8VPqVBUg7U1Anz0nl9FNmUH3Qz6o9JHR/Upf0ps6TdjbiT01t7
GbT/c9c2w7mHwMeOah9BGWqP4XxYQz5z8Mrw507jn9HrmsuND7MuEc3GIJfUpA5HlVC6c72UAZ6u
JZMPXd0rk/pgTFp3Hi150shYPay1vW/0td5Th3svdlQUJzUeybvrjfOoG8Z56WOufoNMBsW+rEbz
2ynzNORHhnNp5UFZmSeZpvaWhX2f9rMgrMWIcMyIqICMq2nLD81ljCIa/bvT+/KEHBGzCMCXgSxT
FBRkCc8R0wK8SQhsYPybSHZqt/ucZplxzNbVRUEqd1nT3/VgWR6hIGMgmC5mI9qG3uZTsbqIElft
15AY4QpWvVOeVeUZdGk+WWssg6QpgFQYt1UrPv6jJhET9rpzKphIn5iR7uO0etRj1GmM2JY7e+cK
9bfBiADzGZyEWheNE34SAZO8Plg4mChVyxVJEa0Ec4Ay1BrazaRcztoMIFy5BL5d/xKwJwV0jvJG
U53KI6xz2M74SJ/rYSb3oymvbq9uccaE553zDqfsunmmAAnV64cIogTTBEClBJPjWUnFyspb2whv
X/vr27fvWMRIBDO2OIFAOLirEOaiCy7fDFd8DSiY6rKlds3qJxMyX2bKc0QsYqZELzPaOGX+tFvj
Wx2y56WMT3lJyCx6hmnWntMeWjxirNfayFtPcZsf6KwZ36xMZdsVc4ZxOJYFxhoKcZM9laJmT3c1
AMwOD5+2LQ6Nkd51FXVehvo0IRo9NfCIduLMS9XRIul7fDNrfTfmfRcUqo4dXNSFboLWgsxDpgiK
+9jGxezXaYIkRuBCbmrjs8tZpcziAQNt8KRpwXGmaxhoQeSu0K0i4ha99TpF00ks+cekIBewaTxV
u7vXSqgzmjwUO6BtyhIELNFVHTVlnYkqsbmUzqkHRh2NYHQJkcf6+6lJo6C4uv2PDgpho8rxRnab
X1NLEeaU6o+ByIsSO7dwqo0xULSjEDkf9mr8tujtvFYzkUzH82OUcnQsc82kj0AYlER7zb6PyCj1
UcptFL2ej1O+Es9cju+DbTya6+OasGxw/rkfFL24Q/om/GJGqUheRDPWRxLLIWcqZ5VMDjZCk+lK
W/vtqLxFDcirnlRgu3m9k9b6GUVcTvkoH4VmhlP2aFlnqOXPbl8xHXaqFzw2AmUx7siGKcPBsh8Q
GBNCn/3CCXEaEXmlAsyiFv2PCsZHXtvLZnFo/Yb5u2pqdy9BSO6VOXGCBrE13Yx+1OqNQS7Tbo2x
o7fo8+CAZJd1Vc2gnHgbimU7WzpiGirKTt8PAGFzRbJh17veVFeNr82E+xo0OUaqsSjrFWqGiuwn
nU51fHSo4nBxIK2XVKM2ZECh+0bZfjux+dNxIssbwCrVwWAmmblPS5fOuwRDG1zxLIih8eeYaPrb
YDFwsbpD6TjxPh1mI8CX+w0uKsav4LgwUEzZfhWtxjY9wuRPfmsEXHqOihuKLO6RxDcjuuFhieGK
kS7kORGRK/B4PSXJ/UJSMSTderiWkp2hHhcLyA7P2zq05aD5cmYSkS7dZyawdI+binVDzmnsgpDH
X6Kzq6NTVVDVaH682Dbqy3yVs+uL2Dn22u7odqtH2TUvMKZ+jmb2nQ1fhkk4LorqKLDXeMe+a95j
dueUFkO9SoeuR8cPHjC/YG+0BAWuz8zO+n7zqVrVsGkZL/c2vipLi/Sy7+eLlsxD2NqAj20ELzDP
DevO+kwIT9xYdJR83MRGa9ZHZKFGTNaLnZb6vrKlCLO58ysQeo/cTpWcXwIk3J5Zoa1TNjP0SLAL
BdEcyNDpIzNIjMaFBmQO/D3dHJQrq4ssnIeC1jNUdMnxG4HPSGcJXaX7pY/VNlaK9VlZ8fdM9OQQ
a9XZqvt0S+7NU2JRM+tlNRMZFo2+M7S7pCdWLSqq71nJJ69DIeu57GyMdG1S46Do1NGdKsyzGTcw
39yCyViHF0V15X5ZiQgdXf4YFtVFxSYfGMu6O0NolxRQSlrJY5GTG2aAVISuSpC9lDsmQ+IcX2Xg
Xd/gDJ40qwcxrNwhtuhDYSkFkGxNRPRMXrox/Lbb9bWcqpHfbR8sW79DFZO9FsMlMTvMf8fnFu4B
ihBkoZMahQhUtkMW3TNlEZs2bpk+k6TEbmNuR2pjL4q1n1KZEUhr126htb9rJsAeRSlBbHq/mVX3
S+3hZI6DMlH/qL8iHKphqDSEJZjCS3s4jmXBeCKipU7tVt201T7nlfmyd2W4CC06KvF31TnQ60SO
uBoR4jHl3N3kM3hTTmbhiehvcVoKJdAm00F8G5lhXaY5ZHNnASo2SC1xuiGIBfKhHinfwamY1TR8
iE530iEmHdDanZm+FFtrgKejTjIK2zbH34cwVbNDNt6ZULnGtSHTtbT/G3lntiM3kjbZJ2KD7txv
g4x9yVWZUt4QqY107vv29HMY1T1TVQNU47/+0UAipUqpqYig090+s2NJEzgdV59qKsF6EOWnsXyf
NAuU1/131i9Ls54C4leDJhe/0Kkp/lMXZFS1dP009bvd1Dy58JzsG1OMMIpGEyQJoIB43fzNEROL
ND7fv7MRkQ+DlWxpEQpPKvOwcN6/XRoEZ+qVaaMpxFuxOB2TQ37k/sUZiCEm1FvwqzVBGuPRoFSz
jbBGxOt3yuXoQsL6OKOncgsWR71ainPVtmWgtIYsY7hwtO9su2ZRsaut7Gdz41jMhZ1p+ZjzuGDZ
qoszi/s5LpxkyxtESZhbnCHPF+daC8ddbGnv999KYxpecZYUft1ZhALHNlfHWrMIo0nv4EbtDjdz
e75/GUbiYVNF7tDxejoTCGk4jc3qBdL3NGamtcmQQehik0hVQ7IpSLpGvOP4ATVsWAU/QIEMNc8E
Pc/Z0JdnvCUAWlkC+Vzn30XUUG2Qpode0ZnVTAwX8wmvSJ2YQaqn7Rm7ox70DVaBXPHxsXSceCqa
1NmISsU1Jj84tvJ5wEV6Hjme+MXE4CKhezcTE4IJrv1zBUjmjLYA7EHvcXTQcC2IBLOVuFNogQ8E
qAseyiOMWjmN7r7soku3pj17CuLPtJ9IX7TRurpEDELuv0lHfcBHChFceQUnd6fZulSXMaqMz6lr
ou3c/w8VilttncrJKM/D+iJEEwMDkiLXOvL6I13Owf3aE+Sn8/27TvFs7eGoows0D0WYq6dm4E4T
zQ8Z6cvRY+abSdXsy8E5dqU+7fR6PMcmkde6Yj+jLf1DB8J6D0nlq2QED6SyuVRF624WfbDXx/ZH
baOAtbWV4khhOzdL+5MXekewJLsy1q4C192V+IQizcIp5aImgdAKRBiRBh/HCavEGKhGVzvzyXwO
R/Z6UH33KrY/jKF9S3KM0Jre7nLIMJthoQlQtgjmTpL8vnv8/42A+gvn6P+ip/4OqPrfGIeQgnb5
f4pDQNuKVfRZ/AVQ9ccf+k8eQv4Lr6rnCBMBl1yAAcnu33kIT/+XqWOY/jO76j+AKvdfApqbJLhg
2EylBVfxH0CV+NeaZiAAZKK1265j/U8CEmIFZP05HyFdg5sQr6pturppwqziv/8J/ldP2tTVWSvO
WigYANUlNVsDdxKj8nL0vk8CcA3e5zhwsk7fllItINW4+bxF3O6/IrvsnmAqPM1ZYz7lcf61LheQ
COuvrClDMhUU54gq+mHm+q9CMrTWNPMS032FrarKsIaF6iRHe9tz5jszR1tBxXiCtZzp62zl4mDU
Rf08TcO3KsPR7NjDc9u00cMdvxviNttok96epONOx5IIu27hmOm06bmAUruj773Eias3MdyiPDx3
yXQglNo+mLKzbzz0cxlFT8LqGTPNRb9RVtttMgLPn3ZXH/IJyI8RD3qA8Fe8oLEitYeo7GoqzGMX
o44S0TSfFr2H4gJjfgil9pJjEWUbrONgM5szaj0XXf+wKVJ/cXLGn0uSAbHJETxqOX9EjBp9r1fr
rWsNGxOT5M6UEw73WNtkxL625DDwrbD3j2rXu7j9FG+yOM2PWO6WA28f6TjDcFBlho7lo7U41yXx
xTWHh8q0/Kbo5qPo4FxyUN5VEKJ/EWB0Lv3YenSh2z4Wr3I/DClDDWoxHkpJc+7YkP5XQ5puI9UO
F7uzX2w9DvfSzBPUZFE8FGW2FljZl6mjEKxV7mVsp1MR463vrYGVjR+/JU4Ax6UBMvobtUBTvpeY
VkB/fIvVXDvqbmQ/2gtvS2xFTxDgUzphhucFpfLZYtI927Kjmy8Cj2JkbqCNlvXkZWLP5iC5xp32
Abcg2XYdvT8hznSAD2+AK8ozIi4HG716Hmtv9C2nhMIwpC57DMfy5eTI48AT+OBKsXUTmYKY0MUj
EOfRH4fE3TvIRtANH3pRjac/LRD/Xkr/3Fch/toLYEniUaYJvJyaLGlZ8u83nNv2YxY2S3MebUcj
fl8yig6Hi9FN5Ub06trqmPQsQ710MV7yQrXfiJ230Gio9RIRk61/vh4p5HqL/wmkyBWR2BIOBxkT
IB8rwV+XAE1lRqVBpDp79JkcsxTZy7IqSiqr8blPc/OoD4T127pNofdgXRS69hRW1rnBp4OY07wT
q7L9sBbbLkMQqEHI+SoPow9A6xcbZjcPqvEbcAbBoS2JXr0flWfNyBzefB76JPeJgZkbU1DPUyT4
0ZKWw2Y3aP7Q8SfKMr7amR3UAPx3Xc8fjGyMy5GHDyaSFEvhKO03pqOBhcMH+ODMCcT2/FDNs3Os
B4oOi+pB0O98jgcDP5DgaJjwPL6Z+pFxeP5dGxaLegjN2dtafG0Yob9GfXeBXuKcHUQm3JcDBIdU
GEdIpNdUE9EVr1bqywruEVjP7po3xQtQ24/Ri+ZntzG2VqO/kRc1qf0i3Ck1BltNuMexjgMqIdbg
eZTeJpV81aFipIVvJpN+FNH4jIEs4WTlxQhMmUkmYDoKjYqPYfydhxA/6qT/Ihqbm1sJEOyGNgQk
z24zSDW/5xh9jqLkAuGd/E3+Lc+7CCGjsLYmKnbQ5eLTcxkYkqqy94BK3h0yBcHcpekxGesAGlp2
1FC00bG7yI8BdWh5y9l1yc8mFRW+i8RxaFJjeCqcftvK4sgllYd4pmfJpe4jSQA5WfVIT+LSSxrh
CiZyfd0fEgcvkACZ4o2lz2xB87t48QXxICA4DqwCzblwwmTv1mQH4sjtOU7doEUFPgqLD0iPyR7K
o76nZ3wlMNj23iQyQkB/0XyL4yfbLf7SZL1HGks7LHrDHw/n9wFxA95GsmP8x2Gsm72SEKuXw4SW
IQCvZJN5FKV3LVt+k83dWS7zK/+mh8UJX0wbGlBiqoFyRPuWLYyAs34St8xUXBLDdAdh84BqjiEO
DANNzQ2xBPk2AKLxO+4OHxKks8NI69tNh4xdesjTVOmUruFdrNB5iil12CUj8qubwUiqQ8+l9kE9
MLxCTXO/1MzzjmgKCSbZ8NPyZs5x3todKOK9GEmBpOGLhvfAz9j+Xk3GenRYpc8WhmIbQzq4J2/v
TUMVFAZg3L53h/1k1tuyIsbUienZJTvmaDwBwlabr3OEM9iciqMG9AanES0ek4CIh2FVLMaxNeQP
rYaNNC38O1MVvhJqfCOPAevDIAegESCrk7K8zE1QCaa8bT09ZqbbUoVZ3Kqk0QBo4+QPC/WGT8bw
B5tUMI/ilODQPG2deIFFMA/GpmqqXdkJbxu3yB3aoIq9KdkLuFXhd26YEhZLSVvylOIIb71wwGsO
uIY1v8ye2JPQCSkQxTxVR9t5RpN02/JLNMzfzapvMA5HsOM8fdPVutqrZn6eVKH2tZl9eJpJOmpd
eegN+Ih1kH8QOKRvWc0bFa5f2p6NNr0R+X4qMJmN6+tQNtZZT7SJAXCBBrfIPfY9p//aeENCrOWx
IzLBFmhiZN1HDOaNzg08jOqJLQ/9qJMEi5ED4kyDXVSZPyp8TTfjR84Ygj0D9OQaycwSv0eFIprA
BKf75idJHXvrrTdjEYaPsd0cRMG8wRhG+OrMNO9rXMUkadOYbDJax7hUDJHOc6cO2VRrfi6s+mSO
zUc5jslBg0pYkaiBUv5R5WUdUKPGMJzuIKYCksFgovnebBnHZL1zpTnDBgY0V40gGcOx2Fn5sxUa
zq7X13DSZN26scBkv96RK9sunmPmOA78w5YNFTyd5jA0/a1cyuppaEL/3pRX0ZmwqTuwLzw47IZv
f+XSbW953++E02uHUFZABoX7iBzkPbruTHN1hIPAHEW5GYz+Ahaw5tpQinPjZNf2h5oHvEahkT7T
Bno2q7k9Z3CuYOHHx86rZt/Bsogri8wH2+bXMDNstP58Z2QLFrYyqGslAyfRkqCICnlFPDKx8UBk
GWNtPXwmBIAW/Uz9Nq7S3vk9jtx/cZcuAWQ7nbJv45fNaswQHAKnySjDt73IoQ2Ln2BXEvpJSJYp
i1xIzX30M/XS4gkYC23LZflND83k1Bj9U+mk3blgMbk1mYUc1C/4hqtOXDg9UGLA4bvTMQAg8m6L
qMOxPNq3srilukrgV6x6b3ZqMxluR3MuzyQKzZ1tZJ8cX+edaWPS6RcnesQdtTJB2ZBldntBYYAC
gZxfyYcinoh9MXUJcMtwm/RoDYsBD6vI53JbCurd9bi+uq5r+rQJfPbMJ4O64yYcOgIbFk1HCC/d
hdybR2p0xDvGK+Yz5RsJOjKoyN2YB4SJHFEbWBs0EBd7U6uto9Ngt8bJxbQonIaLloxPWqmc4P6r
MSXAx+xe7XnUFGt0zHzJZHyw0MMPtTWofcEBfsijiREXerk+sJaLaDomvQyfGBhYZHjwcYXveUU2
Yib5itNIp02Aepclkd52sdzPzKHse5hxCTYzx5Kh7VYCKumtBhCi123LdYFV61LbRwnpusXSmUO1
6ij6+auRL/FFupBizYqMTCvpHUtammTrnkc8uSq42s/Yc3+lDPvOIGnFazuIE0V5AAzZ0rJvaX4K
QuYuE/FbZYhXLic5FKn6NUV69zjgVCGYxDs42STsovpLWwGWUWY3YHwKuz0jFfqU17ddjVLdlnF6
S8e+CliKiHxvo9zy8Btqx3KuH0wj/a10ozrE8bzX+awyhGqepji+DW3Kw2ARPyIbB0jq1nuDeRXG
+BM3YcCFTltCpR5nlGSXOYX2zKOLOS+21EZ/ZPg5H+BQZkyF4Qc1ceYwys6/OVmNN1fZT0tcF89M
zXkCTv2qZfY1+06yhJY3PSudKg+RsFgYWe+hQeJbd6NmR9OG8aV1kIYbBBKv7B7XmfNmsCmxuwt0
9y99of8sk4Qf12IOYE00n4FFRumQnxNgPDz96ROUy3DsO8wZ2mSGq0VmwMRfT9a+a6FFdrZVXv44
QDbKwfSQ7ZSy5MoTMY+VgotTL0sfKHaDgb52286NYW7DOGc2sqBfJ1AO6UDuHrImLnZYd7vAqdKK
JnZK8vLZ7g5Lnv0iIQMGFZosP0rgx45iEz98BzwZOoGnenJu66cyj6L5cRjjC/1aD15VV4/0zK1y
t1XtyNN/jzkh+dTEQUprdLkbPXbeqya3q5z6XXK680eVQPrElXdyFdmNobDNT66My+uqMQDabgU9
fJ99MszYrbM53i0GCvK69HduW2yjvqL7SabH0httjqFVENOqynML1a0sjCVwiooa4bhcP+nLwdPy
71Cf2ht8yZ7uvlvjHmed2ZKRsjVvB/vZQD7eulqGAub9mHqpn8xG/TJV+Z0jrnme2to5CMm5YXCZ
f1Q1btAmyQJMQ3BjYiP9GBeMX0yB/AjsBA+5NeYUG/aeThL89iGGrcJgLoAnlSiOPBrDIABGyu9i
ZpcTmSSNybZv+woknCrGBQehh1VUhTWDc1RvWDI8cbFVBqVtj5tykNm2jt2n0KTB3KSBbN+2Q3ix
PvDqAVArxLOBEEF4p4ZnWpAsKN0j85byzSrV5IeFjnW/cQyyUB+S0hrjiQyBe8BziKN6kjeM0LBs
QACvriGyGPjEG7YfPCuM0w9HTPotGyJMvgwfggJ52JD9clQ6m+vQjr7Vudu8pJ186dx53/d1Rrft
6FyoyMMaJUsZQKNOeWOK+8hY7FvT/M27ok51lQqs3UYcRM3RXMS4I4VhICa25RFXzVNfJ2+hKum7
HjrskPZ6F3iwWkzBAuDl9fcwbY2L1ZNJaE3nLNJkvnVYLwoXFTiDtBh7xkFvtPYiLHkt+zAljeF8
htPiPOGDzfc9fUibXFr6lT69YUcfbLbBjNiVAKVV22CBrbm9DfKGb+xyX7KZ2bFsjlPR3dgDYGax
cMOo9mEWRowAn86POkKOcNaRuUJmwgMtfD6bnP+zq5U31Xm0PMwW3nS2atO6itRq/9jNFTJ0/DiJ
rlno6DvL5uSgNYgHOJE9ctGG2jtz6130VPPHhE60+xfoe41pUi4XC33bJHLZ9l3pu06pA3vkUJvI
8WcquZPGgQ2jZG9FZkZ7Hgt0+rEh39KuspuqVuFrgS51F2/Aa1N204ijVs7DuVk1d3w7WFMmOz6r
KVHn+3eMlyHlqoxAJF1dJF/he7hlDQmCD5YhmKcpPXlGnywerD7nhMZC4ONdmJlwCLq8p/7TCJP0
kXslfZz0uAmMnsNjRZ7diWT1UKdjeAllh0dzEBN7US3Ozmz10zP4ZN1v3KTFzrmEp4Z2BX+UHQwB
8iw/FpvCFkJT+TMCKD0qcy+2stMivxx9VdN6bhbht7Dv8ksXr3dWYXuBuQ6kemvlUDj1BONCaq9j
Wryz0+33KoVOu8GKW/KR9DOvZGzFxPVB5EuzjaAH+8NS5+cU7YF0WvqMn33GE5rS6uph0yg8jASx
zB/GVfTSJuw4kzfBA7Gjveoj9RpNhXUqOq5FU3r8yiq9XOYy+knkXjkveu04L3HNvEMThX2MZ4up
ndPJPY/xhMBf6itpDGe9zDipNKyNcxIg69Yf5WJg07BISFb2UO41prmPvRu+AOnVdwY50kMW9xoo
31I7pql7vP+jQVJD7icKTe7kariNuN4/K50QR07DlKHJ6rHC6EY9ByJkJe30vCBlBEDjf4Y2cEf2
ycSnw+FhCbezXoyPnL420ZK2J5HAKFVgwdgvE6dADGQb3OrXuP6yOM1yaVADro1mP4cOu7TaEhuT
UP1O1J55qa9d94sofXlRI8uSYxK1Gpgks8PKkz2uiIWeFOWcSyts6B88kn+MrgN1QKiE6cWRyQTP
m3b0qZ8qJpREeph0Y9ugZITJMe9U67avBRuKQzOl3aFtlpvtkNaJM7wn+dKDFJb4cPEvtX5WGCMx
kQQabevWAd0EORMrRVKXbuacMdclNc0G+IryeNrq0z5exK8i96pzO2bMyhXHpGwQ5M7JBhSY+s/Z
1IXIrth1xqxzzvcvuGm6/TKOL9YggUSMusGWcmJCt25AXK05YYfKg7adxMkQgHCWRRwBn0Z+S+kb
I8aS9UKixFAstSzjLwgvz+SSz/ThGj4r6mdkrKNHtPGt5Am18zrKA1IqAxA9NhDb3aNmof3oyeTw
6YYZROi1PoTJjexk++ZlNbZ3/YpP0PtS5FdpxxjGRRLd8oJSQktTO532rwOPDLnRaD/DIdy6j3BR
SMAP7lPvgEbwnCW9eMB7LVcZ57qpHprYKs9T3X41KhwVrjdebYWbPZwi82iZC+768jXMScitB8mS
oeYeWf1rxxjXb1sOt1pegvHrCj8ibr1vZ5TU0i4/Vbv8ouip2XntuzYt+I9t52gYtCxHer2bXbY7
eTYtfpLARFlKzQa428eHpTypqPW2vMmab0zDEYCbcSm14akrSDtYEbEipY3sPL1Paz3i5ZmfrVtp
ehMsXuOciUKybWx44jzlTwXxImrcNglndbOW6E0hH9o8YgxtImf31IzsWGgAxrCMb9hKR2dTWRml
y7Lec46TOxfifzBm2rZnp/wlwQUEzZF2ztLQXyOL4CfxrxaFhjqK+/vP1m3Gt7cQ+jSrd23oir0r
F45C2ZDshM3cPzHeGC13D3Oe3QZUUJIKLqf7SF6WjPHCPCvC3llrXOfC3Yl+NPeaV5gcKhAym9RC
M8GvRQ06tRY8Kx8w8o8pjiZeR+PITnB6bDGbVBqx2ZB8AQiG+fco7frasjK1VKvTYgfkZog0HHn6
aJ0Y9G5NN08OaElJEI8shA15B7YE2JOagiS+VbhoBMOa60aorJTxao8cZ6bKoYBBi2M/6h3Q3y6u
RUBIHBPGTd3kKHVp0tD/ysXhFel1IPS0uPEqRKiY7HTUaWsIPTqOg/HVBc94I0jyXORpg54XvVmx
ZfHWemD5NdS9juHxAb/CzzQZAs7DPLP0vKEpDvK4ZxHGCAtkrg1iuwasyuG5ayMvuSjDv51C1Bct
i7SXnuGOXc4wv1cxpQ9rYsrxczWlw3YZSA7my7JJ8oawIIadU/4G9N08RrxKG6Nha2Xa5U/g9qd5
lsOuNzhdFJpGxUjd5YGIq4OHN2tVQfVDHNH3nJfiER9QjIPUZfuvzH020SXg2Mg2tom+g/7eb/M6
Jv5Age9Wsz8I2RintmTdGaVTPA0jTvnKOrHzMndZmAwwtPIREBZXD2u4IKtE13L5GXfD+OF11mvJ
yrEUDKKSkK70oXjS8V32LoZGLIgex0xRfcPZi8uBtNa2yIQKhoG0hJKvXSW8Y2R26jz1bY3Qs2Dw
J506IWcB1rrdlXuDz7VD78XN6NQzVZ9E0RaqvDuOuV5JFBqGCTFwzwWQtXB2wMPKw2LUzn3ZLv5d
kSCJyIk0YbcFvgMjaTYC2mH+FUXviWpJXmHW37jmhOK9YPjR6d460FwTnoB6XlyWLzQuO36hY8vd
GLURcYwBCm4bffzSEmD1x9Ert5S9kmtZv1gKn6oedfv7piWW05NTttoOYEl0lnx0OuEuA6pRl+8i
0SZct1ufk0ptV02A0Ipnp0eLX2qezC/e+qWwtTe7xIbbNeT6cOfqt7L28GeyVHedeEpFGget8dvV
OoN00vBhRI2LmgFIPa6dZTt28IOyNnLOyKSPuGLg26RVfWmlvdGxdJ2WxP7Q6RUjHVnBW6in8Kkd
1TvP/+9l3XkvKSsX85LaCUx2lId0MfGJwSN/xdIGaAyKyJKQEm0yT+4r5qZQfLnQxhmMd4pIf6Qt
h292ReIkExt+S5NP+yntAaaufZFu72InEy3PcRsyUTNDdaND43UBPFFLNz/SYkDXzdQz/w0ZsaZV
aX1hC3QYnBZw3TCE2yXTQzKbDfqMVCf+ZsPvPXd5bWGR5AlUscRzhsNoOe5jl+QfTYWJxtXla23+
bKlwIrnn6I9LUtNporJdLVWOXxIAmzmighlL98XGdb4zmgqxQ4zGWcjyi+7ycfaMhYlmH8Jem5av
WW2DRLO+GmVq80gdK8a1ubUVIz7HfGaD4g35PmcYeNLbyk/QNQ2pB3bZMY5kSntZPPORAhjGD5k+
vY91+DsE1bOtUd3ol8EewlL6tajkc5Sg3aTU0+DR48HCW4RJpFLtI1EjtijWhbtDXBNFEB3vfbrD
VlofF/ygm4yEZlTE7vMUebbvDTpekdSllHaipYMc9VeQuxTswl0LRAZ7uGoN7TRkdN/dV0mPWOPe
JgS3m8K6+lb1mXv2QlJI9//KM5O5qE5RhlkQPS3ToGT46FcL54nVJOga80Ofc0hL+nJfW/Nj2MfD
MQIZcR1wyST2PD5yH6o9t7rPWAwIHTmIL2H8WWtz50sRwvpwEU04E+ERR2G9mtaMTu2xl+8LkD8O
7J13q/w5g69h1lYigoekHWLYGeeoj/ETJSu6aeTEqNXuE8c3RFhGgEsz036eL+a1sLtdNoaU3feJ
xt3o6A70r/wCZy1lZINLT2G83zdr59uY58ZFF7/BA/0x1ibebZ28tH8F4di8uOO7bstHuyfk1rKM
BDNowiHrUL/V4uISNroXuGHeGTHnUaNJZ+yL7jkytgj4XmCZNTSyBRTrIJLfEwtV0AAkL6T+akcw
7CzdS3fBZEZExT0NhFk0R343GQ9UnewA6Ol7lRAEIE9vyuGYcPjYDj3EZY+PuW1rP7EA4eDUCFOi
JGIVtTiTa+2142zLa9nuBD4/nTYruq+3uNzEmfON4mUDal8SDnWLvN078FbC4clJkw4LADniech/
Ch0GUcJ2h1GKLRaIcPR2BALfdaexNWf4jmM6mbnpKY7BgpvlaOJ9teFAorLqgwYDyS3D1gV3dFJZ
3sYeIWfmaXiFAu1d799FkXZJ2xEmnT31MLEyYzjg7/g6Ru4XsLdwpQ3sbjZIPkb7fLl/d/+iLa1+
GiTB96mJblGRx4epi3/WhgHZCHZtfKvC8diWa2nf/feg9sa3sR0gxQB23zBtTXzbtgXmcQc7lcEO
/Hb/oksj2vX4cf74vXCZiXF1TEgcc0pu4HWSG1t/WOlR/kh4Mbn9v9+/fyd0qjCXgWIw+EG60pBT
+solcGeXF9NzOaGV9S8e5CyxtYOhm20vWKBCo1Fg0nf8/Y4fERU8GAjCOH+NAY0l1QGFmx8SZA9O
pLT2dT07DFqasP0qykAudbMlUQl7UIEDoYEMFLQMx5cUafJCrobSK+/ZxpbszybFEpIVIezQ+9Di
H3NeWV9jEWzd7KYKFDIjtD9GTl40pakvpV79Lkb1ZozxgZM/JGmkyRoSgB/R8Gt1s7FvDDpqtMY8
C+J0QW5QvFF2J6fMGU+PP4vim20Pn4LhH2Y9cRjrvRSNn2TOO5lZxmp0cDURqdsZsZizHbu2NTES
F/BMmKOm4NfxZdOXtaCcbQSnOMfb9CX511kjyh1bsFFT/bOYSJTGH7347jAv4iRlnmhkd7bQapja
DFG+9ZL0ZsjC9c3B1jdFD7dLJsAPvESKzTQcTLOcHswGtoppf1tEdpodFwasyLFUuM5TZmeMeKvm
Zi0DIBe/H7Af62hrZpgzjqblNQxhuferEh1b/VOIJO67HRboGOqYdpiyKX43rMrBt8L+IGHTqHUm
Ol6XXZyYvxAPw7eCtIM+Fy3Lbk3Ck6YQtVgbt+Xv1LP1VEjEHsLnpii/ZwOh4cQyShy4RRdowJNo
jeA6iNKLFL7kDDnjezp5GNjLeN1Il/bGE7Yg5ANdSu6YWrEfzp0skH3L0Xf9VzQ0UY3hF/Z5C+lj
68UD360W9XOifNdZ74sGqGGiyM+alfNjUbWJkzoFVO+Oz1mV3so8fGJ2XPuykzr5VtgsdhOepeFw
F0Qczkx3BqqGA6CurVeXMZHndEg8sYAGG1u/vPRn2kNBm9poFfQM0u59pQKrtA95BGDHCKHBVwXw
zrEtt3rfnfjpl3GoW19bvaLJjGu0oL8HK+xLLNXa6dXq2yqhqkvqJnJaQwI9Jf5AwwXPjl+Wox/Y
tu9kCqtj7NIjKzxifAwVtuAdKAjz04T9LBurhvpo7dyQQZKhOU8epM1ARQ4AuZhcyhBVAIzin2Iy
HvsG9ZG0PNZj7Oa61WG8Ur8cU/BGEiplWOnunCkJeg+maBfSmgNMci+t4qFF4DFsmuSzOHd3HXBQ
hpLfeF1V9WBMGh9wmw9V2bls5+FnmVSkMbXmGVMio1QkabIIAlCp8f6EWCK2PRC8SabtMe5aIDJ4
fK2IwNQA6I6Ti9wsxXigUz3bjXPy2NrrmTS1aJmpQWehoPHAkSU8UaNtXsgOuODJd0VidttBlcwN
zTYoWoIIS44xKeNxOOKQ51SebOCDrJ7U+hI1ih4cAt+pRGwiv5/Xtgjw1G0V9qZtQmuU0NKn0k1M
H7P7QoGHt3UUY5251+g/GwpmZVQL+J4wboxDwSOIpd6MdkWE2tO/d0RplSD73dCUxECYTIpW/ZwT
Yut5hWi/2FAI8/AL9L5DlqOlNKKJAgbuL70gzwFUoDR/kC5lujJ/4mz6TFnRMHLX0SbGUJO1jb3D
cf1Rz0g+KBibejLe+pFQjPOa94I2xGIXSnc6EDi9luCX/JDcsmHOOVTUMrDW/aY5Wt1R2cNGLmzi
dXdM90P1AeZE+WNHuoFig5eZSBUJJ5yU9JacLMWbakMjMdv0yMHuHVzqdxGP5cZiMS4achjAbfa6
671iUq6N8JtkJQo6xlE7F4yKjlwfk2btTZeTr0q/gtyIt1Elf1Rl9NZz1yWexAiekuwHGPABq/mX
M7TVvirP4eAeo6r5lts9wFtjYNRAjq0BT4g4hBjRTFQ/dQRdtOFRtHnMMT5UV3oDvuchtAaSc5hG
kvKCXvoTd8AHcOTxaHfu72HxfoUWD9w603Zj4+r/pdR4dbr+zZxGoTH/E57jeSTsVr73n/2pZW64
SVaFp54aSTW775VdgZ8u1sq5MTL2coXC9Y2Ee9yH2zQjoAFbLuWgH/QOyry5clky7jDSLdp/u7i/
FYhLFxiZZeHrtTH5OgRX/npxZkiiDJCWB6DfNY7NKn/Znup2TmxukejR8zPvCpxFrYoWUDo3dnaL
8nObwawm2JeNNFdv2lxcuh4nqpyf/9ncJ/7Wk32/QNvh8jychvIOd//zqzfEpd23XhSeTI55FKM1
7CaKeJcuStvXXDjgwRGaXMjEUQcDAKcXgI9R3v75Mv4/jzEvk6PrgvdRGK7392JqYfatFmE9POGm
YUixpCQQAVvn1kdps+nM1jezijGTlFn2X+yNf8O/8wK4uufyzriGTsO19Xd7c+Q5Fe5gm/YHRtIt
48JEKXdrjVRFLeu/OLLHEYcMzWX//G+W63v/V1elK0gVCT65Ov3qrv7Xz4Zwy6QkrkVPrVL1A7av
UzdqgRe24tBFaj+PUA9FO70Wi/u7dJYmcM1HaujY7eW9i2KofudTlgazN6C/FRPVVwu046QZrpZV
fpLMsZGbCfj882Wv5P2/X7ahEyJypGHykfm7PZXMqkkaqTNPRt+gr2jLaVwdBCVDhyA1zOGRVnEm
BQ3UCmhD0JlDuWQXDLgNDtBh/j/snVlv3Mi2pf/KRb/zNucBuN0POSdzUGqwLPuFkMsW5yGCQ5D8
9f0xfW6fU/ZBFfq9UYAgySXlIDJix95rfWuHKjFTZn2Oc2buWtchum6nA5F4j03XdKdeb7a9RL/n
WdqeuTEi8vl7CVpjr9qMgQOjiVWJ4OIMXg6tnOeuaUVnqCcyc89o+kLhbbz89Uv+/er0HZcDmU8w
gcmQ8Zc/VF3ZQueddsOevvGq5QZe6ZbYiqF/ay0qwVTSADa87LN0c33314/9++rGY3uGE3AmcUwk
wX++SIrIVKjfWzc0dHdbzZDKEWmSDONFG29pm/71o/2+XPmOFxi+A0Z9yVf45dHcjjAV1JJumJra
D1U3n9B4Aweku58b5cfYRD/++vHMRTn8yz3gBLalWz7SYiwLv7y1uSgFnY/aCfOIoIRUg5Icyb3R
4ueq+6XZsYwI0pq2f6w9NY2skHlZ7La1TxNwGY8K6dlHK26e7qLRsgnI0LE4Valoo9WOvctZsOYl
Ei9uyX/S6OT+zSv4fQH1SV8ksYKT2JLn/ctbVqVDNKnCtcMkw4RNz4I4uVbeDAzM4egF8GAN7Q2z
POs+TxdBFcDrEq9Ps8gRiV4j5KzatxFwosKeAsYZ7sXXmlczbcAvVZ9wS8/7v37K/+Zyxs/KaJe3
nf3+1/ecsMBUnxvHDGk10OB3mHY4vqgOKACPRlQbkNEwOtAKj0v99NcPbfybNY8r2XMtGtBLhsfy
7/+yWXs0b3ns0gzHxT0gqiXS2Ee5M8j8ZFhM8yM5TBej88HcZR2zrkVTK0fgLGj8hr+52o3l6vrl
6sMgY+PA1h3Xdaxfns2gpxUQLtcIC5do47t6aF40Pzeuv2Q/N584lXPDUR9qnlb/zZ3t/X5rB7h0
HAR1HgOb35cVZl0+QaV62Oj6F3qCDcoRa3pz/H1pFU9zygjaAlS1KqNlhEMEIlrkmCEJ7i4vNQ9R
oeE3Bbg897XzMFiEb8Xr1JAN4bmoGYCwDQC3suBhxFE+J5QYTWSHmN2MUz6Q2Oc486o3B33fOdAP
u4SRW4Om9hqn8daiz7LCMOJg6APe0E5usE1rUF6ZXT4NVnfoRVCdGEosS4MzARKIWMEOdoNq1phi
onwSE+lXS5keSIO9zKi+Zrh0zdlvd1nAoFAZ0QEokM+Fskm9eDwD7XH3ahQw9RrtbFjD9HVUFrEN
qJK0Mn+Si7OWovbcDpDl0GMy7Gw5UWU9DCvbH/xz5RXPXZzf+jYxOJ3Bdfvri/ffbNiBjhHKDNj2
OEDcF7N/uXirlNPjpEVOGCsb8EPu7FEafIPz7T8OnX4C2XKS+YRmIDM4yLTEtldZ9dKP5G7qs2S4
zKAqFuiKzb4Aqb5QOtAyMixpALUJB5wogbs4FMy/eeLO73d8oHusspTHgW/BQf/zXRcXQPkjasDw
LhN10JiQF/LRx7HzrSzlV1+bwqJwvEs+zxHWp4KZdNXfuoB4D04PxgsSmpL6izUr1c9RkQJIcy3U
g1jEGXZaR9J96StmrzHTqu3AlG9vRyTYdg2zhpaxlhG8WZlCXk/mrX2yCib5LjL10Bib272y6jj3
n8sbYgUWxmA0txgr6SEzWz7ZpfU4asxCCvmHjBA9b8YiZVLIknkQdPCkmoKd9tW3GkwpZWpt0GHx
+qjuLd7hhzLCyS9xgx3qDp2XY6ovf31V/Bu7TqCzR7OKGESN6uYvW5gu2mQewASHhX8IaPZcyQMV
W+Rs+IuCAghPV0404hgJ5rUNkEh4xnpMEEXkQRPvZf43q7vx25bqkqnObYOFiLXN/vX5iLRlcCmn
OeTPq45ei6QCbNhY6/IKjh3ZP6HoVb32GnSPI9bxZEapXnkM3tKkbs896Ie/qXR/X/V5SriaAGm6
AbvlrwWUP5tosmke4gFPLWSm7ooePQND5g15YtCeMZHXea6+YM/s6egW3brUB/NkGZ71M7iLPK34
R337ubj/yV31W72/PBe0xoZuLcWr88uaX+LOacjanEInNvAF4k4gRhvPLGPAlQLeQrlKmm7M3HPT
uVBsvZ7npqnmIc4BFEyivDHXj/iZ3t4ITrs/je8z9u+/ua5+351cCorlUIK5iQPCkrv1r3vlgqsb
3cZToSbBU+CWBKsWA36Bgsw5LfcPNGAVS0wbPUTAgrVgL2pu7SAtk7OWPhGvs4C6nU9JLOVRDuQm
S+mX52JSl2Q3IvR9asRYrlnuoNN2zTMrRHliYonhSC3WdpbhevEgT3YuF7jSl6jqfugz8s96siLo
cuCQkeIS2pBUCMKdjDCIu7A6EVG5G3wHZaHb7i2U+nbrOUdHWCOw/NLbdqZoVw1moZNDwLWJMm1n
976HHbtYVGRedaBZYCEPcoPdDERh00MweuCeruhKqpDeaIS8UfPhYDkAVi3GwvcPTTd1u2Gq7f39
AFIz0EP9anXnGbck7pAKotKEBGHYlr1nfjImyvksjz+VJoExLUfcOC22UB0MAAD+B5TuORwsCDH0
Xi5x4nRrt++Dh/simtE0POn+8DyJ/gvhUHgjtK1CaXVODe0J8hJGnBEthWfHl7j5zMA/w3MQBKEr
p8P9JJ1G8mOsULBnwcC7wU6wruaYuLwChs9QRofWdsa/qTl+v/gdg5M+fuPAsfTfDrtphUMGNVcb
prnFaU2u7zV0o7Y+HmAyWhggqOn//e53DG5727MZUnjWr/VmF+tmN4zkY/h5ThBMbV+KfiDjTKuK
Yza46Wb2rX3XQQBcVFklZp6fegWnd/3zX99U5i8HHJsy3fNNdkLMYI7+2z1VYf0whHRsRtPai/D8
6sxNxBYMlUZH9rvHvmEf3YSsA7ufNotfY/a4Ep3aC16zXNslkiS0yleXNK2+UYjQOAa21iB0HLWS
2ilglE/emMX4D6o34TRzLXdO3m5raDl/t9ITQPTnAtbmtbiW61q8FtPijLpYSf+lIrGXsDkb0XaY
jCLd+Bpp2nPp6GHZZvS1719jWTTC+2ek367bZkqPygNqm3U4oVf3T/0IyRMAibLYTdBfxzGfw/uH
lCoeiftI4Smdzf1bjlbTPKR1sYpFN4fmCGhWdCTBI4RjCCLAIOcYKB766SjFzDAlc60wdTKI0Ukz
/t9PQVWTB0rjGee4BcXZn7aO236UwaSFaT0vjLEWEGzZRs66HAmHsyIIb6qwyoPt5IdMa5hrZ3YU
Fsi1I4I653JhF3XLp5M8Nwwkwmr5cP8saFMOlHql8xF3MsWqpT9WTodZRmbPsHBwS0ciPnAWBVfv
2nvT15HZjMmz6Nm0WMVQzIkXENoIjTV2gcSc917yKSljZ+8J7GzMEtCLay4ZLjJ5uTszf9qv0Ati
uYv7tTPiB+pJ/4Hfaoublr4bHRnCAJSus01iXCdJWbawaQG0r+NDGcH6G9GSmAw3njJjMF4q8pPh
47jbMcoZFRQMWI3JlqcAT9C+YJUmB8v3z14JIEw50a6xDYjpXL2Tam42FOAV+GV/V9hdcugwit2f
JTPwS8Xs/dinMl1DTXOeu9xMN0HO1cDxhck8EqGNW2jdmdzR/pwhfuJwQSL9YNokznT0mroKgmAk
9JcshtYTox2WNmB3PP9rgsJ4RZqw2JfaBnQwjFvUfvaFqOviQSyAkDpHgeUq1z3e7TpsW9oqVoyu
NAkDEYwy9vYJuzxurQPXIPROwoIPOFurfTJKzgstx+kAqOyuJUJG+YcO5N4LdC6i10Ws4QGlJT/V
TnlG5bKoneApLby8GB/FvkPkuse5RQIbbJR1IFpmj5H7gmDM3Gaoa/bA3JhPgvKFoqsx/4lf6RE9
YLWiDWXYB79IjKNJKkrMYR+N+kyiRSTDichERh95JYy3qnRe7ap881sYqkmf4CvFFX80e7nTBs85
WLGBlS+uj66Oxb9JcPXJwfyMcJbamfSCrZJkeLfJVvGgWS/HG09z1bnY4392KHVIXr5PtphApY6R
7OluTJ0WWe4oghcTfRdDGHqZDqXfuRr7h9qY+3VF7NfWV8irhiL9jBJW7Aefy+juLo5Q2N7sgQmT
lrrpH5LchHh290FrANNO0PdNOpC/KktqbK0c13EZcL3O5uOMMuZFoRFf5WmRIE7iy0L0F4w8Bqut
DoOtp7vg9QpRS2KNt1RS9VtDBqck9bNDK/Rz4GjVwRrwPWcF5sURw9/W1qYEF3ZkPaEX4OFB0E5m
Ab/X0bdk+WL2cn1Igey8az9n5Fkf7cltniEzxOtGip7hiQ0+c2bCWhWL/gjr7abjztexnCIgKA52
TJSJreJl651ixLY6EkiZnGmWJEc7YxVqdW6Iyuq1nbSAYXfAEDYDA6yLa5LZ5HvUTxC5L1wKw4K6
QqGHs+CkyE350eRIRdH2NWc9TRdlCoYTEnOTc1A9clLpzrR6iy0NyGAtPIj6fg2+qdDq+OgPLVUm
ZK4X6tp1DcznkYoJy0rQXqquN64guzM8EU8Yd8oVZijWmLaF9zV04Fkje1QnXn8SupW5TnV/vGVO
Nd1QUCVcAfNqUJ7YOXbi37S4NR4abibBcXYdI8YMU3zwSwNXhYMgPhPMUxQzJOv1t7oZ6clV6iUn
w4GdEspn18QPCIj95zz/g42BCWtr+SEMHMLus5WITWybiHntfYfJYogGhFC3YDSI2vAcYLJistZ5
UhUhiZKnEvR/nnpYS7r3gryFfVpaMcS2HLY7sqRTXftPLWxk3tL3pI+PAT6ZMA8QwcFuanYpY+2V
WxjxypFDSb7Fp74l5h231QmG33gYyBhnypidNIctjoCiCA9Ig67RsykrG5aUJy2Pd42G/sOog4e6
073dKMnbiPLs0a5o9XUNN37dVPYGZrlAdDOrY0rK0jGeyk9s+SxUaFR5t3UafUHbY0hC37amJg6w
II3DpmAYTOCnu4L4qu7T1KxBRWT77YkgRU7LfbDXRMPdrDvXILM+ctJLJythHmsyBQBc52xTVFNV
zLwb4Wx9mkrKZQGIrrK/RmKCUd6Tmdn5DnVzkT+guufPkDU6SXOOzQRY4fzS9nGBUQC32HxlJEmj
DarvBrJ3sEuwLW9xxZT7aBZ4JQIjP0n9Yva6deXYglYNPs2DkhZOfmStaJNMa+vTs9+PndzUnumf
EdD18FPrZId0S19S/g4QuqddLfLx6FgCz/nyqxkKp2tDVpj26sHn5hifFavQ1mMJ9VmDnoUZZ2sr
7kfEEzfbsZxnwVJZem11m6e62quhU+tZuhhOhhyLT9QTExXpxpZ3Mts6noOXcmoXy0h67lIiDMU8
Zu968OrmVzvtvS8uvI3WEQV+LQKKslENz6jU1nftb52njFkS5730XFSFIKGOgdZtRaTZF3is01YO
8saR8rtJbqY/BPORoD+bUoqD0fgdOQfuQ6JYPG+BNdeGc7B771rk8dWkx/1gttOXyW5gXsbF2Wz1
4GDKUl/PFlJbqPNEb8XK2FOibft0dg8kbYARpnVJL45TR2Kna3eizdC1hDuWunuEzWhsamE/38cy
fWfl5H5Il+ddfbV0FBzd4J67SpzsRWw9xuh2ivxMzrA8mnnPOJlQwmUFsBHmqfFg8ShG2aiTW9X7
NE6MszO4p9kvvosuC66QDDcWDZ59N8ubGKH7FTHc9zqa+zA1IpIpT9UUNFf0ZUiK7UY7MnkG8qJL
Ait5O1IgDbSCIAhM2VMd+MnFwT5hAJM/CwnqebacjYzU+91ZTur4ivTGZCvn9iz8zl+R43rNgq4D
jsUwpGsAfPeEJQthGATEdNl2TOkR1TSitwtBTXq6OuZZk2z80nhs6I5k/R+6sxOIEWwZBccUTckq
iYDpOTqGe7vCeu82WN/VYmHEIYpPWFoM6pJvSIvHQ9NZNxSt1WbKiMGMCAIKOeShk8cavTYW4FeE
PXOfms57GlkWeNx2MSplR1Mv3qIRwh3zUGOVlJgXPLw+qV51J+m5z0HRrAmm18KoJPjUrTmB5o16
rqxWP/V2vGGISh7RZFc0i0n8wvZrUpo/0dt7KSdTPxUzehUV5cciJcuBKOlhS/5SckVOslMz9mYA
Jd7Z6DuMJ2pIQ/qPxhZTRhHSFiw5MDs3V0tfWcZlqGgePcxsxhby1qPlk9FGQuu1n53ggdaJmyKg
TJkIIrBk7Cfa4Svdv+bRfbwDTuLcG2/3OhTR9K4IrORMvW+xjCPp1kQntxp3Phlas466MEZT2HNx
zvbGtrv+iMij3cSWPzxqgTrq+JovXa8BtiQbiXOXm++rxHvIdJvgYtC462hGeAezAKFKm37zBtJt
RtXjWA3KJ2nkbGil9qzHdrPPrDZguc8QnzgKM3gaHYNRNE8VeViWobnLzhkfoobHGof882C1z6Ic
X11DLeGrNG8JwDAfBkzWtIcAzEwZUL4sJ/6gzTm14G3CmjfMJ4ip84PZAx6QpdK+TlbxgBOpdzXv
IyKMTKKteuc8rG2k2Z1TyXRUQKhvutw4yryivrG5NorFVIUDrG1wHg1uq84W/tCDK/xv0AFMnGMn
0TElm6OpDPNaNFvbCSyMG9CdfoqAW+AEiEcZp2IuWrliUiEcn0/CMbcJKU2PqLHrY5qQWNYl/SOR
e9674gYLZmxBfUGyd4w48qlx0dywmhzT2Md+PPYZBvVo2TM4ao1lEmb2mys06sGqRZLctI1BHDS4
sLYR6RFi8y0Wc72zSbB9cxPUNsQRqzobbvFgc89lrXX1ZnZlifR7ShPzFln2Q+CMeECUVZwnvNRB
WgSEL+JxRN536QXREWqSj07btI/DgCJyaGZ7vZwf7tetQhO+VhKGS9uj/O1Baz+NShrXrLeCV3af
YOtM6OEx+uymBiDBgD52I71ebgJF3pzGOY8T9qsdKPuklToGS92s9vxlPo+QbZnRsdpGGUnuAerQ
Spbx44KUaSTi+CkfbQBNFslsHdAClQ9EY2Dspm3oPxf+l2h2AKAYwbMCv/KTK8JtLddkwbCtL+OC
3sT2xNWGebGOGCNWSxKk3WyzKpcrGmdorshUKfUlc17aIGqGYQQHMGzrnnqgEGTm+EU+74NCQTco
apvMLjgaYCkRIDXVB62MgByh3Fy3suzXmjlOR52gENxcjrXLEOldrJpYq0Hlp5Jh07HzurM5JiIc
GbL4jrzx6xD/ZhMS5jxv9l2AVGPUO20vSYHdk272XDEDOE00pO/trblN/qgGZrgBztdVuYSSY7Fm
aTbdF0bwL6qargTTUzJSwU1VS7i3dDCKtok8kGj7OTD2WqG3625hGbWZ85qmeHAEAW/baHE1YdVv
HxoxtPsqDvBZGf6JhWTY46/2AWqi6kz79p3sSQsk2TAzTUC5sxrAz2LwnrRPOvLl2OFk4E76pvDN
K8Oy8UvhYEGZdmVRuJS249aNFPJ26Jmct6r2qrouD40uCsuuqE8+tNS4E9q+iEccHTZTsNpiHnZH
JBGzam2RbUFjz4N1SgvqChNnB9tSPloZhWSUyW/TktyaR+iy/HQgXaXE+2kyd3HTsdgASOlOQ9xZ
YZk6NMxqpw8ph9OzU56aaCbZVCRqhwmAbAZGJUjAwZy4DFmdhPewQkW1pm+B3WxUx96TLgk84zVG
cHkYTfPDk5NzKXX/PPn4IlobT4qYMnVIkGWC57S+2iiOtxB5EUBYw7weeP8OnnxVPkuDabGt90o9
3UFQ1EbkiwAZNiCz3TETSM2NazSlq0Ek8qI5/YtAtbhuO1luG98lelak/XaIjeJCC5lA0fGsnDH0
OUOEDQgwgPTVFsVvDlXLlScvMx8M5bdPnM+5PBeDbJleB5+s4jywH/Dlnkglgb5MKNaN/v1mAOm9
9WJQpp2HrHLSEnGWQP8BR4sHo+mnz/0OTfmq0WP5APYT5BMUmGFur17vnOIh4S8PHmIXOfVXJfkf
79ZDR80VOPjqIccqRFYB6ktio5j3+N2r6K2XARsyNqMJ2Im99khfOdowiNas/N9KLcGDVpjionjM
Y6CcV60OvlKrrITtF3tstZS5NDX2haww0BTZRYBBv58yZTX9bJQWjWsdK8/YtQaj19lh79KXrmUw
FFdBCGOX9sVzZP0wgHFhDyeY3p+dgy5q87MfvUNR/AbItdzZnoq2iVngjzQ49o+m5W+xWRrEhXXx
DmfbIcYdk89Wu7UH2DFJkFxwDn63ewo5j8bAyjUEEUIdjiAE07jVzJfcoiVmGL37fV671VdttuJL
nVScdnzjJShgCcfuF2twhgczLY5S94pTJsqnWHLwsi0b7ks0PqrJ1lBgacQP5C7xI2njH9POPLV9
PG1bZTnvg5E6W22CM5tX1gNn0TOXfO22I+nEhbnRUjzG9wquZnU1IEjvUlTHvKQAQRsQRm+o0JR0
8X7WvY/EoB+FKxOjd48sQE3cqy2K1cTj/Forlp2gtd5arvVVEk/d0ZqHEWeVVgGinrYsE+ku7dTJ
nBiBDoa4/gRBLgIy4E/jJot0C4MDXYlxgcJ6Dp33aOLaHMg8RtaPnQWcvV5mz4G72CtbhIOoffe+
sLUN+rdmbWlRR+UMidmLsguuMUUO3VyB3sEiNM/jD88FzjfrWUBHcEwWr+CyoLffmyyVB1giWM+H
+Zu2h8uD4ye4KrNXoasIhRutZNjc8V1QBWAnjcj2Y7MjNtykWXsXTTIozkOX5iUpkgBdIO3vbU/S
heVY51dNu7cVZXdQcJxiC3IH9LwVxvJVN+SkL9RVOHT5e9+56YVSHoi7a7F3UTcdk7p7VF1gHa3W
Y0uZSAKjaUonb/meLqezURrxhgSRYRer4YuyZbdTHfjkPHfpfXqQfwNfcdAbF4tKpxDaJK1+uO/4
fQdJoq6HneS0JSx8YVyT2FCB2o1Fqd5cePipjevZ06+YaHVnbI7VyMhsAjgEdGUN3HS8IfH0Vp5k
UqoT292b1jFike19tz3Nuv44+7lxVRJASC81HNtKce9wEPWXw07RRd+kgprgy56rWQDZ8J22Jr1H
ZaEN+ms9+6R6LLhsHW8exyiFnL4We+Yn1rHBHrSaIWYcohljlRGJr/wb5hez33ZpapxbJa6mGkk/
mTCA00u/EZX6sIbY4tItauhO4XQ5Zrneblqj8TcgpJ+bwmyfCpnZx9LuaCUSRySvrnLsR4jWZ+nX
f+h+4W+bwRZ7H3ECjQq/39HxNV4EW9WxYupRy/pWOLDcVIqbL2JDwGB+RNI8PaUEbLj55C/6jfSS
PZGQ5pzcvjA2LB83z53ABSgRr82MJXpOJvdMJTpMD/SQN5aE4ZFBO31Es8qQTrjTynFVy92YTw8W
LjeMw02xwgdpPWoEaa1ss/UPEZCZddPjaOSs7DCKWK5c4OUYJ5p+D/wUQJdTxQzCl9B7tlx82CrZ
lqPpAXbu2dc0k3Z1kLpf1PSdVGPIdU3EEdMci6suy3fCTr/2zhIVXry0pWl+Molnu29tYD2ak+kM
3znzJxtMUyUzizl5YLfa2K5ZnVtAJTsL1/aKtjZMhdh+ko6znVk4n2sWoykhnJmiaZeM9rdGTOkr
eoM332i2YH7lD2eJ3Mo/+ZVvnfteTy42C7KBpuxs9owPfNotB6eaf6i0TrA2FEyuyAZ7jaIvnIhe
SjpGT3UMMz5N8oeuL3QmGWTnzUmCwZR4pQMF/VlVtNO1LJqeZaNz+3STg8db9ES3KwfkHT2phDiV
RzxeryYl0MVqzpqZEipaAcYNp4TMYSHEa+707UbkUnzxFysCGe/jgxC1/qiM6g0/XXOb6vaj6qGR
mSor9rnSvM/zZC6EulkjQwfvR67IvzY5eh3aPsgooAjXicdbDwWp3ntFtLE8AgcaWmxrCCSsVe4C
KnA6kZ8l6ukwSmcagJMZzlhk8PMgkz2i5KTRFRT6KjGrZ5WNn6NaG3cJCN0ziZQna2mNkEA0UG1z
mCtrOV3R0U1Xk6Vso40jXd1++pQTcXUbJn7xyuapCaGodouOIXQvhucEy+bBHXRujuXLqYn6Zz0g
2ajQH4o62ddebXyKE7X1TL38IpmukOWTNTtZG90nEr6PFP6bwcXtvtpGeJW5HiHUgIrU3o1m+qKA
nrwmATZwP/C3Q0mSbZefyxkZGfmZR6+DPsUp3ne7U530wId5bBwgpGAwks7wO4Cv693t/on/fvy4
Dathhf+d/9ivt2gt9/BCTs7VvPkvxWf3O91gk0hPtVIWBn9ILoyNNh0VRLpJ1zYWHSImdgo6wHQA
byzPyn9I1TM69gZWsdygmt3bm+32ur1+ueIsW70TXrmOVuN23Jo7JxTH9Jbehlf/zfoAe0PV2xAV
TtImqyYHMNaAJ9ERj8LoY5uXO//byLjqoB+L03RTN/Ol/UIaJMNI8iUyD/bTmsZ11G5wgmndrld7
evm4V1GC4CDRr8lUkmLVJC9J3+zItxS4pRhU9o3fHAAhDvso622s+DJYZ9akHX0yobDd1Ve/T76o
uhy5Ud0tc2vrG2l+SFZyGqSYdb1DXNXnIh/Ue90AA+hHrb5MSO5uvdJf57jatWooPvNJhjKpjqkx
0+IzneS1I5Eg5E4i8JbbNml+Lh2zjHIzq04Who+KJ/H8WW7dFR6baXfrSAzcGeEtB1wVPd+8R3yV
olHuxmknEd4/CLsRoQD3+fNLLyHwNSY0hdFIJkMPalsYiVaG9y/vn+Utl0ZflmeDcVrI5OusJeeS
zu1OmGMdBo1bMy/ns1++lExHDrMzbDLfqsL6Hp+WxAKeh8G8bDcW/tP9X+bIdUiklHSIjbIKo8w6
ewwId/d/jJYUNjHEdbg8A6WIef7n98n8ogmHB6dSRhneP8TEynFz8+Gf37t/BtZmWfbZswtcy8by
mG3Ffh3NkZjX96fupA3nSma669ggiBPUXRi1cb2fukK2J70xCRgG7zY7zj9+e9umJNotj/3L9zIB
wMmQBTlmZfEJsn6yk56JkalN0m7DhgYRShNVyMmnCltsnUWVzXt0jOSqm2aCQ4hBtUng2r98uH8v
9mRBS4+soeVdv39gHkvvNA1yPo4uQVYJIcnkb7HqD04KZUt2dZgvD6QY7//UDv5/sv/L1Pz4X//j
/XuZMvzggJn+0f0J0u+5C+b6f/7v//opLdu8d+//8aOiwzxd30t+8impv//4j2NbvFff/80P/oPu
7xn/aZi6aaDSCFwTYj/Sy3/Q/fknmrS2HrB93yn9//HfbH/zP/kJ9HuubyD7ck0cGP9k+9Ox0yFi
WQbf/u8n9w/d289Ehn+vg3O9X8TPNsNC30LPynPgeSFr/bN2RMi4l2UQ1AeNKcrKjJOvU5i4+guk
HXOvR/VNtnq3nSzi4YaqQyoSjO6urrKjDAxj1xfedRlNkGAphhe/ps9pUq3EnJWs9Oy3WU4hiK0w
f0fJcIF0tltywXyY7GWNPxtlc/ooKu+qsoBkYTXuBwNzezAw16x9+OrR/IT6zQ+N5rGjSw4pM2dV
x5RI+MUhBoRTwNzedH7d0XQokJLn1IBFr9PRu3gY0DYpzvK10Owwt4oJSiiEEt0iH9ZwPuD6nirt
a50nI51x/VXL3GtQ0WgTM5LdDuFwxnCpHsiqrszsA/SwwsLpXZtiYBsdjVteFIfO9r4Pk7eRQckg
rFUE3rX2IbDALKFrzk2ypzW1F7J/6WweG0B74JU/1DQ9afQo5yT+MdFTsrolgUqg+mXQmGrPHqGo
q8gcLnkEqbvl3fRGbVORUaT04pIyOKWGOfRVzY80G3wpRAxOTNC9K9LcE7r+Ux3otyDSXxMNYQFz
3ojyTZk7WRqvAPbQIslt204wSYuL7NIPo2HX1dLPUUvB7vcvZuK89Xm8LSHvtFsOrVcapvtyzC9u
nr0bzgyZj5eZVxdlDE+JHh1N2hboupiiAcfKL/00IzaZTpmr9oHMQxWkocyW+JHsknJ0cYz0AjeK
phgtqn7X2WSK1R7edLV3liZauRxHdaLq3DcxtTtPm2767F666bNewOcJ7OTDKrkOGEWcoOQdI9c4
RcRRqwqWc1YSKAx1bMVQ5dDzyHUbzatiRGPe4YbvrLd8yZZ1IB9C//CNW5M4zHBoW1ftyjDJhZT5
ZfkLG5F67VvGqnP+zc6LDydOPmiwPy1vY6PNr8LnorbnF0Og4NX/4Kya0OVaA/7YT2hCpW9siio/
irwHNqeegkriOq3VaXYbhCekkLdWEI6Guo2M9PopDUvEKoaD14nSK+EdJEbHSBCVwCQlxu7DjzFK
6WO/xhWw0+38QpLS63JNEqp5oFextp00ZCL8h9+YoHa3Yz6+uMn0pBr7DQxmOCtjbTX5RYrs/f4Y
Uw8qc7JuLXCWWGE97EX8EbU+0txqRLpYvHv6eHJtej38VYjF2+TDmlbmpe5gjNJxSPX0jYCoD4m4
bbK6XelloT4VCOfyEEPmpZxSjmMwROT0OlLRlXD2x2y+pXN+yVW3ExnXqgaPEoR2NkLkGJ7son+R
WnkZluWAUi+ZX4O5f6LyrInzA2zwKt3ivR2+BFPHCG5+9QjwWv6CvT6R1pkvR6L35Y1ZrseFle+l
ChfQ/NrCJxgMoJDKXC0vKbL6zegAjPTsg0NIyEoT8021+q0z1Z7yzBzLY2xJfh81KK8nDzw8yzCP
lfPWjgyEaJ+ltv8Nk/GcsCZEdv/ca+zqXNt5Pp6W51bErGWMpV9SSOfZbO6zrILpwlLQMxN1nX4z
R9zrfdnvyrb4GG17m6ZvaoBnm44vJh7j5WJC6LODMv0adfHGLF873ilr8N5Gjr0rAFivun1steA5
boApOP+HvTNZbhvbtu2vvLh9ZKAuGq8DEixAkZKo2h2ELFuo6xpf/8amM1M+St903Ne+J+IwKUoW
KRLYWHutOcdMfAmYban1LNPLjYVOKDKm+1w21l3hVYJS0s+PVjJubZyweCnjVzuUngYnvL2CEXvS
G/ktYooZB+F6UIlTRqtD8Ov0hjrioYA64BjJO6H2B5UkvZqDWQpjrwO0EZonBZuxBJuovNJIxTRH
ZTOTg10vKap486Qbw/1SyzeV7tbEqolj1tCWg/YVuv2tXCZ+19BlVrMje80NnFMSVCIOCd5pNk2r
5gt15nXfLwen6u5RtmyWDLN+MDEkTI/i/+Qyoijwici74aIBQRtBFUTXtzaYbpD/bhqdRrPKKQbI
Afrs4jWorsRiRWHQgXroUQ6Gma9Yw71YsPWpEZP3a4crW5csj0qSv3Z1/aAGj30+3WuENEB+m97U
6Hsbg8CazJM4JcWagPD0FCV8dpxErco5pigYGYbQfu4FGhc05Akf2XPdGzuuiZE7yN0ZbyhKAOKE
0+Em6pLXjufIClY3pz9Gk8WATDM51fLXxBk5P6KrJjqJ58pV63Q545TppKhNuEKPAKRFOimEVXmy
FF0PMYIPMxnBFs/aw6ISIB8SH+EzGYfeOmuw3sNgBangyU7q1xk80M5IlLckNMN97RiuJeK8tV6b
Vupo+gi5wqs0mjMvnmfZMycQYZbpc7l7yGJytJMBVncEkiHr0+d8QqVWpvNhLvMDeKgvmkQgohbY
IigDCWVQjHPBdbaTVoUBMQzt8LLP5PtpjAZfSUbUA6be/7h3eWxe4nk75h0jC/M2jhJ1A/aKEUgQ
6wKApf24gYv755e6Jl42os+89R27b/1pdhof+d4T7ZppjYnpykKK58tOQIaOlAUry8CdQOj2oviX
m3GuFT+He7BhTvckkL3LzHwfhNFmKrOnKAZnEHbB6NsYOfY52NQ+I6h8luncWIR5zjm66gjfrtND
HO/MjWJL3oK5blhSYhSQi/etyzUAcAPSwHcT5kCKBGwuQOjO3Xpya6tezxaPdOqVVNExyFsCK2vG
34dqLrsfN706dQde3LJbLPaNUQMLoOxEtl/Apx5vMim6KTCeeNRfj8xzM+N1MZxdxFUAv5n92hQK
o8B+sP246L8wJBOywMhTkI71UPEYVE9cjTP90Zysbl2BnVvlkklgmYHVq8PjFBYc2MDP3jIp9YfC
ONl61cHJpi/T2Luymp/7CpDgwmmeNCwenALF3J9zZ6HNP6842bw5oNDBIf2Skax6LSeew2KjlK1n
s/xNUNeYpFrPlmSejHy8V5v5HqTZKWNeVAc2werxa6zvpLE56Gb6G7vzZxcGZbKjEtNhCjuNZVgX
/MBPEus44TAkOrqkj5y+16T0Kdl9YY33gT2dGqYt0szkPX6H2vkbZ+lna/7lmXGZyZqBTl2xzU/G
IijvzImxK+wIlryZtYp5cmbuM+CArC8UOjFk3SkLyAk2T6JU+mk38yujDLsdhiEzHfj9t//7X4Z4
evIYbYtXQFIA7vz/3B+MljVpCSPInUq/Xqw1RYR6v662jnxOlfFM3/4V/nM33cYMHuEbP9cUtlEy
/1bm/qsXYquYRm18BPz3P19IqBVOZMOB3IkP35iGs0FlkkkH25KvZ+RxatadLXJ77RrVhdKg7uzP
BTkRBXIPpG2H2dF3cQEi03r697fIYiP2z7eI2DZ84YqhWJ+9v1UaghfHVrJzerZQMi2biG50i+9m
GkeKUJpFetp/vRzeFcKdOJvfqMTuw/amNIT8bHrTIhaAS3lIh/0m3KqmJMB9jx2XLi2Z0XZRhlDb
mfm8hXm8FSWI6YzbNDF2ESeAqNLljjMlm855lPh2DgpPM3YQzjxwWuusrEkRGM7Ihj1Ff85sQkW5
+AX46Yt+3jYMT5GC7DK43amOkCOjxTvQbyFhTA5bRrwMOvLwUQrnt3SRn8xJPznoNC2tubGV/hxU
+Xvt9Pz65LUh+ZJr2ErVrcG1OGqQ1iIGyNj/5eWUuv043EcNOb7//il88rRcjlPcXCoZeIpsqJ/9
bozFnbxU9WIHXmajl/JN72TEzX29VNbTI4Oq/b8/IW32X3zuuqKJXbsNUfezTd4ZFZu9KWdmaM6H
NkvuknxjQmlNyvHccuHboKJ+nScWNdEjlvvhnu2uX+u5r1HXI4fZK8td1Bb7ojwu+XB2nJ5xa3EN
5ISDQaYgzYb5BvkWGwn1uiXUo0NtYxbIpnsuHWNxtbAe9pRi4veOAADRvSHL2+kUoGJXkHEkOFHu
K+qEIhmkn7U8DuyqcoMZWRIxFvxitgrspHHL/n6LpPGIkX0Tt1/taKRMQWXrmDCOJiVdq+TTgmTF
djDaxj5RDGmNjM8N3TxUBaoh6zmKgmNgBz1W5fRN6XrGz8O9iggp78PrIp0esZnc05lbDWzBqMC1
ZzWjOm5KLzO0F0Zy2zKLX0XRSszANjGyUz63T00/vw0q5VgRs2WPznWzx6pjIPYdeI/Rfx2BN5F3
qz+rpbEbBz/X56tJSt4ltdqpobG2kRXOVfaqZIEPiAqp3lRphFEZu5lVe+jsZ3NQbsR2j4rlMHsS
p6th/dgnQZ6Cnc+yG/l1cTupXLT4O0R2imOGpxG6JIb0taUMh9EmyNfWTxb0898c2p98uz8ObQsh
oSJwG/9w6mM9QsdJdNJObN/Elm7iY1ceraB6En9yYVa74jer7a9WfUMWOBJcoTBhxPd/utw16oyl
W59ZbFM2ZC0b0/L3l9RfnLKWiX8aO5aCvdD+9CRxVKcdsvtih2+7cEejpYlDsHQzpVvSWFcWraDb
VK7PC+T22W69SZEPbZS+iyq7cZZD0plerDGwAFpFp4UcCWQ6bHsGVX+2WAgtBiBADw8tMoY2Sb7a
Jk9TDykTZ8XXCUMUC3GKmK8P1ccBKx/OSOTacPmrOT+2puNOVn/W+PyJInhVSaHrOsYpBS+TfZml
LQxg9FNa6btJoyRvi6NhnRfEsgYbHfEi0SX6tWmeZs28J3CVQ8Yb7OqhosNgOy7W/ptUS47O2N8r
lvEcArW0zeRI4OUxUkNPaueD2DZ18KvlxVqnRgMc3Tgs4bUd0Ppo6ReoDbskunsQ7MonshpB50aF
B72PNoEavxtcLqSZPUmcHocp9VXhIOWTtDNtJ/oK4unkhoVmSIznwuzv87bx0tp6xiS1EpsSZ4Lt
x2th8ncvVnCd/dpvllH5EzpDHN4cYtB+2BXJum586kAWakWk4ZwXOwV9IXq3YVViCMKIw74JrIfp
Sql8KHEerYBgda4EWpQO9z6apDtcEhl0meHUsM0b2Br2unnqddtvO6I0aPezQxdbt2G4afPpHEnh
VWurV7WdvGB1RTTX0ZKTT4kWP4Gle01Ufj/sF9DuRb/X42BT0vgrUHX2KmteTQtg4MynGhVFBQ6c
cx8YJ7Gq1svwVpLrIsntIQ7GN4uVP2cxs7SSuDWeabZ9STcoPqatQnOB7l1A8KhjD2elh0CFxTMv
v4hNKsMkv5GmrbF0m4rmSKv129yg2qH/YlbTYx3JN2zw0AyvNJplohojDGYdsplzQ+NUdPCIe+JR
2nM+jG9zP21FEWS0omWhPTvJ5Jr4b80Am205PpoGf3EfckpoAfNcv+nsr6khnandu/W/f9C/WMUo
3MT/FI3I2os7/KclZQxrxBPjUOxGu1i3OGNgCNLXHMetOMiJtbzRTT+owt8cX+rF/fipgrUpn7lC
K4qKi/pTBVvr2qypel/sush4ZCR+FNc5u3WHrPdGmQ8jy4/B2K1F/0xAwtGa7hoKnmqm8UKHU+VE
0UTU5KKuGVZvRJGd0tZsZMJCqMUU8yuCb/IPGlfUSzaNUqTOortRpPbz4LSbsU58sWSM8bGXpC2J
NluUmtbIfihzqMLy+S0MzFOkYtmjuZegOKsrkUAiP4p1F3fsibxykL+ookER97XXJvlxdjDBpOM5
pOihnijr5U0VF6OCT5NESXMEwtClR7Ti6zxZzuT0HHKLdUOcw6GWvoq/WVsYTCryY7LIR2zs6zb9
KlnZcSa9uuffpnHnRQhqkIl4U5P5otCxJvnQcdi37FyRZ/d1dsLmYRvBM/1AztjBfhYdinCAcBFF
XG71E0l476IdAv4Y27RXfCtrZzvkE4SXcq2M78gUNt2YH02dqmNelrdc9rSAlYj4FBOmXzydFkJu
eYupao3idUEL0o5IRCLET7I+Fi6mMnfJnE3LdjdJ8ZtCe8TadKwyOrGJdeonxEazdRJda4V+neg2
zXW4kWbdE0049l5v4o92NCqWVLnBd+PLQF+apD+LKzx0In8cjBOmhhvxdaXOB6QRMe2ipo+PBe3k
YTKPUYvcOFomN8aIVgaoBrtMx0+aHkVnrWS/iAYVraJ32cTO/T12hTelTO4WmjNKL99hZ2XV7WmS
y2i6VEYHypK8Qm09KkXPZjN61XVelWSwQtN9zQd4mkFCFkF4gD/3LDptOdjfhrO3kI1nLuGHJOPy
QXVZRXfoZ4iN5Hdl86Oe6c9JGHllgNI1Xd6GiEsd1cRQ5L40YCV26CM6wCFgIYSWH9vhRvTaui6j
vVh7oQhvSP2qmg+XA56hhygjYy7DCO3XYvXS6QroBRkBXAWzyjo5WbcWDis1H/fi4lPoHTtIg+Cw
geS8N1miry8OONF9TbioVhN7h7amWwOo0CppL7TW8JgtTHiihStpzeK/DNuhpuvMciz6hMtv0VSw
5/5Z5bPbNAxHNkwWkX+gt2YtqVXdQM9vzW9FyxuJw0sLHuhz0fDoMQ2Lzajd58SppsxoEHxyIone
sziwkEeiysGk6XaA6NENZucMYoxYti+/wFK/1gkFbhO/k1v7ltgSI53pxMX7zkmdtWzaoZuNaXNF
PwhI720qqQPuoXg1xRLopoFrTtFIOnxYIsCmft5pdZWvtL6/yS026aHgsBoVJbO9HIsyflZEF8lc
OE0Ig2s2ilq/Vg1RAyF+MDxu2T0pRgytS3qbpLyN7on0ZrafEdFuZD+PSUQnvL9LuvnRwSEzDO+o
UqpVyQku1pdIREngVULFuhKruql3B09lcRJrzl0oySe5RjwpXKQ2VcgwPmoyOvxE33V4bXCoY/Ly
xDU8Y3weaO0G0O+6Hin1xHW3z46E+W7E+ddazp2i3Q3MNbJEvhG/TZRJoSq2xsDjr6XG8kjM3Imj
IrX0k/glABZxV7DHoTMgMU5I1ckXOw29He4JFd4Z5fw257wA+vb5DJLHUTa7pqIKKvuzfBXXlrxW
5nGLm4RlqfLCun3Puv4eZuuNOKE766/S/3/n7r+Zu7OJV6kT//u5++G1aF/bnyfuf/6TPyfujv6H
QV1pGUB5dLCOCuXInxN3mgR/EO2ucu4I5hc2wf/6e+Yu/8FVXgYXqAJJ4ju8hj9n7pr5hwPhR7FB
LFwm8sr/ZO4O2OfTFktQmGBv2JoCr4Gm4ue+Xh10dgbQ3TwoQbDXkkwmQaqXr6xunPzFZtGVY3Ku
52pLJlY9wCjIal9vaTm7tCMqyMd2pHgLHuLWRDN9eYy4wdq/3APzAufu7y9LNV8NXcO0QfzTIvgS
B3q1H+flT2nK5R6xgAVXs17bDzW1uBCSiB/4+N7lsWwRST0f3+7KNt1WGpbQi/AlsgmijfUQXSFE
Xil+GUgzwe7lDgEJkhf5TCqnHZzjJsfvGfG7+ou6BkIwoT4lYQhmjQzLkRn55PJ9EWLTVZA8X8JU
4UEhvTfN96Hr6y3b7ki/gg6xs4EuIyYHeXG5aclSgfOSPcGr18lnB6Dgyrzf6GexfYj3KCg2UmdL
24vU6SLA4fkqSFQonz6+pE/wZWnJgm2X6drK0OAZkbCKL/0xa83OV1rsTqbSbvHQTP7lJjOAS6D6
RPuud1ekwzE+YfOzusisLjfSQrL4DxWWIeO2QAzogf1tRTwbS/vfL+PyWhbxgi73Lje8jm7TyuPt
JzFW/bdAqyOWdxqzblckdcC4YXEvaqfEmHEPZvXeXplGFuGi1xjD2PaCrxHhh3+5kbVxTTEywNJf
GrfLiZsiBEraLEN0Nznx5JcTfaZF3oCXm3ygb2jLmNGJUU0QxBiRamxe/aJl3rTQomHcl25tp70i
RIM5Tq4hENRgN1wT4+P4juBCawoAkKLXLFcrg3Itt9gumWf6JD2slDy23GJxyHpkWOVSMhYeDEzd
HxWjX1W18tUpbbzoaM4u4rHLjdrn8g4eDzJ+9GQxfpgNor1jUma2iDRELvYhHLvcK2cD3GF2Dhb9
yZpnaW1yVsVLBEOgVkx7r9Fqd/qNHQUxnhmOTCcBIRCU5GMiK13PEiOlsXJKQfXSsIAT4x7ZSUMR
47w7da6BkQ3hXhP45YNQEj9d5SEI98tP6u33qX0JKBdbWdtdQCaL3N/qfYAh1LJkTxmI0m414CMZ
5OWSKx/xHt1IU0EZEcot87oiRcrNK+ANeQCiD0dl4Zuzzbl0EdNd3gYjVaqNXFUY7f8SzV3uXRRt
YWCBvwgaYjLoZ/6QqzVCs3YRrl3OTRru2E8udwNDopFZMGu3Vrk2oGeNpW8NNp6NRP3TLgQ5EXux
GluHLUwER7ytp8wNyJbzFqS1kAzGdhVRsrkmwTcia+sergwC5IERotUMD5lkkorQO5i3i3qbpvEO
aSzDn4D6qxtlnxbi4pv4s+Xa3ENpB/liYeI3pSHNUC+V6sqe20wc5OpqnHTQgkVd8gLYTZDgBt4j
YZhfA88nMAi+hjI2PvA0nJVQYdxOfMmEXPHA2zLsmDq/CauOLouTbaQp/BqS/4siyFnQ8ZvkC8X2
Lh1AFLcG2CJpaImDZcOh8P75mriJAan+uHd5zB6VwUvN5O2yEDDVanxU6awGS0lCwWDCKYiqIVoH
tOY4JkS3SmOSgRNv8Gw0G3BFxEsCXr3DmQ1YkTXo8pDlYN/WMdCC8HhV+mn0NXGT2tngU1TrSU4e
cdWWO6s2qM0LPs7LEfDjrl5bq7I3h91Fl6mk5RcHt6KXakGH5uFmnkN130M0QXfojPq6MxaSaVNn
8pNwOCG/lzaqDCAnDdHXaARvKxXwk8s7m7rDrKuHMcbKOhvhgwkXJJdgSKYz60tEfZs1JEz+veaB
wTxMupn8WJftiJ4P6ACueE2M3FeppC2zllvCEdll4Y7Rq+pIQG1LTkKvA3qPkS9b1rzSGhQn8hKH
64aB3NpIGvTp7NhNXNg+ytfev9zTEgVbl9Tt8t4BNFryccBobnyABxwV4stA7b/Vctl7UVRVq1k8
VUfb0jcs7fucaopXxnl2GCM5PZBE36NeNUIuvFOS1UAGxd3LjfVxT20TD01q5DZhaUBK6RwxnsXC
QFTVKsz0cg+uLsdHkuWHWenzQw/t3oPST8ZSxw7ALLrQLWaWmYl46H2QE4mIOgjKIi5ivxbAgNzx
ZZkVNuQo2uhpfgbTv647rfRq274tyM1qlkzd5hT6vpYwu7OszKU9y7Xg8hi4FHWNOr5285F1vrWt
mRQsNOWFPPlGPbB97jjjt4FTXRfZaEG3z+guytNuHKfF76XBHWeifIdAD9ZJOy9uoBmhhytmz0YL
b7Ie4lGSBuKy1AFskYMaxEsddQ0HMtiYQCQJfRGfVN7If35Sly8jCqEtQhQfsn/eLeO2DfvzhOSf
2eypi4dwhwsYUHHXacSctuus5hS43BQ2VEgmp4+9npITKKqaTNQ3l5tC3LOrPNkbjNWtQJaYWInH
CrKVsBV1JC8303idW9V4pSo49qIupN+soiVvlDPDHpU+8fCqYjXG0wNeKRue4rB8nVuKN21sUpwv
vebKs0xmg+LZs3UHoFihD6jhoJ/ZWweVBwTgMTMi5Nxmn2BleJpTrKxGH1w1UjVAA2o82xGnNK1B
JdKkHZEUT/lg3qcQetyIrMutHc1fjazy2orTg5MRnUJ8pFOTbVUyKnpbV7dZFRM5EjuPuQIAY0St
YWI7q2btvWW0Uc6Lse/pB+CcKtedEi+PjRPSVtSHjbYkTE+a+hF9NSru7NHqpvyUU+OhkCcOGXOr
kUSamy/WqU1l6Da4rOBEfLFKeqwLUbEa9ZOH5oFkjyLfJdaCQGgisYGKcYdDOd9kFl2LEs9T2Zbi
OvBalW1IoENt7LtSJSan9pTdlHbqTR2ZD3kx+zyzFeXVdRCPrWt04urjcGlZBlNEwctkNTrmhnK1
96wUVQq9xsid9Pw+Vkn1rWIAstMyKY8t1yR7kN/J1ltQRkhvnayZm0FkWjQJAIDFnN1FODAm8xtm
8wQRdnevKBl5Zv0QbsMKs3wxKOsE5xeb8MUkNCT2yrLbhui4alsJD/jIMPRCVwsFKFzOv0yt9jzP
o3I7RHm0qlS3n3DLmyrMm3n6UoNKwUXU7B0BkHIsDGKGZcEI0Yq9Ps68vU7wKmCjepfQQ7USOgt4
CdbajZnjxU/jnEgXLas2fU54pj3jxTZQ8U6Ec5iG7VZTcmT7DwGNwmEjGRir5y58UGt4UhwE8OGK
OgZ0ley5qm4KfVBXBO9qRHkSNrVY2EOi4mUoJULOEy556EQKq1Fo1hvkt0ckmurS8MXuO33joKsd
DYd0RPM8GhXYttJ+SQmyZhOjIyVwNLeFmjT0K10jz8iayvHYm+S09gMJ6LNCE8JGxLc4Lxm0Pcnh
lQ73fXibmvEhMhHfs9IZbhM1qqvN0QNwcVCUuP3IxInJUCtvOk0hRSDFQqKP/PhEr4Hw2RZ0cvsF
5BVRMo2HFQTnWWI9mEtQETuQXHUG0jKtBRBSwSLXRm3ZlepwC9I4WVtCsNQQoDEZzrc2bFgIsTqu
9NJKt+ZAOoMkT4QWjLspMK+HhDxoo0fWm+UkMxOd5XYWCRxVP5E56RDERAhSNsOUkgNrXhP/eBMS
9JGMoTvmw12ZG98kiWQOhT9cBnOsZYkXOuUTQWBfw6jnZY9EwWLJol/LB0NYc/S1pEMLGqZ/UWQ9
+6p05utQDzhnbPI7lP65cRT2UBbcjI5MzTnE5K44WTRX+V5h3CGw5LlfMbYiNEg4IIYpIcWLywZb
LAMX3ObyAx83lx/6+LK4/MtSmCUuD3769v/nY3ncHB1CxaY5WnUIEt1QeDg0ccVVCLFjtyy+vtzE
f9+7fDkSYPnnt01qRrxk1rEJisZHKd74l3udKVf7UA6JkTGPUs6e4fLw5SYXP/Xxox+PXe6ZZkv1
9t9+++PXJKXx55PNd+nAe/PxiwDMhPs5AmEsXtXHD/70BB+/Z0gDUS7SUmV3/PcfUFI5b4MM82Yy
ODRB66dEXONiUcb3QYuLrtFlsiPFbvvy4OXm42c+Hitnsbv/+PrTz1hDELuF1L1kZlL+9GOffl96
2TB8+reReEkfjxU90y1sM2Jr8ctX1jtaDLS4IAz649chXOk26ZjcVnqjLV45WjeKHY7M4yi0B5Lf
froxRdV1eayeZ1KDgm4hGEbUWkMl2igf3//x9a+/hyf3z99y+flUAOuZV7KX1dcBNTmvjjyxeJBL
hVgqtsJYfNLx+nJ3AYbqkssjraYWc46xBCUYBu593MSh+vOXcg0QjMV09/ETl3uFFKYrjOwjsc//
8Q8u//5Xj3HGxEy4//7pj5+RHee2qsplA8ZB8aN84KYpvktoizxov/YPKcH/tjB/08JUNebZ/9bC
PH0f/8/uNa/wgjXff+5k/vkv//IOyX+YivLhAfrLN6T+gRMMirWh4iqyFKE++ss5ZPzBEqgYjkOO
juhvfnQxdfUP0zHQkmiIiMgjkrX/SRfzn6NVxCEa7VBm97Jt01D9T5mILplTWNvWsnPCdpvG5lGD
ymXHnvRQX2U7QlkWWNAW2yiPtlR/373qb+F994jFs4CV5UDcpAJjC/bUVYc+YJKKNHpbOfghyVah
1bLOcb1Q3j6kGIKKfRWcccWt1U3xqtE80jyFLTFwsQflW31w1taeMLTkN+Kbfyo/xd+I8tMxDM3i
P5/kCcDmZ0XN7WWHBuOxV5Rz1C/b2tZuklF/65v+XZKgVFRp/GLEyvmnA+IX6ksSID9Pn3h2nU+K
cki2ZONzNgXs2qlOQuoP+wEKvvxenptrPVoRw7lhphpQ57r9u3Wnn8tgrR/AaKd30sY+OncESS7X
AgB1qzRH5ar21df8tOzTW0Rd7Ylu3XjbVyuS2E7zK0gVRs7GHQzUJVnTonsrH6Mr7UbeVvb3kMwM
YoyXx/R7yv7zRn+BLgqTp3RpEhpHLGGL5boSNMgv9UP+MJDFByk5dwF8Wzj4F1cBgda4eD+onNsr
zJ0b+dvkDtqusxBrwpxfs+Mi3uOuxmW7Ug7t1va1df6lfCCMMXpL7vlzNtNT8Y5zkjyMTXzEzdsz
vXGH19DejVf9deLJREB8n3f5GkPF7BFunVbuu3pAht45oZtIey7v7VdGhySUY+n+2mIT1tfSvvmC
ISVXveYBp36mu6rqMWgO70v8UA9Bu82S2/lmIZTzSERvY9+Xt+n3EFQ9RIBjeW9slzO84eIJSSqg
kBJPNHmLV/Nz8UpyHNUdQrX3BB/zEawt6yyOqiJZheFusDfjKDzUGKvpfqa6a87PA6wA7Uj2pJsp
XiHf6vJmplC+bb6MB/NreRNcd+VJvWNyZROPXeLVZyu6cs7xVjrl/ngKfSgE4Y15GMrVDKt31UJB
eM38mjz2yI1uy7X2Tvm4UfGaNKBF3PEraLx02LBzTfAOr4JntOxVeRPfd9ERYNLMlmlVkCzpdV5x
WLb6hs5xS2SmR7vLeFG+BUd2LuZxeSYt2lnn12R0fYmOROCFvLUw46VitShuDg2GHcDWupoUQPVb
RsZPGOZBZs7lms31LeCH6YTtX7+WX9TBM87h3oKqQglOTCN9PGXl3A+8Exi8QfxZV+zx1F3y2u+b
VX6tnonZsB/Cryh/2kMnubjYHuxb8G0c2hVjD9Q1rrY3T/k15LiODeuVddvqnpR56Oa+UjuQ4rxj
D/oM75LydxehwDg6N87jQq+v31rVavJIIuDscLPvw0nn3TyoyX1SruprYL3XbbYhpRM1QI6mA6fb
syo+NOIRSapRKTvWmde9gleiIeEqnoNY3AMFWm6cWyJEehd6TrUCTUBKA+i92DXfSHMUf6C5KTxr
D1I/JASucJENJccZEt1Ot1yIFSew+/0+OmIfV9iWPWgdLN4VgD8Ah/Abh9ALkeZ/yx4ijzjZF0Bh
NALceYfojNpnSyGNpOmh+zKvd/OOrZPMVhuI6Cq8RuDPrt+4D17bd6lF5+QS7Tzs56fKnzwhkrhF
7jJNLviLZg9KkhzwcNWqrn2t9Q/O7XDsXrDSgaV5mc/yk7zO15Huymflmgb1v6+P/1Tg4n/Ft2op
isJlzvikCUctaBujqda7NkTw4CxbNbee7Lj9jXTpH4uwzdMYwgDAxp9Z3ScFUdNIcy8HSr0zFHwH
PIUzT/s5nL4viLzdOe9W8lJzif97nPmLpV/9lXBJYUrJ/BJoPq2Ki3DuJ8WUFta6CTcErqOUP2lz
HHjGVCToIkKhNNKkL4oBNIrWdFA9JqGjrxX7tdTGYh0QeDAwkd7r1XxfBsGwW2yVUy2j6OsNXE6x
Jl+l/XQ9ERGyAk9JULQ209aRY92zJ5UNkMrIYMFpC4qrPXUTS0YGStgp9YPMHvS6WLT6ik6EvdYS
y0/NDQSB9lGtemNlWngJB7lHnVGUkqfZy7nLc/IzCVJHP75TtYHZXPnQGVZ/FxqtenSy4lAn1bDO
U0tywUBXe6drryYyMrezSEQO5OrFGco9+V1EH1nQht6goZIb1WebxkQxMfVEeOSYvzqfZGllq8nL
3gLFu8GtSmcXbrBkBj38vwY+n4TlfwT+oYArh/Vmr/nYO5YD2y3QatWNIvmlnNcrO3Ke1KqByOgs
uEZRaPQNvEt1bFo3LuW71Az0YzzUJEouJqJFFUJGaUh03eedUTe3ZkY/WgbGOzHOYhpWiJwR+129
j6ASrJIimtYccvhAM1RQlxgSVVr0rV4T/kpjbCOpKS7qRLaOXWsdwbwWa0seufBZ+vXcaDPR6PpX
7NhI8TtPz9TcDXqLYOhBZUbTGe0+bRXU2smNVkpvDlxQvzCWe0N9DXm9bmnn35pSJ+inMrmeLep1
MnRH7MJsb0rT2Kix+djHxuLpOReKYGbsiQnBFRBqpSEfeDHNO2MJ7+SKNGeAR7Id7UBv3SjTt3oy
zkslaVs9nJ/ILnms8JFG19Bqcg/f5HmKirskCO+hn31L7In2IAfwovd4xdsncV8fPUBCNtNtiNYG
IPtwWpQ1KFb+xFTf0Y4aC9AnxmJq2AzUta7mgFCShIDXJGQiYTzE6nKUADKvdBrZrq36hCxKEAN1
GqdITJKBlh9Z4S0d2/ERtPFKtoFjTVVoM+f5TgtsLUvZ/VSp32jLMAJHtabDwifTeCulPbNUXPNc
KMwbJvyMNrgydKeBT2AOkOvw7mTLUZnpJVWEJo93lV4JTjSvg7ZjT3tsjraF3K/FZyYHEoiM704W
biy9X2lMxcbCAm2brTo6o/oNgcdcQRmgW8xwsHFUaQ22FiiWErhEXNOL2vcw+3PgkIHyxRggyDay
m1J4Fcb3JHpdprtlIBV6Gh5sgKGOFu2xzGx0yBdWurgt2WugoFbDFJvoAxvzAJxIh7OdX8M6ZpfP
gFD1bEtcNJpeuwokgRcLsRxr66Scx73R6QFNb/gfc6HUexV/wi7Je4E/1SvXUKb+UNTNGYR5sNXL
MFxPAIehLqH2CVsxFmXlcyvNbtc2dtMd2B0fBJMO93AKVow3CSWRY38u443VInm63JizqvpZTI4N
Hd8u2tadfRN00NsKyWjXidKC7MMq5V0mM5M+pr5lviZpQNF6eSi2n4oBBsnH+MaInPTHIIeRK2dE
ckBoaKysUKHRUjN/CxsN/2SXsXxCNQv8qFe/wzJn9oVywbuJV5CqwOOeWwDU1ooSoNrZ6/ZY3oJh
j7cDVHwO3hf1YdmpLwlN+nVzzI4oIF/pnLcHUIams3ZuFpisRDW90CWK3PpqilbTO0GI3kCFcKWd
7Be3vIX8Lb9I/4+981iOHEmz9avcF0AbhENtA0BowaAObmBkknRorZ9+vsiemR7rWVy7+7uhVVZl
spIRCPdfnPOdiWop+myPYj2denUVnsuv/EDJrq7Yl+nvvEfWu3Non6ItEATBjJhz/mJXGxveIWEa
mp8LXiiPREJWeuBmMZE+MIrRKE/hnlp7ytmBdWRGjv1Ouzo+BT4b0ubGCmyGGMyZIBiF+rbHTNn8
ch6cb2dX/8TDLVr8NPHZvAqwvdfhF86l+crmhKABiKOuV5AiT6If68uzu7FfS8jxK/ngrKZXe2Nv
1Eu8sRsPoznEKPdq/GYfS7IpPOdr+UiWlb2pCVHR76wfQM8pVx6k6kO3xYBfOevhgKKrlPts4AB1
PSc526XfmBvYAGMaSH2NxQn8J7tSsp2M9qCJHWPQmU9bd3BxwJ4ayE5dYIKKhhBWA4kK4mlVgbsX
K9Su1gNGg4kf71pzNh3yYCTHeh2xhBg5ELhPyITxptpveQ1Rh71l3aZiZLpyzth2bIMilBCM5l1n
K6Sti9ErIZ4z/DI9BQ3hRd878Y4vp4IfDyV5SBzjGrep5Y/vvMZovOd50zEmNLY6r4d1nHqwWR7z
/xyos8LaaxUH8bXk1aK6/EFoaTSH5uuOiPji27RToOL15xi/uNY+xe4vt1bxOA67yb0pZ44w92ya
e+umVMGw5bEANspLbN8NPk/2WXzj1FHTgJYMmFozoGfE9U7N6DxjCWxWbXJ24oP1DX/xuryGF/on
oEw5Xftj94yRmv+3/KD0fS+O1W74picriGr4Mdbx2Trlnz2TfODlb+NLPHmx5blnPjaAHlGZjncJ
cPkCGeuJBGfMF86NT4DxBT1ZT/DzgyzgTaPd9OqXWgYMqc/pi0mpuvi6drBwkbJd85u3wYZwsEXl
2JF/R7l+YtbNZ5ISSgng9Njq6plVHZRtu97UL+gfZ7njx+Rb4x4otfey9ApnRbIKliJizSGb8CLa
NJJnApTMowZR9BBivPNJ5Z1L3qk136NOfd6ggsCK1z59lcsmtzxg1Vl/UL5EEcSPEkAFsDxCuyjE
zu5lxrK9rJBGT7vhCC4RDAFPrljhToYxcejTNZrFfXpKpE9lk33PSIveVfeYHXFG0ttaIXgGPIi7
8qvBDEI3t4qoTeTKfue5mhd0oyu2LU25UrY6Z0b/lQRIcVs682hbTCub3JP3bNNZHsUADdgYTK8x
GMZLtwlzTxnJ9iUHfgWtVddXZCQQw2vTM1jBeKxpyEF64me5P+wczagkPhqFxoXtkxdd6ciLfZo+
DxuqPNjNrte/3SN9po3jGbvW0961tb6xXrINw5xbrq4Wro8duJO18VIwVwjs44FkquVpzIPpoQaN
+pBd6WduSGmxhHnihOjaln6FytizvyNc7tv8LPi+w7vYOB/8DFc6XXya0R7Z8IIJnp86y/0lcHdl
6SNMYoTbkH6zLsq1eg4f2Vx2sKRWtIAoo9ixP7YX5VYfzKeeX7w7V3Q/H9GuPYQMUigTruEUuJhF
OLWHJ1QtmJI59Hfu2v3Sg/yVK7R7KCCEHKd1eZbn5s9irGab7grEjHshn15Qbr1UX+inT5yw4tk4
xy/pgRR3fS+NPREDIWqJeTWrW1j9Vber1AfrKk72U/nKxo8CE8pRIf2Qpw7p6zetATqqQ7PT3tF4
LRdaujM3DKMQesT4C+1BpyMfCCI+rLZvw79FRZH7hKjzuuc+Vt4DKthKBM27ZgQGitmLczY7r9EA
smyGcBsp20lb8z6F0ZqfpQTjMB1LsdPZh9lgqbwQkO6JscpYUiwc6Sq177b+oqpwCcbqjuIaPSvo
0Fba2rnqGzS9kY9yomS/o3pQnEk1iIOGxLpdpPtE5k7HGA8vm/BzjeuaC+lcWx6qJfLlG9/Y8djJ
N9wD57/HnAjkPv9gujImK+0jl1vKIjeYHwiu26dXGe8N7StSvMS5SoK8PkYKr+ywNAiJV0l3cCoI
YtaJwx9pi0wPGKB6jSdd+V0NcDBRFycPnD/uPNOCPWN5f5qD6I/2prg+HcF4ym53gPy7dmEAMhgr
7ZLtlnV91bpVQj13lR/cSxwGhvHpDuv+NFzKx5gl9h/8O62Xv+FFcVyfIAuXFwCqHVcZ56OkFZTw
dYPsZbrH0lKFe6jJ2aIa5ZpLReO0uyUfne2lF5269Dq9h+ETCMGUAnRn8MQmum82fh8s0Bw/pFyl
QDGJx/iqX8qPMjyK1yp+TB6c6oAvxdwmt3vhyZ73cyKrhsVJjGRqhSPlshjbhYviTdtWa7HpsZKu
IgYiW3Jkd7Sn/YmsjKjZ1Pq6/3Hu5BHMSb6sV2qy6m/Ok7qcw6diawfhrf+5O7GoAp6B9eakQzQ+
HxR5JnrrxQbj91BehScfK+CGXvrJVrL+Ndb9B+JE+Tvv80/duOYxNGBvXHjZMWLinaUIf+LOi6+g
bx8GdWPGu24fB/OHQAnzwqlu5ByT6G329RnlKjryPbeIsXVeLcaUgJUvDJQ+Qez88As2tKPcTcyZ
GbFOwAHhkAYZ+EK8rX5xMB8x25no1bJr/mMsVLFB/mMiXUyvi3tItbUSgIow7DM0/+FhsHYh1+Ks
fgjGLZn4GhaV5kRdCfm+3BOfUi4oEZRI3/noxTS2I6u7Gq5UCoo+owSqkXDEaoAahUsXt8tG01fi
NNOgv4OFD08NYg4yUiO/eeBnYvFlo4bcyR9qmOLSUCRcDbgbEimeV+7tLmjwAqdedUPXyBsnfqDm
sTY00Vvw6L/g6OE5jp6H4/Bt/xk/MNykMGq/6h+6RkQ2WCvD39ZaT1w0kGqdPbNkk/U0ohFuIU/b
2PvlNPv5Md/kVJc+oZ/jGSfbramAX2zQEGiDXx26YQUhOVjU1aytxTfpOTCONkiE5UGcanSsK44X
XCfn7FbsEgK/vParrwIMZNFzfSiBjbBhP8UXZ1OfHeeA0uZn+HHOPJWK9PLn5RSdij/us7x0J2QP
4ouIj1dgxTwFwCNep3k9F78aPl9zRToerRfRHAULzmY9/bGdTcWaAm66tpIOD7rS+nCyDW9wpO6J
aVYPiy54nafalPuFLjYybfUwykw7TH//g6Z2pyGHha/CEg9AFbP6v//Xv1/+/r6///T3j9mj5CBP
oSlFJRHN7hRroILuv7u0FziF80Mmu+2YJ9G1VTVfmpPhk7VIaCvnTFe3wgczrAMV5fWqDAmzC4Gy
n2DeRxsK2yTBNDXxwc7bwcsrsmXAOF9jNwJF5PB3cwEMKSJX14PCDbLYKslRRY3mL8WfoQ+wN4kS
4vCwynWsJ1RUio3/EAxMazuQoBuVYZRrMucMIxl0SXfDVxHBFWnHJ+3OSSfHDJokE3aWkCGbfMv2
6zCZ6ISbp5aYKDIUHJRUgotLqXw5G76dNdKXDfhuNvfADAAV+3c56NqIpwjq/9qshQDsBvc8ll3j
kSnQkD/K7rMuuArLuuwea6ojoiJ8102cVTPBNELJQrvWkivcc69X6cIgxRkPUZJdlbucYFC1EDeX
cbNwlyIoqvZJn0a7YmaSKZTksSrhvVT2weZyCsF2Dki5tIXAWiJnYIyX4TWLww80Le2+Qyg2IGuC
wMP51y7mGubZKMtmr9slmckH+uuHrkI1Q5AeI3E9T4M5zulEZoqKvCOOdHTJGLSJGgGuFoFoaW15
DKvpHcy5vhtGhT1ZR55a8pn1DaJFV/sRFeRfc3CmYJiTBI4fOUEMQJJeZDfh0KzgGXVBTVcKiq17
9ko4PS7ymheF+Z73761Swq1Vu1uBFQ2osx8n4XNt/mpKBS5LZq9DhEBmJL2JmZr7C8HvoLVTs1KU
kMkJMgYsjVpQT2TW6Q7b73x5Q24/bLsJynetRr9LaDJGohty7ll44xBtQ2Z5db+81PA1tn2itFD7
YG1JeOQ0V+jh7v8zgrNkimiTrLGcCTSRNs3iBhZmKqG5ihcn2J3aSN+qFePp2HA3C4QYL8VttWr0
Q7+8jTWkqyI6W9yhA4Fp2BXLt66jGfv7Z/PE/FWdHXppDmuC8lrmabFNhMeUORcQ8XDKZ/W5U8V7
MaXIDQOLsAxBeV9z68yL+8qpHCG1k/wN7D9a2L6V5siKnYa4KihRjbJ7KWowa4XAhGuP7heybi0O
v4RFaRwP/cEuKZiruz5KrEpX3NxMeychoKUFZYFFZhXawPlYgsyTFS2DHrFCSerYDuKMmIAml7tH
aF/AcGc6ujSqN6UW08y0Kup8++rONpjDkbbJbqin1VtajV/JxE3jFOFmdpkHgVYyY0TGOphfN0Fc
JZKXGuvAKjE4UjKVbjlqs9KP4iXoEP8FBIx1WyeuLfglsbUfNC4AW5J3LqKNbWwG+tKkAwOkKRD2
uaba1iV+IH5Gr/ppCg0VpWangdN1Oz0z0g2qK+5Fkms9Y2BuocB92bU1E72YDSJHZGDM90SLsPdV
g32b7KuLQ3ZePDYvWj3fx2SzQ+o6YUoaxq2xbXnexhfI5sj2dItOxp6tld6ytgg7L4Hm6+uqLbfV
zAjWUtaVVl4NXlqeTr2ABkxJazYCs3Dav+EioB7J2MVwhudHt341HFo0wjpvdueyvgKZfSbh0Uuk
8zyMyXGxcHXoAth7oW7Kkl56GiLiHxRlJiJo1i8Ve0BFRSlJjj3IPWKuUxeptEinp8QhYE/L3M86
o3Mto/xlInwyHnivMBY1qxmThifSGhxlt+m68CeyYE0O/Vt1N+C1M5kwVpYkuJhZrKkCHe+wd1r9
I5ooZKvuploH6Ldn9hrbCkUaHsX2x51Y3BONorY1BX5xIuCZ2UwuT95jCfSDCKonslnOU9VshtFi
09aRo5U3zXeF4HZWP4mM4jotemWFASEhrCVj2GRnNxJzycHj025Gp6yEQcwugYKHFme+fVqzC425
prBvo9orBuakhqIfiXdCJK3ce1VnhEl5j9hO4qsK4MzMcGMaNWvfqbxH6wK+a0CvZD1a4D6ttrDh
dp01QBhuAAfgbPASNXuchu42VOiS6xyDrtQlzTI1UQ5Us1SUz2nogzkyLnIoDkgnLuPkovKF6IMy
kFaSzDZHsac1UiUy1Ex+aeU6KQqpuiHL1GBxBibHTQmiLN38pZxG/lXFWK0Zh0MWyRfVnnxC7by0
NbVNPWYkPowj09+BsGFOs5VFKnLQDcZZW/RXsC/WJoYZhKd5b4Jzh9UVHzS5KLtE1a65Qw2addXL
OBGt2lvd02QwwQ1H+0rqGbW44IDX3Y0h2tR3+oy+iV2rFLRVAyDlNqzWKQm9YVxtDUPZxBWDPoNY
Py/Wih2q0cPgxE8KP/9rzPA8LdP31CbQ2M4iqkUuMq0g360AKLMTg3pQXawjupEzQk4MzqlGxOuo
orG324YG8870ipW+3CVwwPsFZLEqk3gdFsNwSYFJD4lDruwoB94SIsRBnKwN9jrePSJXxDqtoTV/
itTFVDrlmVdW6Q779xaVHlmcXR84iqasoj5NGY5bvrVM/ohiA7vY7KULcZytyvtvhcvaiOjLsPdZ
ROsoD7PocoDoIvEbMIjwF8t1XdrFJhn137EeGONmhCU8D4pqBo5lefWc0Dq0/aklvJ7NLj41bPdA
cp/a3GGuCV6IjIdthq6U+bt5HXEjICXtd/HknlNeIniK9rGyQsWvJJcNS6ssi59gCfCJac03fapM
T03zWxqqL2MTzRuTRLEudt9sFX6NPkxrExKQF7ttvhuk9S6chalDovimZqQsaQp7pQkbt1M2rktN
f+8Gaa4si5mAc59Zm3r2uCjKIaqWpyZlA8HBbopAq/gY52J8JnHE9KSjfUOiBDWVtBvm+NUqElW9
HsLuUba7MrO/LD1Gs15Ye5nPv0kpozVQFQfRuuWVoCsBj7BXU6jYYhHdUbizR3wy+of6j13X3GwW
j0REkJHfTa3lp2uNmEJPHwoNxK72Eqq9PA49jYJAHVGG/eBlSfxEQFm/ZkFDFIGDKohEAaahSCCW
dZyFrk9YCZNK5hqSmCrdoDLgYDvBLZ1R2F7DsC1JyFuWTVwMl4F4c0dnLx/1xmZpCrFv8xFU4P2f
/u2XU1bOhJHQuJLjFLMZCjSjNsEsRf/zy99/5zQz0HxVfvw11fz9Ug98AjiwtCDHnLIONf32N+O6
tYo/Zqm2a9zduj+oCv7sWnYY6QYmfJGkKdVoZO+2Nn8alABRFTPNjM7tbkQaJPHAgqmTCbyfIW72
n1/6uboquWGvF1ex9i0ACVDOpJXv9cgAzXj/AjxY23c3xL/2XvnvLzHyArGY9S65e4n+ZSgya0AX
mGsfc4JsYcaaxYMajvpm6M30mNWp+P8iwX9Swv8vIkH0eXfB2X8LA/4XX/yp7Lvo/3hQ07K4+Pyf
KsH//KP/pRJ0/kGxhHHZslR0EFDB/8vu7Bj/MFD8WcKAX+jojvYvu7Nh/kNXzbsOEBGf0Pld/7I7
45EWjmoCPkBJqBtC/L8IBXVD/3f8i8vTYqoIXjlhDc34d45gH+tp0SRxyf6VgCUtHGwM9f1zLnTa
0umNe7J9hKhQe800DAhGNPMIPnpYqCh603I2Fzt3SQx0wvxs19fQVkLfXVB8lIq2NwAD+yIKQ+aj
57mpSHVW3T9JQo8CVCLBZ8LO3xBM4uM7eXe0ptKXZ4LuEyALagBpzXghVAsh2GQwkFj60MeZRSBg
ajDHl/ftPJHLGc3KWjQMOlptWAKV7JYVliEiN0vII9Xkru1CmgzO7nRhfKy6pgUaf9FV00Vl4DYV
Q/kw3jvTNPmNyrDEaKS7Kao4SEGPrGH7ogWALNZit2nbKnsCx9Cw3DGsLVjzbawMpV/HWnVQCSAx
6tHZ5fFsYu6ZXiAjsmXI7j43c4OTJD5Uk25xh47tTTHohdrG2MgkcddKFgvSWhPm0jwve2ssvpsU
R0MB0NkfSl3btGlPlKXGwA/nuo4iqX3Pyvg4D0r0St27TZKYCi2+R7nX7g5Zi33oS1vbZ6Px1bRI
HhxSjXYaEq5YM5+BJTHNiutdoTfiHqqWH+UUbnEZyb0mBmi1AVTA+XMZkAYaLyZe6YOhMOZPwvHR
UBOgZxmIDUvNnBM8QTnYhNJb+WPYxaAKlVZciAXLd61Lrn0ahcILJcMXs1cOqTVn+yjt4jOieJZf
bvUy3DtFo59rf4kj85hVRNRHyKP6ITyGLU7EMQTxbhCbx33QXJdSeyuqpT6qjf06lTaudRP15Byq
9uN4X2AOXOuA1eedVVrYdPohCeYR6/LdmLLEofka9rA0dJLe4PI+ijk21nWWeE5dMRPJ70eqFR4M
q4bmof/NFrbAVKaM06fOvDa2kT7ygvqAPSG/teNzpbho+v4pVonQGAyI9hbaVIa45Yi3RBpr2Xxj
qXbxgVj2A8m+Lok5tyrXqs/ZMxL86ENxVbAcrYTKAKjRBwuALdS8ZIZWVKkFcc3ZxcbZHKSIIe4t
0YBGcz7lka08gMmwpFodoil/dAo9iPvuCfTCsp8bVL+RjA6VZh3dNjSwHozmtrYN+0py6rbS6Uu1
AoOeqJsjwdvjyuiEsWNmtcMqSXYV4uK7Rr7BFvRXxLdc63JIt4ubkgH7nUDv3tsxt2aR509kX5zB
Pc5XFAXfec/GTQdbyvvKeg5LYLGOagrqJL9HzsXAnuuR7kYQuaZUxbhVNFU76OFBUz7s2X1mmlpf
0hBCUm1ueKOi8b6+S5yj4rZjgOGTXqZv3X3apC9qzqAJ1fVx5j4mg7PaO0Z/mfQpuxQbebZt61Di
Zj5MBjOPWKpqIBJ932sOiDqlHTakvo9r4sf24VT1m3TAN9VOenMZl8lzu3rtGkX03OivBTHNueNM
IHy0+CylrXmJq3uTptgPYWk9cwTZD+PY/zKgIl+nCFsvLvMyQMBvHdWCje1QGSyiCNOOVGFtkpq9
tJOWjGOt+sz4yz6WBHTC3VJGb46ZFPV0Wyfh9I95VY/7JLYi30H04o2yNwJwP4Y/V27M66N/wD8V
HhWAu1Gj/rsFASwzqW8UmaVb6n96Y9H82D146GlMSX0FQB2MiZM/+POQOoexUV6yJNTXsYGWM6/K
2C8sLWZeUS7k6CkPS5TMwTJFQxAZzq9ww9fGwHJR0XTQR1iMjN+w0SPtdNhewDgI+XtPF15aL4rn
/LEufnKYLC9Nr61KFL6JYJGhCobbNOYQLWGyslHuZDLsGmTdDL5YM42mCgp6QIY6cglETkd3Nv+E
jGw2bW1Pq0aLlnXXYqsxUSjHA4nUKr/HLYr3hngrJBKSobmYXgrSSH06c5t8sfAYaS1KJbX4szj1
vifXCRnn+If0upzdFgTrBviBPUcJXOUsMDSUGXmGLRQAyao3GBLF9bQKNfy+nZzXEBn5UGKnA0sG
W8pIiZtYEIlILOZ4Faft5EY7eOD2UQhlenA0dAkjqceNpcIKoRgtFlRuRgP6c5JjzjE/CW8ReD5a
5U3E8oVc9DgwK0L2ZhdH9Tx+mVM+eeB4waBZdB3GUt90ucAGzcJr0+yAwNInoVCeU/PqqCJ+kDF5
2+DDSQy0EpMtOD9EK+JrEzH7YvZTrJscaXC/KEGRipNBuiwrY9tda6msvMYARWqk7j7TOnYLgnzR
JcvvXLaTM5jLpSMNCWFFoW6dIvlaFlP6oCAU3FCBwkm3KWkRWN6zrWvN4pwLUePdxdEpiyQPcgvF
kE1jyZWdmHT6ZAdYSx2EtpjJsRCptxjNmwGoaat3sUaPy54xGYvPGYn11LnJbllSGjKLPDndnHhK
eMCyGp5iabesj6sHi/nuy5Qr23yq78Eey7ZdxPds29GJCQKjM3C8itb9zvfMy6LdqmX+rtlj9ZgP
8u0ObyuM8A7c4JkhNME3yaW7IEHJUNMTWAyeXEEX1dwcK2UfQiyg71YjsDqTaY/d2tbGtZf8SdO7
XRqSaRpzfjMGD4lO5gcwGke7uuj4k0KJ3+d0l0xtuHV0nSxGW0MMVkzsfC3ZvaWDeHLi6doWWvQ+
6PRlJnv9KunNZydUXjiWYBlG3Zutye9IIPa32FWc7bhni0QF48muVLcpA0M/JV7uScRsfp2s6fxa
5cxT8fmiWGnD98maP/S5684aTGbfTY6W1MXnoMIqHgkgPXSWdnZqwkyiaGSma3X2pxk572EVfkYq
AC5V5OIZDxmTTpnZx6hZxDNDzbdBsN3uNDmsHQZojyaQZOyhZOQtM6L6LiaGsrIn4I3m9CjyYTgZ
A6nj+qJUW4tEmSWMfmqlHlem1SRPaQjVdnA0jd7eMC/MBjTPZIyydhs9YgIV7ap0FL+lTDgas+Oo
zz9A5452ZFe7e9+7MlW243UlN+AKmEfEWrhpZq2gAVv45PfdEQVOmrPfraOKCZrbPLsdDzGZ3cOf
qbS8yqoZfbUk2IRqu6vmMMjK8omXCpYv+ae7vgN3ynADbRhrEhKHk89YYrtJaqfnTTFZz2nwD6Y4
eraSh3udNeTLWs9Ca2NHyNvcvH7h7l1bjUx3TAEhUarmY1+1D/q4C8vG+XBC4KItBtwnuPIGS6ml
OMV3Ul4kmT9mi/DAZP7oXP6e6EqGGwUrUOX+4KSNg7mglCRn2rnNxw7zQcuSPeqEtc0L9cFhYby0
b2I0m2+jd2+hXsXvahQ63jBXXHA4dVMy2RncACCT5evkkJ5TkFzgYZmMgzZP0GyYS3QLHwoDU4g9
Tj+SrORIRMttbo0nxTa/WrcoHwsD9broT5xHnCCOkW0yUQNIdOKLxmOJfHjsNtb4bo5oCYBtSq/0
UA2Vi9b8hB3vo93G1sUZxGGJwFeoyq8R9tGhZnLkJypGAHxQCGVaKInMssV6VgTrSGCiRJ6G8QOD
2VzGyqvTA69px8gfnUq9lKES7bQx/a4Y/fntqM3bMpzeanj3daWQ6cs+4ZYOzSkkYHmX2La6NRuM
EjFpjo6DD0JlUpV3E3l8Tod4A1aCEafIhofy20DJk1o6ysuWaataxegk9fh1uJOWaD0WCHL3yMD7
n/n7BwlR7feRyMe7jZz5yRQ+VSN7zgXn9IoeK4Gf3qrRa6GWtieG6dsxCWhO9JJRPZEGq9EJX637
LIPCY9j3UkKnuX/hfN5FKrOJTlcJrV3ACsaoT3nidMKWSm0YNhRgJ+TlIGYxXq/EHVvy9wuBQdM+
HsabRsApk0C0F4aKGgGQrH03bQ8WK7hUWsjMB+hWi8TbU8xYJVS7Q0LSRNCJwjEhsKaqWB1XyZs2
L+m67+qz0mJh19DSe1HKwCXWsYSObX+Qdt96ZsS0vzdryzfuUBPdyRD2UFsGxA3dy2brq6snJcBm
b3tuxm6c6dhzPc2J37IE8YxFrqWeoWSY7YGExOham7ZFFEnvkATxuNT2I8sbFtdfJEinx+47IniF
/iG5ELRneix4XGS87YGFodyFhGUcp2EPi07dpJ1FyEglopOmILcp0oSEOie5IObFkB5h7MlZyMJz
dk/Dkr2WEcq/KRXxYzreA6Qtb+hdCuQoTR613N5UZv3jqpH6RNAnq/uEWOWsYFabhsnsx8twU0Yl
9wDEqMAlHcRjqPpLMrg2BIL09+lqm7S4PJAzdaPRPUF4cD1FOjdm8tsZfeBWLbJ34sFuIoF2WmlH
e4y+ItMlpzcXb0pzigTRFh1T3rDWoMWz8eOlXC59N9+IRF8viLPVMZO0HwoCcAtp3f1ki9QZNPqw
ozE5pAWRuUSAxfiL8vJQsyMWpko8CF1xEw0DejZ33PYKI3ZSzPchdxbbThyCPT0gZu+EzKW68rKI
vY+c1Isg24L0JGQBjASNvv4ckqVH/2U+Ki0aIletiEsN85Qoptd0dD6tyXjgs/tQ9OlbaFTW3u1g
rU/qWVggCins/36jEsTEtq7SbR1ClYEpsDUqyDGhinvOXt50mesHQqenVdQ4tIVDF3ojU27PvD9+
Pd5nuiDGBxFRyqHr6shHkKfmgJ3nnOSW+wiwGV3CU1PlQmKS15mFABuRI0fMIR9JnZ+pRTvOLkkf
/NhFZ63O/RMHzzXuDWqcnCIyD/XYH4gEmwJjBKMx5hfWD81BotSaL+AitF3VGgoiGSkPjSnDndJ9
Kz1Nb+MiG8v7XqEJbM7ONDvrOGXXMedoKv/+/Lmi9XQ9zjOdFcCK+ww1oXgDTM8I1uT7VRVkBEEa
l6didLnbaWDaoJoXS47PvLvofYwKbxxnn5B4lE6NQ95WmW8L18ZKyFiUDbz8QzVE7KeUrOEic0NO
ANuR0PDdQXksQi8hpACPbRqkHYqWwc6DxSHKd+mWQC5VgsOkfVXJ3l0pVnSSdvadO5m2Aksu2M/d
iQ6Ckp1FyghSn9VsWgHXI/B6qODPquGLPcbka2vzz1jcIF7lT7r+Y7EOzqcYu13qrMaBbV7aGymY
CgcOS3TJ5xEtn2WPPimhuz5jUxhN2iGxuy+t1rasrP160e1NpzsPidQ+eo25e2/uYATeABZo+9JB
djQvNhCSPtni1FnCVvpRAuTS0D5dJhIrs2Y12M5mQOg9XcxcT57Ufyqldk/nfnbdDzZYg8OmnaH/
emQyJh15sFoHHFA7o8jRu3VpzpgwZ8n+CDVknxrjpZuiCAUS0TsmsStIYZKjTqnvdU0r4ZCCehva
al+KwMQQJ+aQdaypfbOrihih3XsAJiM8l9YhVNjBxQmCqdLQ6svI70rM8kWtcCWSkMaizlx8iIem
N6bDRBy9aweKkNHFJnOZOc1IQG6v98gdoc2lZWmwVmYF6NIB1zzW2yabgmrJHtKiJp+k/CFMGYRV
JFnpEw2uZNOleonsbjNO5JJFzaurCExyUfbQurB32vhDj1htqSYK/XxJN2Zuv0QdB1rJKGTRz3yu
18lc7eFl/FQdj4Nu1AcR1mwzmxEnzTDdgxAQq8z+MswsPKvi876+rGvrqVZJLY4A4qahwWpeqNPK
FP3nXEzbweCWc432rHOXrPK7vNxCVd0RaGib3AslNQvmDtRBq1h8O0n0zdzQjZKnSeKCSQ2DN6h5
T630Nlp3L/mOYFDW2TU6PbvfmKF5jSQ/MOnTn2WkAW5iQV9MmF9DxL2RQnRwuJVq8Q1wbDeVUwHq
zNyHqLXVBLS8oFJe5Sp+p6Fj/3dPhqKpOqis1KqSNLGqvbCMfY6H6onwX8QeHQGv1DcUR498RjpZ
XYmY+LF0ZFitZr3JYTqXFi8OI4omqR4ZMO1jXfmKQ8NCcSjWFTx01cHhIDjmJQrIELGRVudrDjWk
o8J4aDosE7BvfX0QBAGWb4uLsnYUP8nSsvi3gkVO5LaNr21obd1i+hOHWGi0Zj4psfGlTDX0ZfCY
SfyN6ufRXkZfJSR6SUHcZKyoATzh4k0Lv++zz0lhweWO0zfkagIaOz4+vA80KmehMzalTdixyWc/
8x/snddy41qWbb8IHfDmFQAJeiOKci8IGSa89/j6HtCpe7O6Izo67vuNqNLJpJQSRQJ7r73WnGMG
0l3Rte3EuDKIkLs2mV0zdS8q7XngFDAUMVBMeQuMf9P0qqMEjLNCwcsyww2Ngq4ruS52ISwUNqbP
SYkvA2QgWeQWUXbSDEUGOmLXpi+aXvAc/ebJ4BQi9hWfgiGMoKpxJ7P8og18CbdqBnIb+1ldH5Ua
VpIoJti3h4mbSp2OEJq+Wlnd+9q0LQaNtsqYv4xaUHCQspjoUpe1uJWmIn1M6jYXfK7wdDndmNlm
Ur1RMn9qf3hXe5wnsUT9WOTmCtvSuZrLvaBcUnUFTPAl53cvkvZicU0hpMuqyPUR9lXzwBub+LKt
+Ws1kPkFFPq4MIHQ5oOh0w2jwKudIqavUXPUHbV1qAm3POQU5MfqS6Lck8TcWaRAVgX/fKYH3eaC
RDN0/FOqCceoxLoDSZ5sbPyYB9BWab4yA10Vsa7RbbGG8E+TKycsiQws6WpjcVrJbRe7SpgDRi8e
E32wBfkbEe3j5Z0p4EB/quZM3WKjDulxOFqWTCsYQ7wj3VOz5CakZu9vWys8+kkTcipPsVD6+YqU
unPW+xSmNHPgLJXrSGDpJVlIt5UcrHwvKvCx+xpS2vgVJOFHXpV2HYV7IyRSiFN46kjZ4JhTvRNo
npIRQQmzYVCLqF30c86KeAOyBlc4jDlHBWLUCp3syGKMnsBixzMbzph1uMhJJiwDjV9MB4HbSk4r
040yhoGpRGqyUapbVUIBMmYdhScCcyGPP/UwGLajWCVOZkXYP5COaCM0GggG4IciDV8KIp4RabIs
CDTMMxr8xi6DlFiVSOm7XrsHKLiq4aRr0meefld+r9zNkAlB3XS27IvxvpkkzCUGjmhGzPk6DURS
KFLIz11f2z6igHWEHh2E6SrMqbRyhAfrRo6e5rgjn91SkSBXND8rsmysOhBWoR+iJdHAyvZ1d9LO
c/ctloqKYrgw2eUmysYQ74GAlmro++dJRvYowBoolYqXgZaEaFjhKoxRVOXWMtjBepTiqYjKhJDM
lthReezIw2kT4l013AKKn79MdOHqIHguyVqzSd9+Tdqa7tOgnnsWLUuqZC/SrYtYqc9SOKGuNAFY
63UoL1R5xWl7hMUN5j4khxxbkv6rDoPnVvc5DDULQAB2+1DI0CGb5mami1i3tRDx4zInS0Watu2E
mRssP4nfJTtESaN+Xc/cnaZlIbpSceQoSmhdVHjxuPRa/C4VV4ovHvC74ndr5U1CzCPPy/yTxxZS
WdYqfZbyVV/pm7AqwCzEr/UklBc1WEyhXIYt6atdGpFFlREcAIYgssQXClwMXSXWeJmeCBVI+t0V
AiYn+R4kRrVNLA5hmpUpZzGYPxot07muleLUh/U6S6t75gPiVzQypLQJmW8+wBXI/M+yw6U5SGhJ
e4U0iXLC3p7ybZOe83bVv9Dt79yhe0Ag3I1K9jO0vdvIBXpmQX9Hb3eeg2ClF6VX9QrErR5rUpNg
v7fy22jwpMSraeBiInmRinegHv6QjeFm5rQwLGkQV6VGQyHAuSHkc7XmVFHh789K2F8qAPF1HWDa
Qi0Itytax2qebqSx2UBw5cYXBFttJwm3qNPUN5+WTjSycBsxBzhRhuk5+MhQjVuj+GfKAlr/qBxp
Y0IxjlHEco9bDdYvmHwMwxIaCswhnqZaTQgXppfeiNht+WIkg3+y6UebatQQPnzFkrGfEpVPckSw
X0zxrXrZFJ/KrP6oh5YrNn3XKHf1EZ9FiM5qpO8ulBPNMAMcnNJfkuVsAHeJcgbwx6s+MjkME52a
S6wec9pzTMk4pdDuUrwEkq08Dq9MF0ksVCCvIzywuj8zL0mvqQ9zTLGFlXyXAZ8O116kfCrEmMlJ
9oM9cQysazHpoyPJGMctDIQLzbL2ATj0+rXGUjBjmrSCZGXoAQE3zUeDjLAumheqPHUddSahD8ZR
0NEI1pxabRG4fd+1b6Xm75bvVWtkYyx+dnp8JAJXVu0wseCwNe4k9tZIHTw/yvdBdq6M/M2Sp8sg
6k8IwtzW9/S5f5Nl48A7aQ0od6fc02LfbdD9qxGrj0J+owSNAFXgSGVSF9oqZZGq2+V8IgJOKWaO
OuV0VEqWyiiTbuY0P0dN/jbS6GgVNM5Gf8j0cq8MxT1Vn3nVUPqM20iET888pB6tszZ05+X96gQa
ull85keeRCznhX712+ZjKOlqQQTrbb3jrD0O4D2xJgv+xh+GDTyBGPJqzdZCYBbaxdwplbqiTV/h
XO9eoQLwcjfsAPKTrJsonDQ71ueLDty4xm3COPs91hB8FXF1baxrLi3xg+G2Nqe1HqZeTlmMQlh7
iTp5rUPm9rv8WNUdsvREeB5znAjWcCUNF46EYTGsCevYS9P4ZRTGH6aKTpo1rVO2wUXpkidx0f8B
1gRNTbxjytygEYBeYDHGVKGeK5l0ii78KVIGrmGFaWeMXug9E+Qj4ek05BYxkiif9ZOvftDY2qdT
T5gLmZNWH29EK/DyQd6gsKfQdweWR7W7BDrYD64RQZqOkSp5kIO3XRw+yzGFt6Cs53bykqbc+Bi4
NSyAPikAZgmMuhyZKkkuSWjYULTu5tMEbvHrsuwCAC2Y21jiQS6iFZn0t+XCbwXSmFO6HuxpRX8a
pgIVO/BJxXhLk3BfC9aJzIhV05p3Bu1vpFBi7xr3nLBZrirxVSKRDbzon1zBiz5mzXXilrclHSdB
gTocfkq+p/Q4VD3OLLH2skZCYYV9he5DSf1SZPJpjKJTHpefjK/fm9HcSHHLbFzOPGP4zlE454w9
VWF2QdG5BFPtzFb4mqUGuZh6n2Tz3oT03WlG/OSt/jwlEIMEeau31QtzzA9AKpBMP0TNv6pz8yep
wnueJ+tES67MnLfD4uzBwWqir7Dy+Cz2Holnz3rYuQyp1pGVfskic2BdueVkDUda900bZjMDPOmS
z1oQn+q0ec+464W8PHRhjMV2eB9awXACoNx9YmySLLvMjGAVhLScPXEI4DpmZuqY0HJDI3bZY7bo
4u+yIl0K3hPY6D88V5w3oRM2tVdkd5FJms7+WUnZJR6fmS89/Mk8YQI/NWnykSJcDYx4g9rzEM3j
ydTRnCCinRV1T0YG1ujEqZN+rwndm8JNpSO40icpcyNmpol4TZvoPc+wtSM8ZnoNEZTFhBvsVRO0
gxZFC9DYRqprh1F5Cg1ro/QMU8R2OCtzeR5kjGuzchIyMpcJeOdSILo9OXTS8Exz6Vazp8BgCp4K
/A7BhHa74NJm9dTwK0wmt2cmX7qS89MTQSO4ibFB0YrUu3avF8vpC5tQugOBddYmGb6HhvjFwg7h
LBeLL2cXPyAtvUb5aaK8p3/FOiPQKmnq1PFzmlY5GHDk4qgnICUvkWPBWe3TjdXmz5JqrnoFFHOh
4XErqlUrlue0hUZn3JQYwgARxchkjn4gv2lTrpBDTwvImG6GvnRjBgA1Wn2ee/UYT/LFEqovZQw3
QV16YTYffKaozTyfsqT5yLroqcierRBylmIYhH59+Na0HUlML4SSSYokn9omefIdcx7vg1R9DsTJ
1c1haJq3UJ3ejQ5BX2K9hCa3HEbbVG3abxTWR5UuOGMRr1w4gIJMOQWEeju2shsJwSYxDKxMLZMN
dDFQcfeDRS8OgM+YFMc4nD0/oUZixVjpCm/TUGa2QYI11jvk4p2UkzkllJgGbpIwkcptSHemW0cL
Ry/qgB1nnE2kpi9qz20/zAHffd6LtB9KpdnkEi5whcaTpl6oeWFb4DiRzJVlYWqSznqVPRdp7QXK
FWj/azPUN13T1hZlBNMB2uUhklsoAAsnVghpUGv4LST1z/Jzk0m/ioq1D6vwGEr0hWsZqc7yAzNV
uhmZFrlRaB3GoHuyQhjLDVdKGN3lTF63ffFi4COdj5oU4kYZsYs2Ye+lmrkXQubPyxeNWfXaGQHH
veghNyEe7Ux/LuTy2oVr3DCkFaRFjs+vPqgdrvwMl23jY+NTtCdxJggZ/PzMAY6Ic1yP6ojHWZ9f
lLkjWrJZl0LjNRFxCCpNEaGmyU2xQ1yCTIO5SYTjIGVA/Se2g3HY1EZ/toC2+KK69YfmPAnGcQqU
bRC2XkzmjfrWdzSxp+d+jjCHTRvT7M5q9B4srcyheMSD+UW3davnzEBDEUOL8VVZd0Y0m8BPH75q
Hv3QB0Wgk9AgNp+zrz/5WbwaOmAdIH/ZNsm0ZZSDpN6dZpbIMks8WngOoVYfOdM0V2NCDuBnJyUD
L2XSqdBTVALKckMAG8N5O24zpAvIBphA5Q7WJGrbTH5flsygwUuUVdjsM7z3QnPWzZYI7FgkQ6TY
WNhcfVQTR20KSdODz5EL/3Cc/j8j8n+Rf7KyLXlS/7P8c4sInFim/xp0888/+pfw0zT+A4o1OEfT
Ev9d9mlJ/wHfXdN52NQticHUXz4k6EhR53FV0g2+mQqm8t9SbmiomPwTXV6+4/8bH/JXXPpfs5El
2YBRKYqM5TQUhfyofw8SjfSItD2JSZHa3ZvCsrYTEjT8OdjK3ibqS6dHAerqETb4yqhxmosMUc0K
nJ+aRD/6WP6Zq1bYaCGlqTBF9SrAuj5EpBI0fUaOZWN5HQ3MXrB2U6lmB1NuqHOjjkQHJgtSrL0g
LDOl70AZjBsOzcMsjCY8AmN+GprZpAZQJVuWRP+idcxcRzn0siolu6vitF/XE5nIcwv+vGEckL4x
mKm2A8LyspcPY4p2NK8Zrg0xRDDk3IkZTFC2ysQF54hblXOYQOCULYVR4Amlph2aOH0xmVJC0YKn
n7PGBZuhleNVrk/B28DJt6OhMuV5fZGz3Jk0xToYxrzN/BZtC9MHJ17W8oAp6ZB2uGTERrm0uemf
SkYjs8+RW5t61GgRLQorrl/FscZINtKZy5VQ9JSSWr/TlGiL7G81GzHNIB/L7PKh1eWtWVWojETw
mxOvBiNsCIRSQfkECx9LqAJlCceImdcSc39iIi0tPmn8vKYuZ0+Thn25bO3RNKwqafZXlq4VK6Ok
EFWtHFlj1/WrEgv4lM/SJlGnRz1MW5KShlXaCGvDTAtPL8azOraTk8r4m4yEJspigIqpY8k4xWDZ
w0loYhVrn0DsaaxYO4YEfhSs2H2MVVk2zxkrYCKM+R5qNcVIHeMm1WnccJTyd7N1NqWdvEh+GTGC
jUJ4vVI1fRMX9AUJzCEsO8UTocXZK4fgs5mGvVsE5X4UjDcgcPtkaNQr8kZOvnhIsHb6UNdlv7dz
g2pCQzyaKwIAIHw0kWVEK0ZVIldkzHiexrGj6+VyXhSaYwLEBgfsEiqp4IeIZNvo2uyQj3r6zwd+
NZbc9NZH6SEpQb01dYF7pDwHcv6OrwFYPkwOTaZ1INANRL1abrLKjHDj0ThWQlojudwVl6Ln7GY0
oulqcus2nPvGJKmOwdLt1hcP4dyemWPa9PqiY5LQSwsYUModFsVWGJ4rYwpOWZVthQQFFJ0Z8yvJ
W1fP4wPm4uZpajDPhVYWrCLDVSocqZUUP3QTy7UvfakhZ1/fh6woLJYf8GoXoZKQTeUjcxERMCXV
3uJiinxXHE8IoK1dnkVXqSEuYIQFb/et9G1mQca5Q8Qio/lHhuMbgSg41xC6yVUs2qKzeqCwWZRx
KgXY4Kf9lkgHGlAkDiCqYv9UYzb5SdcOjAHBxaTYocHsA0BPmMRkDhUZCY9Y0Gf5W6uT56JrhbUl
5vzrGt/nVJqvcU8IcVX4OLxVc8vkZbbVan4tYkyMah7UiCSLizjEHGI4vo1FZEGex/RSqDS4EYJ5
QQaWRl6RtI7pM1v7Y0T5QaVvMLsN9blxy2m49wXb61yXtDxJ0WFprB1THlxdVkqCpocvWSle5LQE
q1m1G62inPfVAtqTMDIdH6H1BUJ9UrLrWCF/ZmKNzQchJ4GldlVwYAhNGonvBrPu9QMLGwJF+ScX
sNzENAEuWGHP6VjiMm2qt8mc4xVdbOzSc4LhW5UAfRQh7NaGuWjYxSstD+cLg/4/VTDccIBiDNFd
xs4FXX3fNX0UHATR7JOqjredEn5hu2558ZKvmigqchMw4rTEf+ZYqphIfLcpQP6y9oEcETzSsWq6
FHO41qpFnxflXmcZ+Lyy+BIglUH0gNc08DlDp396HNh2ja3JjSRUDHNRX3I8P8IAJMZ6RtKJ/12b
Xy1Ccugj+O5Uy5uK621qupNeNvcorT7yMbo0KbZQjKDAkQRwWOXc4IA3u4/MJ225jDXb1GSk1H2K
qVs32KpkPFkQcKIxRxkTziLdaA5ik8PB3u7q8id/hENwYao47uRJPOmA+ex0VPZxZh5lY9yGmYx0
alK8ONRkpHIwCTiUB57xWyeayqvspx9p6kNrC6afMhK35TC9T6WCvK9X3oIEAmtbRa+jKJ3CsNM8
6a0Uh2RV1YHsNpDmnCwSmbJEAI40vXmNinjvd/6Atpe5Dqo8/KTNfJvz/k9H3pAPvErx/SvHQsy3
BCOF8p9iRqnVYpDfMJktzlYTGCs9nXfSACGoMElx1+MD7lZe4kKz1mNYMFIJh7NonbD1UmLLUX8W
aAP2Zf0zm+ro5JgBVy0/y8bBhzOEaWJkfkZRdISND63FhxjF2nIX6uYmD+ysftw+VK3em3UsnBQD
ZJ4VnAPmktVIWjeZ0XYcaf4+FObNkGM/k2XTX6e4E2cBtETM/VEmWb9NJp5k9CdqtE+146AaRuqd
KTdwDVRXmdXL2yZj8GK9xaL6RD9cPXYMiO1+KsgaiW4sPWbDd290uE4D+wZpT3uwo/fJAFNrjWhp
J/1sIQ3RhB5BVLHyOXGZ7EBo7hIiGAIHjRWCo+m9GhTEcslUu4IsbVMdQ2yjSB+UEYgB4lcjinnP
ana1vDISdzLk98zvyxNPj4Yyx2iLCEOqjORgkKC5jSTCQ9plDR+66Y7RBdAG6tcg++FWnbdCOLAX
q0gFeYunTF6Uq4Zn1UMOZ74gEk/Yaxa9YfQOj0FJt1aFqreLMH/7uvjW+Jyn6HPjQFO/q/GKHg3f
gc6Bvss0FRWyaaO4DfedsWCedVyOHYNrrXak8DzN0EvaQPTZN1i6YunRZWylMCnw5jmKFK7KKGTh
6QwnrLIv2UrPraaQSZ5/ya32ETQvY+/v5UjyciiEmsol25nPfrIhy/nep5O+6nCG5rrh5S3K7CUc
gPpjTrKjUZM2MNSf8ySDchsvVqo+SVVwlM3iRyY7rEEoLLfSzpxip9PKV2kyGfFxiYmVMNmVsOFq
XJfiHDJUU3pvpk7fR7n5lXd/2rDpvKKhTUNAEu2ktPhGPjsl30TFe2FCdo4UGG9EER+bQPvRCRR3
R994ROmpHHrh2M74bQuQHHQHofWQvI3UjFcshMJSl5gxNJglk5lfphSQD3OAjygv97mik+3ctceg
xJVjJpbp8CoVtMblc6jMTkPpxwXL3PRrhvs06/PVqIOvoG/veizszKWuRH67y39UJbhoEpd11GTr
KozO+IWIam7qdUCXYo5lkFmNsC1YwQsBK5AQrqPsTSiTyzx3hyz3V4K5KfrJBXmG94AON9mqWoNf
CfWGLQXivZUmzr0YHzlhis8dlODK1LfENiBPGl/nDGgGxSkC5NEsIBPKmzGUVZ4yeL2otTxmE4hU
rYFRZgKaBiUSja9Cp77FJSKRsOv4ofSa0hf1/B7MhKV+j0nvtar8QewuaDThywjNJ02i70hbGmM0
w/dg1txUUbd9iamqKczNnNzkBHI7Y/pnqQYCPcRkzvbNUW5iyWtT3v5erzc0P7d1wkKnRvmE4RTj
N2ZrBj0xcbxiGtlxQ5wVRxNAKcsms2SHdYJe7cJqYN73+0fN7CwaEMCNUIvWCNkEFIq/n/n9e1RV
jHC6FNn/8g//foIJagjM+f8++Pczfx8z5BB36RRtfr/V38f/7cf/Pvj7xP7b1yRJvFcAPXgkFrfS
6vfr2GGbf/2Rdb/51/P8/VSlSRtUNximyL3Uiu5G5E25/v3Gvx/+hqf9fUxfYtT+/rXDzLGklGm+
P+FQMT+z35/x+1W/iWt/v/Sfx9SdSJ3KMZlArmZJ7/qN8JozVBdUjKGr/eZ1/T74+zW/H7R6ydjQ
wQc1NIwIi3b+27//+9d+wYl0Le2kKqWO+Cf56/cHSQWgvopXqFhUs+MShRNWI1VyHoGpWR4z+pFs
r5RWSTJGAI6n5joqS9oMHdoC6sdI3+z3j50QXPI2c7POo598EI6NemK3mrUj54k4vpurGI4XOrYV
O/XOjJ3xfbgqt8KGCsak3On3VC6BjZrFQ8tWvs6vVKRLJuY3neIVY14q6V2EKg4BbXYzDzqkF+IU
OQU5MKQe8dk6QQyYX7vjWBrX9Nm8KONsfyuxIzPImQ5AyTIndekE9zBrB5Bd3L+cVTqm0oWTfdSt
E2FtYlCziT4HFh4ghZmnexmOYgRSmdd+IyYn0y+bHFTbRf8BulXAz8PW4ipfzRGmFE58T3llKWGA
C6rBbhzMLS/lc7JnQAX2bcATjoAgdYVbZcf45qVj6i3ZTzTad6GEygSL50o3+1MWOJf0bF5mVgts
ll6LORxIEr33FbK6XfEUIFuDN2vX6YGP2iGHbzfPIV7FtxmUC+gPc7JH4chHCcWsYDePfkGpEfPJ
t+nHLecefRd5mQf+oBE2tMEX3CgdNLK2kx3rKNP2RNiQ1MfReifTHk/Y1R312e/5MD7F4l34vDTF
uvXdeaOBGt6nNwINAI5dMKVtCie95bfqGjqCra2h53I0CzaAAClybcPOPq31mwELcgESOz6TEcHf
peusw/m4ayH3Bch0ZQIybZRDHDHdMnMJibfhlaymN/Vcrr45mAYH69gOLlkEaN0+cEceAiQ211co
OmeCYQ6Y7cZdCZuM6EGX4yECMOeC86GGW3tJnJ6HkawtH8GsCI568X/MLW5At92o7/6zuUUo5OkX
NAtbpj5f/HfgWqtfCUz9AjlTef6P0K3bVxALXKrkWq2Q5tiUX7wAyoYWbwYPVPZ3SKx09yFeCFFw
9Au7IlJGfQuT0y44jLrRh//+bd3Ni3kRiQZAdrIaacIGOwuLiYzL/UITyfBtg9GDm9qeCjonsINV
ca8eyUcrOGsxcRX3ozidg6c3Urskl5EEiA+QfAiLUoJJtA1j5gIPmm+r6AoZlDsIo9C9S09AdKK7
f9BOD+XpKeq3ggOtblV/ITo1mMKdiTrhp8MgvT/Hbqe50n4mq495jhNdx9BL32uSLLiXcoduDmhg
i7gFDkfCI7jm52nVHsozMu15k9wHeLv7iBXHm/fRyCtVHFN33AvRegsrnWbShzS7/+dRGhpr4IaM
TZBt5E8duEppXTE1xvhjAyGbodzxfeMzKNNHBgjPg+q9wTGbIzd1ypfmwAlFtl5Ujz4LvR5n/uZi
+z7GkCnJEF3LGuEJ3bE+t7cWYlM0nc0jGGUneok24xYOz/qhbusNkrLUcolqN1b/XCmPxPEQ5HNG
tY0J5up34tUbwTGf6fmwfwNvbWKeCiomZnfYO47CCaaeYI82Fw/tafhKRPFt+z2pa/iDeTGbx1bi
08Md6a5vQbArc+ZAW4MeBwyKvbjTvhmkkxG1na9MTXAW69zJm7HaRqfwAvbUItv0CO/lgyZJ7Myv
0Yqp7Dr5iFbJjslQtOOcU1wpmHjlCiDCiJav62Ehu8ZUKSvxOG/DcL/G9FPLbnb6wOklX7s/OXy6
6VwLawA01UYP4TOvaotXrbCc6pOAlSdyLzvuXneoP+SfZEB/8EKlSyuLMDa0WZypEWRgk5HXpe6N
80Eg5QIH1I+GyaU9ViCt4MPbHxgaZsf8E4nnWLG/QNDpIM9d4aRV6+SOT/216lwz4hGohlq+RQ9M
J4oh+DmkuelwT2SPwqsFh9pK+RoeubadGSkNK5YwRql2deRiKTxeFWiZGlfTPXzrroPXG2denXlf
YYWBklN/gcmfbc5GsIcVcw3pjO/PlR5OB7V/L44Sb1HjxG9ginNSUWxO42QtrwqsNCO4nwP3SLQS
8ydl03jdnaDYfKeah1ZeCU8x/RppjUKLoRlfn3lzsRp564dH7FJeLTvGTflis2QLRJ+wT92AxQEk
Y/FRsw6DlQQw51ZecCUQJV2PXxOVquiOpUv7hwXaWd57WjXFZ7ab7XEjYcv6UVwOS7N+DNf9Rl2u
vZLcmu4lg2q6vO3Y7Inohnpip88fZCkWn8E1vcHlOD/xFMVHfeMXXn7pI0vP6G+jcMP9to1BoWyb
9RC48wltqP3P/xHMzV/AnPbBat3cR9FFXjK79FlPMHUc/5pfintxD0hzUZFm4EgnHQmGnDMlJDZ6
6bfYdbb5mNWzRrHrxWueQTJ7gIkpwIGbiBNbEsPlWPDkhrche7AzsIy8gn+UBIf9fAic8sx1zvbm
72BwrsQVhDLi1n/MPzrqL5mjJnvUmkuo4V4BGsbryE7KL4iG+Sp95esGIPtK+pIf2c5gOU+tb4Pp
pYz93e4RZcU3dL6zdo52W5WNaL0G4ak1Oz7u9MoDT2ejsZ9t3TjFcAGRCvjXeRs9tA6vWoPTyjiV
hND24kuIA47F0ptPyTMH76/2Vbxzoz7CBUAe7JR99RG7YKLOVCj0BoHMaF/GfpihUtrrYN996rty
y23wFnz6H8Je2Vb7YC24NAAYvq7ZYndFc6kazuN2eiEKYR9R6NABcXxj9bswuSxOiG/WdeikLxdo
0zYNOiyQtdWfeHOauwm/ycZ/t1reRKa1/L6x+7xcppXX0zWyy72JVTlesTo26xHP6LRNP3NKNNY6
sNdr8o3AwUmOeUEdy1rIoQGxatpTDs3FR04Np+74KCKuzS7MyPdwvYhIcpLU1f1D3zqyAjdnQ3rG
gqYcbiGt3ygEaQ01k7dWJ8hW3YNYkp4Sx3AenslIb7N3oaDa1J43yyLsaV1kK/C/uBN5yxdsAOlN
9Tlcx9alhMrq+Wu6Wa6/Jqfb4Sp/UtwIzdJquI5nfzgH1VdK/vd3JTzXaeCMPwqnSVmxjsIee+6O
8aJABouBIqAjn7vCZf0Sz8WJON1vfivzM4gbeyQoW9hg60xNLo5uW7otUC1/fgZduBJR8tpsV7Sp
RuNGixM3dQ6xaJUQ4pB/y8/15DBwX7yMVQ8LfYnZIRXK6j+A0jvcQAFZ9dQZhJeeY3dWN8oXaxv7
CYW0ZCDhGBfwbcc7l12hBtTWmnKlQkbsYZFgZaFQ5cY7s/KEBAbsukcFXHyGAOqUJQsHdj6UxwyB
WDyeQG5qT5UOQIKVbzeBIO5X3/O+Z47vwx1gFutKmodTFsDXLN+Br1JZJygPqbjb/CoTnePUt7lc
QLoP9YERFVPtY/AUkzLivTxznxuvsMG2IgYphMErgCkTz2e26a7Y2ZOE7nZwQHPRJK6h3EpeUtOB
BkeKhs7VFwyWA042YhXjjh9swdFvXbfUO/KwJ7AVjwn+ojjfYnCx4eeP6pmWypwe62gtPPnxKQC2
ekw+jDcfuKh6Gvs1L1//I5DI8ft6sPalbClAqHjOHntCWRAKAWde4OCxb+JteaN0of0ILA4EF+O/
sofGwnu54vYHiw5PmCDS0cYjweCJvfdZHTZacNBMKmL9OO3EFZa5cj4UyWXcQ3NDzGut22pH9nYo
PgT1ECOmyt2PCB69RBTYqpdXvrfo5m326fktJinpVF+mezEApFyLxVNfrSoG6IlLU0W8N9FGICGZ
Z6BTpG0V/ag0t0l48cd3kwSqYFlcoCRkHy1amdh+xSVuU4Ij0Eeo8DSfx8gG/mKtU4zfr9HkBd2Z
ApWEAA8Pb6qdaTQau45dAOeWB6yTQ93RX149LiXUfTcheWaos4Mha6J2+SL1OBwu6RodGHLVhkNY
53IwkzY9Cubsqoe7EXKb/5zG65zVAC69OzJ0A/XBaoY4B9hyA/4dKrSY7vFIpcqlk86UM+yPwPtZ
7IaH+RgA0tGSrV1A5Ra5Cuo66WhJFc9hwGgLEqKGktwRy5XKS3NmSBv0XmywtmFPQ9yCAREoxsbI
9lUAPcMduz+cE2B0mTd6ISrUHhBUos2MTsG/o9H8dvMYvacH/dQHwy0c8oZKfgV4PA+883L5baxz
zjTMQraDSdDVvsvwCQ6vsZHWurQr4wOs7aUIYx/RXCY90zWo1ml4oB2dW5xbDwn+Hr8R7XR6yhI4
AxxIhArhX+9QI/I/6K4kCiR33oD5i2owwu4FkZ59uUouCComIlmQE6OYSwClbQz10zQutbiu8KSA
V5OdksCdD7SU1lcpoD3lvMOuJGvOQ/Y35KtP3Ua8aCud4ddBxakyUMSOJfbN1fRgscFDQSd4UNZs
0wt2KPXUaIOGIxXu2rrN1qG1wfWUv9ZojMIfHx7Ygy1pdOICitwzT3rB/pm2Uu7QdrGw3CmYWOvm
9DoKbv/M9sD+ZLdn7hsS9Bhhr89EEFC/VvTD19Qd7S3b0L9yYCCegs/ksz18lNvC/ih/lM34+j1z
EnsHo9r+lIBOOKdxKI0+Ixam6cib8GpQ03CJkmTAj6kvnGU30TG7xqUt0GOnM8vx7lO4EU0wAmmx
rU+0d+cR6MA3ZZfhACp2jcNzifTGTUlauJvb+qt/ZS3N3eqKsI4ROx3D2mv6/2TvPJZc15Yj+kV4
AW+mJAEQNO39BHHaHHhvNoCv19ot6emFBlJorogb57ZhkwC2q8rKyiQ1oppEFZkolX/r2+panLih
3fhoHSV4EPYikAcvqPtnDv8SmR1lX5zq27o9iofle8JNAZlslN4S9Yi0pgUYwazuYCJ/LMxKLCEw
YNPBPVwfo4iYmQk96Jn6ofxOIGISZe6loJ57hyI9au4cJMsja4tPInMPu2e2seZ+CllwBdfXQbVn
z7rUjyxeVmQZUCsHL2BPX9iD6PACIjime+i2S6RdoK0xy9afzG+/IdKl0A99BxGaU1fIRHbf/VWf
8U5pj3xKRdJwh4ld8Q1jp/rJ7qt759yEjk94Z19/ryeZb/Mv1d8uXsCx11wJ8tv2WN7G0y3apBsN
oHrATdHYw9tVB3xRUO6TKZEsmE7PBgGV95q/kZM7gUZzzFH/AWBSPgs/rr6c9gCR2yfSYYOsA5c9
E1h1uWNqjbdkqtor4SV2Ee9IICOObAS3asSIO2F/C1aC3wLIUxbUna8S0fJwsCrK9toXwFFGO4/q
A1ZT0S9jEhd0pdwA6xW22ezDfh/wL6fAx/6n7IorQZPlPf04c5D4+vMiApL22fCb+uC+N6F2cEPk
lEkzMCkxitvevs2qv9rOe+XDRxF4zGiO407SQvLRV5EYo1nxSQkQOiaE36zLeJfQUfUgbso0kF22
6Y5olk6NJj6q7zbYh31H28zwwwSK4pB70KXoPFvWtNe3aD7ARL30SGU8WWmofMWYChr7CuICrRSB
dzdTxEGcCuSlOyTIPgSv3Re68hfxlJ7j1/5ZcGCSdIodxlSJi1kjdMH9Y++8NupBa/Z/llNObyKn
ThUcGpS6CCEO9b4ssHYOOvQQ/8R/sQv3Lg3Tq8X+fFdkj3S60sbOSkQzKMMedQS1v7Tzm/jDecbH
fFT0NEJ5eH9t/9KvYVvgTeRspvK3HSiq7uG0Pj419KZdhnuikekDlUeMWnT9PAK8VmiGYUXoAzOO
xLGgA8MP3Zf4c7sI6tDyuFN/jHPoPRCb45VDhkld9DCBYervWCAFDKRa4IKBhRQM8VU/F1R0twtU
EeiBBGRFWD8SC1TIhIRPDtUwZmq3BwEBwADpYZ+m/wYcRIIdP3kf0l51GK5rgZ5poOpnxAiyJaKF
fRuuKg4fyBVcBtR6rSNtnG3sC/MOxaH2Fcy3dWDD7BbiUHc4Vy/ueLv0D4z6lRaZdjoXM7d66+Gx
1ZSfDQdBBwaXJ5gW8Grnoq5vIHRIYqoOHiyBtX3yH4iMBwVH/u/GiM+VYe1E++w598twtmUcamd3
iLgd2+b4hAKmm37jtzErZz5jAvEP47/1LbP+C2zEo8OOHkFkE/w+PrChXcjxJT6ys+djHEDYQ8r1
wBvRAhifXYvxQtsNrylwOkJ4HDhfiXjJlgAs25MS7yMeNB4X3XM8Ap/vx9fxlf9JxO1ovXooKD3A
P6cZcG+/T8qRxOuGeY/bTxFitkP29jqz/WD+QBjGrnFLpuHS2CrmHUeVC4dwOizllR2VjwG+Jmtj
MWMFMRD+ZkF/zIO8PSBN4okX3uyT5JJ2PSg80y3dahLQ1c+YMiGCTvL5qtxwDDUHNlUbxgmFH4Ko
1scmDPefJtSLG2TTetyejvKBfHBFiHY5MYWwHWclWTQnIuywDAzD9X93wOrKdvtIrt4+VmQ1dn6z
fPK05ldiLbY1PNryXSpnH5secSn2FM/pF6kLcTFYLhtkFrAtOUc9P5NYnH/K9hC/Z+YjISaOQBk1
ISSwtk92t+Wt0sKZ19i03aF7RWpNK03+CKjB0rohai+jIbmu0JzFUeOUfkWeYPnUKGLvsS6jnqQF
RRiR2tPMAFckVM3D/KoKVto9lArH2+VPKmXKgo7C28H1lRseMgoUmFMkyCdRw7mKZ9NfT123I64O
WGTGJ0INUYVxI6OP1AU56DvRfQkurO1B/0mFCCk0MCtiBDTIihc8RHpYHT7BiGbQFHA7wZraVbvh
L5KHRFQ0VwK5mychUEYAgyEsgRmRz7sZVOlHWK/IVcO0Sk559KY8gomyZYRFegJS4rIYIBMl6Z8E
OOevyaHYrSEViWZDSQJJipAnCjGlIEUqTiRJ8fsqrsZrfYtUxS0jI45q/hoTZ5F/uyA0OI7QGqZ+
LlhEZR9FgmTTgatBOfuTd2JboZ0cXIoTnsaZEvbUk01Su3ebwG0uxqepn3U2uI/0UdzgQsUMLF7i
nCTBj695cYtyMm9WDo/sWjpPhtzi0TjOj9ULlWRrvXR78ZIyCXl9m1wQcBg/ccrwHpczCxmwGibY
jXtlgoM0IZbnNzha6T4PhL2rIsRCAx1vKNIRuBvCR6oDtcZhDdXixepfkXug1EYxlPy1oL/CB9iR
Hd3oN1kB485ozBbFJR/tKSoW4MWZc5cS8XU+fyeQqTksx4ZX0xL3a8zCW3l1lACOWq9UZ9yo9t4b
5e8IO2aNJQyXSQuQxf6ovQBhJFpBiZwH41xZr1hE7rhmBDjx1VyTI+zxBdI0kyeTmQdbNqm11Ao4
CGZlTe3XZxxMWhXg6JO2+alyoJOEo718JDAxEXYBrGiOXD3XyjvzhaExn8HTGV0sZPBh49lwvyM6
nZKZc+R5IEI+LE/8tur3g3VAjxA0ka9JudAQWPam9pSjKWHORwrrDcs7/W6Xbx7qJN75cz5HpisH
HvRIel7vDKQXoXPK+2oJd2ZG5KAYRy5Jo15PCYxfb9BrZD3HmZH72vPEeV5YSvKMcvXgbjIMwlPK
OjgulAbAHvLillEEovxgdvKe9nLPuRcrx0Z9465LwMaueAH25xsuH2QdYR+c3/iVDm7NTsnJR0qt
0f1FNRNNtQlUk1nCmHGvZIMxDXAsWKIyGqmwPOOiATQ0+vwCnh/vwg0w6uO8566YWz0hc3zg6rlG
hohdgakUW+xw98rwWB4oUX7Q7MkdfaUB/AR8ptE7MoHtr9gaaGBocwBOAlQ5ub6ctLR6a2/MFb4F
ctUt+d7//sl8gjdGXIJJWg3TbcedMSdJT1pj1zNRhc+Fcq/0oZPI8q5LG0ldV9h4bA6P63bisfL3
VMblgCZ7/oh7p+uRYeR2mPSGz1WxiPgNL2E4RLggF5rJ2+Zu9WXPpSGuwaPjEXCNqAhw/1t74O24
c/6I62USyEFqoW0e0I+khMQAkoPicybLN+o6XOITyUZScvYQJQG07F064q/igw+eH6kSKGRMAZ/L
7fDfNjzyhjYwj3XD8IALF2TNpvnooCzvQmSJWPKVcR6taKIqYNFgQxFYPcB/YxB5M7kwkG9kMViH
qaNY9+ScTfIf3AuzgAXCZ/BChp075DZNzNIOsx1294l+pO+62/ytuu+gScr6ATRQot/DLJfyXvOO
aLVvcbBQ1fUO2pNdngFPlAIw4ZE5z4fHsJ4VqJz+6tzl475Eu8m5434EU4l48OhsF4aB13qbBFDw
YoCWx+PhqUnqK4g74Q5zFVrns/ix+hDeKE+Zq+B1DIPmnhiGDUjB2fXONYUxaTxLaTD1IrwL9Trm
B0O5YFxUhZ0W8knU3FPEBLMTiue8T+V7ZyFXn0Pax1Vx2duFwgbLQlpdTWcm2Xg3PVAgTfq9XIv5
fnwqoXguPGM/7QhbYOmElNhcwOwgqQ9G+ketQ66OdWylPpEjBosDzvLeHgFVGimih807sJ140z1W
AniYekOza8qoMq9Q2lQ9cO3doF9H3n7DTyhsVMQB8ObyYYwVmp9YgWq9MsZc5hw/sfac4ZFvuV3J
4GpR4jwSl8faEZ1bXIfpJykHylzywSZnGknZH0ieYDhubfT7+HfY6dY+upjMSbd7NhdEduUTZi9V
xiOcSp6P1K3o97QnCmzTXpYIrht3tiIsDhqsHng+1hCy4GpZddr3d+YLGB5PY9h82r01+maoa+N9
jv2O4vPAEC5Mq4Ch40FRtTZSH64OonSAmnIH4vseuRkSqdpHqI2nzt8X9P5smJQTaMjJwYIcdm27
C8Dkvrk/xpVpGVO3MyU+iQmb94nCM/dE4sRkRDIZu+LfS+L+JSHIgVy0T20/BszfJY3MTeFHZuap
r563DR2vX7+zGShzPzOeC9q4ME5CE5STrIw2IqpY/oL7KPI3LZIECP963T5k99x3iHDScIzjhP3G
YqS56QuWavUg56uy551ndLzsIK8/yB6YZCS45MAmWVsjngoPP6iLusQ+NjMqHM/fZeeagT3LJ43i
ADsZKF91z5lJaIEFKXtJyxyrowxjhg5GBdIf7JcHk4qUt7deUnIH9nLoXVQYYU+hogojAL+heyj9
3RM4G0wOzz1rCuqu2H/l904ZhywDuX5MPF/hF2LoR7EDhbdmuvADhrrrzj2m6fMBoVwmjLiJX3ii
qn6F2YXIHqPNCmjYQ7AHHI64QdNI1rufcl4b94wlQKvsoKbsiXaxVGKG9KKUAStrGgIIlyC57EBS
Tgw6V+XJ57auLvryAFEeuz8pfneDnzGooofeGTXy+WjRjI4eToKO5KFBf8uVdzEnIQk0AmA2CxTf
ZpKSD9LdLo+89AavKpigicri8cccE/ojKw1GppsjY/JH+YKxwjZm/nT0neP7+oBE7sAzJbzx3pz+
vh0OcBDlTJoimOUG9VOClKunHAYez4YP8g2VvQRzp/S81gdrfpvHJ1n1AkpADSIjRkDQ6MRepQM5
jXJesxaRwjD/ACN4lGnCtjsyMRkKpiyMfyApaWlOkyZ6B0cmPT9midTJM4eRi+YgboRKKNwzv2Jr
lzEH7pL3yiffu7RmZvskfULxzmojRo2TnL4vxT0pxQO6htUq74JXNkia8a19QNmwhxiZ0qBHpIdt
8VFG0qx7Be7nO4gIH++gO2XL1UPFiXO75DjFyZzZSNF/lRuIPLORotUjdhIIyvS31XXAtJnQfLVp
rtjHw0vHRk9H3XzSeStaSxFnHL+Y8NRAYuOepTtmbHYHJlSaPyzcEGQHVoUUGOwOthpq44neEmy2
GDA4MNMZqVS8WpU1QBcpxdFTuWd0ROm389ncjgA5PG6lvo+JuNhYfjcjFmt7V74zZ1hSXBk70TbL
weZFTGY2I3YOhihRQ7WMGDR2ngrSir3nfORlbJfDHwghbFCcd4oV8fIJaShMYuTJU8FZq/aNdss2
NmXX3oVnTGx+wKeSsIEP41M5+wDL+JZnSHDGalERhSruqOBYHrC9LDIwrPxVldCYA2f86mkcdrTk
5AvCFuaLApfM+pTxHm9FCFKEbCHlhvKKC0E4lw6qKKBAtt+rU8SaAU8rjT8PcAIoyRCJcffOF5v8
HdgoyTr5qjy+YZ4Af8IsQkFD0gzGAdZfBNMCMJnDuQdhionIkU9TNCyHF49+7ME08V9W2TwsLwMV
QtH1ZHTjIr1q+V7pa6pFs2XnvD0bbNdtw2nqOx2WcE6EZIsbBNZyOoVG52SZgE1GPh+qAibnKtQs
bG3zPmsXA0nbxjh5nQaNLIdEVaPlTsPaRz7SRlGNq34qFOYUcjORiugguuI0tWR2j4xOX4gTSuwz
btJxgtSAjuloLQwV7zY28cUDOOttTaBLV9y2GRJ/2saIDMJ8FrYo90k8ODRWoLuxH03Dn9OnznRJ
pBK94bSKsUbcrG/8tP6ImEOmRS7hmG5VODl+TlyTJLRlFpCmd2L0Sr9wtMfFRRXBln/5++exba9B
XLi3vz/qC6MiyFEff39XoRV0XEBuatkWVOvLeKoG2sFFl/HIpvmCt15/Kv75D6rLEDF/vx+lruWk
t+5e61i4PbI/uJOm//mPMYSW1XCUiLUj3KAz/p8vyO38y13tyTekcvnvPz06Hhhu/vP736/mgelX
1VW0DrAoM8eCxfj7Zak2fKk0LQ7T9XZWOpidStGvh8XE+q12HNZIBt8ffQysQn+v1lXU/tR3xYiN
uPzy94f//ofyr2F28pv/+mFbxBFyvD2idVJa0IEJ+fvJv//kcmSK38v5/fL3h1bbvXoqlcTFoFsp
qdSOvJKTrpUP9vefX2nT//az31/8/kyfkGPM7Sw0HHGpnBJf7pnufwfRXlTLSeTSBEf2onvpVX1A
bjx1DiP1DT0ZUAmbLWuv27DMvcuUu7ZvlU4TDgq+TCAzG2Qxy5Xwdg4yUC9/h1Ltyfziz8QqSiKC
7tTEmI2LzqIwssFpy4HQcgcbmHauk9ua/uTJQK9Da2UjXTqAebYo6q4IFbSVA4+/U3l264Q0xyru
2pEDeVat/VSXLZzmlZSovOkX2U3oIgwzzO529Bb3sxoeewtA0Oq1+kmlFJKRrqtZJYIE+eDQ0lsK
IYAkZm/fr7p216lrg5MUxNdOxLtxITxZ4RyGVo/MGaprNikB+FyzotNb5n5mcqShcPowwKtsQa3c
ooyvGNpF1hypyDZRhOs7+oknqob4oqaeNR+HUoBD4TOMWiMthgtPGsXzoR7HA4KBEPacS5FoPRl5
943QEgd0Qhhkg7YlLcV0tEup1nMI0Xvo7KkqpActJytUqMpsZTsEnYvWyjwjLT2Dj3qqEbQCRkil
kWFUTfbSqGMEnz6zkZpucvLnxnGySNvgIEm5DheA0BaYBMT59DE3PLS+E+hS2C+GR+6AFWC7Vz2b
SAoV+YqOtuWD/sAJauYM49/YpUb61q3IhKQTqjrO1Jhh2eSfHggQevLWEdMRDi+svEzkrAJtAqyy
EaQkQSJlyDYBpy1PaGlCQKXq9EddZl20QkQuECJULzpoHZhH3i1qp6yaWXHoMRfvzcQVKyijHwbF
vUzjYt2onF3OlJ7qBZ1cM4Ps2aYF3nVEo6r16eWedUkmDrgKebd9myWvmk1mCI95ihR9PU/pvKDj
Xddn9KlplEDBdHas5lBqMrzXmthPRF1eaQcTjZgvQz8bmNm395uYYEhR6KUFZTtrjvXW6QZUglkJ
kQRrWEDuoXPDUk+Se1HfDobtvWYSQrR8TxguQid4vmYNivmthT4tEs807Es1RIHS+PhhJ5YWCNHB
VWHxYhuJDZqGZCgWEdmhTFw8iyfMfi1UH0FznG8sPQQaC/S25ab53aEIriSVEYw28Ygy46HrZigJ
mdVQR5MUIHcQMRYwafMNc/bGETTv5dN7kSlUgbaxCHKN83c1v53EEUfR09hH28eNMRf6ySi2U9KU
RP9r/MfC7ZRMRFwHbJzC9anqnGA2Ne/Stx1WgfV4pm/lXMbaX2MdaKBpAc44Aqg1QEgarbNlaXmo
5KgAqHQeVVqHHMfDaNM8Owy9fqohR9DmF7mom4azvpIktYhM9qU9nOiQmvZqbH2rVYMRb2OHsVZy
EvQDXmP1h7BLWtomLdyM8kbOdDp1PbRulVJHzHz9dIs2O+iZNPmg5Q1nD9FpQ7gQf5veUTG0o8ha
WpptWm1qD65Hv4nsjDww8A+O0VtMs7cgK5akRWggTkcHLKrIkTIRb1l6owaY8Z2qduZgceL1UEzI
hNE0HGmqskXCqNd7M02PeWudmSLVZxnrVywA9vrYLM9aRR430eZmCyprYgA2TPt3c1iOJho1Z8QA
050iGyTbBWlmwx2eV7VcIkM1Lh1DA+QI+ztJMYqejB9LkN/QcSXABIiKNG29WajviiQnEcpQWLBM
47X3NGTeti2L+swgJmwAovp1JCekCctuC/hm/bxEjWbDG0ypIisBjbDGoTFo01ER/1zpfz0hqSrC
LPbS/arX9WkjkLHL5jJlrXE/dflTrHldwGZcRHr+jPy5eiO1Nr1kM8469Sy7yPSncZ0p6kDFGnpF
OwvnY1m9b3wWsmMlsr8rUjdQ1NNnzI5oOY0a90NB2PnitQ2a4sil5TQd0z2g/sHZlGwe7U5cz/uL
2rbZpdBQ+7ax7VSpZCCdj+j0xrbpziJQCif1tap9YZbu205pr3Y1kp7PgrjZs0o/GxSqgIn1aCqI
xmyW7dNS+pMv8SUfdAM6LT5+W0vYibLmeCnJdsuCsktnUgZyC80+T/H8NOb6ECV06FB4kBAJvcMI
i2b4incImVZ/B9yRQhr7Y5rUaQIVIhqQP/ctW38dq0T4qWktoZhbO6icOeqslaPW1FHiFqRHDl5E
lVq+aLMBR2NY7xUnoShmYOtU4SfjNXilpLo3XvTFILZla5nMWQ+Eqk8Xva3uhNjel2a87aVGlVcs
xnFT54uJS1w4ZukMBo18MajhLSLhPLwmVHS0cKsxQaDPtpDALlYoLopBZ7QeR/oyY2yoKf1ptGhI
GmxAhW7Uyyfaf7A3Wi7KXNwoue35WDzQBUFA37Vdx4kKd17LQVBypf6u8waNMdwKF2jEqCgC1LnD
Q21qQOWOG2VE6MisQeuw0+mirN6DRhtyUvcIiqKuBYEbYdEhP7bz8OzZGlu7Aqqo2SRbW+J+ZUiS
0OuJTntng1P1OqLlKpBmUTtWNAp/9YICARlQK6gmYwrTtBnB5tyONaNqU2g6DSzzfL7S9bgU9V8a
93cTz+JPu711PXK8SRbjQjVz/zYdL9vmZdc1vXWtCm7D9L6aC2TWlWxAP6N/ch67frn0yqLCG/5O
LJvAPOnHl1R5ELjXHgoPB9M4n7+xKogfEcdF8D6bkBNw3WuSzF/J4MShEhlIQnYtpVt9XIABtibq
KkL6QqvOKapo91YxfGnjHPY64UbnAoL37vaGfCwUfrqE23VlGX84w+CbyYZfmDZTbtZijqCtuNGW
62pk6WVCgBMnYyMQmkeB0CHJIQ0fpdYR/i3GfmmalFZJ573PvEjo0zsHzoPtYkvTSEWJNhSsU7+N
ESZv0QBftG2k21xiTGrzuHgZzprw4NZy4SZ1GnwtAHoD9xQa0wz6n+3O7zv0o/TtFpeO7oowAbD+
SsACQuCmM5YFS3traKN9wZHwbC004hRSPVDkGEyuevHpNnF+wXAXdlBehLZtAbkuFgoPQm2OAr1a
HcvNxjprC7pTzqq9GnaBxKawr/iXvdC2zjnpwt7MaUjXdbacZQXcW2vvrrAZSoQiYDXpBmLWKXVO
FXlHW7sHMRtRgCOh6CpkAuprbQ45CDiqZMJuUdNLhhNSNN3LAG0xaKmvo+6AplYPfGG2DFlJQDer
VOk7rQYa7s2a5r3mcczxNR4sGu7o6IrQptMj0/Puhk7NjlOOSi/BN8iZM8xPpKZtiOsBVHL5LYrg
o48O2wfOpDkGdf1Z0GQMaKl99GZ3WzWGBwNqG/dy8diIwZI88nAt25ScXEJSpQpqFBMDc+wt+rEJ
IxR2Jiy7D6IBB0HK9qMh9vWNSv2petyKFlWgA4UZ6Dnrjpj7SUg1YRszpGw05dpSTDiTzJWLr3RF
vxvbZC3otDBcemXj4cmQpmndDLLb6M2xyWQbAoTPWrNwpo+3G1WdtaOOOMSRfBrddxkVQF0vEjVY
zA06I4QwEmokhfrifspQjEwniusIbPZH3Iwz+POrcVHjItSq2QY1y+K9Zy2RLWg/cp2JpA81hFNZ
4paKTQyYVIzunLYZhCchLhwIiOpr8uJaM3zToqZ3rNHekrfSoQU/J6g/2M5WXAYPOKUTNWeersY3
q1PIfgHKJ7FVPqsquIhtatpdi4MpSDWYn5lUG2YcLp3yBloQppOgsEtq08ZbfUxHjAIs7adbnezk
bQ0qscvwMdlttCkIoVYj9qlbo53iHua25wz4ZQCjITu321Q3uR0NBnfY2J/VjcTQUsGrXRUa2Qo3
Q8lVK2jq4U1Bh5yjd/aIWVBw7Vfo6GQRQE7Sw2ncxpPUrhvGG0Wfk6ur5re6KZQn0l2Ds/Nr64du
bw7n2c5AbFxqjZPy0NROFNckCs4klfJjju9ypIpeOzckQ4e6ML5EkWKSXGTqLscPlrLDBn9rfJvj
5QXYwSJ9ctnlrAGhw76jgcJrLwhWCwoSZVSQ3J+ctmdv6dLTQKVf6dU4LDoEo8qS4aSlOVS2Cq06
YcksVMWWAkOYrsDAfZoInWtEa4Vm0H2iiSpyqtG4M8UczcAjcxJn13RFD870uu6G+cl2ip84MoYq
e6c7Em7byrdOZ8HZ1bK3JeNYVVNWI7OFBU0IS/vQgnS81gQDtFcswwViWcjOtonp8oL+vTGE4Y9r
/6HiJ0NRMWOJti3Q3/amZepzmlMq3GbK8q4nYuj/lPrjFR08pe4+0qzTfGNJKFLCNR9a6P9pR/Uj
TWfSrqpAHVG6yYg5VHFQp+6x7dxPgYrebk1bqBqKXRE89KXfp/fltr5s20oLmQcAPDXVTT0Mz1ta
H5UySR5L63WY568lx8QVQR511wJzHLjcFjMA2HGDehqWiu4QGCRas8BXcE+zW1zT/mJo6kePqvK+
QnPNQW1g51k2npU5LlxeNd8XqvgxBG0krkVXyJx5iGQ6RfFoZeWbLV7aprG+N/Oxzor7akHcfarx
4SryRRadqQQNCMKpuHItHEg+aNTfufPm4+hRy0O3Zuak37wQBSXsEzQYjei3/FE2KguaLdCDpfdM
gcPna8UrG9YcTHkMU7Jmf2/n7Ctryu/WSTpQ3e6u1+LpUsOlnDlVnc399gZV820pDZKN28ufydWW
G3VSfA/HT5BztQk7I4YH4Pdlpt9p/Xx0ioqcRoxBzQ6+n7TlMs/IsemJQcCP31bVIEU7O5Qu2u24
oK6BrOlK28GEcERmR5UuMRfZmCh6QIx1bAHEp+6Qio1gSm9v6fGldNGxdjGNfkP78seolCbIp+Gz
thlxPYvbcN3sW6PUQKRzJxgUoiKH3K51aaUxFboBp7qjRR/C+GKiBOLRt8Wos3zM9DCgKoxzlgVU
gCE8GzatAkqxxjez135nlCnHsfprxQI1ZZse1B4CMztN7Kl/lAo6EU7gq7+W1JEzinGKaVOl6T9r
jS6o2A3WoWsinOvZXk1SuXhOXyfkC5d5QyHOuvMqOo2LSSlDND9quIuIKikKETPqeHuP91DK4X4s
+jRIBYLcv+pl/y/09r8KvXku0mf/g9AbFal/dffVzN8/+A+RN0/9h2Y5DnJxpuH8l7WvZ//DJmfR
bEzaPEe3rX/ReDOkxpvmOqbhejZ/Z/5T481U/wHS4AE+2q5rEmPb/xdrX83xeKt/1XhDn8sg70WA
yPRU3TEMDIb/VeMNw5YRF7/MPXVG8bpQMxr7FLnaWtlPnUd/Wpy/uNgXXlxluAzZNsCtt1j5q/6H
qg8dtDIXBdW5JjnZaet+pDJbNQ45ctzPGTHI1JZ/V5nVrjK9dT5Gme2apL2TzH8dmQkjoEEFxjXO
rYrB6IzQziSeccopoqqGITuJ8klXVeN+ddqLMixoxYn6lCXYEtq1IvA6j7H4FO6j2QJl9aNDeyA8
1aR3L0nv7GKZz1syszcm7C+s2BxpmZJqvZQDWw2ssC6ob5Wl/Zqimnjb6PSMlQb1qjzZbixHO+Q2
7MO4NY37rrZ/MFj19kM6/2TWWKIvZV0yb1wiE3ACPZskcEoWHkbmKU2LhnI2sSicxPguMgM+JPHi
LNAMsgR13lpbngu4j61hXnVzqj4NDxNS+lmSZlvvl7hWI20aI4ItTNirAm57o2NWRy2WvEYNkhkE
BjgY3TcwmRLxd+Bm/Ej9Gtm+fect2WF2YWWvVnbuW4f0nDLLrmnX7UxF42iW0QoItPyiQdbRk+gQ
KY/vSbzIBTiyJYK0SizJkagSR/iNKXEmJM72C8CTCQCFeurkT7EZDmVaYQxtfXcSrRokbhVLBEv8
YlkS1VolvkUT0CjxrkkiX9r2MEkkbKCDScJPeF2jIp05Zypyug584S3QbZwRBldrmn8Noz4bsRjP
tdJf8kXxLrHA/e4FofskRPn7WqLyBmacfpqim5EsV0+mxPEAM25MqyGAt7LlmDU/6HBSLU1URIyX
SgmxVnivJTKYSYxwBizU6thCcABUBsA0wkSg9HMDjxM0IcbDZtFzl8G3nmfgyIZ4yjFBMVT8bDVQ
7aNRDLCPJHJZSAxzlGhmC6xpSXxzlkinJTFP154/ajVdjqU5Xotka84kiTujEWPEaRVZTuKdN932
aZtxmyZ+bbBySobk3s7RDob5k/YUVJhgUGzoYWvdN0sxMCDuXZjIwBLwIO57ieHOEs3Ntb9mD7E3
VaZY6n6p+16JQf5rimMOyRCltvrMilsOQJYIwLa09HlYK45j9kp4jcZVYZv71KmwqG2+lAVNZW+u
3pN1RNjQpRla75EGoT6vew5ItR6T3rdot2cdQmIoXhluBUQ8ahgdW8qtkJh3BfjtUpzKUzWqXPUw
4V1ZlyYouUZThWvbAmaeHdgtjm7oBkMBdUfw9YQspSim/bgO1tHCd3dxSo71GVR+opsxE2USennx
NpbmLgbCTxaw/PUjKzOofHWBtJX70As2Lm1dIa10+Pe4GQI4smEnZtbADdE2KzuKHEwprSA36Dot
jc1wj6ThXzOGKQjOm2Qz2kUYiWaW+uPawCmI7aCH0FJmWLvjkldfXDe6EIUTtQ35RE3FDLUG8mRs
CdAOoasPbIjO1iEFdHpf6K8v4kHBF5FCx7zBxlPT54pNe2evI4SDsgHVHNHk6dHr2z/0DXSyLYaG
ZNkL8NJDQss5kpRZpLflrTkIYjjL/prTFJtHyil+bHew2yUEvxYTQlkjNN2xpBxr50gw2ARcZUGz
mIAjNNrdobLcvbAln8S8tT2oDDmQ4n5uKJhPcUEGgayQh0ocHq1v7dYXAQcVNkw5atgq0SbCepdB
R66gbDaC9PUbK2pchIqYnsAkCZCsx6bZ7j/shfljLtxlNzothW7ntfqhEIIhWt1vUY/qSoHhQJrh
ceJlJDtTVn81Cyyz2CluCINWmGajAr6IsUaM7Ej6K24kEhSvGy9CkBu+v27RiaL8bB74YYaHBT0I
an8wxA8RH8DxgkkOTjXJC2duAKZ6t/UegnajJnvr1kuOOR/U4eqTHOdZUbGeFgPcM1qS7ESfKbrP
r90y+QpEs17LUfroNdnQpp/Tckgeiewfurm2gm2BAGOYVkEzZGegsjajXUJ3LHbkAwRmIk5nUPVb
2I7zy2rgdzflI8iw7iwHsdJXNrQggfFgVjeqQ4u1oYOimAOUkcShEw9ngLu46EcaJbqLFsMnXywV
hCp31jvwsIbJDrSS0aAxooy4w2XdO7kmTVtgA+NuaQmoEe/C56ODYECWp4cp7kgmba0AbxGq1RWu
Si6tGgMEhjqFk+YN+XiagXzt2dpuDLvtIDBWkJWa6ZzFgjPBxcLWU8pnd3URQ5w7sv2VPp9kSH1n
Bg8c1mU+TCowpa0DU44bz63f0La35qa8IQBm843HQNj9NZta3BQS82z0fY8FyXCxqYgerAXjRRR8
QjsxbrbWEyedTHZIs+JcZwha6v/G3nksx62k2/pVTvQcO+AS5kb0pHwVixRJkTJ7gqAkCt4j4Z7+
fJlUi7t3dNx7z/xMMgBUFVkFk2b9y6SnMUKY7hnYI80hlmeM7O1lhvvhNhS9mbUYh8DCVCObPEZk
hf7UyUNq+uDhuObnBkwrfyhPIXgPNH4sE4POx+FK4gBRGLDZKiwM26wZzpTZd0WKyA/4lhshQBCU
2MGtbFz71H000gYphuM0myWNnyI/gWcCaHT0ombcTokiwMqRITfHU8yzriIiBIa8GnELFoZSsDkQ
KTpfqeuBGo1wTnNMOb2pIxGFWOwPfco0IMRJwcBFIS4MEoCT+IzLDawlw0NoQtTKVUJGX8j/24li
IZB2bn06IAtTpCxSRrxFJj8OcEh8AlrJ0fWtdTsWXYdBOYzFqPFUvh322pqPILvghz0siBbtsyYv
vLMU3H5pcRiQW98kJqrox4+zH63Yl6EPbim+cZeh2WxsD+E/KCW5beSleI3zZ4aXHvq2EQ4i5J6O
TuxkDkSmmnK56GYt8G4XbvhCpGIPG3P8bqyRYn+McX0xS3W1C6yBAPHrC8Fz8hQJA0ojzGs3iQuE
HyHeNDKvYPUByg59gIUAJQuHIrzPOJALfDINMs3N2Fj21jB8G5iDo16rWbCrLzlXE0R12xu2dQRV
cZYiwdE2NzEfeO5K7xDFrP3x7nyOclVUlEV7CUTQXIjgumb1Eh/1XtwEV3sdDfSF3IgLiO5Fb9md
8WtL7+qmhB3oNGl4ktaEKZlq+t9bi+0YWNHvuzFKb5Jgri91+OhQN7ghUz0/Y/aLL21A3jFBo5DD
PAQLwgTmYP56sNwGv3++7uRD0yNElVwgeC+aO6MbZxoyDBYUY0M3Xpz4ODd7n+dlxfhDmXmNTVxU
p0g99nPawXhlLcPY2hF1qxggvdHyxrHjmN7sXU5vTuWOYgf3m2l9tkYLs3SYKpdxtMjL1ZuFQC7d
rrAc9WXNAwfuqZCIvN5afcBy6/vVI1MK5s1XzWzi/qzfOE56VzfYyjaXzubEuGaJ/epaYyI1YZvj
j9BnRre5CNXo3W7JX82mb/fvh/KmA+wMMX7Dsa55Ow1CnxZ9rnqbUAdghIP9RBTKeklE516ilaU8
pqtwdlM7udFNr7b64GcrYeglE9q/3MRsJ49Zo9RVC8kVLSB+3h7BeNQQ35tQEaRMKCmHHIfK0miM
S5MkxqWY1D2X8ny2BhwDQ/YX3VA3JkzK618L8rXN7Tq1mBn2/knTdSLF3tGN5vG8bVUuEK+52u5+
NoavmpmkG99SbnIB+mMmjvR9sm/p1UPcU7BXvnipvIu6LiYLZaWmEPXdI0Gey0G/OKqH3Wln6oft
jHBAE59kgSrJxJ55p/sJT3UROt9Xb2HcSH6v3h+H+FMaTERuqmukr4W+UKNiX3mVClSiVoI0DL5U
6yHZxyv2jfH1t/u3nybWVD1+he8v+PDAmTafbdlWK3gSN/JMr0F04dLCjmVCEOgTwjj+61TpsxTO
zVhsygwnf5YTb6dA/0r9e13qMpf3X063jcK2S84lkG4zdtQZCP2r8eDdJHPlnvzBerBYEfsuVUph
d4qYRvaVubpfewX82aO3HwbMFJb62aiIQMsCqhn2uqLGDoZXYLYgQHQ7F9PypQORx903DoHp8IDK
8QvYUcbOb9+bOcTn27fSm14ANrowBgg1zTcdkhAfGaadiscxCUg+DW9bo72z4+i+81i7GQkDvSsv
cUaMhGF7Z7d3H+uh/ojJACMmtXgXZrGfM3m3yvywhtXtPN5mVfXd8q1PZowGuTCwZZ6m9HNpfsoI
T6dE1HyJx+qL7ZPDkDk8AjjF3nUJwVq1Oz+Y3VbULer6ubymoIxkVMIx8UYH7IuVZ8fsfcNs5yB9
XObMVeSHuJCnKVqY+vjjU9bYzQ0VxNvBmYJTXCTPrbX4JIvCzXYpOOB/6kNHYHyN4QrJwK+OlmNv
8bkETwueMmo2MO/Tm+CbAU6wX0rMW2QwPQoJ6WgJxgt8ytui+z7b0KcfG1z/D1FiYNNT5tdEzN9Y
kGB/ZRh3hkRYZruY4MYuq3ViPkAicPDyIsoYcWdwxToU9uJDVdwvQf4DW2JUrAtANU4sL71ksmIs
cEtNmV8DoazuYb2IrHkMunOolno2ilArwH1E1MN97gPoJ7ODO1JZIJAsb2XdIlekTmvOnyIf8dEQ
48DBJGPoOh4JjCY3fUeGu4XpV9M8BxRxLIeyDr6W+FTn6Xkd6hKPscHNX3oxPvVe8OfISVgT9H5y
gs8beuJjV+SXoDQfcdonr2Nx9k23fs9t1tRjhnVJNvUPLoLwzINBTiWPmJMi/SRnZzeP9vMSEVgd
h+gsS/HadU63kw5otp1AMu/lPTwSYuoPqzvfDJSseOB/9kqYFhLFuIPcltuzuLZZse8FojCZ4HaK
OTLUcvytGrN/LBsYpwsCTyoP1ZB+W+38MQsVhJx7t8WCv1yQV1c/mk8QUy5DudzkOOsS5h1jxzd/
ryQ+zGX3vHb+x9wKv4aejLY2z9Far+JsqtgNiD33RYOXo1ncTTlcaOakx86TX+q6fORbbqwxXDax
lQWQt1l4uQWuVk5FUQAfXZASmGu1okKm687gMsTT/Vy4TBxxK0OghaOPgzX1IUVy6hAJsxWuwHyh
DO/Tuf+yLtHFFyR4RkDCXUwOzgTFZKBwvC0JLdmuHUzxYc7HGztt0yMlgq9QfcNdZNUMBZh4T69+
3fuHKEDtkbTjC5QIOj9D7oUdQqFY6Q48iZOPX6C/6YNgGxnkdOGEmsTMlY0ivfEq66kPKoQZLdFp
SYZ5od1Rw+xwF+OstcyTMRsux+kG2HrZYd19WijYbnp3mLfdZLbHAG6zzKqfRSvS7eg1XwIXzUYz
hvvasl6HJex3CUFaDVMsynYRJl5FWGxlgxdcPLY7EHhccXBoyxNIbeWIZR7JUPkMRlTiwWHmXoUr
rQEvrTWuph1fExNhcExp9b6R+bINO+dI0ttjmOAkWI/EavsOOsCCslG2eD+ZWcR7R464VBX3vh1b
jBNwZdIH1sXr1XLTax1iDGB48qcj0Z2E2KzwJ19m0ZlHzOa/wgqu8aF3cVS2LfS8+OMFCWIF54db
dP5+zdYZmj5pvfAOZ2jaqRPcioZ6cYQ1irt6SMeydgOdDxaViZk8gYHPVB7v+wo0tsxxMzYHF+dj
u/jEqEHafQQQuFTXPp5YqkGERYP+iAfvN890qlsb51PCOA3vbsDKxgyVcNmAVpqWBP4M42nMx/hc
JsACA1KVKAp+ZhnByyxDyBA1UuR6PmXMEu+yRDRfehDrK93aLp25miLufgJ7LIdO0eeJ1T6ZUfSx
pQ+6VGH7MykmsvDwxyzL7jUBRYGD+jPIiOk0qmtgUo+P3eIBwg02CCMhwqI0UcphVtNSbnIBEOjI
DiXTey8dvsgxeGVIx3pohi0WChfnSZwqsh+58Jb9BGHh6k2MjRlzMuk6lOKISh+gdfWwmQuGNB6k
3tsbyNobH6V5XhPjF45GfCkRrAThvTXKdCcMehlmtbiqm5NNNwhJs10xJJZEFjZ4TCOcwTCiSx+7
XJR3XgXp1yu9aCvlhOUWA2LhE5ibovUJsDkw3AkTFWJRyJqMyEJ03T+72a+YZ8qJTDKBi9srnBRs
IazwENYldsbWIJCwIWwe0DXZ4OdbyjiXtk6+1iYRP1Sew1ZskxGmpbNCfYoEzJ64TFdVAcVEJEUR
5zofoGoiPW9J3M5tPDlJTzyMtvfYZ41PyTvPTq04OU47XQ0PYVAoSFpsGHDdEo2C+1TlVNIIrMQw
tqZDi+V4T8zrFkN8uIIEHdkl1vvx6N463NVQXMkpnHASdCb8phdbHlCIl8RDzn0B9wG2vuEht7KK
VtVj489El5RD794AeMPCkRtXWI8xtz70bdhwB0FmXe6oCIfbvgrEZqSSsCskHL9R2qyZQrmlxAoC
h29YFQyw8Iz0fhmPUGvMCzAZvqpmCKVXCMwtoUGnVB2TUpkDuZ9z8O0NBM76oht/RHqRV9HJqpon
l45t2k3+gqn1YIN4AQ41En0aWHCK4DjaL2nO4E8q5xw1N9Hkmkc/wqOmxweLzhAXA6e4ZZjb5okM
7yjgooeZq4/Z+C0dbiK7FfuBKdHGbzBniBznuYMA4DcYmA9+/hIS/oKfbdqdlmL8ulqI3hN04nHx
p5nDUsiL4CHK6h2pcYg00gen4Pv0/vRjTqCex5DMysAlqhc+ReS+CLE0l6FqPBbK59VkeZUOxat0
/ce6rfA17LGOcLJvje1+W0E80FTCTJhdlppKTRcExi2e/xkhcxGOjRI5OdeEbjivSgACZu+GJDG2
SIgYwPRhWqxgA2T66LRttu3wixMltXwrPEdePVGrz1pcPhSUNJWfOsuu99LvG8BM5+w5pbJRlzfL
DI0r8dwPvqVcfoLMINonhJRCFt2HAc8pUxnDsxrATW3Ea2Pu8vaaeKT5miUWDn6CQ5p4IaGk2pnm
97bBuTfkOpZNYh+kZ0HAMsOXqan2GVTsVmnl3HXLIw4zQgHm0lqufns3rYAWYVc/lVAMWV8tcptY
Tn8ZlgKyfhM3w0Xvm208ADWx9PpUKOFHp3EEHRKj99+btEnoLgQ9vVH5l3mxCLWz4JTXAP+7Rf0F
YsH7S6rXbAH3W5JmF5z6B0je1QM1kfnAhIf/oA69NyMMRiwPYZzUSimRERDUn0YX5YSZ3WZr+TUA
ytjDSZeXwKceDamU2K+hgk9TBavYZik6Bb/OYxCBOJ4ukqrDZVINX+C6WjFKWnXc9L7iJ7+c09Kb
LkSBTMqIHtx5ESQUxHV3IbBEUnCjMqJ3fW8It0bdeAosa0kPAeRIzLbEHY/pTIw+5ky5C5fbiph2
X8EjQjUgN39tisGEdmyvFkZPLOxdtZKfI+cRtQkztbR4EhMRkGKOpotu4ADOl1VZaKITOkVq4Zyh
QALaotFb78dqc7qnhk/ZzLcA5dUKPI6W8QJnMiRkSe2/H6y6ZFeLwsKoYpIXkqT2Xe41J0OwOFrn
JmF0J9hp1wnM2epuGC6FQoraKrA3EQFUQG0ZZv+S6hb0zwbjAx8ut5Ja6S1X7eot9Y7WDoaTE/ru
rh/cDoeX+8DxMzxdpTI3QKByMW2Ln+h17pYJm30pPdu+NGprzFosdal8jn0A9SmfXPQhU0giE9op
fSyL6Tn1ljXjkWxK9Jh9JV8tZDf7ihSaS2Ak1sXFj/+ct9/0jj7sDtVwzrlig4kzpG6631t/22XC
28PHxr9Gfz+jRh+GotPq+cGm0onpRh9ehiE6zxhw9StuFCwT8mNTZHeWm7BbqC+rv3HOJGHrY9i/
bdR3dJfVuniq0bu68doBQ9HuMW8YiUsodRe0Nfr//+VLqJPkBUo2s6jvoV9ZuBFSomHw6iOcNQqe
3Lb7EI5Ls5VJE7Pm2tStibsZi5XVx+8fi04PnZ8K6PI9ahxQWohrdbrGvVtLAnDLGkjbGEGz+2i4
WjYmOHOQveRz8Y05EDq/ZdosNqRNq8Y4VVTP9cBdQrryNqktjJHIW6bSI01YpZyuuUIlES1KSUjx
cEz7cm8BVBycxb0ZWNEMMza9OBt5uw6Pg59wHFlvHtcIeY/dxQhQNx1HYLhbz7U1vhI0DwpO/hF6
VWxfCDPCQB00thv9Szx4uJaN5kfDIOWp9TBK+l/SCCvHYfl/kEYcy7X+r+mAHym1JP+1e8nr4d/I
I78++C/yiPeH6waWJ4LQEcKF9PGP/5pe++Gf/zAs0/3DhB1C2Yh8vn8nkIg/Qtc1A3iltuX7vvMX
Aon9hxsI2+PBCS3PhML6PyKQOL75dwIJfwP6hWXRR9qmsP4WEhiaSL2iqDVuMoMUsCaJmn2lFqNS
LUtn1qe9WqgarFjJs4e6zBo2U2vZ0rgvlshniWRCHmWAcNXC11ZLYOuEN8milsWslO5j5m5quRwB
2EZdAMLBSnpRS2pDLa5rVtmJWm7PIUCXZMLasBLvWZEzQz7GjK0bJER3QHDHlrW7pRbxplrOO6zr
I7XAL1jpm6z4w7B+zgibnUACCIPGAQZsQIIRuGAF5GGdQrADkVss4RP/NlewgsnTWIMzOApwWAm6
BX5owSFyBUjYCppoFEgxgFaQZLcvFHwBQNb0UByDUk1WjYqVUoE/1HyT1ocK/GMFB5Fzgd1x0Z/H
OejgffycEt4MDkZSkOs+y8nF/ib/hPIBY3aH3yxAXAi3e2CGDa9fYgAVxvb31cJDagBQy1sbvAbc
BvxmUECO0wDeZADcQWf8OYD1NG31MuzGkZprv2RnS0FCtgKHWCrtjbl7tkxcvMyJ6HZwQSGh/cJ2
gEbh3RoKarLmTybI06ggKAMsSoBJFTlnAU1lRe7GeN8URo2PDRAWsUGn3Dx7IFtDNZ+C1UYRC+a1
koyNFSNrRsNOXwgkH1lQAJGtYGV1cZ+DnIlYfnRlDC8gTfA8bcCl0hQStm3uIKsDvI1AcBlYXKRB
OdC5DpTO0HCdAu7C9bFIHxvvuzl7t1NTTJeBk7A09fzILPSULWO+D9FMpTcGIhdWANGTmNf7hGtt
R2l9nNLxLEz8hwNqaGdLwYuo9PadAhwTkEcwluCUgEUS7dXcNKCTdeD2+wS8kklyfhgVhCnAMnsF
ao4K3lwy63NJqtjOc/BfioP86ikw1Oq2Ddhor0BS0Sdo0iy0oQpATUBSSxDVXEGrlfnJ9fPPTU7m
XD66hLKBwuagsQswINisDUYbKLC2VbAtmaJyw7SyAc+tJ+9xLYNznbjoTJuJ4drc9QoCdsCCPdHf
2dWdb8ToQsCKVwUat/VJKBBZOJ3cm1QEnTq/GeYJe/rByW/fG2QwRIkoaLpUIHWv4OpFAdehgrAt
iyF3eJU5st9cgdxrgRXF0pbPqJdw9lRAOIi4BTLeKoh8QOmARjmpdg0uXhX+GcUwuqfYNBB4grG3
CmyvQN1D0PdIDHCN1TTFUfj8pIsSauv9GBmGLDDe4mJ0msx7BE2vYmpUZ4y9bfDl14vQ2TdvCTPS
fd+GQCtIhSFE6i/pM2+fKCFeu405YEbFZHGeBuvEjfm2l3ecpr2VZsvOsWust+cI9KMtGZUrwQTa
7ZORiXb63TcJsW+k2XanPsYseymSU1klFDOj8JRAty9wJmP90YT1cIlX1gl6a3Ka+2XJrcP7IX08
62yc0VL/8P5+ks5/fXJhLIHZxHrMqJl0w4lp8MZY0Uj69rFD0U7xXB0zVaPfopsqhiiFKcP7kfd3
ocPkU1A3sFoAsNKffPtLg/57+sCYZo9xOHaHoOPupvT/sZciOuRQ2J6m0rhZ0D9NefZCtINf2Pid
xoHzdaqfo1ViD9qmwZG6cntvqejoCX3zTTmOR8ms8GYa66dpWbpbsGX75FnVna4GyaFldtTAlMn6
bYUc007i9QU+xmOKI5K9qrQqozk4oPZibjNmd5F7nRcUJKkBFjAiUYj81djZaxFcOt9uT3ZcP6OX
nraEuV2NppHYmTT+vsBEfkiGG7l+mS1g8WAhdylav3QO2ilhfF2dgNme0a3Hec6Guzrvz7lt1hdC
C19aKPIno8K3pVzqbxBk8A8CRD0l0B6e0zDCH8QnRQ3q+r4xArI9g/grqW+vUDP6R8+M6nt7BDUO
xr1vDPJppZh0WevqXkYzuod5qD/DGtqXS/JYZkl0MHqv2zeJlwEpmPikEGmex21wyUMG3B5ScfJD
Qpi4s5MHqFM40pWUA2sKZxerWrLdUsG+juIBTySAxS09yWaMy/iM6is5Eq4K25OScSZ4sBLEERXM
Q/aDkUIQFTkoftjKjyqSSTdrGn2AWYdSMaVUPMPGyDfD0ENrDFzpoPDB7pJaEE+k77NeKbKLpz0v
dHF4lakHL4S1nK796kaXh7NQ3Yzv+0tj2uiXlyPsC5zV7bljCaqagQ6Y8iN3aHfRFcoZJaxn4ITX
/DZj6H5v6WPvu/7afDKq2dhTzP3l0rBUjO7EvEz7lLnCCYAw2qQGbtTarsFtaoysbQfDwiFFYOqB
vTfVkiIsgkGgG2FBMN/qTc0hCBzx2WMyDxzFGlswK7DdsTqTjocwRTXI9Lkwv3etZCq3MH4Qy0M5
LJj5Azu8bRL7zhpewxCTO+5xKPn+VrP1EHsQbYdJhjoNRVQV5rZY/OU0rcFWV4nrZcIfLhsBE9R1
XXUtNVGbYNk4mVGf1Vc5yVayVG28kFXJ9f0qS8UQ0NwAvaVfKKjDi4XcxbCcya9Q9BTd6BvhfVdv
ra0kRKCh1Kyvu1GPFd0STapIA/oYPgvMXqLOg3Dmtc/62qNIwWVcb8LiYTM2+i9R1QuMcM0GiwPs
24FaIjMi3yauWPzp86hOkS6zwy3O97KCbfZeetfnm1AE6yjm4aTLxu/N3+rJ+gV9bPW+tnUGuXdQ
QXP6nOrbTW/lJatN2HIIK9/dQdTW+z34zrzxC/ds8mAdR8OkPh4XwYe8qteDNivRjWZxEGqJ6Yve
R/Dd0D+1r5MyCXm7dm/PqDYJ0ZtpNdC15Qvi939dOD82AvQjv5/U92tIJYQZvC/B+Lhoo35m357c
t21KmN99JMF7fWHeL5G+Yn875lch+qICwuf70+opWo+nr51+mvUrtpEgo0zMT5bGj/TD2/WcAb3f
Zz7PXQrxWKW0AzmpNbB+ZPSjlChsSm+9H7Ni6+j3No69Ctvq8Y0gWQ/ss5+PmnnjKpaOfu3tDYqN
U8eo5UYhsUfAuOZiGkl/8X9v/e2Y0eG2bzB3xy9QWQLhipBCF09xjk3WDpe49WjrjuM3NaUKE2u/
ht2f+hJqLsr7FYUhRJ+m95u08k49sKl+BPUjWfdJQlJMbNFTCgx0JZWe0xtP562fvQunNnt7JFEc
OBs8FSJqPjyXXu+yBoPRvdeX2Csnpnz6Q41jPVRZSQKJutBV6wEe6KdVN5HyXsBeg5JELnNWIOqB
pFbDp/WV/st+H3iYeynK1lKppL23K6wuc6NIO6Y+WI6DccxhRJi/u2ftX6R39ZZudL+tjyFkJcix
DU/v3WURrRBMdM/5tsnf/1qFcZKRkuzi88wgU6of4y15TbyJ/gmzM6sfpl9DR4CuXL1jtpgfIc5n
U7/EPOzXZ/VubJs+BCPP+DY2cHW+RQMqhFj9pNHiJ+mt9+Y/HatQ8vAAq4+8NTqEUG/+7e0za5U9
6Ys/9fFCfy6KTVwmnPQYv3/sP332b8fyZCUQtocJh4zt1z+GePTiT6iE9Xtr/Lq8vm52Vjf8AL5m
OKosHh83ZgDSzdgzWr0fmzL1sNmmcTA72z/OmAKWhiyPjqeuhf5EvKRs6o/oD/+nP6Nf+MtnUO/t
ReZcK/Xjk875bMGx3Ot3vf25t/eOzVxzxTkb6BmxvVbfTTee+r5vr44rgQ4lN4rhQufAd5qRv7HQ
ozK6tZgReM0CUbeuutNI3vgbTJsmGF/aVXXE7QFin2pmPbg3mpc01FZ+WT+iX8axTnOU9Cwh8fgy
cVR+6UwXoFE9EUsyRIeAxItWVaKihgpdVyKgvy5G1GEeyRM4/G70bqB7Xn0wC0sUzgkGmKkabd8a
3W3rzWZwFF1uGR7cgDzdyZE/YPN3e743k3fV+Irsp3ddPSJk1XPgO6CCLPAwyARjQXhdcdrwZ1S/
QB/SP0g3sIK841gWxwGxcHPqExytEjVLSNXQGITYn4WKbharuYXBwMBST3GqzIzUCDmjE06ClL5P
V1J0CURv9UOZIArBv5QOFKLrV+i4LiEJgo5YNXrLEiPGN708ISRQExfeqrc6tAnoEtcT5Tq+iOra
88nmFrRUj633J8qLp8XG3m8QCN9TNb3SFQjUhC69ZPRlGHGV2eqSw6q6m7ctU8SXxNhMpbNa+0z9
zkB5X+mtlh92yFZ5m7Uisfc20XZQJvUP140nEwxpIwFjSk0qykrJnXXxqGYtDwuXwOtNICMoFKqM
NBHbkoAAklY8UcoV6mlcyB4l534+6BsnVHxJsVb0p3ozGmwGZDe6tjiLnFcVckp9GoxNb0o1UFe2
uRwriWZEzbknNZbrLa4R48L7QXPE11l2ZJDm2qnrd0Mxzj+ucEbejwt1Bw0xyaVDHwGREO19mA1c
/tS/GNWUQm+9N3hm8QGr/yzLONjrP1TosUtvenPJiXehA0MiEafBZTF2E42xhDJNvKPiC+oG+y5u
NZHsHBgK8DxUDK9+wagdFgdD+xKpS6PvtiAsYTfqfaF5fcngwGxrnBd7tG+qMl6YDKhZnW7e6m9l
Ff8E7Gv3NjAnfxqvy7Vq07OuL4XxNF9M2GQs9lW9Se+TEo+JURPs/lJgCsYEWw+CmSFHqlIUQdR8
OVF913WlKKTYpCtO77Wmvx7Dl9YIsSMtp+toV/WHdiynOxl1lBXsPfMagCIIL2HuRocVl5gttkcf
8QbLKCFGyJ5tDBGDsK6OflVGZC6V7WEx13TfIXq+t8rHxSSPxw2VGVn7senX4IaSxtPqRtGpT0kE
HRzvq20tyXVqSTupV/NeSqu+FliIR8Et0+3sVi6mg40Ffh4ZtCs7TvaThTtLivFUETj3IWjuJxIN
83M+NspWxn9Eo6xQmAGfftO/oCSj+pCN0amL1occBtyp7f3hhgLOdXS8CHciNVuYxCGNkSOtnnEL
LY7Etj5rTx6OblsDVwO8y3oHYmJxhzmPsTfgkx3dhTvaaz15HqQ8hTEsjLgV4i7G8DhLpQEUvHye
nBChO4zVLYovh/rKXB9sQUbxYE8fQLbwDs2c9kZvybx97Z1yPIi2b64OVX0muSX1fWNOIPC38K2g
1G1bicJXl8uq2BdYNUfYVUECuUN5D/DJavxQqkguTD1Mx8UxvkjiU9V1dysxjXRn05MjU4S/dlFu
0W8is6/M6RgXU/khX4gjhhwODBL3O5GZLb56MzauMU42QYVbYoNwwHExT0RlBLEGhxSn6qqD32Iu
k4DNIAQsgAofRGM8FaEzHAMf6ROKuA+lI7+LtL5xQhs3kCU5SmVVCXGEHLchKXfOHO6pCP6oLaJC
UMQHK94ebeQ8iaqcbyNc+E6uWAhEtJN9myHmmmUgKCCjXcqk/BNaJ7F0lYWHFcj6kpnfvB4Qtxp/
NHGET/2Kv/cSntY5pRLvydsKgtgmdAj46nAMuq5F9th6Vnd02mQ4RD3aiUrM5gMKmE2HT5lyFSFM
CrX0IWCk2OYq1WwgI7cIxX4EBN/O7SKOwrD3roEvuC8wE6nNxTnkZb1e4yVW9bZUUlIrp3Oz2gtZ
Tdi0TemPsTgN47BxmMJeVyODd0vcjmTatzWtyt/0CWocv6xvHccgX6DlH6OfMYitspK72WgW5rK+
AIyuobFLihlp0L4OyB22uZOg3WaBuQkYamXeM9hDMMMO1SQIbC6PqTMMp7iyjpEIw51TF/YuSvE2
aPsQDzEb75k++BCZ5Q0qihwz4OFkwkQ859Rsm5liSW1hLvK/1bv/n+odYu3A1qfq+/x/4td69zK8
/Ner/uTdS/n6z3+cqx/pS/Vvhbtfn/lVuAvcPxBbO8K3wzAw/61wFwR/mKHpU6Czgn/V9CoYAsk/
/+Faf/gi9E0TAzzLVdLv38pvx/8DEMIMQwp3QWgLP/ifFO4wDfqb8puqomMF/LlQODaWRDaVxb8q
v6WNVGpNZuO8RPvVlcfCc1Q2TVp+oPRMVxoC+uAZc9dn2P54Gc8zuj20mFb5ULiZTQ/hHrGzmnaJ
yRLWGODwINU+lhge4mn2MvSlQTnb/ubBctpBr3roPNu9jDmVHT9JMP1LCMxxg+GmrvGTLEpJhFDJ
kzt5WMlDPtyvNb7YLQ4c52H+MkiR4y6/gto5480yxUA9drfLyzba4KiJ5Lqsr2FR4XywMJQsIayh
mqpiEZi3IvRsrLTBFOAofVvsod0aLulZ/Rxtqgi/lmaQj0YH0zxEbeqn+OFEcB6RqGP54DjQYG25
kNYW7Rbh/1nT/x+WkoC1pitusCDc8BZiV+PpaMQk18jRIny133codJvMrX4IT3zN6N390mz2+dr8
HLE9tQ4wEosbWWMQyHgZ7mxk92FW+kesVqitGThlR7HLKZ5x6h4tgTuhtS/wVNxH4OTouMuzOb4w
Kr3mZG+1tn8tC5Y7lfXBjAsbCG7drgihP4mWskmTn2QxJETWz8Odm8krijNCkNPkvuxcchFq91vs
JsOHxPUE3H6vPaH1/Gh8LBMLAx50ZnCQGxijFZQiIAlc78K7MKJDbuXPbPgQ2nb8eZqDeldOxCI6
vv0duhmjPXRJjIdxygDcuHNLqQoKj6z97O1Sut6HtnjIM/7haGXkLRTYWKwEj/bFgD54MB4Np7Ko
OeU/vFZgWLwq4aGAGJsZCFVTv3yskaSylLBWDPPxJMtacjwt33noA1KDCi/DGaUpvkd1WFwyv8Ep
AAmdNU32rveN/pQGxnNa4c9adc5DQomOS1cuh3SJK+x7+NIVPuj9p3quvbNNLOHAtJ1ueerPkY+L
oO01V2vu9mGPrtVwqHvOxCzYYpluoJfEd7gphmjjFwoCpvdxyuvmM44oC3TGAJILpazaxTGLScsI
ewO2utKWJ4Q74L20C9yFjCQ5nQYj/ZQ3lEVWplPRTBqxTfHQKHzCK03hnbxwQcmQV+0BaqMpGB4r
x5CXpHRJsUvWO0/86VPPfpKI6MMIw5Q1tpdzZrBIlIa5W2zjCHMY0l3dfvBx9dzOFbUWWeJ2bvv+
1arzg+gLsQVahB1plsk1NfuXdPWQZqAkNJDa+KH8085weluw8g9SsgTzoXmkJiGuRfvgT1lwl2fE
csAsVupOM9uN/msewwabUAVFK35Slosgyhjibwb5bXnPbCRcy+9Gnt8ljsECZu5ONtebBJyEngbZ
ryM6sTFxfUXSDZOaZHsL123HyjwMytBeeNMChUZ69wtUOzQmAENjPXgH5szTgDn32g5fsqW9yWRA
ACpREDJYv1dF4O5S6eFlgZC7mhtKHfHwIIV8zc0Yaps9MMtNF2YTxgwBDwHUgGNu4fnuY3vrcLpc
OJNkpMpuszpxtsGC0O7vYsskJXO5G1jvY/WELWxJZrwfEYpRrwTAID3buoKVEU6sp3HIbg0Hhwg0
tcm+GOUFWMLdNBZKRKM0sc2YrhZ3x3mmcE6OGRKd2MPetGof8J9dtmOA35PMmI0J59aFYLFPUY5s
BjzMRst5NBv/q4hkBGe4vJmMz4Ut00Mp88+GC3cJR5pxu0ywktbcfTBCSmWDs8RfcuJ6kUIR+Ach
7AOQxlNihl+SaRb7yiLcdLVH6Bdd+xK39t2YJngK5fWnYGn8Uz8ixEzy6tRN6atV19NDGFLDdNfg
6b/ZO6/d1tUtS79Koa+bB8wB6O4LUhSVJVuOuiFsL5s5Zz59f9Q6tdfBxkGhHqCAjbVt2VZg+MOc
Y3wj6wV/rQqteS3w17JeHzylCC609h7HCDF8oNMLoOY07CzGcQkiD6lkMTiemZWi+RNIESUKuXsu
2wzaX/RttiNeYFTU5aBVbiyMmherHUITEq9m/Q2g6rEQ00e4g4+tWP1SzY7bsc8wzg/mwU+Z8qKp
a3fTeJYWU7aEKjEoR7BOAqIME5MlWQNewMJ1HeNOKsXT0ETluZOM5zyU5qMpNRNBLqHAmvU9F1Ug
qpJwUBKUeEgoPmgmlt4shd/KXIyH2PgBjqVvU1zqwlTBvFe2Uym5eSx1D4aSEjI7nxU/nh9VJCqO
nPhuN3b077t42tSUAOwKcawXDdoZe4sGVgCLrZgS5j3X6PAaSBKBilJ6NK7BMG1lQRTPertAPDQ8
9WmHOH2BoYTiXB0ac/7w1TzeJWXyohvicLJKurol0EutHMvHbISOhILAU1VGA+DGMHYD7VhX+QMo
E5LGGvBGnVUWdl4LOHPE8ru0cvFQJziB6cH7wLGI9q71ejehizMzOT5SI45t35Q7T+vYqacUE+LW
b9a6pkyO5FvsS8Thc1aASWCheFFoUHaq9dlD+nTbytQ82gkAmDOVoDgam4Km76SA+Tay5l9J333G
UweTREW6WLX5tGdQQlOoMI9n4R5VORsSa1xBTMEfDMTY6WZs4FNbPYkJSxwhA4igUVQoET5QbDOI
YM3np6pcQo/b9FJmzIXC1Cz0bJFYcOkpLC0iCiaGs/smGWcF9idB3451RgBBjGOlXKggc4y6ZpR+
loq1Z5b60cDkHHSGvppga4cz+VNJxgRdbaxZmjaJErDmL3VWX4poeDF6MjsIE7LNWxPEOEZGaXpr
atz5i4gvjoLkiFBklbF+2k+GeAlAWOIf7NVT26fT1ujlpUSCI9zojGPQixBqGoG2lUH0iahS2w20
8VBRV0C6Cr5GY7sfPxUVanqpqGH3EIhYSMWzrla3FjflJmmYRgLgQm5r7aaiTa9RWxMTqz7iqjcJ
fshegbOpa0qlpDCl5D32uQoYcWTMLumSysL8GTVh4UhxfqoLjY6BRlShFKkvcivJAHTJLce5YNUv
5UX0Ba8wM1IrWuw0Uimpa7M1l7i61O0C4unRdH2FQ0xHn5UeUcgdXm9yhEsjY4QvKX6VSeWVE7GQ
2Sy9C13bsIijz2YlAYEWKTl6E2hPK5ocbpTK8fGOzxJBtoVQ4jTrxXM6ElhckKXJFNFtew31k57L
jLQ4qwOBNUgxw0pSKvEcZ5BWrGuUtGBKo7aHiTm5KlYIG35SFpszmvKIdMGZVIURm5MFdY6BftTA
9VqI5s3UXPeShIVNiNkQQzWHEcEq0BirbVtX8rb1j2GRladEFeHfLYVCVvk4aPAsxKoeTXs/1Cpv
FESMZvkV7FOxHnOTfqdSU54zJgp4FLlK0S3LJciZwOJMkGixpTVONCRPkRo+RT4kj6kHM5AGi1Tc
hKnhtgWZxaYfdTt9+Udb9Cdr6r3//P7+IGtsdMT1ozJYdONqFYl3BcZjx9/GpAvxeYViaXZr6khi
ycC2+/7jPGpFECXiueqWInREu/P+1b/79t89hrvQgA1DLMr9b9MaoAW96JICDc/37/7i/nt+JSEA
0McudVgR0Xr867e1JIMZ8ed7XPHZKoR2Qz/tr5/8y5d/XiLQMWVWZg0p+69nEwSSBIOgkB0RwcM/
n/e/+ykpQbDzKsFUcAvcJioj7p9X+/0J7k+VYHGzM0Wwfr/w/bGizhfNSmISC0Id1oJgXLWFstHu
l0K99AvuPyiWK+D+FR2TbEXExvQvP4DOPyPG5iqjdEuhqm0XVurSTQ//SCt+d2zjfF+wmPf+9GX/
yCvuj1nKUkDLE9nO8nj22i7dyEvt+N5tTBa/eBvCAW4MOYW5nVfhOs3SZ3k5oZgzSUdaKtv3jiMu
H5pxi1zgb4+hqUW233feZLBu2eO+oUBoASWYUlaAGgydO2Lg3nbEoAFJQqzZ/YY5eeAhHI8+ish9
LoLeuT/7n3+m5RXv3c8/jxWoHVISRyCwUqC/tzqDGcqDPySHe7P7z+N9P1rrqZAJkaZ52Bn4sQRa
ELgmllZpqD+GUk7s7L1nGgQVAob7TxSjQyzW15v7G763SP/WMf39SQCtrWd1zxV9uLdGl3eQNi28
kqU0/ier40+eR1iigTKXftJdfnB34t8FLfdvfz/GdUdMnO0l28u0nneXIrIvMYCEjOQfdf0qWrZH
tZLK2GPtDuvkgAHz+DrucjvYTutqReXS6ye0RZuhQy6yvsy712HtweO1cYpMGFWQQB4sHx7Y1r96
fbLLDqnpeP61drWH1O7WB90m/m+Fj3myvXnXrMhOcd+XF0NwxQbRviT16jU2nQN5etvX3Fi9msJa
P09fPNCteEGaAVeNMkfxS8owxUGasr3s8Opf25TyAfoAnACmM++iLavgB94b6a+8OOoymyHsB0Aq
0c/SbnbQv9r9sAJBXNSr0rpmc0LQX4Ie2eHTDW9RdVTzM4dlzrxmvhTaF4dnIjB+nreW9oZkbwT0
fs6tAbMeOW/yrmrc1neJ4KBfip2mJx1vOlfzRQcZG5BvvhVlnUXOidf2j2kbICJW7eEyrDklElHI
MM7jQ5psQPP0P7lJwAdSuRW4JhHczvDK+0gOnenxNvAe13jxU5v4bSYFMkv4WJgNG7x9Fh1Tly8W
WyQ+f9pJE7gzKgR2m7nqOUTEN+whT2eFzUlgSaBbR6TY3ZeiMeGuqQLJ+ka69b7Loxp+3gFJ2KpO
rgM640pBsrWLUhBVJxb/y4uNJwmYcWoXb7O6RsYA0otXLxpX0FfRVg/IyqQ9tRLPM/PaEXK5FZF9
y3Kjc/LJBVEVgCgF0WxezTMkEfOc+hg6Rpf/qa+FK3uMd/IDihcNbRrl4tZLXiaMcC/KmTzK0vEd
xMLqI/pYyemP4U7gk+5Uwq+f2GHiyBjMT/FL7Ag2wzDphZ/iJW2xtq/6b1oj+Y2jk00v/iOjom3J
pI5/dO68Dp/6VZQ40+emeRLX7sjIeii2UX1sFx7qd1mQw7fNHOURztNnnh3hDq3J6SUcpYY2llRH
8bGzsS2uaHD8+F8sFjXO1+ycymNIbvcpf04hIG5/YCZhpn3vt2P60MobY11kW42uYOk7hjNyRfch
WR9+62YKWAjd1tKd8jP+KLxzuzjEH1wCSBDXorFFELWK3e7an7JfJcbtFylGkuTR5aADznmKX/Ty
wVryi8onCTlD9dDk7/x5i59LXo6Hem4sOwCfwcXIHjtzx/EmpJhlz1yPnLLOeZ134pfHD7s3aiU3
Kd70Ts/mHbly43IhpcjmfyyyHEm8epRKJ8vPvHaMEZGi4A+nH7EmNyG/SQlRLTFLE6S2Co3lJQFi
z+Y1n4/hCx+Op+SGCDmxRvPYTm6lLld0opCYuObCn2c45Bh2MRBobFXWzbBXMbUn10n+EYgJb7sP
ruSm3srSyhIOYXDkokyNlQKIWF3zYAekqMz3ZrNL70cpT1CaPVflk1V+4YQl94IwRreqt0W9xc9j
UNiq1zxlFB+E+pOGusoTaOZVqdeZfOhZ3PcpumbJk4ZpI3Ufin/pFZaApDxXD8mEuXy8Vfm7SHsg
RdJZHs3rLO0qGJ0QDElUK2zubySYVFbwCWi4IDyeIix+vQJMKF4g2wc1C7EV9x61QAzf3JOIwW3O
e6c4vaN+mZI9rZN6280X62aeOcNyveG49s5H5Jjn1j5F4aPmTV/cwbpkMzxxmzAsDPUGbLaxyazz
oLofygNpefaUkoNj0zTBrYShaznDhtfvencZuxlj37mUeA1P2nVfjKsjm6IFhMuom/9ofOPyVg75
C3WmCduog5GZTxpYH+AH5avwjeOVq4fThmboS1yXLn2YeqMmrMlPcNmv+pkw0vvQFHWeQsEgc5Ud
FyHvBGToG0SuE8eAuhtVDG9W3zppBRfJP0/rAUTFEyMn3v56iyWDo2V0z7wFlV8Gv9C7REi8mTTe
1unEizP6MJSO3GsdjH+mRRzEO8lbZg41WPVu5ODSyNz8hcESqu9yoVLli+F78xkMz4wO+tmEnLLj
qhee1dbLf4RbweQurPsdJ2uREZ11aaUGbrYFe8DfZ/HtXb0Kx2+iA8QvDl234l0AVONO4nZcnj5+
pZLCsKuB8fC58x1+ylB9f3kl80BjFgcgex/GzeXoC8/GA4F2b6g4b8YD0x/nkUY/+YIfwxdfeMRL
1MssgiAaRj84aOZhJnaRE73MhCrcGFvaCc99yJni2lDySylzRZKasWIymx9mziiXFu8V44qTHdjY
cznUtsnpUDhcLCWT7fKRHfHrgyuP6cJwAMHtqgPzl3nmLFkP3PUzM3Gznp3kYDxkPB/zgfdq3NiG
HUqeOMRKmgLAdBRPPAtH4VnacZL47zV+GZ0vDoJ+XeKHAbwykXDE+ZLPz8fi4mcK7dGBcKvuSzwa
fEj0bRP4g5VWvKQv8pXTWByYnv2rcWxdrmiFMQrAJEMWx8o4MvtpD9xlxLIHq/gjzPcy58+RA6iH
G15xBk63IjKZlGBvsLhmuFjYk/KXDJXUWdeMos3bO3/MGiXjkrayPUNlsM3nDcxd5kAGyBeGQQkl
AZ+WZvzEYa/emNy14zufQrnxaSDcM4dyZDW7dRthzUsZt/e6OURMqDf+oeIJZCtYBU9c9tl2Clxy
lgQu6NLlvGAxVdfhR67tG+bJbeuqYECWi5WeD2/A8DjCWb1SHhj/Fwr3cpHq45rLLP3hbTH58xJs
xVHg1EgFLs0Xt7VveJyVfN4yZaOt443x0taRQNBoyypKOPCXk06053W5SlU3lTyZC/2giJ5fEYl1
gjebq+vhkv5QizdZ7QWPyAtn0N3jlfpBSOG1e2beBKhqVjekPramQVPRmOKiSzw5zeB1qJ630M8D
F7xpt11q+lz1LUnACLCRWsdOZgD57o7CIxC9aDNyiDUMplDbKH701ErCBr9KWXdr3Gn7NIw2M7mv
2RYUKU2tCvVLc8Eo1epPJe2DFD1aDHXt+GFe2aTTGLYZGsZlkJOxKzjDiBrh+TJVb3nmoYSLbiQ2
zDhrJycQkJvijyKONWnbLaaVw3Lwpfy+RIMHc31NUdBVa5ZNpcu0agJ5ucrSQc/ODFEGZYnha9yh
R7CipQhQOnRE3plOB55miIjyjaEMMauRMe+vC+tYFi/aUbd2JSeRhghNZ3+d5ydrdNV+uQzM4ljW
S23YeQ4aHDrmKSTDbbqwMkeeIBfHkMuVFTEgh5WouAWDPytXzs9jcNRI9SWFJfsGPyy8MLUaz4Bi
uEhB1incp8GK1g9rmuUCQ7xk8+LXL67ZJd/C5nsj24zWargQ9NO8A8HxWflrSCm8VFtXb1O3Fbck
YDOYdwBK16O6Zg4k2Cw0Ty3fPozmSRIduAlwcnXF9TyPQa6tH4Xnul5zpRVvjFdcASOxoNS0xzUI
rIzlULCKyqMarSw38QpibBgFGFaQU1EAk7c0BdlhsFoZHZHkY08RXUF8Gvo9b5gdB9eWF4LUZb/D
9MrazZZp9D+RdEXdkUU6MwbKNemU1hiw7ZR1CgvhgQnKUY4jxCIS9Q7N19j8ZDnNvwe6e6SuEBGm
7eQn6VatuCkND+E5ZK2w3iMkMFkaMyATtkvO4II7TMXxUlGRJsFxY3wu9C90vO+VrLvxR4Afia1M
ZF0xTGjtS+LxhwFb1HWUPaI95lCY2+xWFtvR2KkaGGA37OywdQBbpUSbnaMHwWVt6WpcXBsWttBs
+32LdD2LDiILEuXYvLfc7oCRTEzSdvuob2hZLKBlctrt8kRI+xe3XAEumcmKfDOR58bvHS+UKrtl
IWcRTrul8jXa1iv1pol6fIAVza6+2h+mKWNv5S6Jk8KRwYSTG6oevLMCyrCwSSUnOw5Hio80O5sH
MXLm7EZzt9rRaaF7Eq5FCogsXTLBmQNb7ImscAnvql2dlthAuVbfTgKIK1sAbU2j9oSWSXwH3sMl
NHIrI/Lufpn4LC+V4IXkTwmUY3+Z4aUVnbx7Geh0a6Sbv5GCCkZzVI4CIiINXIknvIDu1U5TvvaV
lcrID/9gfBs10rRbp1mJndtY37rOKPTeaQ6EiJgMUn5C9ygmD3INx1XtHtrwTH4ADXU+CoGXZb4J
WD3rK6NwdXFNLsbTI1DydXi6L0xkdm12cLNO3DiQjjQv+w6epwsTHsYdcMequI+p7JLiAP2xpy7A
rJsRLtXlh1hhGeIJzvQroEj/2OGD2OdMg3b+KnRrC1Xbk79h0028ehcqxarQ050Yw30S2oFmz4P2
2FAYVlcxcdjAamh92k11Mxh/qltP9EobsHMKQeuyhgUY6WiP/gMBHMovAkiyF/+mCgwZaHxMO74G
BMXZ2qPVwXb6JJ4Nm0tZeQPNyCuxQ0q/YhiTbv7BemwrySlaxJC122/iGJDOjdOs9tvIM+WD3zK+
jGiqbS4FuLssVdHrKJvKOGjtqabRXu+n/iHSLsHwNKdveGGKEGtQ+K7wBqjo2hFIOhXYmY7o4CA1
Tn1Ov2Zl1T3k78OtggKPHNeOGSX3o83+9TCtJt+2drA/0UHnDnKi+pP/h+f0LD+3FxoxsLLRElKM
1nu4AydkD1hO1MEZGS9iVzjC0o1aF1YJnIrwgxGjGexYJMkSkCquauiXbuNoB8LkvWm3hLdUcH1v
83o8aIeQ0c1tD4HESEi4DMuDD9M7Bpv5KXETUjKtMIfneR170OarQL+hXiBU3I2MHZE3rJXZ7zlz
+EHy5EU0uKfKreoUN2strRkzmczd6iUwV+ZRf6bI4iJfRmKhauwwdjJX7Wvbr32iWOm0U7ijj2qt
iTWCcEW1Yw0rZvRXugAYjjA4ivvJPmBBb52F/X7KtrQx9IdgD8j2We42VbxKPCIwNQpzZ0ZT9T05
jnsNAOYmS1xlA5z70SKkIzyEDGcr+AXCXjtLKyrejArIWzfjocjpdX4o2ES5fJz6Ld/mNH9W/nvl
iahdVW+JS9mVnnrothJV2cvVP2mr8GCcBUoKtnEu3GIvTvZ4jTakmoSsQuVD9jOyvTtX42p8ilzy
YMmhm9/09+DWPZPGIoY7qBTEgm8YfY6cLMDLInqEFvCuzbT6Kj0itiyOU3Iq5H1hunVz5UQ3WJ+d
2c6cGI9rBAbMHoQNuMYiYLHlFUds3MuYSNI4Y/6pxDm6NdzmLX5lFBXf6ZAFHqo/uDpRzPi9L1R0
GHYFqLy6ldGTDooeZepjpV4m8IsG2VcAWH9YdZn1hjWCWBPTSSY5m/9M5DtElu9snZj+WCEI4IkX
cB2ij3p0AEK/Lf8vtJYjnnI3H0yXFEQ3yJxmWzs1rG8A2KOdUlfhvUAYg29uIq/TndbpDsObgQSB
Na35mh0ib4GNd9Hk1a9oFIrAVVOnF+0Aa+OeZha7Klo6tNoWIjmMQLtD2r6ajjI5zjRmSBmCx5G7
Y7vNu408QnbxBngcavzMcpMd+vSWEHw+uSz1S9ewLrP0QKlf3ObLnh0liRvxIrCCgPIOK+E4rT+4
CmTYM8wCHm2bKb7lNjcEEZincDP8ovXHrimHG0zfxA6e0569p+G2r5a+Q2Jhgzo01gEmx2Nh++/L
6B08t7SGbKjfb8lP9Np9JlRhKL+vpC+N6snK2mDj9i0SjbZic0imW/OTlli9UUwwjltHgY9TOdwX
PyQpMcahLmDFcZBg4UHj5uAQzMEwQxkFJaadbmkzoQ+ifIACiBUCozyKjlJYxW/lNUycxhvoYGzM
LYv860z6gpM9olaW4rVffhQPdQiVCjHOHv0TxSHrFJ7VAf/+Jn01masGAooci1SNX3EuuSR0mN2h
UTTF4TDm3WrcRe+E0FApUpbdS/jSS15HDPnsxI/kSoKXmqzqvXyhpPrVxg+stAQvUy9duwrUk1Xs
pIaScEmbad4wdCQ7zN8+CRn9djhJr+Z7J9he5bG9P3BLKuv+2r7q7yGjKC3xdREQoAz3ftwE8SXp
UK9pHlKB7psjwC7wJzvJBewVjql6UB5H1hPPeK7l/ph8yOx7A3fmEoHCtca07vg4YienoL38Wn6W
n8WXddR2NTt76hpn5AKoBZTqmnJDd6PT26PLUuU7JiMwYrV9sU6IpDM2FKR9mZ52HsuHgPrCroV9
/OMf2s/ouXwt3WVVdvafcmUTtOegsrGcSSPJaf531ajcLctgwJQEtiCXn82otb/RpaIl3gR7SgOG
KwN4c1UGN5sVAAPwJvL6z9ae7Z7bh2cNabrtx027GdEiOMtx3DCSBA8sb4/WCZTTU7kuTonxNlNG
W4vqilAhG/HG9dE6BTf6VSH8BvFdvFJje/mgAaQvo+1L+MoSisgo+PEOStbqGSKmtS5YAwTgCOz+
1TgRLExd/KwwkmNWoPhpx6A93MYDDPE6/pIp/N6UR3zc2w4K2mu0G5+4Er+r+NITvFTFL2qwMx6f
VIHP9lU50bNkGydSWObGEU7JjpxYZmQuBf+SAqRYVV5vd4UT3DIki/Y5CTc9hgzxbd6T1LRjcUZ1
I5Ef2sHfJMO2tZ6MQji0mCvuBqd/MUwNytILqifWkKJhrYOhgPHRApcalr7P1AkGAq+e1seAC+z+
GCb0fYmOx4PRlu/CxWGBRIKCjEwkBiP/AK3yr59ky1d/vlUDIkFi8QmUEsjApTt3//v7P/dfbe+4
gYmsKdSWQAv+9veJXEtbQF2RiDGlFfTq9z/B8u39MR/wFh06U/uw0Ay5OtvhJUL6z6/+7S/vP9AK
ekV/fqWoUbCnSXMF1oX4rw5dGrUbMmir3f0fTBC8xv1LjYY9fp/lR/DAG8k1sBx5zRju//x6/9fb
/POYFSxmjj/f338HhGC0YapZ/+3xP9/+/irMiDO5/8WfnyRqqKCQYWr68wNTaXmR+/cFDjVbKkvI
qMt7/ZeXv39sFKEwAiCPLGptFpDc01lp9S7KKIpfSw03yqd1X1oU9KpsG/fVRtOMEJm/KXqyUh2D
jJ5XFFO7mpUnKRFYjw7XRgKwV7L9SxR1KxDcuCLGy64JkmkXQotOMEkUCKBH2mOjyjfLaL0pR0fZ
ipTRBAtdrfIaKvVA+IPkWIKFYESl/jMJKsYquckJBY1nas0m9ixJomLcq+uejEixRlaA68LaKBoy
2TB5TYcYNnajbdupRoMnPpV3rU/SA4VVx2e4QUt8XXwFM7fPfJZnYgX5YFrF0kaOLcAYrC2r5BJn
b0HAOoUqx8DmDWjGlnQmlooxQYVDWq+tGphCGJ3DJlurEowYRQku84doqjujA0KqxcJOhbZbRsKH
qM8POXwUP/gcYE02Ss6+mQHHks9zTTgkGhWTLilANb1rj0YHlUCfKer4xm1ELgptK78gNSNvsC41
NkeoI9kB0H1lFtGs9yBArEckCwuMoReOIexe3/ie2pGU1lL+hZLkKAbGW5AgYZU7mAzJlyTtgiH9
AvxPkGY+swgIG/Sr3U+Ym5+0kfN9J0JjLcQ59MIoWpPxMAMNpAjFdrqVkem2+asB31FqpV1dTXjy
Ca/L6LPM/mGM5Mem7gF1yDasX9RR+AITOkJwDkOMe1mL/3nQWYsx3ONh56DLz53l9eaTTmQdGfeQ
5bTZk3RzH1DzbLUbh+mzQfQHye4syfEnLFknHcH6AvRzZdUZSqoeGcdMiaXvMu6wusNRGmeV1R5z
fI3IhSM26cahNcjJFGot3OPmwA1CysWEdBbehqKvyvGhCkr1C1KGU/vaY9ZOb1lZUwe1OqqpSorO
KP+GIYgBpRP2Q1Os8CbkhL3jBM0og2kdeyrASrPKwpKk0GkbVvGvInNU2RBXQTY8lyaz69RqeD76
Ztz2SXwgmAzRrjauGqEuwYOn5SlqxPe5lJMV7Dxh1SvsJzP5ZcSwtG2y+UY8LUOKjLMHSP0KGQB5
ENnwzl6f7hNsmRTlZVTHa0tRv7mSXElqX8iT+mgn/ezTlcYOKTuzOD6PY7/vU0xUeoVyt89g2onH
yQiu8Gh2GZYLKlaUP7CuPI4vkI9rJ7WIxojpZZZyK5ONrD4rnUkChiZ/VF+iYv1USdZvk4LDNQJF
DY1pL2uSvx4qntyaJiav3t+3WgT+qBpn0Ls7ifx1sFdrFL7+CfHr3orbb2mwcIiweUhL/Rk1eY0Q
E/UtOR/Hudc+9Bz5wliwjqYjBqWuckkFpWsxFb9igq4mX+nOiViYTjKfED+fpSph/VETBq0G/o+v
DPFh6N40iWGuEkdcmboOLpzudgjyEzW6leMt+qkJlW2tgVncNB9qv2GRQQhQ3v+ozXxF7QyfOWBb
6PvRSERsvNf15jXq2F1k8kACFIpeOtY0O1KzStzyJZUyzWvJlCkF4SXk3uToam+RbpVrSaAiE4lb
M5joVeqR03XxbRqk1z5E/iXXbeCJAjvmKNQwJ0wK5SFYwX5DHF2jHzVT2uuR3LCjEU9ZmLJSHYJL
8d3X5S+/pc8DemrOdko4i6tKjQwnNALHkGH76gSjyT3gIUPDJlTEdFywre0sE5fTTPcTajAyDcae
TZ0Sfotc8hKm1U0rm+cqH04c89Ncy5uKBe3YxXRNBfE1MCl6JdaTP1SXbJ49uDGXSFWofeRMDLUx
i7afRT/qeFWKUbUDRcccUYQXWVXwSeopFXkRHCSEN1tGYeoIGhBLWRdtTV1STPr0SyiAeftz+6Pq
lLeqtNoGavKZMHg7rRJ+mvUcb5EGj3tg6LuJ8TutCujmCYHujEmT0ULiiX5A9UwXqeXqnwPU6qpF
wvcyCyJ7wNZmEusRpeTixE31lozl4DQtYOKLQiVEKMHtZ98a+VnOL12lXVCF72n7qYdAjVWRxLQC
O6IjEfeLUH8nZw+4n4nrqpoT6upFVUpBXSowasp+vfGHlG5Nm70IYfepyUq5MuSl1bXU6lQy9bKU
wIECXDbpg8+RPjesTq0zsk8oiwjnSvqeJYnpg+wKKd7e0TA8sVBpAyeYewsq5mVLEcRE2zuWxUXJ
6X0hxc0x1w6v4gjQPVLNbV34iZOPcCyg+76KtciKXcy5aruWQkidPImz/FWQl1zAbLYIiAko1pYa
q6cUcYmBk9wGMa4dlJhKesvuM6Qi5hYZae+9n/bbXIXQOjSOouyE7mDAzgZSS5sh8C20JmO6kRLN
PwaUHK0M0aehTF9WSnVKbCgZZRkl2p6CfmKesq7wV2HfWbxb+iR5Pk6sdCQK7WX+2DVVs+5VkQSr
hhKAKe9EH3idFI3jCpiyrdcSTBrEYW7TlV9Som/+x1L237GUyQAh/0tL2THK8+/mbzTIf/7Vf5rK
LOCNCimiCMAUSVdFMkOH3zRIy/iHTFqoqJuA3TWwjgR5/qepzPqHYi5WNJU747dz7D+ahT6J30z5
BwnpimZJimhq1pJP+v/+z2/L26VIp4DA6799/x95l6Hwytvm//4vXubvMEjJMEXZMA2Z9weSdoFF
fn08RnnAr0v/WwkTK2sxsO5zUShCLLIQ8GqFWlSvKu7UmK2/18tW+fYhnsSrEjyxSd6T34XGUxXL
WfBjSMqg/RLxGNAZJ7XOfBnItW5+gklNi4/ZUHrhVx+bgBLimW3KDONxpmLQU0ysCNLBmFyMBkUn
KMRpc63RxcsrEd7eC+gG0H5xA5J5M1YtCdFhUJNIbZlp739pYYfSP9XlQN6XYZ+eE8FkkPEHITTW
fSFQOlPFbgwPnWVVhJDnUSThPwmn8hx0uGI9PTU1mQZm79PMxBeNhqdL85tomgLuCyNIYLWS7kXx
TofmaVd5oEb0s4gm+5anMcGL1gjTiOQqoMAUVmNLmgZhEYRaR12jH6YUfkt47nJVRjg9tKnVNLxa
PInNNgyw5KIQSLVI+jAQowXbSi9YCIhNKlIBxJGF1SbMhpr+kfqoDiQkkN9N25gceKmlwyWXCGQY
3D7lZoCxJahWGh7boM+oCwGsQhMiqirtR4gjI+hITbf89zxrmmhNPsOMDkNTFr1BJE1YNUbSpHsr
o0yr6sZkXfDAGsMzWMRKufKLZCTr4Rg+B8T8fYnzCKOzSSpMUXFdA/9rNZVi0qQp7Q0uMGmVConf
p8xqC0eWcR/nEslbkaTlAa5jA059ly9LGF5W3iV4WB5yHdguvUJyCBxcM3j+mso3npFa+sM678t2
fLA6mYZRiM2OEGl5ElmeA+AgdbJTiJYEWSyrpavOrV5eZixdkRuRTgpXGBs4k6MiU3tgnYPIIexC
IPx2JPT5xUorwfyBlE6TS7DmISkx9iaA36iaZiOmwtqgqdUTWyvsMwTCE8mSuhg45JzPZrkiwtKg
Nmo1A/plmYggLzaHCvFTmgpwQ8QmC07Q8id5E0dNJq91WW/EU1n20pVmrxx7cIyHCn0goRBHYQxG
4yVnYSJvpsoyzZ3PiKKo4PNIg0tAkZWcFUwbSTOc9KEbXXmqYleX+2iXzIHwVqrZdO0NRXmU6gYt
g09buknUgX7AFBy4AzCctxq19hJHGJ8zjX6lqpw8CTVN9yGXQ0+Th+iz6nWSogRZ22eiCQG+UdHw
mFnuyeXYugbwFXcmzaa0cXPTcIQJv1drqTpGAZ31Oc+Vs5DA2rMiYXxKcY9C3zSLfWbQuBmp+nkW
oTfYLwydSoSabWstGK56FfirukVQlMVozYJOkbeiH2gv4lTRPg2tSDs1s/KtZsP00TVpfYKDoj7g
tfMfhn6WUZlJ+UNJWCvHo0HqFPbNg1kE3WefSuW2EyOFKqrIujbpjPBopiO/mFY6ZY5Besty4nuV
KkbZMnGrkFuQrBUrKjaJGWdsUEzSBhqMGhvBqie3Jp/vEJAoZ9LVkeLHlBHyzMIsv+Wj+v+pO5Pl
trV0S7/LnSPvRg9E1M0BSbCnekuyJgjbktH3PZ6+Pmw5D52urKy6gxpUxDkIACRlNmj2/v+1vhUj
8XaDO1qD9q6rY5RDpt1uozxyvHnCEEeMbrM3ujK/d3WuLpHd1hedQ3HXK828NebEvOsNX/mmRdPI
nyrK5z4q2zuni7ttjekIyTKmvTkOUkCsghDnkHQ7yqPGnTBbkkHNkLTJxFFyDCyx+JmJOH+su6y5
UQk0cZH8cHda4X3Q4DDMyosAXHhpe9KP12AXLXKtGL3fhUQ63Lu9nyEdGANc8RkdJ5CeXkb5xIsL
QPxgs3WShwVNMi3mNO/UdnyYrarDagT72yLmSaA5Lac9fBVEneng7pLM0T2nMRVUXpUeI9+1bUp0
c/6jY+rLESK43IoufOyL2rqpR1imRRUWns/vg5MQe5OfJSNhqQzcjAR7RRky6KoiddzjQjVB82rj
Be9Fyt0KfiWD9Y7XuvaCc7F/1IOh4OOt6Hzr8bTN6pLeOGPS3YBLY6NHOFQd26pvnLrVNoyWwy9+
k06XsHMmco1FvK3mcdy1sRJ7pH7oR9PJyJvIOMcYJ2sIlQxtBzXYvqTZ5Dw7TRfvgImbpxbxxqVN
eopM8zDe+5mob/gObC7JeRzvkqEodq6Anh+XqrUH9qJ5Lh6r3VQjUQBzWOI8ROid10a4VQI1P1Qa
iXSq5bc39lQuasoJ52iS+aswNYdty3XTG5eoOlFQR5qt3r90atDDn7BJdwMTtxs5o5ktzv6uKsuC
FqZILhSVtPc0GOobMyagtLTNYZU7RbZzBIbvMokNxubUcR2sHwcliQwPhg6tbrgbHjp3fvFp6g+h
Mph7oqTzra7r6lkRNjHBXey+2IQQf0lqR7tVcGBuuGHS8HHjlJJJSwgfntENpzcX0RbvYwp4gRF4
iAzd0J2foSGCkxoxylcgbz44DtGPwiRZkswq+odkElJ/oK+bzE6AvteyVlnmxsdungmDJbTl1mH2
4IGy6m/Ao9UQ1+PES20CYOaxD3AbkhqeRyS8ZGLutqYSxtSb9CV0OtB7vKrBwlsrm0vpptGG0gFk
TSCEm9FFGqDjHiK/tUdLDgCIgBM668sNV3iVjVcNS1rhmao1H7p48IlyU5nJtym5sS5ajVHlzMgM
qpLA2ZrNmLscwxFqlzaOkZPkQ4LcWXS7cMiWG8hQnCbud+TYCnM9lpRWhixGIUfMwjqJZ5cehtky
q+sF99BapGeMkRjklVhBsTHn+1nFEY2Fqd0qhLCuCeL010HNZabRXTLdXXiKJu5wDypdt5sTq0d7
PiXNN2pz1SYWvbHLiQcwVunYkZujVGV4TwJQifjDARXuO039UnYgDPVhLm+MNB7oExuUh2glYt7e
NknT+JcxQh+6AT1ALERIHczcj+o4zGdg6jMB5dVstU+kFCKYYHxZtxujLocLN3W8lToxI8XJwgwy
0VpbLLCx4ap0/fK6n0wfo3tAtrA4dziiv2PlMLQ5/38D1th9FAtvovkf/8mg/AfZ7HUUhO3f/3mT
Ifry8C9MxT9teHJmct991NPDR4PF/x+j+QVo8X/74C/wxf8JeE8tFvb7f/7+L/x65Scy42UqMo7x
//i18/D+X/+hf77m1+xGAu1NoBSGKfhbklr/a3ajqurfhAnOXgd+YSzTlL8mN+bfBFUnC46FxSgU
0sBfxAxD/M11XRuDtKPTroF38d+Z3Cw4jM8p0PJOTVxZcIAM3TVVzeDf0Zepz29TG3XWGmIWq+FG
r14RRtlwvSqMDyMllzscgL99M79mVr/PpHQmcv/2X1se/+1fqwJm/uPAv+Zfpp8Y8SwwBBtQcv49
LV2KxOYL5O3gou+KJ5jwxmvpRR8wEQ5Ik1BuAs5fQ3F6Vs/jxj6IFSfpsDBLaawiZ/j3b1W1hPvn
m1Udh99N03XDZXwu/pj1TWqjpmZqqBe7EWh1lowT0AkNkwEdqZhMOukJkWXMqDncq57sZubST0wm
PoSF7tbKYNtlLQ5clEtjbWxCSqIU4vBXcH4mJ7no1ZkuNZ5HyeBSFiaXrs4DIz1uPnJf7iMSUK0J
VFEMQyeJmojLU9VvZ4d51RWr5zQh3qp8JubIUA2SPJbGXHTl6MntfmGZfWL1RH+XE/L0SUGzTKBF
hYpfQl8Ac9eF5M9NdmzB3qavukDm5CKrfRTxZrC/7qrVBYBI0nKy4ktyN4AkAPQtJFNmKgiHu44k
yna06WEsLDbmFdo+rxAlLPC1T3KfJfl9cock+81Lym6YIgEdnNrf6X2//YPgJ1l+7gInlCy/pj4X
1NUPkqKW6SEqAsnzkwuJW1MBGm0GESHJW6B+kq1mS6DadbswUtfj1vFCjXHfVnCVJTMxWxJxZlNc
RATuUO5qZ0WgUtYwDPtO9NUREFPBRv90iLBBxsaW3CUX1021il/NpWGnYFtcyY8rCXRxG4yLPRCm
oeTIOXVwtpss2l0/pVwjuozehVwVTlJuszl+vH5CLVlaj3LbliheATIRE39DG5P6AinmHKTXDyvX
VCNN95wOnqTHyQinT45cVTD6NuaDM1bB1rXNZ/lYGvnBoSnhn2l09S2lQWMYgaIE7M8/7WptsAVF
8Py5qS/84mknM5FouP4KRpJHB5wybT8YyL6W/XIXvzhAZpdjPpAuzGqBp1Z+2mEND1tl5QBgowyp
2MeW3LiVYQLpVsKKab2+xDkNg81qkAO9i2byLkY3oiyu1uNxMOx1UiBCl5BEedj2y3v+XJu7+8wk
nP2347WUvF35ppqicLaNX1/kuynkW/prIbGGbgljXj7qS/BoMZsAogFt+g6hSFnBkSM35WJcHrhu
/vGU1KDOXDfEkRtL21pMsCaDLEEnauZMnCy32KloxI7y0XlZ+2Mz9yl3u24TbVBIm5sm1VHD6zSO
PPkSPK5keKTd6/XPy7XFbwpSByHp8s/WYcNZN9Lsk3bnoeHMn5aFXJP7JoklzesIWBkNi09f9Kyi
bTQrN/U+H/7tma34UHqF7vKCAgUEB0F9WWNeWNavchVMjTrDuWCvXIBF+BZyy/AaiQu9PiBfXV13
Xv+afA4EeRUCgxOjg+KbJ6/m1/dtGYO6RHE8dAsUtfrkoy6o1MBcLlFMvdw98LXVID+aTSHs8/PK
D60t8FUXCuvno4Zkv4YS+/r5eIhYPoLiWiw4Vwuuq7/wXZc/8vlc+Sy5XSy02eumXJP7Pv/cb6/J
F8zsBG9WXcCzOo7KUbJo/9Wfue7TJNOWBtK7vWBudbdFPI+p3hlA4EJs/ya34mWXWI7XdEHmyn3D
QvaVa9fFn/uyEWMJXAukwHwbmWT1yufk8HuZFcOyXf7yn39Pvuz6SCFfd93+8+n/4k8EnQGmha9h
0npCw7SfBVczr19uszoMJ4zRKSED4tWgukOCLuoTuZBQ8IrUHDtVtLHc9QRfm2DQVwk8LsTwS967
aKeGJFZs/3LhmOIBCG69lVD76+KKwb/uy+GOw03B7bXcXcUCwM8hjK3j5TaXD20myEnECALjkGzg
5eCWi6tB/M99y12PPECsNURtL9JyX3i5gas9H5rFs1dp68ac9zHd1a3m0vFI4VgkdfvG19EfSFk6
x1aY7iKLeXTOnVZkPbF8/aNxayRJ8vmvS/j1J/+8AoKyGRMyYB1YDV5k8vXUNTBDs7L3lIVbD7xY
gGqNS02fNYjx5Kpk7csFHDjUZlYwb5wJLMMw+fuy/yG/IDiCOXrPHPttg6l0+UbktySTKxK7uY3d
Od4FDfOrbDB/LlNmcuaxT4/Ot6oJg+1gB4QUNdPeJYVeRTiK+DCMF6KxJOYueFzX7oi77kv/ISr6
aitR5svhoGtGuq9H5lqrRpndw6CdB5VbSFPZBPL6yb2lus9UZ5EsBAm901NRAzzuG2j/ZhAeKjPQ
jqqiY4RbFvDkbknAxJXcTnj0CuemRDMZalBUMr8naRdM/FA+RCoDnEK1a6JXiWnyc/s+Zp6GNH5k
amcuQNtl8Ye5//OBaOpRVlHflVZ6ufg8AuRqZCUMgpOBaXcILkizlRs7pGwhGubydWicBx9Yhq0R
1NLOzaEneP62HU3kCUPCeFlj3Gp19i1TyXFXCrPnhpqpP5tRAKFahmpyIWkG0mgvN3MdteNsEfxc
GO/lqN7lqY663lFIFVzWqphCsBqGRHAXnIQZnwC/5AzL+LdtV3CxA6G17E7csPl8bMFZ92ad7q67
5DM+/0bW9UB0gAiTtBMUlGolc2NZEEeDiqZaVomu6VZ+1BM6bXSMiITEc8inlgueQz5Jro3LnUuu
XR+Qz/t8CczO93Sh+ct9dlW5SIiNrVUucLhlIeacLFy5zcGukg6a42SefUDay8PUfXm4rIH0qeZB
7pIPhgH5fXKtUJJg3VdQMtKuDlAWCK8efAeFr3lHWo7BjD7nlq6FB3JQKThbQSIQoyz72vojcAKA
1yUjc7nLzFQFhxJg1XZ5xvWB6+ZwWzLCNUgO8NBA9YOHoIQDAOm9vVOd/ibdBfGW4jQ8N9Pxhpf8
w1Hxm5DLxd1xB47gKb1h2vGgeL5L5ZR29MOE/GWp8ZEmTwP7VFmcEpupfmiGcx3dLLOkRRh9nPrn
TvvWo9clBDEFjqwhMX824ls13mUoc5VTEd/a8a7VOGd2tnpySEJSfM7vcx7fVOO5G0nNQj28yVCM
KAfHXVsYEsVqcPFbHRLooBPRYwCk+Vxb60jyMuwt7tjr9seMEdLLfi6o35Z649pW3jDDmHz+x9Y+
mEAIxXSL2i1LXjSsaGRrbcIvZAtW31VlBVi215660AN3bEBKhOm7Ipt2aYSDpNZ3ttha2aFD4xpt
6XtXxq2DBvRLHd814nt6wb+7OpvH8hs+jxsIqpyia0w7GENJFHmbzs0m/jlt9W+Q2TBjbJQ7Sr1N
vhrf3B0JYQftHZ+mNxySV7Epn2ncb0aQSbgE9H2/X7yq0Z3t4TKw7ph0om0/OJvsou7L76RShe2N
iuEIcyoFqGjrKwesFdYZO0nZbVVG2O2mUFb+5jtSkdv8YG7nJ4TU6EfvlZvgY3oPn8ufxbk6U943
17WXveLTsphmf2nzjXmjPTWvxuaj3c+nQ/fmH3hXEW7aaM0bZkx6LO6O+ri3ARGtJsMTgYfoAsfs
DLBrl2eADV7beI/pekCzVW2o4FnV3t+6+CaW/hs6ffzAyLaxsSLzeDcKuIXr6WtQAOGBEoXQfYPu
GF/NQJeTaS0xlPYqpjgwQuxeEXkExrxUW/T9b/UJQy0C7Pv8YK3zR2s8khfketEBFJbiv+jwjIId
wnmukDMHxxcUW/453Lv32ia/BNvxjayq5l07w7lD7pi4e3qe5biZHlMUzO62RXfseoNPztKqsB5w
n+Xf9PIk5u1XuAaxdp8n+7K4GbbiB+Xzcva8kDvp8n+Ur6bv9ruNE3vAY3BKbGzHJ5+hMNrHW1QM
yXM1rU/mU69gP1C35aZ4Md9D7oOIjxqOpLP/QJKZ/RXDx0S635vbbnBX8iBeRWPfv00Y9s+asRdn
xl736Zv6sQB48cV/XyRNx/6b4KisYB+uGf3s8mRTEqZ3SBmjkL02riGE0fwlFkh7ISi3BwO6sp+t
7/19due8Vofxgn+CDKQyP3P6K/3B8TfDY08t2V9178G6/nA5fVQvt9Y+2jgV//oWzCfvkD8PApNk
dfWiH3WMyPDbkE7vBxocH+IyfFN+pHfYF9dM0p601+A9eUJFSR+369bWql37N8lL9YJdZeFeBFvi
O05o6KybYk8CyvyaHoyb5+nBfFT2+l38kVcrFE7IR8yN+BnlG+s4bgmiXTQqu/pLu+vvtb1xEgc0
pvWzhpL2GzJf0hw3I+4i5RVDi731oaF0m+4Jfh/XQkSnKa9e9XCP8J7jHeeSzQTivn+jOVevNHgS
Fq7XlThTbN4FL4Z6RCT0iFiFj154tEeJr2P2O6y0lbZ19rS2vpLK9TzidMNK85btTA9jRuTc0mQV
0CPWXDQ3wTGn57QhBMDH+svpFm8p0qEBpUjGcXgmcA+DoofFDR9DQJNpN9/EuNbHrbkb73/4++DM
zHNPWZsTlZQC5w6w8mHgylNvgXZDRKG5DT5F21SPfKcHJPUwJzdasc45UoM90oMASJbYQMov79xX
epfA+HB0VfqWKBSIDpg0qht775PtznG4I98QkKAHjXYXfx0uRf2FuRe1ddK0MUuZL2q/Ljj2AIWc
nQ3N/LO/JZ/k2eA97+h47cdkfWuDkz1V5bbc69xT1gZ3dTzE2xy9Wux9TLfJ2f1m3CVfgksAvQSM
qnkzptmwvt7+nByB9DLmYjrAZSPr03ZP8egoDLvehbp/ozpkvbXLDMdfMuGMZW7UDVDTo8bqvEhz
Xi0MsY25NywICnpZwiiiAnaUmSRyTarr5dpAQz/ff666IhJenPanxGjiXbTMXD4TTP73r5aq/KpB
NGa3JuKOzsIlXTQnx/4ZFrkNDCMk7Lr7axHT/CN9guxruSYfaJryTSnoWSqVU61ASmKAnWG2JIl2
aKhcOYOiItg2uFLK1VFQe2xMOha2ZTSgROAKY7PzsRk4/XgMSxvSJnl89M11ahBkvrHt2zwEv3Ez
Jcm0t2pEDoghM0qhDmkDcg18HTuv23WxzD5A9lm9gbc7hVSiLRwpsSxkxoxcu+5T3X7YZXV35wtw
MyoHvzXxAzM9oZxU5XDrSJRU4CncQtAUKPFTxiBWrh7iJSVKxkLIRZuYN9WkqFsZC3FdyLiG66Y2
hHxL8O9klW1cZm1yrS4XoNx1p2HRE0fmEH6GjVjAH4UxG3tZDm6XGJVr+HWUaGKfhe5atdTHVOjk
obiUpsoRp8VUcpvwuxIUP6GzW0Pnetw9g3MfDkNELBzxbrtrAUk4+YIXQFiT5xEa76hq52M2U4nR
25qruosjKtQYeXZ9tBlN1C1yU5DjuXYYKtGbfrKDRhzDbBwYs83qU1k71ZYeAJiDZeGqo77TI2cf
zMsvXBvmSzaVBM+kY4GtaanXGYnerwC6lhtHcryWX04mdMjFdV/fC1ic/jlf3CNqX9sMlTpasJMB
ebJpbmxmPUvC575fCnGyRLdIvNZm33PVW8rJRrOE23wWj6/FZE3r33AgcGFVCgNi2Kgf84nowQlM
VWxV3yeEKJwjKMK2RaO/yChwuaAfjGNnwNdVg5STZVX5A8vFddNpi4gPycRwIdfJ8BiZf6NMtsrE
CIUuKBcC4abJoahdGSXoPrkIiewwy5qdBFFtMhe2kl61/lqZSXP/zOeIl1CVz21HjJknmxO/2l2/
GimfErW/umN/bP79qcj4759bZrJJ9dcr/n6JftRFU/xs/+2z/j9qxmkqbarf+jj/C7/+EjVIAOvo
927crxddtYYCmrZha5ZpaXS7/iE0NOHQu5prOb934cTfLHp01qL90zWh02r7h8RQt/4mhKEJmyfQ
iKN999/pwmkIIv7oNrm2jSqSSb7j6LZOY+6fW2O1asVVVwXhUWvBYBjBfanmYEuWaok8t6cE45+Z
+Du59Xn2U+CohYj3YkrKQ6++yzK0XDjF1OCTlMW92ilxe803SZSRNh0ydG9Tax87xVsr/JBBYF6f
SfHdhHr2YTXcCKK8vtC3ACPsDtBE3ZE6GwafKIvPsLo3AfaS3urUWz8j33a0guoscvS4NfOv3OVG
Pal0oZxufmQqnOzKeT51IPRXVmK5B8pGJprGbCAzfkN1p2KCr6INd5eLkDYmt0niWYN9rGp3RqNM
x20ijtlNz0XCi3P/O2o1i5wS/zxTFtDJuiCBA93ODNyxiKBiac6UbxwVupy80mgmc0TfL3tvVJjs
tYGLgfDQE6y0GqqIYBnaX5oSuSvyOdYRMffb1EXk1gfjTtX82zEIv6kRaAa0SjmiAvGha09uoyJJ
wMbkoW5MvMYKGQVS5QInAqiyMCpodnG2n8v+y6IkW7e+CVhCm7ZdceI2kOziIP5pxfYD+dVQGMC5
Rr1BX0y370hRuXPK6dCq8bgRFkXpBGe8UTUnFRXmzoHc7szhbYBzI/IEZg7SQqRwE3PrBElv8Ikn
D7UAD0pl39mKTc5Ji8yT8tktuqyEOyu2iT7hHdsz30fiJwSpUkKJ1KE/Rkg5suIhVrv5W6Ntx2r4
oHniHzJfMA4mKHuYoH+ivzS9tEgfTabjpcPAEL2tsanaLlwRQSdwABQjThNQdg4KLyQs1FYjBV1M
qKTHebyfnHyB14KeS2zjyc1qenDM8o3euSyqI4Rb9slGOnYKTP2jJxJo1WHX2QwqPy+OhLuo522a
6NgndTcKPl2dpv3erkEXu52NSzTp471v2DmTGMHkkFYQA98pwnGm3s+zCjMq1sInR7G9fGKgoVU6
PpZUAP9qW+VWaItTGL2pKfqvY2eSaIw+eZ1idslViwn6tNGGBu+4QVMlUNJi11djyHCdcI30fgpT
0HEJRQbsmfAXFfNLX7i8e80EKTFk60IHydLj7FY0FdOCXj9YQYxqXqvWYct55lAUOmSmOZHnjXbS
Md5TSJtvYcN4zjx1RgZwDROy2idnOHcadaSnYM6/qjnOcD+KDEID/HnbFA9BOUX0Spu9q+NfrZSO
u7RlrDR92sUkOW3NMNF3KNdcZ+DXCxWYQwRmbdwQ2rsyaVs17E59hPI3wpeEnn/VVtioqZEruwFt
f73DWXVHpuBWM62tRcbOOuuJWGxzHAiVFopdm8X70taWgG1UpeXit7OSHMxasC0Jjug7AgKQdh9M
KOUXTY1uKcwXnoHbWB9usulLS8l2x402WyvOXsuU4FHn6ZfYiW8QR3y1e4ciBym9qmKfC/zWY8aB
jLapP5Wa+V24yiaaC/IRGn7jc1SS7R6xTmyicA9B9CUamg6xaB1ucTbe+3jvWkoiQQDoHZo5hYic
qXaKnXGHrI5jw7yb+nm+7ZvmVenDl9gg5bwxCkxVTVUcat+BIw2IzSy+10wIVWGlW+KUPS2g3BCg
GUJAK74FKjQWOMxZhJLYpx7StNnPkCF9h4TYTyb/RiP7cjX0oQaQF6pwPdoW45A53BA9iG9tMqx1
VbdkZzGVgx6PZA1heFs6OLTs4UKyAmHmsU1QrXqaZ+tWj/xyV1i0JpKu+W5kCrhr1/2AYP3aVTFY
wJyIhUgrb9VJp9E+zhUiBVHu9IGymWGQQM6lbTNF1iGMF7bWNH2bDLigdjnv/d5u9iIrek9E4UUP
9NPQBzp3IggVUaeRcjK0xLRnR63u900aaXe15tW6v49tUezKlhpDgxVWK8kRqFZxOz/bi5PHb4Tq
ObPzPjA3WXgujep3Z5qAd5UdVPu4SN+rPvoR09wjUi3sViSq9ASkvNgtkaD1xLzTdEZWIJIY5vyt
jmrOl5o2SqNa7q6kD7LCYgc6MEqHfSKGn9NYAOVPjMvQuERlQLtICfjC84W4hJiG6sCt5V4Yj5iJ
zHd7eLai9LW1EzigeGZWrsld0xjIdk/F8NG6WU+caP/gmxY8EXeE4qS7p2bWlLWhireoPg9Ocolz
/yhQv5BbzW+czZvOp8tgET9XpiVerMDd4BoAa0LM3qrt+x+ZCT8oCB5FmKM5briqZDeTqwGemgmy
Gl3xrDf3nV6nnkWE5ypyKVOOwQTJ8zsRDCuVoEnmeEO/m9D6iiJLbrQw5MKMZ6AtR3tr0xU1xqDh
9KtUjySwN2WaZk9PNQjmyNW3oi8hfPqF7oXW+AXH02uEzBspf7RRBxMLfYx1DB2EV4j2a2s5kGet
gAqOag/rNo23Db4EWx9zTn6QDyZJAbTzG5BIUdOuXTV6RYAZn0xLeTedFqaLSS2kRtK/MRy7X5OQ
Ut1EpMishsCPLgPdZXOgDJW1+l2hDtkhyPlZbfpiXW41TBZtCnYlxtqk6Y8m7lLP7kGQJKWJ/5TB
RlpRAmSK5O+4196SQ06Vv25XKWqZo9DSg9Lpw2YMqKmVdg0rx2z2VR3ka+Yn1tYuxHMn+ledOX8+
NbkndDJYxgQYYpHoP5hTb6zavFGa0kAZkuzyksgwzeJ6Xub2we6UB8vp7wYOI1hdJ0F++JrMNOWH
ywTPGJQnV8S3iCtxPDbtjWg3aTu3xLNGE11Vh6vONL8mJSevofVUKAOqUxDP8fkKE2hYjSOPmEyM
fSQY1GLGqQGiqNOxv3LZDG4LkEENwljfbuA6IyNeiUI9ktRC1VLJcVFZ5aEemzd/LuhBTnZ0rE31
I2oZZ/jIJOmux9D1g22lY+xC2y0OJvpSz8xIka+cxdVsqOqduuRCKmb6ZVSzcjvbCXN5Tfg35JzN
kPWRotr2nJyRKScbMq1pTr8qqv7Ku4RxR0MQO4QSPDcmgnLb3RkIduHeMYisixz1rQi9JDPjI6cX
Ea+COa5ZwBROqRSZ3K03TQZWbnD0s5EByHJQTO05kRSILAkj0kFL7otSO5owS/AeucSnqShoVNC+
rmXtcqB+DdFETa+re6YkN7EbaScxQtwdTOO9dtxibzXk2piMWDrzieNT84oBHtBkiQTJRnZU+gzp
6tAR5e6rHBlEmFVa0HqO6+QMzfY6OQUnV5+ptXQVAxhF+wgSBOOZar0ZrVFtRil4BetQBSNUcYCY
8WAANsSgyD0n3IxKYHp0p3Ht8X1OBQSZYLl0pra7UkRzq5fG26hxrERGTfBfhgwiMd9yJ229yW76
p1aEAk84t0e5WZGwtOpjzka0TtxBXPcu7hicAgY/tJwcG/T1+TpOi0dRG/k2s6P5PIjl+p3iYCfA
u9+hDcf3MRQPFfjIVgOvmfR99ZwFzXG0SrSzFUREhiPxSYj8ErcM2E0zbNbkhFTVvSII4ktzeANm
MlOMY5rSWBXG2ty+U5ljrH2ljjydnzyLuXJnZeRzEBbP9NOsy+xHt3o2v5SK0XATVmCFD5uAyqbT
FHtnIArQtkxlbcfJrvEpp7iFH59nLfk+xmh80zAG0ESdZJO62slQW+vMQOTWxSLhqW5mUfef1nqX
bh20QhfctvNtU52D0aq8pNEBsFNOteyeLgsmYDqrjKqz9DThjzjUonikbgEEPMRR3Q75qUVkfB6S
GVVxUu8MCHuuCVXD0R5GrfvaRO5BC+2vU1GEa5GEIKwLU0flDlBj4DI6qvCB3BhGTBluZj0KeaeX
WpmTG6HyQRxMqGYwc5hByZ2Dt7CcpiOVlthnBsPE4bV2jHjXaNxWtbbfcWn8EdXEzGBPPtVowleM
lw56O2bruiT3zDDLPUGxje3vwqD/YeKFvqjc2Nd+GFMRN/xHJe7fMW3RcDdB20fKQx/U7XNoWsT+
he8NoTTbrqpp5s3xCd3FSZtoGI4A2rqvrpnh0whvxexGF7uiJ9LTLGfsihC07h2SYl57frVvEwlY
1ZjkPwMP9P2F35woC6F2O5csmbK1OadDKp8koGrbdARZNrvbbvA4lMwDqS/gAYkjPNRWtC8dgNv8
4KjjA+eHZikMsxTNwErLlbHqmy9B2cR7s8R7w0ka5jXpZbhrg9l9sMPunAew5GIEoBDWnENhqNPO
cJoHRWB0dUfX+JbFplfEiCdiJX/XwE5ZPeQqxOEVI9x8zY/Dmcwc2AuG5Ias6zOciVvMFOlTa1Ft
h11Ne0VVKFyPfUosk39IFd306lwwVuZ7WWuc3YA1SUeaU7XYJfbaFFNzW1rDY7dkHDHdxywu+rOf
jPq+ybitkl9yi3z8q15md6PQunNv9No20lrGs0S3pEW+DKzAbBCVw+mI8ipYdJEIv+61XienRaTP
wETpgzO5h9ZgbWuTYNTchtLdl9Y2MsxxRwDu4FmW9tLqUeKF/jAclJSqtqv+aBwSdkw7+xkn1Tas
4+ii9v2txmSbUWYCm5CO+6H3+yc3Ua1TbUC9CRPu8aOOo4ZxwTnXBgZjWYVpWPcZWhbBpSybj9JS
LHB2rWem9mPU8WXHOik9CflGG0w1+cbNy+pS0RAZh/oZk1rkuVwHoGpa+lYVvXpx4OO1As1I5ZK9
kKNeTG3Dc+FGoK59qS2oSLMCrUwR2mO4JNEgOiRY1x42M3ylMIYTFBG3hhuc+nSp9sh/1C/NGBgH
xB96HZyEbxBlWzKFIbCeImO4SXsuJqXbmcCjkgey0E6aMVWkdzXIL5SI6AkiCmEl5TS7EoC7UwfE
IhFMzgvY7UpCghVaY1RX+RetiD5mjT+X6RPTY52Tf0y/M/L9pmmkEbU+MJOBYxtHQrUSmQs7ry5h
UUGB53K0tyYb+j6Dt8ruOB1sPkIe0OsqK/FChFEflgGD+wlEeFXfKg6dsAQxle9QlFa7u9zSAPwL
haYWXksgisv23BXUZ5c1uYCM53eLdMJqyFtR7ivyXuCPh+pRLiqzUo/FspCbXLwJItWGFNRmqh3L
ZRGmg8HtqA5vLMuKd5oRmoza3DvLT/yD/Nea5S3IRUma6BFR6PVNiBY1gpmi5xihzvIYC7n2rzYb
kGPY7JuDvbxBgcvz2NjfCkF3QW7I3ahnRtrG9Yeo4dcyBGHqPc0MnJY3K9f0PrpNGeZvOywn4GGX
RxVE1Rz2NFqXryYLul/fjx7nxlrV1ASEauwcrbYDMIGTGV8O+M3WoD7TamgrFNGCH869igvPsVgW
cs1ddMVyDW9HKZ/RMgAAD1X7hF4MhoYUBcUjNZP2qDfkwvbkRhKP1Qe0g2IkKfryunFE77LEHxq+
K/Y1SW5FXkEKxx74uRhljf26s+eOwlECSoe57p1SJwPyaRtp2bLmLovrvpzR+j5HUmGN/nBsLfXX
IlVoQSZO9DTi0cKvpz4EOHuPMmalDwdidJeuxlWPdBUlMchG0eO2A0yDoAFxYNHXpxfitkpS7gm+
rY7p0k8ga5DDOyjdtVEjmMmzPF8z8Oo+N5UEzLRLxi1tCuTCcWYNwEIJn1Otr10AeIps3HxH2PV5
1AtYtstC7neKJTEoiejQF85sros2X0bAUwelwmYKX6W061wlabHRZV/V+CJlhMlops2eZGF6d7YT
rwcARGvyctvjdZFqIxJVzJXbYszv5X7+/fjowqUV8yDWgaqDu1+yvUui/6ji0bCcJriqQWEfdTMp
1zEWcPASFg3hvxb58o82Rou6U+68I0SxgdgTtOih+YMgb9pjN6Xo1+U2dCiCKFK7BhRXPKHmYqxq
uNlKGaNNYHOZtAfQ3IJpUp7TcnQCcqbD9tkdQE5HLt3jUDXeenzoqzgZqIvM1g/tf7J3HsuRI9uW
/SK0QTjUNLSgTpKZzAmMzCxCa7hDfP1bjqx7ebus7b3ueQ8KFSrJYATg4py9126pzvqZcx5z4zZS
/TnofHggEb3kJR9wfOCFhXHR9vBrojcihB/jpDsqU7kHmVnfWif8PpfViE/xYKRZcqyBqaEwg31u
tcNtMgiAu573OzO+YaJpdeiT1goFr7Mb3zgZcZGS1Tps0DE8lPPvMp2KY8B1TF+Ytr1d3BWGcA8Y
2szTiJN+V7FpgL4c2TsvuBh2me1rp4ALOgHNQIORF+VhkKFkf6Epd13xrW4CB3vd8MmSTp6ly6rU
yF/THK4qfWSahUdCytydcDkFPV0upzOwWWrUgmHgy/us5scGRlBTpSR8eSIatsTafoCY5G2KUWtS
QQdK5/fgjJtiCNlPeHBZMtt4EybnRQ3ZiEuLINMIAqkaW2eDo+jdKF770l92bucZm7Bgw2XDh5Ve
bhzq0T/3YeZegqyz4C533q1fEaiQqdewUreqq+dLW7M9E/xlm6Jv5UOPjKo3nJe2BBQjWSyXo/G9
xvFiYGfDRqp3mZU6WkaEGB+0IQTnff2GWx42lu8fiktZdd9Tt5AXavfUNgwQn5b1Jh1mVd8D91eD
H4H49prhVXimkrXx7BFN4CK3YYGrD+n/4xS7/q6vsoPrM7+1tC/3viV/KDdguQcOlM/pnYZN8eEp
+Vb5E5xWP/kYFtqHzWKEGxp5cmvEpPEaY/XBB/7dLrJ9UPiHcADCSpbYMVb2b1WqbxB0cO/Cl42j
hyXy0R5J6p6hBcEnpABCWWIzeVN6hBHESl8gPaO9wUqm1sIg774aT5E5QdlWkXl0ah+9uCBPtIu7
5Iit+i9szciiWJDTW9DVNfUIYGs5WXa+XVrJzs5sfBAxxc0ssnbn9OELO4QJNSxbzIE1Qtr/pFbw
c5ywnBJthweKCiOtEKaSJK0fZrxzVDl68+QEdEPm5EV1KDV6v6NQRX1121fJtbQeuqfF5g/Pg/GW
Jfjb4gQDYscZmBbh6wMxDN5Uj7eOk2d71yZVt7vl0uLscsUdOle5iV33TcAXOFXyqS6BOk7O9EpP
XxxiNfyMDOJeDdeEsO9zmvUZkro0Y+FTG4ckqd7oOsN7xpNcx3Cns8GkbMOOsQ+yc1ch/6lm3I5W
q5tQZfS8wHIABh7UB8uHAAEs4ZaLa6NbGYUvYYgHsOhV6Z8dhzy+IsWT7mOrfRIPIOAKms+oZiht
wdu3nYvZBu9xUJs3EV1ttufufWMDyHQzsNKSUt/sGbB6keuJwLhEDVojFJNdnAJowIb0aEUmCpH8
J4XtiihjUK1jc24CK74ytu6rGirzzB/bDd6erM4cTXRj7RKUmJK59+gOQJdnu3tOaKywNfltGPw/
SoA7qMmA/V5AWjcdj7A845cryAv1lfnZgc8Zl8l6JVIU1YId5sjUy2ePsGm6agrxUpTLvS9CgneI
L97O6LKYFwfGLGrJIYVuQHxlcz8BiK7mS5N4L2M+2A/mqW/3fc2ZFzWte67rPt7mhvde9fVLNRW7
3B+GXd465SEO2lPrEphM0ivyjBmXyMLAbhcweipCXp2Y6TQdGcFloogwnG9sx71jwAIMlbK5sR3J
76Y0yeYSLNerq7QvvGtf7SWL0LSoQxsixu+tdHkdFbi6IbKprC3uubORes0OJVr70Dgd+RNWeiPS
kPxgOElDgKscU9CGeggeiTm9VXlsselCv4mp2U/mjxhwwDGLJrjMyntm4fndTByDMtZ0xII8XuoE
vPYwKKSI8W2adv3eDL8TcJxt3QE8Ey95TaKGarJ/MUeHzUgTWkd/9r+NyN2W2TwKe0blRj+GDZ/b
sFWu3+tCfW81CNGC+Tb66j2tERN1nfXUTzD3BiCkJHx35E7F440y5X1fFn9RDBQKLZ52xShBXYy+
JfljgBTOmX5sfWI9pNpAsFIz4Ry8UtfMDsnCKmU9tC2LU8mgG5QJZbG5QsvlibsRyLAZdk8l6v0j
TNmuHS+F6uTR02mH6yEydeKhvjtHQ2RuE7JosTxZKFj2AWb7tLFprUiDoPJIgJCkMRGQbiZTBJ8p
NUnadCLa0f6EJELLLxb1cvHRdgC9zW9JWvbPYdjcJxPTeJhZgbWFQjhdmkKcc9PEHSaQh0wh1Ejq
RQADtGOHSbJnhcIi1kMPZWd9fV4fbxfCwGG/sKkPHlvK92BuaU+m+dMYEYhsOmV4wabLwhpYHMy5
S2NLKoUlBhDgBNnZ18IlTxMxMdOP+8qoQQqbBJnPZlFenSUgHsCS5VXASmVUwQj+x+OjxeitFqMD
vOHas3ucltrc4+nDems9YOxjS7XerLR4rD4oyB7XKqUwNOUOieeaVihJcJwDru1CsICbrVTuqZb9
jk20I1/M0vUuWz00j8Zw6sB1btfvyF/zKvW35atlPIqsu2knH9WwDTlt6TKwfr4/U7Anuytk84fA
kF8lporaeUxCGh8HxvNHs0zJ9hVeecoiDBgzy8KvA8gwlql2Sil3vbk+M3vtIbLZL+R5Qh7GEC80
SlIi0Jq3FQI7m9jUSdjpbo1q9A//8djg9bfa7cqFys7PW/AITvBzR312W9qrut6iHz2cZfU6Zp6D
IA3ZT6lirgRwdFrPIEIEfOth9eWhbUMXmkRg+Z2S2oz25H0Jqda7bjaRMTwi9OvHPr3aipiDijp1
mnXOxqGedzH6YxX1MUG7HbU8ZyLrpmkDqs16WS+GCH2lT07oopf668FPZXiwY/+u1Nu6IQ3+qrUs
iWn97NOal07CMpwlXJVy7tR6GY4cy2fbgo55tb7SsENntiqSZAPmw/KgNqwapK9DGJjQ0YiDm6oE
DSqfawmT3/hcXZ+r13U9fFlfHa1ZcnzOUXdIggN+zLvcwaDwRy0i232Re81pNyeLb8Idx3g5oC/9
MraGLmiSOaaOu34Rq2SuWGbUHH1HnG9A+5rKxzDSxGdJ3tRQ2IKOfJ3Wsa4DLSAKlOVkkLeEuyXO
FuqpYXNKfB1hEDe4SOUsTqtIr8SoExGZ/bdIryxjhFyAU/lFfQSRzxkfh2ChneND8SkjgldcMfBm
lTjBVtyO60bIcH2dyP2jV1xhzip1SWFgitD/W8CmJ/hLq5/9o2ercARggzsPepOnkLjtIhz2YF4F
A6Wj94Lh6iIVkh1ID/5jSGg8BYqisCM/PHt+ypasJ8WLXejqIC3yGN3aen+CK3VMu5TPQhHS6xdt
egZTDFSXU5ZU8wSZvL65Gke73ulOdA9261tPCH8ho/a8vtO6oDi8dewB1zlfoSLdkjbK6iwFqbG0
0Jv5JbU5O+fEO60/cpbgNv789PW+mad/fjetqr+9rfYqsPu6r4DTbCuxPBoy/5nEgL7GJDj2auY0
sxXDEmcIGrhkMU7RpAcX/VgnPMTVdCF2618sfO23WT+HzOgJPLSCXYZ9YLXPJjcVYpyLX0gPn1O/
rcfc+XNtrm9Rza3ceHNLn05vy7sy+Ijm+qXQ5ZG+neOjp0sp+h5Myt9qKtV+tUhHtA+3Ion67arU
W9/ql3BvfWwhl/kyyoRgzZCa+/rOp9loIa7YNzA87mJRoC7h280I7eVzg6bZOIc8ZROoRhKQyzK/
eA6XfCnphzfzD2YwA4l3WRybvHs0ikPRNt9gnzqY0uSdhTQVyXlEWo5l7SZqLdDtu1uVmg+sIChG
MnLZBUkwnSKMOW1jEO8e5evWAvA8Ghe75lO18co11DU3ULWegsb+kQ3eG/C1u7axYBAbuUAcSso0
CL2bIoOs2WQYEExzQIdYX3u/eUMDSr/DNZ8MkKmE2Gm5doLGoC9/xiFRwFLZ5b7A3F/h0qVSAtDc
CfJjC8ZVzlenjW7rgu2k7ZJ6Zcs7DHM/675gnBW3ciyhhOb1L8rx/RMJXzYiUXrWyfxUROZpYD0W
xO2wZVV49lsDzXZAfnhXeLeU6R+CLHI2/qMFkHPfCDIBJi+9nwpWxmkzVPsAv4hjszFmkcpCZRjP
TVf/4ook/cdgUWanUcDM3E/sIexuG/TIH+gWVNe5dT0gA9V5rlr5UZsPrh+JX0mE0Jj9CbM8dF6p
wMEEo/kaC+M+pHBBjlUOxGocPq2QdX2bqEfQnICZayM8rBcjRWfil0CoTVVn4sEKjusoEnZ2tuBs
YEDJp9g+tzMoXG3MnAfr3ioW40D8SHiZYDSd/7/Wc8W3/A/gFVsAW/zvtJ73efGe1OX7/6b1/POP
/tZ6huJ/CceyANg6VuiAgxT/lntapoN+0/N8l6Yzukvkm/9Crzi+fsaHrxYAABG+B6Tkb66k46AH
dZFoerw7/W+D/yfRp/VPxAgPOFp0Su0A8SeImH+KPlUeVBN4R8rE/rWo8ewD1rr4YMF3RZS8jh1x
g9NiwJdCcymNb/Q3iJOV1kSXhLp7OYz0GU2MTgbxIitSoB2ITcmEOIeRYeB6YJkrxKWi+uDspX1O
xiq9SkebPyHuwmJEjTV8TC3F8qUn0qmkXO0ESC5m6xSSgX0QehG96OV0H+AHyRIqKwxZPqUc97Vx
S4DePQWpzjQ8bLPEbK23vg6GoOTFun4G4OX6cJTWp+zYQoi13mxHKpg5694D/sjXsJgp/8+4btdD
3NOlj7qo3OWu7yDX4G5elgWBZb1NcehfL16fWA+pfsl66+sHoPEjlYmilDXF9MG7T7wKC5qyMgaF
zXJ/PTBW0QSlO3hyM1QjM8u6sKe/8OfWUNM/9zGlLbmiGOsP5wi9GyNxcQ3KEHVkGBqP0N8JrY1u
RLAQYdl7VEidmGTVfx/YJNIV9AjxnfMoo0OSwmZQIdtX27WbK/TnmzZSaDxZVrrjtu1x9VQ5wdRZ
Vz7YY/DLa1jrKmzse88sfhRLWWjH/s8gUNkGfc9jNGbdDsxogP0uqK59zRK0i1l3BsabDJJk46ji
oFoj31rhhBXOI5gwIDtk7KS/ozFrw+G1rdtpROK1yWGMI+gkiSvr0Bgnc342KAn6dk88YSOt5MaY
P53Kqm5ViDuOd3NLJ/EkfXFFtiMhH8h9Ntgf8bjgV57oK1Wmad9S7FJbqxuinePWDnF8roblobNP
C/VtZpE+5eF8400y3HduT7q8QbnHpi45omMpDiP9Zngh9DebqrwTSYjwqOwUao9Y4XXNAe6xEKU3
S6QZYrJlG5jo8+1yvKmYIG4cbwCWP2GymWr3xixS7+gHy+v6XMiCbWdiOSwjW2GE5wVe5uHL7AyK
m4FzOwczJHr9roc+eVUGkt4uJf5JP7fog5eW97NNpTIxF0ylWXccxNATcFQtN93InzV6KZ+HWxxD
2/jl6w3QordCo94UuSQ2erLjml/z6rPM8Q89O6b/fGzs3rokv0v1pqvQ2y9Db8Rmg0RevVXrwpr9
Gr8cN4W+uT74dagSolVKF/OOqamIeiNloYw6ZsN8Xe+trZbcJHhwWvxgBziWRLM0Iv33cXHjlymF
pc+5YePfpXxZdxd34mIBoP9Q4IRwTDlfAAAZAIXUnZOH0wWaP+mfA+Qj5njyUbxKWIBkHnLtXmmy
wN6rAG2rjo0fkSWc6hCxGcVqZNQjbpI/Nxtf7LDl1yczasiN/lUAt72svRs29fBeinfh8s0Fer1X
6U7K2uzo8IT3eTGd1ofCjlwsyyIErXOsbs+QQPSrAWIGXWiyGz0sdGYdl/uu1ZSVsAV/sgbLQ/H+
lU9K7RNWKZdMH9Y+03prfWwK1DHT4vzeoifcR4G7WwAVljT1QSCEy140PevmKHx3ULkf1ubO+paW
MkZbTrTIn09SQpsH3mBs2bB0F7zmu9SZxtMcsqe33cXCPyWImq5wRk5aJdmyq0PXT0SlEwP191du
Er245rJSFwaTYAYPjqHe3/ZmRR5n5pQnB7ORCbMprdpjIUPiPQyP1I9seMEu513aAAOhXVfPXsSH
nipqiKVB2cCMrHELPK6iXIgp3xsckixT8v2ofQEcYLMEcOemVy36ndT4DTMgPFPhs2TlnpBsb1bU
BEkFTBXrzRV30f+bgzG2ELSC1KCtaJhUh8qpvKwnAPqjv2/B33kaTNmQwoYPiQgMEmnclOkq1Iuy
SOrJC3HiLoxYGZf+MO9SvVNd25ECuBMwrA79xeDMF7QivwC1mXuXgtUB1vIj2/zo0o69cyLtYe7f
3P6vteNGdMEMz0pvNykJ6HZ1Ffo5MhyUOUngfaY0UfbrK4taOLupode0vjr3CuDkEbKsKKMyC8pL
65AQVjnDoZvPbTUH57QcqWkxHLIIhvRjLIKexNPYwu/4x9++3mVHgbMKkO3trHeG68fQZyh5AJ2f
1nvrwdAfhzt5N4U9f4yVJWn3UkcR8KL2LkjdTQ0vCDB9ioMak3xhcnbk+gTNSTda5sXHhhHCBW0x
4CeGCi/L3UR3hPxE67C2igPsIqNb41G1STWU3lTsJeW8XWSRVUulUV403CDFI5Vp5pKJKR51EPl7
rALQl38zBwYIWTbxPszYICM9lSeTvfDazV4Py9QxgNWVqTc8RYIh1svC5pyoGSEsu/kyW2gwptGJ
Xhid1a7ZNbrq4+n99ddhfaxf5KOJJumwDm/rAXBtc/m6a05wL6iB0dGIfc2wiJlbZXNar/7Y1I6u
9eZ6CLAWbcuIbGXqETfYOIggMzEirB3uP21uS4KwJhX9Txd2YUhPBg2rp8zf2+qerTzdOGBv6+9d
x9v1vfzj7kLY0rHyygO9TBaEWAqjIThHeUPLTLUzMVpB8b2nIL9Rw2he1kNvFILGJJ9IbcbixvLb
9mgP7mfJ+ms/JUaC3MQgDKuZTja9u8gDL1HpMzMhkruGkkwdD/4Tyx5NkRMeuvtgQJWCZ4nROWqN
c4MKUSUEJo7xG/pZmsMUfrWDpvdtBubWya+y7vPjpAt6K9sGzyI/a70JWRXQk37m62mrPPVSOuev
59aXri/IItGcffVzbfr7Y+aeRh0doIsvgf5QMl3d+Lr75xYtxbMzMrS3Xgz9Rb+Ypj1FmvVzbECV
q2vW1keBPAz747Kt7ApHZFbAy1H+cuPK8KwaIzjGfjkDcqr+Skv1N/2lJRDrYIXh40qv+eLY/GH8
UPvRBdV/wW2+XvN/eswHq7ytDQJ91td9HcrK705Wq3ZfD/3j369PrOic9ZacWnIyDEf8ufQaGl7j
/XoVth3uWPzg9JttSt4gE0g3p2HfRlQVV2XD1xT6dXe9pdaK2Pr0en+dZr/ulk6LsXqZL8NEFlJl
mdN+nXJsPfmgR6GItN4f9XXkkmv4hxiUWFDM1gNlUBi6wSCDk0L5NzoN8Yn6QIJFTcmE9PWCPueu
seibRZjzmJF1JXaVWiBLjvpTqrDCzdRGZXsSM/RAr9HgvPXmFCqWyYVhUSz+x1P/8SpUY6OJYADS
3vqqai/NujkvPqPPfvWygoKvgDexDlkPEIb6v59pyOHpruuj7FpamqD6VWvd0wLyj/dLXzMz5hhd
0fzXT7F7ze31UffBwU3yXd2yF8DIox2zf374fz7y9SMj9Px/fvj62NTbwVmSKq8f/serkjkJSJbW
z/y5uf72P29kfel6P0XBSD66fs9/fuPXjzIzLCXYJIfqSveAAeLff9g/3sWft/319NdP/794rC6v
md+aHdRlLeaK5rlnP5rGApE8+Ja+gdNhjvPzVAnya1KSvCervRNoYXaIaBn0luo1S4mBrcOGRiAY
Yjdc0L53pjhakf/Q51Pzg63wJ0v098FP2v2SkJ7aLgaBijYvt2oBC9l2ydXpk5fJrUwUznl08SCb
iEQC0I1wvfS9N++Jlx4OQz08O3XKTBNgGlqYUTaeUs/LGIw7qUVzNfyZgYAyX/nXuMquRpIS5mBX
wBz0nykmdgGj7A+FwcTn+YdhxDlIQADb9iGjrjUMwGFozeOraig0VsNfJLykXL5jtE3wocGOStFY
/giyAXBIA6F5pjYtQKnMk/UT7WMLCUfVk2ShHSBd9AwHn4F3KblcTnmfXxKDz63oxbWuB6Im0/Qt
CYbqLklw2XwUIeVQh1BZlRmKnM/k+6BMin5OchYtG1JkhJeYjHNnwCfUxNT64hZ0TSx/e4jiGxy3
RzuiIpF5FfVpdm6gib8bvvebAO/O0wWMcmZu5Z9iuJqf8ik6OPkBbT+y5Ib0alEQXF04HzlKj5DS
xKsqP0xJyCtLrvtZFu9lx1q3JYIVx8VDO/soyVMH/sSMVqkYK3YcMOO3pP4uNE12ogr7c50XyGcK
EZ8zh7RadtlHnDx8s54BXt8vtl0h8NwHw7u59MguOtwGU5hdcwOPGoWTYdewfdxXljoSRocKp3T3
IFyLQ9okJPw4wXvGmX7JmKnxYKnlAAj8mSb9S0S+EisS43bxWICWrFYr18OpOESX0YRHqVtapzG2
vgVjJ45OUZ+TshVPZPF8w2h+N+qguizOSZW24nsJTGJoJ1SntrEPKWzsIj5yuG7h0RhbQEQlyuQ0
i34bqr/hvxZqXE5gLe4t5CAMcL0ggndJGCZT1INwVXZZnWGrEwVUKvM+TDtgKPEAZNLPbkw1z/fh
bJCAahR3TSvoUHG+WhZ8CNF4GB1x29VFvxfjzMkpF+Jf7TXhYXywM7EVsWgv/TB82HqRFZj+dB6b
74YIGFZVvS2cBuQ4ihm3jNGmEgp1Gyy1TWM+oQYO6/OKocU5tsp/QtFEDMjBKKzoSILeD0wFH27v
PonANH80ff29YYhC6ADWLGhJRR2npdMAeXVrmrjExbz1J3aRwq47XqWZWw7t9G66q6ud8OSwHXPr
0atlj2Dm01zSbximvSsj68acEsa+Z/+mNcP8qSM8HguGoIBl/F4s67WiJ14kEIMactNRoYCzij2M
2gWymzkHzEu62+8oKVy81uE312/pSV5l1oujEFCRWk9rWqQOFDQKCE2Q5uPKvSxUtVjmgeEyELWU
KiL81ibDPZJ/scgl0XnCjRQxONUlrgTcVEfCAZC+9SF9/gTZoAs3K7KGPdCwnzXu020EXr1Pim7r
1Ix8fssiFJUkfc0K8WUSfQdYhygJJcvWLU7JaH5rfCO6FEN+SHw33A+tuOYIgx+NiSjWzEKTRvbl
73EIIb0wRkHRKsGlDOxxxcQueujvqmx8iBXaFelhEA2eR5lTlfKqgZa0+Tv17KtLzMiWCI33BaWv
CGiARDaqnJ7z61CF6pZMlleng6w/myTLz4oP2n5Vqvhs0GRvgrDzT7XakADC6du8U6bgb1LYboSV
v0FmB+ZfP1sJiKW+zn/LGhBQvYAhycQ0bBLhlN9KLzgA18YfTmei8Mn4BfTX18UTTnXcwsIT+zEe
iv3QpGTozISEZw0RydaiWVPvMh5/TkG7JQflZYgLdJcsLKe++Bam6gVqBMI4O99PfXKdjem+sqEn
VYehYKhJ0fWGynP2bUVlwx8DVF6fI5ZYTM3qMyCHOIdFQlEOGwmhjFc/RQNGKXO5s/QHVBEdeCjQ
nqIaQi6YEzhiWGWIZKpBiexU9g5gOO1BmX40YN6Kut1nuMXHXAIyajtE6mw9SSYAT4RE9bYgNYkE
GmxgTSpafK7Wb1QiDUqdH0K0+ABqEmrrXn3IfkCWHTZcFzkm0cTqdcdyZ/9U2mcXNbkPPmRLZ3cL
O0fcxX1Kpgu8HxNkBmFrW2+glYyDBmWbkbwJ93Ypo7upCShfE092FJF8E05+qdkNH7oRc7PneTTU
klt8M1irQ6G0eoCAY762rBwmtmgaAUl5eJPOzWNbWCdm4XYfDmjI/NTZ06T5XicZeaY00PbKs4n5
YNG4GRVxLIjYH720drHPUSNJpneCdcAb8Y30ffHaJQvJJviw7PohdilD4ezFAIgsuDRevdy+9u9N
kr2IxXgfwrS9TOD3t9ai8jPb1bs5QmO3xKDasBaIxKrwLd+XlfUQLED6qzBrD8rAFK8Tf+Ihts6z
YDBOovYglfMykOKxkQnzMgWEJ4HU0o8YIPO0MR+buJLHrsIh7sQGwDEsGqUMYUo18VYOJS1KYqjg
1E0bOwnN4zL0D3nHHV9HMMjlJjVxfhDnuc34ykrfP8/xzOggCrG3fP9qVGAu65p0UdSshyjbhlGR
37PyG7ax77/Q8bzKKnnwUxAEtRIfAtKD1XSXWqT07IbZ3k8RtcAkC/aeLJEsWWZFGy/6ZSXTs1z4
HI2sbVGh4CZmHsPPHPblLmxZwSr7yXJB48XZ3UIis204w95MfLlvemIbrCzZCVV9FPVYH7AhjBAx
0WiF2AkcN3iPMpVSRGUJ6IT9vTkTZzo1zlY5PhFDah+7dfwXzAmq+Khwwu+dUT1hAFQbS6QzJeHm
wUwvY1UT6+MXFztDladME26c7RwaOT6xy2Wi5qrrLIMRzg0oe9IsnkRsbm1rfmaz960GnX8zptZ+
BERWGjDzPRHeJnobspRPLrvOXQ7LyAry5XZ2mkciOqyr7mk2lXHtM1QaVtegEAbXuVmWtnkMFXbs
LkBVFmO9WeIG8AaJDpTEk5aoP8jPgFONHwbqrk3P3mubCzCIdR4cqDZVpD6H/j2WfxzFId5dv91g
MmgPzQDgsZCTdUcKB/QhE1U5M3hqgbjA9jftZZHSgcEjN7vOuUbl0Ih5evAdoKCmYXU7auAEUqVY
WUMqkyfhITez5MmGRxlXJaEbff7pu0u6kcxJO1NWv+pM/EajNmt1pnEAfE/VuDCn+3Ea9/n4XLEk
PNpkmRExJFFJmAkECWs5OQwNDIih+TgO000CHeN+CWBpEoUYkI8DlJG9LjnV3ZY97LZ0+zsSkTv2
XhOxi4oCZegj5MT9mB7VQF4M1sfzaHXZ0fE6ou7pfh/9aUeSltgOduodajo3zB0f0tMO1YJRObX7
YOf20Q2plPjCouQz7XFqYw5lfmUZGZ3csnlyvG9+aFnPUQfWIR57LeVutk6+c9v2DZtQsJOD/Sqw
QPKOnMcydr83Tr+jgPdoBR6ckhaH6YT/eTf1YUQOzfJU2wZCtRKGiMknPifGQMUH4GXWyFMxXZXM
CbLxTYrJ05P0RpPQYPyKPlQumUAALO2HgUbndjCnX24VzDvIrynsAh4yInxuZre8Br7eFyCrpGme
wh5IaPsY/U+J4WtnNQtt+8ZkCUNfLLXRPkzJtpqZbcaheJ7LjlyWtPztIHLYlSVaoMkK+p2VGuam
bjEDtX/ZSTkcWmgruyGXl3QOT4QU6dBPSr55UjcnK8LElfmACIow27PLEZtMZgd6i7eFx28uahci
YZ8xNzj3pmTSmoCiNCmJenlqJcxO8qdk7MeKmS7HJPfeuiGTDHjBPqoFkulOvnvT8JzL8FHgYEeE
Ro3B6ghLXfYdylIyUqf3uSr56+zwuyI0COcTYvymJfFpAaiZJXPJmT2SpimuEIESrtSSkj4FoJIY
aPKq9V9pI33O7oEq+AqBQA9XuQaTkX64KZ4qYgH9jWujXRs/u4VZyZ3cgxerv8S83JW5/gJxV/Od
sW1DTVuU3XwYw/olaJk/QO18zxcyFXz1lyynFzuJz3UMRFH171GezOc4ZLFchd6T2Ve3ADue8yza
eMTtXQZXwucFVVItGGgJ7nADLkhCVtOdcqZbZKaXOopaikDv9oIipRnjcL80tg5ioNEcowoFelZb
N9K0sfR77XQdxB2toXjnLbikiTd9MeFdSGK8NnxlECGK+Z69C5Ug17gOrEkZhUPKNeYgX5fKqe/Y
pdh5pDb9wkfWzBF5SfgI52T4Rd/2M5HIu/qFwmNsc2p74oVR4ndL8+zQlM7RUnHLhQEEYwgZtdF+
75if4xtlKCbRGKURnfVNPNBaCF0An0b76sWmOuwyIw6euHpGl6QJMZKoOMPZLYlyI9EaNXXpvmEg
RawqkDKjyAvTD5TxFP04J3sfBspEuxryEcrJCjOpYVFM7Lv6M1la9PXJDF1l/oDMBNxCZeco0m/A
VNXJSmBMdOABWuOHjCd4E75/xxrhuzM43zpbkb5qPAYwTrBegCXMYkqp5fjLCZdjOzA/sZFvpTMB
XyBE0I8wQdXhwSG5mzrOkCH9TNghAwcK7do6JmXCui+pWAEU5DzhtIANO4Cg7BnVZsveTlVApTQk
MdBm9S6nig8kYooUsATG2h22U0zvJoEivjFnEpvTQFg3ORWGFK0Ro/b4jqEOLbexLRcyetMGLmgx
Zq+z9Z7Y1ltcosIfoAii02d2HtCWKqsHrajp6jRKJu/WJu3m2qTMykJGG+QUC+3+K9UnJDMkA5yK
3mzv0BFp88RLSjzRbYceOUALpWz7o5YY4HL4zweDbTy3xqe58Q8Whk0kf/ln2NGfNlrzEvlVfOid
JN4nfsFa0xln/iJ0aSVG6908+7vCqOuDdJ8mojfl+BkmVL0962V0ifEkmeknfB7f95jlHEWCbw3P
smC3SJ9o46PiRNnF7+8KDKY0v87gEe/cxmy3Sx1bN9WMQlGyUm0zQLo20eFTjcLK6hlBzMHflkH/
kBg0BdtcMDxkD2GCuViaH1YcdQD9XZ3lyMjHe06cAEopPXOL5WgXmrd6j4qTJtpYEd5PTweVT+b0
XcoO/q9pHTKDBOI4dll+e5h+muABakm6N8ZiJ8O42VtL+JL33edQ1p9aU+KW6b3CrrZhpxJpnWWb
viZjGOxssjbytGB1boCzIAJP9u5866e/RFE+kIvlntulE5uSdadasCnYrXNr9sZLP2OLmLyq2uFz
2VivZSThY4GCiWpipawh+WUoKMnQRSZ299uhbJ6ZNG+dZnn0Y07Pcu/o78nKs3A7Koe/seADVC1Q
5iXmbIFPsDH81N7HCTguM3xyRuutzooQbPC0c7xzk3nZNnH8bwkFaLLXb3MXiUER0RyMkwfqceMG
6vmD79I+RWbR9uOzN2fPqVqepil9jNP5nA7N3dCXh45Ut9x+q/kTIgWYov3VJGw2RuMBxj6nl0Gy
PY6CavEPemOKy3TDhcuCNrbunTx+J8LzZbGltXEWeZRZ+5klfgcStoWVPwQH13gJwvnUuOatklhx
uxQiLMGkKfZacA+LerT5tpxI7CeWg4n4FiwQ5cWUnaw3mgoQWNDPDgX8gv9i7zy2G9eybPsrNar9
cAfcgWlkh6AV5SgvdTBCCgnee3z9mzjMTEVG3bpZ1a8OB+hJ2HP2XmuuHvtZxh4DgwEOvKjX7eyS
e1m/4Ul+szKcj6xiTDhfXeO+GV33nufvQ+Pbq5wGR6b6j7SRThX8oczKv3R+bDqXX0GY3KeieMh7
oOpULLOVltvvLvszGaaYqRhgr+aIU1JcTcnKaIsfKeiRurbv0bODqkspFIwHE9N1qpf3QsTHulGf
ba25H+xsG460igvHPzmoVz10HF+Jk5zc4GkApq83ymXYxodOTT9Kla5SbSuAArotkhHbUxdvUA3h
AUiKW651rXpWottyjl6TtvkkOtRoaqRMZamxepwrpLWrogtvfA3BAtn1di++hAZvPDCXYpVuXPc9
eFt6aFSRGGmH5aYFbuK3zwaQrDB4qcmUOWTtRGY3U0EbNmga3c3R7v8Eff8jQZ+Bau6vBH3XQD/D
/1j/IIrlX0V95zf+Q9Rn/SEs8soWWqJBvqtFbNc/4tRU8w/VtBxX1QWjWYRv/xT1mS6iPkguPK3q
qlBR7v1D1GeKP5ZUZ4R4qu5IyuP/RtSn2QbxcL+EnJmOa5uGbRk6v1Bw3TQgVv4acma6TtlYo61f
GmdpuFRLUx7k6GoNoOlM+HayPkovuLg4K7y/78sHW5ViT6/kgGyWhvdUGzk0xyV6A/kMDfzlIl37
vofL1qAV3Y3EzUs5qr2II+okGrc0fCke03qSN8PgqNk+WmQZCTCTpRUbQB1iqr4kpMj7AqC/MVbh
rgMzdahcLI1edpf3sEfmMHtKC+ctnIw7NUjVfd5TxtFmUnVoSix5B35PtnQ+rvMYsLRVlY9NMD9k
MFgvB9BMCgn1boIa2QJUuY1DR1vbgZNzYDqnIaLq6wPxgkdYYFzE7ulO7dpHZ0JpwURerFGun6Ag
ksPXr8K8+lhMlSv0mbelYb1UTnKHj+dExeI5FZWNVoZAMQNzZ+9AmLIzrdkpEVMaS/iXVd6QERC5
X6Dts5rr/Cigd2DfAJNYtlfAKwlJHa5MxpUbZRbPOF5vgASdNCN6E6WVrtMhO+UliamwOPazemfB
pt063VvvCqgPpr4goxCiwJWB+dReQUV+HkV4YS7DHlwcKyEH2gNMsCaANJZFpbuzxThTl0e9NuR3
hYKl3C8gknTUNckPCtv8rQxYq6SmZR66En9laPOR9tIr3qcHf6rutaq+dRr70Q21p8Zh3h8M8Z6y
25XLmZCqOqCC6qQr9UppGFWZvTeP5XEYaqZaQfWzaqEf4ub96VDtLwjhS2ciRq380A7DxzA0H47h
M57q2m2Q7MI4B3eXXviNwBNPrUEptwbEEGQ3mGFtC+KNiVR7sb31ufA3wDC/dN3Cf6uiWg87KrbB
ybX1m5SIcNgdWAnKh6ynUtPmeE/DELlCABQrto5xG1SrzqbqB3skW838aSUWazclXG6yO3a8OnyL
BqoMNI0R4umtAZcLhX1KaO7gvpciRXQ/1Dd5/jJgCIOkhmGQvBOuZqK4154TnVUFy5himolljJq7
MbrbZX8qVfJqVOcUaJjmUpW8ZH1Ob6P0kA/KTULkBSAPzPzWjd5PjWfg5OBiv1ARJ9hcyUSfYLxO
LYRaQRvfdHQsdm1ihF4neKeWneqRkmSlJk9QSJ+N3L1uOwuMjQomMMIDOjD5xvKh/zRb9VbBOdRq
uVcl+DFKBz6NgV2T2jkqMFvbOmX5KAaLYndTrxMmWkrPRCvEmO6AqWYqGJPVMN4YjpOhqGO2phvR
BWpLr6osm6GeeYvykXJp6l8Lgu6yIHmu3BziarKvDQAx+EzgoEZXtdM+DAmBq6mbbcycPdnS2xny
R/oExs9Z0QWxlBrPHmkGbRnv63tcnGxkUCmUzDbDJK7ETGm5SzCkDyI4taNxnFP1GHaeYKWqOaUK
J8Hmm5bTF1/wmhHZTKgbjNA6ejez8aDiPPCb+t634neWmewM1p4cepfiJ7/3UCIJ2Bp+fInH4i7E
DN/tKPvSMVn+TyMCNpTuDBykyejpZlYROGdAT2V0meTxTUMiyjpg5NYq+8C9zt36oa3VO4bSiUcf
bqAzatx24VVao9mK0uZkGRFDmH6rND6WwLY7DIuaEMjGrZ5PdzZDK64S7F7xG0aLJUzC+mrA2q3m
NinRtI5HK1Xv0U1xJhPoKex2+FTFtc84cQycG2CJn742Mg1Mh7vWwH+e5O2DVhjdypx00gPmHJNx
Y22cmUtK2Pn3fdh/NEZxp5b92wi1nbFofo01tSe9xN3xz7EDmrehmx+oTeQbu8t+KGP9CEhi3evm
Y4GYpjFn5gLVqtJy2JKpikULNH0/fWnohYah2plR/DWiaI7HeavodEa6gKsJtBLLwy9vRyALU6Yt
mgGhgN6kXlwrMHb5gzQIuvxR5eN1x443qAmZ1BnqPs2sDTm2O/yC7gcA5C+9C29jR3zMk7lolhw+
JIquXCedNiLn/DfPuYMM2LyGmHsMUvomsfnsR+qn7esXBX2LTTib3YaY6Utfh7EwDkcbHDHm8Pk2
8rvjiAeEZi3dRopNajYS94LLAEmkGtypPgW7rL00jANJWLeQ4wrWGVCmDnoZTe2LqECf0Gq7NM1P
aZ9+gm2lx9vUW7cffzjGqK7RDN/2leZFy9HFeHdrKEB2CUf6nAXzp0FMK5y11LLcej1MONOVN6tB
RJY07n7h97fB0K+TBEsU45VrYtU/QFDmXqOVDrOP91YPnpi73AWoN4oeAXnbVQbuXgQ3ja2+5GjE
tsJATq4402GEz+fZgJr0qr4cleR2ChlOICcQNif5XPHXoTXsVDHfaRmChypGfUuFqLawKLagMNV8
pMzSJjt8mPty0Cju2c/jSD1t2dtdvdR2jUPEM/RBSrz6azBEgRc0xntm1KcehkIQxSg5X/JQ3dvT
+OmOLeJj4r8H47HUxH0+UmK3x+6VbLN2NzvDBQnXXtdZOSLQ5g6jVLicGg6tu9caB5DTWJzoZd6Z
c3iEq08bAtMeeJGtW1u3GtwbT+dFTv7gYpJryuSHOeDQt6L4qSS2FEwXs2QrO0J779a2KDnfQT5U
CrvaFXlB626GlpgL9pt+wR76LTSAecbgmFYEdWZQlASPo/YDleRP/iVDCrglKlc39hDDrHdBnu6t
0rwgz/eit/jBlC4f3RFTwWDSW3NfI9T/h3i2foaJvrNgLq3jQXkHVQ5AT9yIOCSeLEFanoYW0/P0
rR2EuivKeOdAmeuTwfFUaFDbIahSoHO5fiSlbd11tInLCMFuySHOFPCHYcYPNNRi7ObVp0FxfutU
j0ZCcyMu4QXkaXpZtoyH/ELhcDAei57DNSydJ6RXonQeo94KMZH6z0lihRsR1q+6k95MFm2IoIjv
rMz/zBHabBSX4ZONy7Oenq3WufAj0/ciFeaVMgD+yMZ3wjOgXgbqdWm8z5QezCF9wHdFZeU1u+5N
qisBNDCqK5wRM7N5cMDNUhJVn5UlUdXo2RNoJ2575ECcWJ1nygtQvTV7pfYtnjvEFebS2YW+wXTa
yrzM6O81p/wQ7q3hqm+DcH42BGl4DfFUSeMQiGnGV1OYrfWiePRdpvhdqN7inqPODiGTgi965tYa
CBEz1wqWm9UILlMP952ZMkWNGB8lCB+N5D2ugh9VMl+HRnzX6vE1UIgre7Jc9JTq0Wg0imPZup4p
4TW6RvUuHJ+mnGJ6Nlf3s2O85Yp1LISgA5Sm98CKLguN/9iMyCwiZZvRSB+K4FkU47TJk/AoKoPz
7lJ5pbSi5OaDAl55pdCtrt24WefR+CIWkmHWlrc+A2v+CizuyaL1OMRchEKgnwIg25jRMtuLNPmZ
axqJxDOhohStVWf6QLnDfNtWVrWdQzrEzI8k68iIXDEzrBmi2C7HeTX4D1GD4MNpVYgcYXSlurCl
5lAABO5PhYGCK244wdEsu/Mx6KL9D/gCQehI0vs/AjN8sJyZYUpOKDtsAi5naDkSQv2IhPoAI34H
XhRBSBr+GJ3hxQ77n1PXfupEUzLSfo9c9DOlyroK/fiuU8BNp12G7aHf9SYRU3CC7zQdEIQYLrXa
P1rg3xdDM12OhhaeqLcR3DxSaJo4JjHeftHj7EiS8lcIZwycePo26DSANGdPah6WKD05aR0YKad2
PkiepWGQD1eamty4Wo8MK7TeQel7BPx1mzlZLnijx3W86FTHC4YaoQdpYY6l6LtJrbj8d/dm4bwb
sQ/MOXV2nHAB/6Lrt0FGqibj/66xqVfTwxmyOyME2OKfhlL3kgASH7FLPqrBDW7yZG0n1WmIUZcZ
Li25EPaLiB/pKDxMQcDlH760oPmUYddI0BOhIKNRo8Qm+hpGyp0A0C3GQ+RQBS86umyhfTP46o2O
BXWNK/dAp5ZJUGPBDMi2PdjAqhju9XoIPcA4+27WcbK7H2Yw3TVGKvZ1V91Og/akls6rX8aXSmxx
flE5wJweF0kOVrex2HmHDMerfugjjqk2sX5OjXZKENvWIx3NZI4uw5wzVOU+6TS/CPVw4g16L5UW
qXlTQ6dOWu0JF9bGcsQOo9QSage2wM6Oo/8AHpXEsnQZ1SL2H6yYCyABTkKJrroGxjdmig4tzLg3
sKIBNG5hab/6gwZqIIOKF4QgHx8U1dLWud1CIpkc1IDYo4bMXvmZ/WiY4ZMDIgZ+0nXJeg1o3WK+
+KTHtkOwC6jwGfHSZxT6P4N5eCEn+b0LLZynjLex0DH/vjVL+6tKypOPyWKNxGM3hqXvUbNfhS5I
CU18IBg8aNCzayyyGtdLmHw7p3Dpe/s7zehwUDNYGLMUgfMwQZq0cvLrivKhqcg0ii3hJdDoaEhU
tUesy4+sYhI5h3hK5jF8DWuyPxvhBSWXebB7REgld/oMddadws/YMbdd8CC47unW5qNbdJ+0j0j/
9E1M/4ugdLn5JYwyXrgIlqVFG/lMllW7sGRfH+dsQhFbDl7gT/NeWj3OwvLgJoyq4dDmi2ajLH/K
98FEWmB1VbA+u33kg9LxkPs0ZQRY2fP3y8dGQB472C3hBD8en/rym4gthJjSa+S4jlM6blS9/vFt
iBg40ro6B9ifW3EBd2UAWzJXqHLQyjYb7E3ACtyIkkKoBm/9UKqbswLeMmPKrUlz3y+idVx7N0PX
j9v5XIyBNXKgvnx2JKT2BN41hIEqPS3y3+bL/xKiCdZSQC/TPuVSqTl8mVyURhcR6v7eYKeVThai
6OmYSheHvI9KPF8nCn5xpeLivdAB5H9LG8WcN78sylfbk4OoXbpjzoszYc5WjhVJft/YNCN49WVY
9zyP+nnNyc8YIqVcFQLXilylcq0QRgUyo9WouiyrWa5/ua7lknzsvDvI+/KGplPKWD/cV6aLVLe7
k6sikgiIb7uPfFDe1OPA7BNC2VquCvkjqRGzftrF1KS3lDvIoH1vARU6TRqe16+ZgzzZKKaxzVxf
sNdRAsnbQ2CEqKcKNMKIGL49B1ls2bs5mLdBgIyCxoKbI1tqOgvAfo5haDEb/fLFvy/aS3a2poeI
rJZXnrceyVaMoXs899KrEC5VNFozCxcaG9BdSi/jvHLHs2tHFufOO6tu+9N/SXc9r7wqvEYW5Shz
szVCGYPthG+EP6ugvxat9nKDN+4CRXzONQ6JufxJhdrfZvXQb+Vv6f3qJrVmbDe4avASZhzoA1DK
80uXj/g2Vf23jwGPJ3hyEanLPaGPU2oJBRzgZUegv2fvYeSt5M4gd5/lBdYCVQhNhsXw/PdyDx47
gYMtF4A5CX/AxLH3neVI+2+/1yrSgx+aCAFyAwqb1LH/c9+b4yuHoRtDw8KqD+fzynJoyj1J3v1+
rADmupyRhE7SuQ8xAFljensOO/7e/b6P1l920fOifNFMGXTvLnWQZWXLh5o2FDvlqW3y7Xnnz6sA
x09QH76PcPn35FvkY/JusOyFat9josK5ENrRVj5nyp1dvuL7/b/vgvK+3Gpy6fweef+8+Nvz8u5v
j513W6QOOA7kU0XGKErAXoJ63K1SfY+ud/LUHtey/J+6K7BE6Q0OP1JaoVo4giaw3OLDwuyz7Jt8
bk8wtSlXOpd6yjAQH3SLyC4HjYGj+CgWagi1xlOeHYtm6Ym7Oix75Kn13lDIOCWTZK9MGDblTbE4
VmutthCtLA/aqYNjtFSDYW0XdstozMfPkmMOSayKZ+Tr/3wxd/xyOzj6fZKSOp1aD7D0wuOw3PjR
wFVA3vd1QEqeXOz0ut4jhd4NeC6DrSus4CifwBSWepZDzFDGGTpbDh95QyzO35d+e2yUpg/59HlR
Pu/I3f5PX/r789+fHI12gSxPj8dLgSll+/32Xz7uvCgT9X559PzVvzwg3/v90d8f9dtjv90dLaDx
fu0EO4N47t+e/P7M89fJML/vT5ZLc02DvozaR3nvl5Xz2+t++anfH9NSAlsNOnMp+Wr59aB89iRU
v4b5gtiSSJtfFkEeVZgbUR91wCglika2XyQqSt7Ix+SSfELebcZk2y2OO1WidH7DR535OkFiUHIc
A5QG8jISLg5Ufgxctu/7SVZaHoUqBqHyvC+tMPLGlTtAsJzLgHHV28LQTrIzI6Qptl2ssCoXuI1o
mNRAreW0BhqPsRjcA/lCZ6jii/Hc06nkEKJN+mBvEnnCfJmOUN6EoYqCg0uRJDepHSreKLf2Ep2T
mj4koWQxqMn7ao7xSd6d3Poto3eAHhT/lmTqyCVGEjtSEmsqlRE6IUTy24CpDXKIxZkZlyiB8wVI
7CwsYpmCKJd+e6yuVZtZ6ICOqqKD1S6R7fJmWGzO58diddwlGbrh2cT0wAt6uDO7sGIsuWxPnB7o
bZclbcH5fj+GMYh9QCDtmqY4PzQ1GD2GXJgDRyIP/k5mkvetWn/yiwLd9NJzk902gLWsEAkI++6+
TWWdgF4PqRgvjTeJZJJLckv/9pixjB+Z+3ycUTDnDtx5WW7oPqem1hJeLTen3MTfHTkrUPAnnO/L
8SVppWHeEg2xNOcitE9L55/FSdKxeplQGVWffYSCTm5BUzq+v7eofDDOMSkqjFU7mWo4h4RjWpzl
JSlMwpB8nMAgpeKwuggmpJwEkj+KZgKd3LfFcCwL6GuT9eoDCwRmrP5682ePUYHZK1GDKEkDHTct
Vml50+aUARrbwKj0z8emhTwcB1SXXejo63rBD8/Ru0HKyoEapNgMTf8itBnRg9xOgdxEcrHjFLKY
BbZa0yzylX9uHblhvrdOWGtMUm0kznITfN/YyyTh++75oGytYpNMyafcDHID/dmm6pbtMxQ6aQiU
u+RGKQkNMUvMA/JIO28ieeQ5cS8QToKzaEIs0P1SUZ/saZ/4SDC8eImFXEbnBwHk3mAUSjMhKT98
OgkbSTULFpMkOiiiTuT986IbYPZSQ+bPchWqy3o8r+9lSd4FbcDcMaIBthwtUaw7JEw4z/IEKY8Y
dxrd2ZOL52NpoWdbBfUzQL+zZ2XO6BlsfSQgnBlCBRmZmoK4DVUdDQ+8tzOFTj4rIVt+Piobay6f
5L5UmeRjFsvN9125JB8TikLjgQGE3NPw4pGOuZxt/k9a8T+RVhhC1f8yF/Pps86KvP0VlfT39/xd
VWFrf5i2YbiWoWq0Y+H8/VNVYRtQlExbJQ9YQ1mG+OJbVSH+UDUedky0x4a2xGnSlm/Dv/2nqf9h
665GLCanV00Vpv2/EVWg2/hFUSEYagp81TY/0DRs01SRkfyqqHC0vpujwhH7wHI/nM4G2niatWHE
Jof27RfNyd+jVf8j77JbLn1t87f/NJYPY2gbFPnh59/+EzuypRn8U2QaFIlZH78xmfwODZpRBP5+
gjmy1Z2O9nk/Gp5WGdGGRlWt/mwa9dBh31SnKzd3XiplPFC25lDus7fMZqKGlnkFtHdYD7Dqk3EK
1mYSuCsnJ3XOUR/QPkO/tYxjlAoiFPUKE2ndeDXXctocNjntIrosAmc/NKq+UXpKPb1S3/71H7X/
Vady/qPCUqnUsaXQOP62VkPaRqOROO5+Csz92DoNfgEnWXdEXa1I5kuoTRMpon+YavqVRsa+HGtc
E3lGukSOH6pEEOBn+1DNvjIzuySCkRYjBk7PqsUmyXXOVVZUURPlOlw0MMIzWu5dyNV3x0nJPCDG
OfSWueQzkltQtAi2guQqjZmWqMZG64iTUHQVG5YdP0lDezqHGMHDnLzvMjRUTKNEatQa9CCbooMw
+dlt76TeYAN1dJGjIN5sX6bKwmhDbByqk0ciCVRAJSGyNZcCsMO0ZgGH8ZboS4unpWh121tsgLBB
zg80dJo/q7S6TdTgCw8QyoEkui87CIjDSJ2MCuV6MpPXoiqCle/2P/oKOHlmpcP632yrZaf7fae0
gZtpAvsrR+hvOyWhS6WRIfbbhyEhgFpFvdNI3nATIbMY1VWe4N2t865DUoNGoq8I4SxqTKOW2DcK
qgi/a3daGhIfbziendCSA+i58QddRwA6QITOrY2onJexsWjZAD+jxwJIL4wzz7eCHSNWiH8puCJn
OmnPvYq9UQ+iLxG7DX0uM1hVeIVXMfF4JOkomxoBxmY23fc0NIl8rquXNMwv8T86zOmJOneibkXN
5Jjp5VM35LdZwY5njzgFpv4y0pK3RuS3fjM1W3FR9MNhwhaua+l17CNq0ttLYZN3kl0YakN7mywk
kNrIlDu2opmrYhU67knVBpW0RNQeYRzfuO60ts30YcSr4tTJBRvqLnPZY/7NdvqTzQT22NUcSY7T
l5Dfjx93UR5wptH+X2OiuZzswUVpVQ5rstdSQhLEtNVMZsb6fWsmL3/9hdqfHcSOoxoczsIR7u8E
OYHuOis1vtFAUFFa1u3sIMo0l4PByrtnOoPXhrKY95zuJZnYg6OCLWzD/N50uXOoo+CrIe2vCvZw
8//6t/3ZPuuitGNvMTnF/K6D00G85diI3T1SOLcpwp1N6igpL/yIDIo/0VbAmfM5+zfb4E++1lQX
bSAODUSd5m/bAFIj/cpBcfa0QL5G4TyoJecDp4i/mqrzN8GY7GgGPvz1f9XU3/Kbl8uG0HnYZkJm
/NdrVBxoOglDlrNXKZjij78JhhGJ/ZBe+qXaezYJgCuzT1rPfPQbG+eGyeQD+rFX2OqXprlHiBq9
R5YYZ/8wu6JUDYSek4yvJtMu4mNSzd1NLuFCeTwtBC/qEgQpwl2z0Co0uPHSKXrOa+WUm9ZF3rOq
JzvAgsYQt+J7N+lIXzlF6UQbuGXfvLUMEmFsq+k8Yi0OJGNjuTGOuUqTtXgLJiosiOszD6dk5TG3
QKJGjojl1B+t+piUCX7kbrhx/cpf4fqBklTZtKzpZAl+2ZAQv5hUTcxpMSGGxTG/qAUeNR/tShzR
YygzmOIJRaMlloLxPu5rqH7jfGkGXAxURGrjxGYrq61iOcw+KUQg6pseoOs+dtryWi6tMO+mO7vl
mlMpvcqc230wAw4832Xl0jR9sehjJpSXaTXa5MVUKJB0d6tip90v6r+ig4M6msESEpZ5/2aP0E3G
TP960kbZpWnsiNRjLRfJ6r+eDXw0gh3z5xFBETy5wdjGeX/DZGLeKcgbvd49AUJB+6+V5Cxgyglb
+2oeZkD5VXDAH+Su+03ag9yj2FyvfEfda85ArY6YW3rEXIgYqyCRAKCyOC/RNQSXha49YjbXPD1L
cF1uO07o67aL8cGavbsClaoQyvgRwSf2pmwGP5PpnnCGYJ2lLV4uW9BSsL3GmBGlkM2wDbPpq82t
C1uP4CoI971QD3U43LnFUG1xfdA0aFqMPmZ9Vczmz0ShweT708NY+sqKc9amYHdqyJ0u53tDDS9T
kd85pESurBH4dlkkYlVq+ovbkT6pm/ZWQMChp+sShx0ra1xMPrVjhliBlh3aGSVPR/Y2KItuG/bK
s2WJFYqUaedkxmMzF69+0YG2b8RzPTU+QLDoPqahDLLdqyxfWce+fekgN/CsRrmu5u4wEg+57lv7
xPc2nm+TptlRyc0cBDHhcG/E5R4w0gbxLKlKyXBVT3GHe9z27JRVZT61Q9p4Y9Xf5ZX4miq6yyRY
b/MSM5BWuvHaYtp58OPwFDKw9mzRmgQ2aNvEjUsYljrvpZE1+jpXp3lcs67W6VQknqoI1l40w+Ei
H1kJGHyVyWGk8+cJ3ktVaPrB0MxZUeYgN3dasjIMbWtq/nrCGYtYMiR6lhl+F1j9TdOU0bafI9xJ
4CGr2CgOo+0iBanYJYBm0USvzWg7xAZDQCMrvSTBQh3gea5zoR7K5eJsYOVxUgLXHJPowUTLXiaB
bAK98NMcpPexqI5RXB5iCyhdlUwBdr1wn0GdSCuDMAeqsQCXQpOdYcrNNcnlHYPckejPdA9ngdGT
U3Sklbg4A6zSy5T+PmgqF39M/QjgADWpZpzCwVYOfZMctUaff5BaZSV8DJcSa1f65pOoxLWlgqVC
fqpwGjJ2ucrVpRpR2iR6oO+YQGOamPC3R495Mh5jrSdXo1AJWEzLx1FHPDwv1lh3LAwEr6Q8ZDp+
14RraZhkgAkVe9yG5DcHCTSCHG0opmCILbN9AxrmOIfGzdRjX1aUH1kxnhi04mFMMPIbOBPqEQ2R
5vevvZ7fBSrbP8OLexQg0tBuHfSeEapgtIILMtvmsF4NnzPznHOKNYN835A/ggvpBNaT48kZ7hqF
UJauA8FmKvrlXDO3tjSO6laL91NCE5AYhVeDwwbRCn4/H7asMsRXCWxjUmt2VVW81gZ8uiaCCWdl
E7VCv/RXY2r8cNsLBNk/KTIOB8LIcbiNza4R/nVaVfc5jtwTnsXwqpwgsDhKfgW7bGvF8FLs8CnJ
+s/KJsGlV310CeV1M2Lrr17bqntwG/0tMS+Sar7A6IfLzi1iyi+oH1oM7nSsBxTcAvOsz6C73Ymk
up5HCJ4zUCzAY7hWJ5w3ZZg91inyCz11fyQOEQ7E49ynLj35zDY8y8islV3QaEk51eeKo9+0Nf3F
qQ/xEiW0rJNR25H7mGxVcoJt5FB97j8MCtqEsZiv+yaIV6WevlJJY7ubT/hSssusprKiWKXqMbR9
dnWuJkqsJqdSoZloF/DzXK06mYFFwBKzgyQO98rYZrAKPJ954ypGHbQK9SX9CJ0KTY3hkTQG8KpG
f1eFhKSYHMxloSMlNdtH281PCqidxGhJCEKYGg9Y/lvH2QCrrrxmth9t5jeHOc9MAHoR58i5QUOV
+QScOt3BacN0o7nQ4dww/uFHDzB6cQBOnDRD45QHSCpmZDuWsWtHMyQ/JX6wK86kcW1dJC6JU1Hp
t2Dk3GnTJuqm7aHGCNsEt98ZBkPJmuLU8Fi6EywFnVxYkpouiLqNBuS2yaTsopFtBcX1XYneOMqb
jR8PZHK77hO+pNOoca2mtPfYlPXOHNFHYesLVie1xndgNdkugaO7McKpIDcHJUOJDVDN1EsVaT6k
7hBJUkd+9Gy8lK75impdL7OOAR7Xzain62TlF6URfNCb7dPgIzORt2Mcx3s89o9tCTEBJ3i8LsVw
ofvNs6q4H6SxI91DejL5yhNoL1SvuAeZ66NTKMZk36nmS19PDxmnl9WUOjexTSBYa6d7t3fXCeRy
grQuOtf+imNwa8KBVtD0xfPgYui2LQgBOZ1dI3zxg5dGP6Y5Ek01MQtCK92dVo4j2gEd6jjvhasT
rCMubw3OrglOOk4zhgaDJmga00etUC/bwfCMdpNAGQWZH8gmSge26SDDmR/JXdpGpMfvcxf5+8jz
S1Lb1CZforci/JnJsNcm7RkwSrCuVLHRK2JsVLO5mDnHUYtQazawcxxr92tcvmx2Cg41YmbCsiUm
FYITJchHuuH2aMSeFg+vrVIAckFLFWjiRalPcaTeZcNcbxS7VcA6zBj8TE7xeZ1lr0kBS5dr7kDp
Gco/Me2iTEnZdLXPMKbY3E0/8ta6HQZC7W2qCAelHIlaDy7b0L/oiXl3cwVcAJY64u/Mw6iSZzyU
ADAY8GyA2ZqY8AUeSLTOSXnU2/xgLj0DhZlrQ7CEhaRSVULCIpdmhLwRsyAmAK4OqVfixHB1pjmD
E9dJpgwJ6CJFHLN4pepudeDvdhfjQDqiXPq+CRbuJcnEHfyDHqGdzJyka4bF0dlJ9qBkEVoV4+8W
Oeo0JvMF6vaZ+MEI6EY6a8u6JC+z1e1dl4JmANKK1+gYOOjv0rS9DpfKcFLlT7WTRcAgSMeJfJ0r
x6CHqxDG2SqJtR0xAFeL0VDNjXU+6CWDSv0qxknOSf+RXZzLrpkYqCss2J0BoxHRt6tKyZK1qrfH
2SGIqUGTHigUxevodpgz6D9O/im09MoOT2XE3GOeglvfH68YJo0QDkLEis1j3iT3VRIds674rIfx
GJFeqTn6D6fD4njhLNPPHgVklxWfpEbd6i24G52CdmFDt4xp4TDKwB5J+BSGYPRgn4yhjn21DFPM
cA35jUsfxTDQHat6Ql2rYCUivIdvmSPIXKWbvTHvmy7EAiEejC7f9DbQoMLSMtzwYgldys1Dr4AR
LFFeLSV9qRaw9NEHBFs8WQs+tF36CgkbGqHUMcg4RJWoiNZSDSZv8iEFqx4l14y7/a2/9EfmjtNY
OogdRZrqolYJrvOirCYMnRDFOGk/JDZVbl25JPeVaBYaOVo+42wj6MKdVFFIdYVccszOoMxjZZi+
Xa+p3QcLMsgaP+47MEeNDnh4oF39GsRUf4Y+f/IdOFlLQUONk6+49wnXBOkClRYlhbjU2+DRhZuw
Q6PK71XFPhq5upEsjFq/Cy6cifpO0A5MXPsWE6ybHOKMQVxExK5XMXTzTKP1FDUXGwQVP81pOMga
Zhs7zgqwF2AyxXMKks7LSKCQ6l6YtTE8WmDa1nxlES0b84TBeXMzWExPfFYP+Iav3qQgJ4TyOfax
i2KZP7CEY4kS60MwZwxuGGJe2EwvSdvjQJwAzlTWF6JB/WYp/clJIpJDXNCgP8ys3TskM6/klHvu
+WwtskC+9e2h1DOoS8vXRbh1NW3a0JJl/6CEJ8tcSuY+VGr6Vs0z41oauXSP44/GT75M3HV2mx6s
kf8X19eIKQ1vCMjA0FVy6PFd39FtocY28CJ7ulF6zBBuwdXVAgTkEU6sbvDAK2WkQfNHh9Tlpde3
2rzWLDdcW/otYvPo/7N3ZtttI9uW/SLcgb6pRxLsRIqSrM72C4ZsWUCgRwAINF9fE/QZJ22lh1z3
vV6YFOUUSTTR7L3WXEzPLOFSUb/4XXTvyHKfTra3lla2x1TxUuBdpr5sHhZbyckUJ4JO/RBQ+Ur5
pblOXHPYe9RTuxeg795quWLGGcE/TNbQdGdzUyRbZVA9kDixN44zhrbEFRvrvkMZgXK0H3H2U/Ke
D6PDPd4vZcWhwg8eDeNd58nXyKUiUA7TsTZi1uuKQoWbts+RDwljosLh6NWT0c9ETDVEdhAAepQ2
ILy8Y9YGdLepLBZN1NxLnHcemlaND0Wi1e2CO26PvcHNfTk9CSONQEpHGnL6teNE4Dsvn0ydqQy3
DKru6iYN0EID0yDQNho+zTb8l2iGHeNk1lmz/DvdoXAiGlbTfgANYqGHjACy1h1HhSxSYHCu+CJ6
gdGXWu/lqsvGZFMYOqiJkdXJMMKXMfS3eWb9kODyXwohmeTimYH5c3klbLGoLyaR/5CnBK6ky+/Y
tTVcUAffIW+Rt8KJwZZ6qcSAnbiT0v6e19SGAgxXFJJ+AE85l/Z9ooCpT0mwvRxSkTYDotf1Uqik
Z8E6pxTkJ/LXquyFtS1BhbNKTl6x1HEJfl+5rV4sF/hm6LL7YhzPaUV1XlXs5bBQ+Ssa9mSpzTNy
78K4zutsX1JsWC15MZuZC341dpzXS3G7pBhHZRuBJvAYPaPCo7kFUZ5Zb+4LaOVhM6Qbc6QwXNW2
2Btd3lF0yigbFc6h7wb6f1P6NbapwhjaSRkUJWRaXeWF/SnyMWpQvmc6TrxjMxjJkrkm16kCyFaA
em3tstsH0X3SQu9JopmbVlCsge7TV0WISxMA2sBOYQ5GupzTQWrO55jWA7uCGqpadNXF2bchztQh
6yG95/78VuiP3XIBOwmFNS3IMAtGJDmCJJlL3iSjbmZIWEO1tyssqnN6SllphtNAXYiSBRce9Qua
udnx0pPJtfSN8gqneSAQOzfP+ezctRGXLQuoNi+6jVf3LHd6Qk2Xa2y2S9ygKXHjER5FoaS50fvm
riXBBmVdBnSQkbaX1xZD5UoXhRlGE0SN3jCPpgmomYK9joDNNEWwBhkbFshDkE/XhylTi4qRUxdU
7fcoAp1BFTfKTl0zfUpU/KwX3NSja2oEcKGkU+1SR2MVHCsfIryThBP3M9+w/dHA91pPAoeBUZfs
SiyD8FsKpJC59xBHGFeS2aD+QKuNwNsWMkUdbQbxKXPHF0lQNFMsmMMJT3F8CgZIGPAtyR/xWCWC
NV2BYYxAUGs3cbAvKnGomr3UzSaEQpzZpBDWwBXpFDwLu7vT22FfUZEyzBThvS86um6AmqHBcT6e
3K5gMRbHAPPg/hg5jY58enRnb28U3ovyte+yW2w7BnkjJiu4xjq4BstCkQpKUbgTJPsb6OfPdZ4A
mp3Gr54zQDAF36as/JQVBvsaUJ+E5apkpdwWJx5Oic58aIC6wNI5601+tiZx11dgNvJCnOYgdVdR
LveB1AkMrdxvRp9/7mI2i8LPNwFgwk2acz16OkFjOrgbQzifjWiOt0PbnLXAhsA/4X4u5jQIwd6T
1tkrVsJZdUTGrK7c7k7Y1DPBRe4nNNUbjII/otlsMAKBZ99QZwZSZRGyeHmI9aYnUuS/P0tY9Dm6
/SutrfyjbAy5s7T4E57T+coo0PphY/fXpI5Ox3bGCTVnpM0yLuFbgxFWJdZULBYSHS3NwgxLohus
7ji0e7+gumiVJ5IO9vPgE6vSexudYsEqEWYMOlnfuQO4zUmzjKsuy7DeMmMaV7UTm1eXZ5eHLNPo
mDJ3b3IwcpAneYh6FFBQcVmtJZn187XLL2bSuKn5j5s4pU4oK3iAsXUf95Y4YUtqhoaQLS1DMYwo
pkeyTn+Skilb4/bQMx05R9hEZDkza6+iMoUb898HB1sw/i1y5hK4XEfNlv9flPDj/0WUYMBU+FCU
sM0rKV5/Qz385//5jyjB1/+HEcd36W5RHTVRF/wH9OB7/wNfwaVgYDDgQnriV+VCj6CdbwB6sJjW
XVN30R0seIj/aBJM+39IgiKvyCfeyV1UDv8bTcLCrvituo9WwkEYQR7Uf2QTv1f3GRPxs9ZVv3dg
v4YNFaIbLa3SY1s3N92oDEBzSbIThZadRKQb695cGAYN/Y8aJwgmRrPvzxr+gpVfUy/wWPKdGHDI
9YD4GfQlLhxDXbd0ZRk0SesIErw0H/coOBa/fgVUI7ZvEhnF4okiKX2x379C08RzoCix7XROFbJ9
sc20xUPObUiQCr2pGS8WZY1XD1jtX97beNcw+/nmge/QqbKh9r5vaUsrVaAdnG4nCQ3xVbVrcgtI
FOHJuWlguo3iGxb1FHKbch1Zov9bf+ZP74/aJbCowfuubS2ik196tXj0s3qy7W63YJose8hCY4Ah
uKR2FujE4SgfMBCFzMxYD1iF/aVNaby7fi7fHxGObnN5myAr3x38kY0WqTEcfIewznUq1adY4qu3
JsdY6XbCvtDq4hBo33d5UTVMpD4U9g6aWVmwuAOlrP3lkPz5E6H1WW4uA43z70ekG5Mosuqu22kV
axQjZUlcGnZz+viiM7g53111jqkb9MR82zUt2uW/v00b+1arGlzf47wwuujMbiTpUE91NLCv7eIr
PS6j80yHzDeVse8x1t96EgJhDnX2VGPEIkfdBRDB8nb38Wd71zvmnNDDZXwwETNxSdrLEfrlmnAa
ZVqJAYe1bV5BsBJ3riXfbQt8xYTx0aZuyqak/suV8O/D7pimGZi08A3bYNT6/U2jJEsH36qwNSHM
X2N6orGrB9Xm46/2p6OOcCOARakHtmMtv//lq+k+YWKEH/LVYnzds8/XkBXSmNyCL/bxW/3pKP76
Vu9OsGvr6AmcvN/5k4AnlgNW6NNXmPX1CnkXIHwrCUUyXX/8ru+4O87l5Pl0Wh2LbisXMJPPr99w
AgnpDwM3tOnpyEu0rgSCoh87AYUK1KG9UsFNkk79dV0PD51np5upUXuGhmBVa7SrVe5YmyHVdoAc
zH2G9pHPbW4VVcrQX6p6FO1O+CaJzuwDOGeaeJMx9AUtMq+jiR0nKXuIKdyZ/sut9MEMxpmD+59W
x4kSXtzhJdW+2o0j9n/55ssB/UUdtHxzS0eiZ1BJ9FBbvLtskTG5ZtVx4+Ym/G4DupnVlbSNY76V
RsZlR1G3GdDleCp4aHOa46k93Q6l8sJxBJ/olvd52zUs06CT9R7UCR9pgDXhLY6Fhc+Ji8VU7Itb
CcMLVtjZ92b0YHg1Gz00ZtM6OSbe6rH9LopSW8dkbu4jUm3p/5tpf9JYeH/8lRFA/Ok7M3ctgxWa
xMv0/Mv1nAZoH2aHNlHVeMWm7+cj+vgfY7VECgyPMxvGpXGsrQdqHfty4nBodGiD9qx3YlvPqXaK
q9cy47+6/gUabBXK2vjCztPYCJIe1oFjbN3eqdZW525jK/cegj7aB/q3VPOTx2KE4zssIF6t6fGp
MZp1qpjWdsQCWu+KYxG0FDs1foeL8G5U/l1Q1Y9dfwJ4t7LLqaEU4l1TBTUO2KNsmpFzjJs38UBb
s5HGaXiHkuHRV8dsDCTso16ElX2v686j7+T3MnWcfeBqdLLLngaNH4HQvcozAiSkrXnb2autsGIv
jxtWPLEx8unU+x3uRT9+tFJx23vqRi7tKEF0oD8N36farNdaXU4bI4a4NqMz8LIr07/1wskttL2q
+wdbBx05aB3aFnHMWrvYjvUjzRrM4jYL/koRGKuDbElnQCeTIxeyv/bJqLwAs873RDrfK0/eOvaD
W7UOTRnnq2m4DxTtP3sFFWqNvX1hYECKPMul3cUfkaonR2/pgDlS7C6eJcYrQmdkd5Mn01+uqn8P
XGzoWbUyFNuB63nvRpCxjR0Ma9xHvd2BIR13vsq0tSHGh2ik+hovwPqcGI2Pr+U/visKWXoPSEWY
CH4ftwLJ1RHMGdOu/tRaAzvM/K2X7pngz0ckoc9Z4H7++B3/sPbyHdIEPAOJbuDa/9KpxYEqNVAt
lKwp/5c0iKcxvZcaHFf54izmykA/6h0btNqZbz9+83/fuCjVzGV5HgS6Zb2Xnca9o1LAPHxdr/pc
S8xlk6kd7DnTQFWzQez2nvaqDd7fdGGG9a8Rgze2XZ91roWo8/3ZBX+oEZjKcbZ77xxwh22solDr
PJ7GQ1YKSqwm5h2F+TtP5nPL4LnCKfHiqqfU6Y2/nPQ/LP/4NOQM+KbjGR7rjt/PeiY0UgJr0hTG
kVWQvgwbsIaWiA9g4v7EnTm0xhlpgFrFdnWTRZRScwzxRTI8VIDtd06uhx+fGfNPp4b1MNg6wOuE
Ib5biaAJsGdBTWdngkpa57m2qVF/b5VQT1g63xTEJVw8FVBS14yZ9/LnAuLQ5EU6cRXGFxrr8Wrf
2ngTfI380N4gwM0lz4LzGoK0ezBS87rDGHVmKaJ2S9W2i4rrZk7eEpt46MVh+pfDfFnW/D41oopE
Oc6O0EI9+35NS/CzpkWJ1e48ew52ZdjFRHZ7UbEpVc+kTKrkWkF/Bxxvo6TJafbOrd2syKfmxi/Y
rbW6CzKZpYurUAhlbTjUdRcSPIfAFQyyN+T5Fr6FHmZxZB16G72hWXkb+mvz0m5YaK6nYPS6vVPx
hWP8lhbT6pjn+5hjVAm0yB+fxfeyM1YDfGX445blWTbD2SJL+2VmjAwZFBPqApgx7bojqgTnK6wK
bdrPjXFSXbOOncQ+JAM98b4EW18lb6lAbJWw4Fe9re1ZnoPXjUY3ZAMI+sqy5xXdFJy9afW5GMlu
T5fNbJfQzMy/af7wKJPcv8pLgzyuYVn/uKC1agReJrh2eNiQ+V2VXfnxEG/qqMVaLKaXuS2cVY5y
jHQAXNOEfN8Plfv68dG4rPr+dQH8cjTe3Wf0ZAYEflO7i3soGVCrJTA3QyJ1K4awznwg9xHT6IAz
3DWIRAlMkoU9z3lUaXfz8Wdx/jTSswBnkmYUImD6/TptUjYkNAICg8IjnsP2J4Ac2XMfBRu3MaaT
cKCe1oJmkaTUSQPKuCnGijgG/FFIGvczH/wUVTqHtEbQ0ZbT0Qto0MpZm1fFssZZ0rtGO/vmmPwR
0VQvndGrQxDb0Foa1w85GA/82QfpgzqcaamtaT9gb/ezclP44i0vOxQr8Pm63IkQ47mfi9qRtFG6
CaBYhE0PW9pk6YfEZIhCgEttXveD7RhQexT6s2VHL4ZXPbp9ytxeBzTOmue+g73WUMETjbW2wXz7
Rpr/rLJ9H/9P/KO6/XlCf7Vt/Ht7Q50I2S/ODTwN/4JuOnDFiFRmOPXt7CWOyGvWZkqq1cya/uOz
+IdB0mXBbQdslPmr7/0hbZ65paygSpLM8ZbWsHS9es/QeesPCRpOWkOocpI1maMPH7/xH5a8fEfT
R0tt2+5iyPn9xm6iuK+9yGF4pg/bK3JOe3+0D8Bwv5uWN1I1j0LP7IkmK8mrcgD7b4qJnTzOVmLI
8gqBlv9qO7SB53rE+JxISqICUQT9sY8/6h8udDBXizcV5iVVuOX3vwxBXSwaM0r1dlcm2F6GBvt3
+oJr4HbUnHUhxFvrVX8rZl0WLe/udCp+ZuDjj7Ac9/2MGiitHYXg7sIudNYt5KqaFnqewAXhnWI/
6pBNtvVWC6w9VYZPZuQfzLZUIaG0MDUr+3a0ACYlSae2MqotmMfTgzCGY6f9bQn07/0aJ9Jh6vQ4
L7b+fvkl+k45pJm2u8GvulCvPYTZcG1Wrr4woZP07eOz8ccrli2Sjy8B9O37OZD8qCyGKdnurPJ6
QA5CEFUXmqV7ZnC2kBMTXgEkMg+1v12wi8D5/RlB/2xzuXJCEHn/fhmgQ44rg/jjXTF3z+RG3xke
u8MoIUI3GeUN25W1EbP/pPmqrd24i9CEtiHCXvbhER1XH2ri2gLrrwO9mGeEoR8fmD+UopDte2we
dW5mH3Tm7x8QRZwzJzTCdqZmvzCqKDYyXbrN6vaafeOPBDXEStnkq5js17zpvrZj+l2kQXkSRDmj
2Js1cQg//lT2n84XK2TOFLtbHHTvPlUXq8i0Sh1EfB+nSN+m5KCVziFvicIAHeqd2y5AMyNifRsr
Hb5MXCNvoIjYp35xOxW70nTEvTWOP/oUEXNvxHdJ1LZnyI2BZs3Hxk/OMyPNqQmaPqQjWO6AetGM
Zl6ASHnd+UTaiiAJrueaaaJULOGEPhFA4AbquW2uy5odghip8BzarnsBpPd57smxA3boPZlN/Do3
YpMpIyFeJxmvc2BZa0vO9WnhyTSsAT4+YH84Xn5ANBSDscda2ng3LuKIIkCgdJudijEJzCLd9EDV
Ed31KMV650Ek/R100rcUOP7H72y8k/gva62AWQd2tGfovv++iC1Sg3K/9JodMcjePtV7ey+0iKZn
ZGUIYlzjMEh0Zqog3CCivmlZjUOig/W/31Oxl3Js3V26Ef+aGeqS/Jbap6GYielG2oUicoCoBEHC
0dpLDFhqpXGeqvKU2ubfPE9/2kzy5lRz2cR41PLf3eXkicQpgQ3NrvMQhPZxskMN8y2t4/hUxI25
EWhk1/E8H1IFCiIhdPrjk/CHUSbQKfnZruEaNtFcv9/ErJTKLkicJc98LtZ1cLCiNdY+rE4pTXUa
zn/7xmyF/rCXZE2pY0oNsBkxjv/+nj7izT6eDd5TFXgiTC+FeoNucaRosxWdvM9LWvbG2AQPmuPr
XIbRq+UlydEbo2YXj1Fwm2ovNCGTTb8IrQZyP6B5W/HtYm9rDZIX46rX1mSXijD3LBIEIpx2k3QQ
HRE7BZ3Qe2opMbV6VN+bCWHQk6Kl28r0pRtJDpna/A5RAmhKqyKQ3tXZ9pYjuveOhDjCDOJ9YY7W
c2bb3+A94rw3x5I7vfevY2P5Q1gJXjJP2xEwbiBz+kQ1R3uwUa5E3uA8LeyEA+Wv6DoSebxawKu3
jq7kHYwWtEODdUdjo3ns3qzKJ11kVO6zbz31s5H+UNT15aJd7cWDxw7irhoc7XpAloEnqGTP7SdR
8Cn1CC+J4wk+sLid5wmwdWkIBLpW8Dlq03JneVgJUP/ZNwhdn1jJ9AeZxmSVm2jq657Gcxd8ZROU
XdfGmJ58WMMrZsjyaSQDQpdxD1JkXrIkuulLwrqtmDoC4QBgMXbgUepmYH+Zng9r4uOqe1CB382k
nr/rpEaWfv6F4DVtW5q2uJ5AUV/3Y/daTy0ZZf2Qzyu/AF5ewP9kv0cjX6DIAnCdzzIUiIiQMRWj
uxEKJW8OM2Gualb1ff7caWm/M5afLi95CfCAObKL0NI9cWZmF+eO9NariTLJ5SVgl85V55u7vBTD
KV0eFuvUz2eX16KMFEglIyTZtMwzyyG0pHFPl2f/PAyIOzb1QE3Od3AfTBCQiGGpxHWEHPk6tkdq
nSDYwdGhTUhGSIyrQOswqHny6+hW7F7mCDVqjH718mwuinyT58iZIZTMNwh95htkMSZ82ZvLK3T+
phuBcmrvz9meoKgTuAjn9p+HBgSuYK1y9gqyWR3yfHcl5fd9OwGZ98yauCCI2vvOK3ZD1xO9O0Q2
AHK2VOQsNk8TZwDgkxdvcsOJ7m2/2hpTaTxrSVUd24S9jMYyWa9r7VNXGxrhMM2dyr3uukpL7daA
ATIHottFo2aFTuxED2RkNFdok+L15ceCJf71NKMzbseDVFqhIfnNhluWCRKur7bqSKsihTj09PRo
kqdOVmGAWF4b84Oqm2iNtLPaprqb3tmAfO8oMKnNOIk5nCeX8rurkiNYdXVE1paSGuAFT/mUkgtc
1d6mAz7/hPROW5d2V7C28nfkDcxPk43ZI43VfA3cd34ys+JKs43grtClfCq+5suLNpGgh7EvuRmQ
PTVsXx5jmNP3hKmisDSax2aSTdhmcUmN3Eo3JKTSomNLfOO2wrq5PGPpOrDXWHl+K7bG0LFGSidL
nryGfBSvyb5CyHCuPL8jfTjJXa5vG2lLVJ3VWMRr2mty5xhJWPBdHpca5crMfA87cKwwyFnGvV6Q
gaOp276q8eLMfO1ARcGjwqMc6qPv7SxiVilK9ejbjaG+1iZzPo51C2v1aMghw9PdR3edUv3XeLQ/
q344GnNZ3rgDESBVy3VSmQAYNVl01+2AatStk9cEC8zKtGOHGoTebKvYKTaqbTmgZVfcz0V/B5fT
/VKghd60qh4P2qi1n53xyXG84skS9saqNQrHIF92UdH4X/rkqjEn9yv9X8IY5NxhxI6zz+AM1+3y
ugsaepPX2FvUyLBK/k/76NogDE1pTvuedLZazulTOYmvDCT519KCyl9n96lZyVvfyNwnQsSsWBRP
Yz/0d5YvrpPpqbYb48FH+nPjEyCGly16dMScncGaf7/8lJPbeF22ECTBW5sh0cmcDWqvd0wy+OXd
6B4DVnQ/YVWmLjTbx5wWaFinKPGskkzkmeLSvjaN6TGIXDsUorbot1XTIxrSbENoyrdxGIt1U6Xt
fT8mxnVgi0+yVe19tzwYI/WDsfKX7CK8sJVyKDuXwUAWI8E/zfJj2nfpvSjr0B30r0Eh1a7xR28/
uMHn0Soz9msu96JJPrJmI//Ci/Wt/cGJHvZKG3omH9++jVyP/Tjpc3nrnGnLkd0zZv7ObzraFINs
Ngx47snR4Is7nSD8WcTTTew3083lmUpYyBA8tXZmbUlqs+jnIci8HYs6uQF5HzRxvC0U/F5lxeZR
V5ZxJEtNX3mNN4eu5ppXyM6xpzbBvA+mwjta1NeyOjl7k1cdYwNrgl2D9WvbNNhhhYBf75Q4FMz2
Dp8lbrvR9o6N6dfHwrW5Sr05ublMdpXNb5N0YKOPpOx8eXDoGxgZ2Z96K+OTHTQbHzPywY6il1l0
Rzfpik3a/Kg09d2FoObl1Nn4AkeEgQf0VuDLfYOIHqTZ6PDio6HHceiU2HLKCtYfBE/JNmLl2KRL
qWBnWfWryLJPWRYBpsphf8/ihzZJGAEjtNXB3kDx5VOw7lM4fyrP388mXCcFmb8lDqNDnUnO72uq
TjbzOBsYEtDtL0q4n3QNJDrlrzuW82E5IknxMrwNk3KQnrKG1Ar75Pfdszl1tyQ9052tb3LMMMy6
dJYiGyUJ4Xte9uwD1LRn57tpJjus0bsRZRlGnTbT3jBGnyfTf507XDfE1K21GFBY7/kDeeDGGj9J
vaYVKrC8kGXl9bPEadAgfwvSK6Oan/rJvW1chXY7rw+ZnA/WlN+pcmX3bJnyejiMKbardDS2RLbs
WqFtJgXwInZDJ6fl6E0/2HHe1Yv1evKkvS5qmwpkMVkcNpasDl+rLlkr69lRdWo4ufVjljVq7abO
p9QmxrVvbVTtKmJV4FCvjQo9bIX/3cf7txICxfycd3dlEH3C+9yE2jiBaU9ZmYCDWoqMZGNQjWsq
whnS3t/A5O3WRD4BLyyvCsslyKLUbsQ4vojZ3TrVbIS6nPhClvG1rPUzpRK19n2clRiAZvaeQTu/
JsBDaf6Zh05xfTEnKfzYoA+klP520pprM9PTEEVItW5q61aXGqxrJ0/XyoD3bX42e/88tQh/lMOl
mhU5JOUsbTdN0pwHTyu3+mjILa0q1Nkwr8CQm2dHYx9RSoytrTKD4+QyJNjeD+JVa9KmrDethBDi
Oxg5szk4Z2pGYBqwQzbQZkeuu7FNjSiososhM5HcTeFfX8cJZkIltH6zeBJrjAvwp/H7JAnBmVa8
a4bqZBrisVvU1A6p3VQC35AZVsSgrtq++OGn6ZtF9vRqmEuyS1hZIGIlbhs+ysZW7ZOrrK+NUSMw
kHLlfLJvhEYzOg4UY90wkgkdYL4ycVL4NdpyPMDrOu2Ogb+tMoLf9aHPrxVg5Nl0X1BxxKuucUio
dSFVN71i2jXcEJuJv2qm7mQBGMA2Axnc0LSdNww3slZWiKIU6ngzHNGxjttaeYfCFHIHnQofij4f
YCR8L5kA0xqtazfJG8ieOIVEQuZNU4/HbJjG4+VZiyFcxkGPI5epZ5T2biCy9liPVnUU2AmvqDMi
K66PuW9rSEGSY1ASidLongQkiA2g0qkZ+1jTVRHLo9/HEpVBG0NEcCjBX17sU6s5EjBCMsvg7+jd
NEdDk1QUa514yCBrjib7G5yPQ23uer2/9pY3bOypPsJpYPQ0Roe71CcJU1IYr4iev3z2pBjLreWl
IKwrcUzjURxd9u6rUrR9qKTCVUH6apjrWXt0SPdD3rfIPiROECX8c5VlS/yttmmj4puKa+I04qxB
hd9Xx345CBnZjmFQQqQmbK8/Jg4EsGrCAE2zvRjN4VD4MbUc5kxI6MhRfQnr3sKUHvoBYt8a2Qj2
Ih0Mv9keLw/0BbdeawZ7hO+bsS3EQXaOjUQNGPQ6T+j/N9IviQTQniWmiG27/HR5iS34SZSkbsyy
OIpF44qvpjwSx/bVd1gsWT3CMgpR9aZ3iV+sohmqTLoc5aZtq5Bo2PLIx8NtGnHPd4V1ABWNfkfP
j10sCX9bnhlDspudpNuTXfHZV1G15afo6vJQzV63tUvjqSTCnOEEKvzldbL8GCovTwcn3VCm8/ZN
OQHezGDeX54FyQxczmUXNNjb1jaGvajVzpMNPBUlm+ekbsftzx+1JMiPXFI9ViVSEa2EXR70vFxD
YX15mDRHHMfqOa/i4ufLfoc/Aig0WRxznRPVbpPSS/ovAkCM1Veyyb4BI4w2NDP8K6tXOeO4OltZ
MF4lXnvdgOotpU8PTR/oeDKvGR6XT95Z2t7gjK/wmmZ7gx3cxhyw8sy5FkJ/8q9zKlbX+ViTkhLo
9bYh64ebPEOw0XpyGxMW4hvRkSKf3OSZlGtZ4qtv9K0TOWyuLR/AHhazIcN7ZdN70Br2qnmmfx96
bVjjykjJqgxeJ7Pbjn4ybrKIiMmhK9cyMBKAwAtbEistlOnL01nY+G8uzFf38moQL2TCC/T68urF
Juc0BjD2iFKFNhFQjfHpJ9j7J6f48u90t/ctBCfL3788XP785Zk+kLmcBhl2lOW3P9/n5+Plf600
jFJFr0kwdMsHu/yr+vJxL09//izJHTYHoI3/fLbx8uEvv/75SfAuPV+Yv5e/+88/TCICVMfRfq7g
ObDmXpLRMg06EuFbSOIAEZYmzNnLs3x59s+Pl2eX1979O6QcEDYItrm8fnkYYrm4pP77p7y4dbbE
nt9cXgJsOG8gtX27+ABdH1tcQZocjG1gBv88zCkb6WrGx7q6PL1YB+1gdIjBtq4qsk72SQNnIxia
KJRVc1K6Zl+joXTDenbabdalxW4sgEHUI/4mfekFjrjJsOF2b2NqLPGvhoNH0f3ORFSvdAbnXSaT
g1WUM8lsvXXbAU7akqU5XsO+XYuaJjexzzSz28DY2XWHARyBlZkNP8j1JnU+wetDsAP1+1Dr6fYK
/RuABHGTUOpgn31feF9YsSWhZCBfNcUMYqQgGUe3GXvcLP/Rjt1ZOuYdghVknyPZ9VESPVdU7HHd
z9pWn72vgXfrGPq2Gptv0RiTQTY1/YYQPnb/UfeYp2zpejkACnDFbnGbJHJ2d3rg3Jcd4qJybvZs
rW7nydqKAA9TGxNZNlA8sYzulAO3WvtEcGGX8UPLxSSUEWRmDTSBRRWEUpVyrbxCrou8+SbuB9Vg
zsB9V1sW66f4lmSBWzOt3jrbgTutkVIxiR8w6UE9d2w8fKsLVWtfpTMh2A7x9tGIwoKNHcUiaixU
xEhjMzo2pQQcG3CyToVVfxn7m14vP0VZM+xk7Pshxcjg1lPVN9CiyQb4wWsd9w8axp9Nrw/1WpTj
MU6TlyLdarjsOLOLLLG3Q1MmckMcwM6rSjzFEm2CYG1kEGi2780fbhkZ+0Q9Jsi3PsUGy5laRCd4
B8HRmA6TqlAjWfqJ1IR6A39ErEWPK1ZvChK9hDCYns9p/VrZ8bgh6Il4eAeLYOZU+KmEAVBaV94u
iCWWtExfLSw+QnLJYGolPlrdyM6aJuN9G80/0DhmZ8/GiWtLHyTSCPPBUcOdhfBMFPWzltft0cOt
Qa+jZ7VjN9V1Luq9o2wdY5TYU3p60vgIR4fSB9gLRRswwmU+27m9rbw02rdm/cLuVoX0cKpd7Jnq
hgQGvWfJV8Kk3NV9F6/L0ZOhor2JIL2ho1h4bAihjhNpkBUbSXWAX4gHNjTAmWgTrVL6ssdI3aFj
CliZsDZAanB0pfuoTJyw2YQdhmgCRw/TvtAOM4L6NZgE+0ASa33CxMZMVNSsgzNKtpEFaY5KIqqo
5Iu3RLPksyVCK5Xy1FEfan2UWeSywEYg12zjD4DbjDq/8r8BRJE3TbRLIwlQwzHPfUyFoR01sc/0
6qwbqD+Ug8EbVvC4TicCZV3CVXdoX4MwyeyvQ46VE4task4E6/2eBi7bivVsiGdrRFwKmsAJ04qN
E5nuOjqFEhRTk281LW+pfogaVvcAeG4qp11V97eOmcsluBqvGnnZfQ9aEKcXV03ubyZAsLhYcdKZ
tIVJQGFp78J5IpnI2ef6y6IBq4ktTDWODvs6Kvr5/FbSStYq8UWr6rd+GG3IEyCTWMm7O8h7L24x
19vYIaYO3SGhf9gbN5qRfE9EtB1Lp9mw5AYsIQLvOhkS0DeWgA9UIud0sBUBgBEndE5+WCPYZuq0
o60tx2kvq2repSRmhJE5vApRTXeMgAhhVE/udzMSeZ+lzXYaVLaWc+EeNHZzBopv7F3JTUwY4NFQ
LMAs3XyytSLaFvhaDpXR40yfNRiMKjqS1jGEcZAm96TjvUbOdQU+JaWPoykcbKwj0ltilILrpLLI
5XZYm8n/S9mZLcetZFn2V9r6HdkAHKNZdT4w5jmCs/QCoygKo2NwjI6vrxXMW12V+VBWbXYt7FKi
KIoRAfjZZ++1JW/t+7toFPRqNJN18WPFEBcOpBd9f+MJjS2Tg/KpuT+MiyxxkObKzt93Pohlo1FH
qnXz0z8ebK6NnQj/RA2kHqYEZ2XSAJcyb6KlbvwmOVYlNhUikgt4JiufFSDiYFMytub9ocU4f2Cg
nJZ2wP5CUnJNTzIdwbzr6TbjNGlvXBXvQoWyYqcSP4Jxb3OLR6oB/K2nS2Ot0mbXRT1tl+WHY2UE
pkWdsiaHN/HaDqW3LjBhIW3BgUqCBB61irG5crU2dIYwBK3fMfsPXc7Jzo8GvpZcGFHYAkOx7BW/
ugpq8qJ1T6lp0IakXAl2H1KRVw9lkq69NG4/Rzl82iZN7HeKUWnCJlNTST+op78qW4BGFhudaw8t
lCoWZdRHXM6bgRPs1bLBHjHLPNDHCviiF7hr1PxOKM5ZZ2n5NnfZKYlYasSjzDbscgxebgQ9QCaA
nWLvjPNK6ec24ioLagmogRP/QGx0Fxxu8e5QZ2ZMdO/MXqgOJSlNZW9oouca1fPODPmagsvjpeHH
p5MLx9RxXfeQVUhDQaXMLX/dZi9I3oSPQkLo4hLOQYiz1i+Q1FOogPV4hsoNQwCTxWqU9xnrjlQI
C4OscT9dk/bQ6XBR2V1wyTkBxgW4DyXqzzSnoyYEb3ea8vY9bzJIA4gv66of1i6q2YpzMliTCmOc
0nVAK7h1ShymkCom+F6N+cFnmb4quGgv45jiylERLk0me6VR6hcu7udLG3JzEcOjNcf457Im4RbL
6WEgVr/SP4h0yMeBBdIyy0tn4ZdluaiQvNaVg4Et6NbHCY/4bojz36MVUxALAfaB9wQLnkL8KorQ
3jij4hqL1rW1FBWonT/ST9eqHbqM3rm9yg+t8gnu19HOkDONrMH0y3BDcWi6LDxOYRivCzyVuLFs
lm0T8Usf398ZKcA85pCZrD7Kro3DDAuM6WKF1QQNs6+y640CVcA5rFe3sZvRbzBb5vzgepO9Jbml
riJ6HJSQT3URL4sstq94FMonvPFUu5Vdt7T6H6qP6mc3y/rTlKQ/eLs1z13Qc6x3EyBA0R+btsD3
FLTtwayNaWHeP8QZJ5edZ+d7oHrTLinQGBqfdOo0Wn+MtDgENDyqcFqCSfHfpYZygwkQlcRnVtXV
dAnI5BFv6JgJkJLciE4t+86y9a1xvlDXDpkpc+SuKDlCar7QJjSKtW6Sny6Z/yILhlvtJfGZnem5
m2pJqLrfIkFZ2NGKP50LJVD0Kl470vyTd5cME/+xGX8hSLRgrIhpdQXWyqQMYaj0zuI70Z6lFIVa
bc+7yyS+YfTDIWOZNeKA2UhMPey2OHbqe+49HEaWJNTal3GUbkUNSjHimOLywt2b9ifAzJWrB2C0
RWytnDRiwI26n6CBz54tqzNAFDAWspt2bjvTqVmup5SwUq7Br9eJdx0yd+Poe0+9VtuhGx8B1HZn
nSmTO4g1rOsKIhdNy0RgXX+Hdy/ZCNMMj0XDGXYs35WdAJhAvMRVSXq6tn/5nSl2YSZOk0BGgPe5
8kbQI6buhz1osP5BtFSa94FzlFP8RbQOQdT3x1Wezd6qKMdNAdpxR0tRuY4Lsudz7/WwhGA/AOwr
0BMmZyuqtT8AbmePkl0gZi2t1HJvaepSpkAL1oOsM2dtlygiBiswjCZ65aWOWJhj229nVUQ7rDy7
ObkzB4J7VTFXilF5a4FUBXfNrHcqd/WDF+nXpLEomCOx8CBpYlgmkwTXBVoK9EFaP1mFXLUeknKF
u2VDcSNFV1GYwo2SXLeQxx/spoWax+LNMtsdVyTo5bNHvYoakseADgUTW3Xrhl+WEw2EvFGGW+E+
dBpGH/3I1MkzZS/gGHBaCLiNmpLyUNvpT1ZuUMzcNzCEGZcPMwMrdlcq2yY3/UkbqdyB5fkZj9Fw
AnQMOyu5xhNhkaIPOCd5puRw4aOo1Ex3TLRqa2LWFlNTHke9xzjNjjRrYQQkLoHsNN1gwsRx7k27
KFekP1tfr8cyzJdjfs2yxj+rBnCgZU4vJoDCTBlv1sRWxoezpJtobYjpU3NWPJYVgyfi2jHIonkF
Ybna8MREW0U/akUTM106lI2OvyO/9N6s7LPWknJod9JHJ4ALoGjos7Ewc1PPk1NSkoCxnPJFllN7
irrcehzG5zqnpBfConFKAEWfZceVBCl/k2M4ucmkRx4qUu80FGdQtfYtDnBNBzKGMyPb7gakLPqj
6c89G6lGwXYxrwK0gDZl8PqtkRcGN1IPvpxJE90fWifu1sqfKdMAG3YOzRtrr6PU5jZWFQDPeX6u
ky47sqLQjwpitTEbzBo9zOLGdd6bdg5u3w/Idtsst79qWq5XLVB7TKh+uuDsThgo1s9zlE0n7gfD
ozOY+8ROfo7IxKjWAxuaBFeab4Ttae4jyVxAyzFuIH6soqTvMLcWht+PSMM9O/a5EIuqwPsc1GOw
48RQo8pF6mrPy96lVMYO6U4WeuV7ZrnuE5kdRdKCWAvmA41WapXapniYTDRP0xhY57ismxsXQJuO
xluOb2RkSQkVNjiSHZ32YYx5O63HL0rVyO5Ps7Nq6nLauwysVQpUY0ggKDQytpZ9YsdrC4TKaB3y
Iq6fSjflp7QQhJaOuiD/IcpkrVwIgHbqcn6PwA51RhQf06C85olItwkLBhRQDWGvfmf5zlXEKWkA
zzK59NJOX0SluwX7kWxtF1G/KvtMLRLNMshyf+FFNXYuLaObyUr3+A3U4fvBUCOQx4kfTF2l8iYh
nUNXtp4H3vH7bKCZKO/NYa/T4EcZxV8G4c1rIUBNMzXtMFPR5BMJgCV3IvmcS7nUo+iXlbLZHDde
vJNdPC2UbOKNPwOjdOsxRf5HudP63v6a3Hf8Kbtnd91lUbsBfAJNJA3e53Y+FT04u1mM6jBR1sdS
pHwnGNvxkgipvDOsXxoy+lLrYtx3zMSbzAqaZebJmw0R6iyHdLpEUXWAU2YvtRTumr4wf1OOubkc
PEgmVpO86dawuEgCnRQGBr4oyDgKZaNP77MqLm78Edp/Gn8Qb2E14uvzih8VvatYvKfsB7o6RY+8
xEbH2zFYe1y9CfyNCYjATggFu3V8llYGmZUjhSvTTe91HkDqKNwRgUEd2OTdAMfFtp7LJKnB5tqA
jfyRs0cXeOs0p+c3y2lY6WgUPPcHU/pf4PAxbzYR/G9XPzu0IkF+gb4HifsQ2ZiQZUkrZd11zB0B
PoEewxtWm859SA0vZl07/4b5Xq8rluNMj0CbbLpHNpXRLdhPYHwnDNLFVb2mrUYRWPCxrDMV5XAk
iJD4FroW9aHoFc2DUD3NeKn10UQgP+HNk/TYOl0dbooa4GYUVtvaASIoK0rGa3ymmyKat0NZ10ua
ZAEI1csxoOsJgJHnVM6f0dyRH3nIUfrdKBVXw7KGfdQY28osVnmBcGVP6D9e1J+UNH5McvqMbbQQ
2cc9HGs9PdSzY+0qQ1/mwQ9PtZGro1V1AeRxS7LQZInaWNa6FHa64n5/f+uCZJ2kWovpPatsjin+
vukgjfpOs1Re03CrB9nkQIvdCo5TqR5hWJTTthMk5L3IxnKJJMNZAn8dfYvgbtRaVhns3ix5h/WL
UovGz5CKn6fWjHJTcC7UrPe1CQU70v4hdteW1eIdN9py6ZeIX7Yb0ugS0hDcVaXYRAr84MA9al+5
3W/0cHMTiIZaMJGMq5ElW5FXH6zJvI2OBbKWQbSGU9AqthOQKp55kLTsPUyijx4bxCU9sa/tSS8c
jIEO56nsHpscAGafx9ghaHR96soP33YKgD7s+zqprWWT1O62v8/1BsLa0NFFoIn3gmYjteAihZO5
zZDRG06O0n9L6NtEXqzLTUMF6bKpoSTJaPLXXA3B08UTuQYKQbF5iMtQWnvid/RnO9Q/c53lZUi8
5oEglAP8phVHB1fOTo7yGvpddSxLWrdVq9TZ9zlzet105CIMhyzKw0uRooOkaGtAnKBptt0zJyjF
i1VglknaHbjybOnQUMDyM17F0Kg2symxU9CT2lT+0pCNOvf+/GyxKbsrUv7esgu5dPo7UzTgBzfW
mvHfMyIkT+uZBuJuzxVu72gvJ3QzfvSjbS2yrDIWrUDeS1YONccru+H4FlfWr6ToCrYc5e+WoX0z
1WW0MKqvMm+TIxa7YO272e8Rni4GmbjYZkTu3WCsljYpwrUTRL9su7xE2bdui5CtbfZkbUL4t+dV
TVWQt4PWA3koZP8iK8DIcVcbh9bNOMgSLYQ5WjpcZ+UXe16GLMnxJZoz7tsDYlFgZAgL9XQS3U80
jEXGQeTNH3e6U/4+tzr4iG7GsxM0bEUTSbFEAJVmFh/Kz8x1aib5fqo9iqcri874od81ZdYzoHMp
4Rx5K6M/lq+qm+m4GjdEoFZlfSdQAsjlfj49oDmGDNQYVENiIzG0JEyS4S4v4FsWKj3Enb7Vpb+I
VVMfC5IFi8yr2BDOzMNBiw1rdAU/Y84DaYEYpHPnM7KQaJy841ke3W3l01LtuZDs4CCKvRsYvwqC
xCaZ1jWSI/eDQYPdFPzznCnwyI80HXw3Ry1jVo4XKlq3wsfShUJLm0gTiY3PsiVPPDqcgc+N2qp2
geEVmwzZbz04P0xtBIdm6kICrGO6851zhcgiDK44hnGLLQqCRzvkFWC3vJEL9Ubn97gn2Fdt6tn0
FhXrp8nxWOiLpsZFUnPdd7rw8P0A7vB3jbaG9pc2a8SLdAdR8QoMzjkmSvziTGl+Fsq5udQAnxPd
BGsrSU/+AEGsARu+QhIa1mXE/EPijCe4jQpmTW+L3pK+ZWF1nsd+ovbWPWX1fT3Wxc8ddlYOTEW2
t0u5a/K22MdmrHbl5N5E6U8bu+GiBcaI9d6CW0YS05uLz+Oz47jWq+ANWBOH81Hkmyl38oUMjYlz
gHjJ/BJUdfthV23+XCMJbViX4fAYRHOWvXrmUKUhjUqsBGXxWnJG0kkndkOoaPSmpTfyc8a0Omm5
Io3OYsgRTHVAwL6BNwZ/M9kr6FGoQhGzYeMSMG9zRoGZFIYVZ/sGoMERy9z6bmRfURsb3KgtB1k2
1eZa6/Cnj3FtYXoxwfGJ7AHRrX5RVN22sSsBKiqmJ5pZrMuQ33KwCAgNo7VWgplmrsxTOFvcB/16
I2N2MTqneAppzD95IbBgGsplT76c5zh6PBdRQT1A2IM0a3iXt7WNQpOU0Uma09acnHBfcJbeDQUp
c68GK+bbxTkZCmM7xWu+D+ZyI3vUlV/it9HJOSQymGTkJ+zYKjZAeBF7nKndzbXDqGycsqqlBdx0
sqWw5ppe4G5cUwJv0S4dgaNkbmsm773gvXKVllYcFZJdiYPqImvjLLUadr2Xt+cwjkEf1ElxGnlf
JmKy9q6sMJtMESAEvHBJfk46p1+0Bb06eVTz9AydvVFlwdWqNMHY3i/8wcA06Rs1vQCdbe+4d5xT
kO4bs6mvVZxdoF/p2+wMS0hwA5XTLLEkr8tVXNfmts77E6p8A2hMeU+Rx3IiUfZTVXJGgawIyj9n
MzSk1q8yq8tr6rcw+hrwxQgtC6JAfEvkO1ZlI8WrSWvc8NXVnfPcCLO7Bln3XLb4p5iHASeKuHh1
i+Sr8rzhq6J5xnN1+EAtcbJ1DUbhdNbHwfDErrWnnMZUZwM0r/7BbRCMOCiGFZUQyb4XCnWctpJz
AhR7HcWVBDPXL2OrKXYGq/QotZ/bNHxM5MyLyGQ615WoFwSkqV6epDgD7Y6YSDv3MtQQ9hJABBVS
3qW5P2gTVn3equkKnZEmsdF0XmZc4zRivJKTC+8zLliNsbjqWkzbdqr/yJrKgiDzG/onTAxFjp6u
lJfHZ2WaknXDYxkx+SLd+AcXnXMZEGZAvk/A4ZtlsjLi3l8yWru7plUpIQCybTNsylnhpc041OKD
q2AodAx19miQ443zn5ZrXUgnGxtimwlgMUxuXO5/+tbsciKvul0KM2zZpSpfzXbukaBK2q1D1ukp
l/Ofmtd3GgzlsxP2YtswRz/Qr3OczcG8jBOXn8zP8azOI/nHNK9OUt2NLQ5topxEowNVAWxZqD0n
0JifbesYK5bbNCFJDCThrSvi6jJ6FdTfgVcdiaH2EHiReRqcsj3bbbEzm+pJ0CS3GUjm7AKlONB0
7sIGnEzXaixeJh0+IvZ3+yFIlg4RgQdNs9UTHuFXZwxGINRNfqAZobjZLW/4SoTp0hcQEDVq3inM
KsQ/m4DulNjyyI723nI/bGVIB0Ofdfatmr5Dwe6y6QvvOHlxe+5N82RxzVi2fWWvivtdhA6YaeXF
Kc47vE0jCyy3mCt0wb57jIFH38Jk33obwlbFZ448tfAms722w7XqoLPDsDUYPHPrHWMiAW5LURrI
muGNeXEYT1HtBD9E1tG84HFTtJB/OB36bJfimHqLuP8opwzrolc7e2m1P5kIzIOtuCeEqViZxMF9
qtQPHX5ynhUuTjkEwOs4iecq4KznWAkKyf0hYEEFcqO/Zdy/r8QgbhZgdw9GyN7JWlxEQIwPAw0t
i64hb9S64wMj68irloe4Y9425nHcFn2/GYbc2jWhmz1GGOOAiq98rosLKYb54CFgbLUXg94v5X40
iAXWoYhfVYrsGss2OvKslyQYGwRoJy9/FhEHEWAd6U2Wvb1p2Y6+stvGpndD2fOc/GJLDHey29eB
X7/K/j49QxdQw9YgNnRyYvMlYqH5pxINt0DfvXo9Sh/USL5qFIgzW6FbPnIYAkyrYZIn0bLq5bma
h5TzEyN6ldfmyUTrpzOif+owKPNzLdO3pEHeaQLyYqNWa8fSgonWWrgcQgc51Kc6L9RS4spkD0Wp
hZW50VVJ7yOIvWqTeMOTbcQXRU/Za5+X0ybyWoY2Ok8elFPcXA2lnD19xSZ4zNBJimhLxWJPXk8P
t5F0yUju4N1TCJ95nt4s0oYsSmzKAXKPlEe0u/Pwvdb2flMCk3vRisYs//z9kLmWf3ZixzxBY1rG
S3rIpvfCae5VqLzgrbw03zs19JjUkuAgRux9PXWPm8IY5KmGOflQu27/kvDiRuzNXzFTZRvkQ0aq
OfZ3dRtbD+EY1r80KyKdWuYxyUAf1EHo7m0x9wxyHv7OllW9kOIzwCr0Qqm6zWnApYvHDxSeinF6
1NqrDgZ1CRNy0GMaZfO6LjEqhN96VYnHtKQpjd0N8pWnWnkM9B/fN6ZpKQTOTqAy1gLCXb9punvq
IM3EizuPySK1B7FvKQp9aSzzrw+9mvsdtDi9VgWIRbPCFl6Uk9zpURMWkPFPDY3xpagfwzqsXgc7
ih9HMeK5yLJbOCZAQEW2qZPoGVVHH1sRJtjzQv9GdVnyan3vIvqp3g8RfQLkPp+TYj52lOogp+T6
Oa9Q2giZHVSBCYMxRxxGn0hUHKrmfY5YYREuqPdkM4eNUmgOIW42wAJ9uM57RmgXE3Z5t5fPrpo2
rRwD8iVFeXY1OchSsMnVWM1XA2DBNdtdHJVuW51hbf9Bagg2jW3iYLBHseNEzluCwwZUeBb8kTa4
zHDSXZjdBNo5ZJblbK1PHgf+RV2NA+c7w9qGltNdhpmRt6ax9VWze+j6oH/kG/ujlQqXM/aQVZ8n
47bEhvagaAk/YvuG6+uFLFgBZl9yHMVBTuFZHx2GmAOvbPs/PJ0IhHHb8kLqxbqU+f1WbIkrk65z
Zazsify4B2m406qbqnzlvGlX5s9NbKhnzm/xg2kUycatOR+NJTP2OHfz2Z0Qyjrtv/XC7F+w2DLi
+lLfWO1Y5zmqln3uZyciHC4bSP1TeZ11+n4wBotlDxlI9At+jTXZVjXhsKFM+MBzVexx61mPkbtP
+z6/1W0kDpGcuKZZjDWeL55n66kLDfvN+iza/hxMYfyaGHZ8gSjyNnlhvSxcvyLflowXOhPHiwzm
IwnYKNyDvMmchxndYF1qjqgzwVfWxKW5bhvVfhMNDmYOhzUTbbdw69S+9k7xkYV4L6esFm/4pBJM
dk/dwESSeVZMEcCgTklbXnxnMC4MDJiAkgGNZ87UwYqNfVvzzANNefNmq986A7XuuT/8YLKwdgTH
qNPying7TZZchxOZGZpIylWIDxThJHe8iVE18Vd2HDXLiuwcaTP1mqCKUx9RfhSOnbzM/dXrErki
+D+u5rb/GuruUddWsJycajxBqtgDe3aBx8UvcdiYh152zoOrjXnJfSLYjDZdWt+By//zT7CF9u//
xsefFeupNE66f/nw78+V5L9/u/+Z//c5//wn/n6CTFi1WJ7+28/afFXnD/nV/usn/dNX5m//67tb
fnQf//TB6ptFeuu/lH78avui+/4ugEbcP/N/+pv/6+t/QjQVgnjpf8mm3v+Gv/7k/Z/wf//389f0
0f5Tyeo//sRfPNNQ/A0Yxh0/yvpAON/Y0r+IpmD/7khTG5yExXI9uKM4/4No6v0NGBW9b5bph5YJ
CfU/iabu3wLhgleAPBhg/TK9/x+iKQvHf4kzW1S4OiSa0df4hkA33JPW/4XbAPHJALpMxZeTcTzw
2uGpoQ8HiwY4/Mr3mBlBh9tR/Xg3dzyEDBplHy5TDsuD5lPsoj6KaK4WFBWuaUF5FK78UC3EdMP0
6ZOZ14k5PIcO/iMu/7faDZ7GzjoqEqoqmTmtDPRTlLPzkhse7nzTbo+uUB+l2S8NBweJBh2dEkWz
7g2w1t7KqrvLnh1XUKz9vn2bS+rEsBUc85pVR9S4t0a0Zy74AXS0Ec9IiNhvNOJa9F5L4IJ+8yDH
oNDBYoW1SUZ5oYzP7L7JB4juP4xY6CQXdNtHwh8rXLaFJVezT21iwvCbWgzj+bzprf5VmimK/t28
FZYbw8AaFuKhGlkEjvf0zNyMbKHTiRKqWC/qXq7J8/5sAmvdK+eI0lfRYJLsPJ+fx0KM/rC31L4a
fL1Pi0YeqtHgG7A50dK6bp8kSzDWBBgI7x85U0Pnx/3/LMXUV3AAD1Ccz0h6lMJXabipEFf5Vzjt
0XSt6dAawltq6JtLILnGpXQr+jzEHF+rxthwaphRA8n+YYmclqHbmNd4dudVgE3lHx/25DivWC9y
MyVpbBPcSN3UefaH1t5X/sDVRw7JaaiitzgiTUK9V73u45QSRCOILt8PKtDGpbarp0H8kuCRtkzT
HW1ShTefJcnnQyntDdEYfs0krmVQTbWFUZQ5CyFrD5EHZ7og3RGvM9tKDihzHHN4ebOzyoPjiJ/o
qMhwJWgoB3eY/DudXDG4R/UyvZ/vJxaAZw4AC6lxoD10Cb5xZdrTphjLa+iZxsnLdf/UwkZH12aV
1vtu91Qq17lZ5nkId4lDMxlBWB7Mn1Ago6fvD2yXg+5YDVffZYk+Ztj/qG8hVJq+M7cW2L8GmnVx
DL3PtVkvNZSQVdaKd9o49HMkules88OvbKQrjHWecxtIbO3x7EOnjsxxMZFxOGhe074RG1+NZ/AC
nurz0FgYYYqgWlGkVO5DPHrPtifOoZd1VKKN6bJEi5iMSv8OGrmLx5ojUUVlrGV4yY/q3l9UhBvF
HjfG1OI9JmOe/bQi4iujVQVPOnPrVWz6yRoA2L3FeJixbxCdaXieb3NUUraQB+7PYI539ZBHvwa7
W0TGxJ6+G19AvczU1k4G+TaBOWiuVows9oXSyP7BHJXYAIWJlqEe49c8DxzOkpWz+r7xS6bpFekv
c/39u/Rrbqwe5S4D5rHN616/+a31hqRVXVtHwJxXbb4LovvatG2H3/LDsOroMZ9RmaagORRyCOkj
k7gIaN4AIpsGx8SyU7TWtn5OvH5Dz4CzKlrLWDXZPDwHkWr33mC/hLZzcrDffEgDt6DCoXSl7ESf
kjyBKiMnB4SixSRdC38/BViDMBRNT5UxTk9wlLe9y85uhDWzJvMwPY0J+IwuxUf//Rl4jIh1DBhi
B2BgmIz1LVf+dHOdbjyVaQpl/z9+iecy37BLPaSeB41zKus3sxZyQ0kTYZT7hxSksIdKIr4rGR/U
OGCHt/JLRILo5s59/qIr7Bf5+NNrgvk0Nkn53JbFOS3b+PL9EfuZeAlQgGAU74lJTzRcNJRmJWAK
jjrNzTdJ7CtQrvusp7G/Kjd8xcNL0tkrHvGmFzfWRmw5W85FnnZXZlbIExbK4mRwMq3wV62D2Pby
B4JCKSvDZ8cW475KAx97buSCWPGwrxVR85WEm74hJjg0vk2osg5JUOTlqUTeufD8GfQZDJTK6qjc
gst9BfXWPhmlJQ89t0ukc5wdfl2n29oTl9gc0t/g+C5BYRqf05oK0R3RQf1mOOS4+rBgj3X/cFkN
ibNUfWPvVOv47wWvqiKx8jcnDMODP7sDtZkyeB9Dik5MXl7QOmvBQj+u3vsVt3z1jtwTHYq0wfBV
d38Gg/cTsNpLja/w1TMEXvaUTkg1RDgCwhZNNzaiW8mu4CFkabOIOt9fBkPjXKmwLBe0CHTnpkTh
70Pc1gOJ3q3nJPWrX/GkSL8j00LHb1TV4WWce3Sy2I/3fMvZi49K9pAU+t2OQrW2nDh9kkzpt2DA
dOGYyROLY67VkYd9uqqKo511xxwR6+rktcHbPOvfsCjiXIQs6hl9+jK1cModHzJ53aTpi63oWkxN
/kXfvwsh28c6cyzlvItjk8yB56v56qKYsPXtD//4tfuH8GSrVS3N1+iuPwT3h+//G0u+nxHLGoNK
jsKKNfuuy4BALaZ4kc+1tZQJnEABiJPNIZcnU1FvSo0Pu1TbrrH+0fUkQ9lcC6JCGIb/WKZpbcKh
p23TEWSGqHq1Ha/Yp6gy+CHogJ35IfD6CbYiluGCF74gtvtDeNa4y9MY14PZ70gTkGMkrWqMNHTY
VBEdazgXVtllZ3tPh8ZVGp28GVxl4Z/Q72l4X9bMgcjhprCRJm0mud02hyGvqUdPzacxwkJrZZju
ZxF5QL5VSMbv29HwA4cT89xAG85AV5s7ql9chCGsNkZ4iTX4ZDL5b42fZ+iAICsoyXT6GiOXy/2h
zz0AcvopHQq1tocIG1LX8deq+4ILLqPwP334FzNO5VDnoFyTe7fMdLNc2hNb1fyJ6CjqezxqjWcC
F+msK/ICLl57+C0mvUP+x8PvW+m6++66cbJmi2KL+c5p3+9dpGZ271+lcmbte1Ozxk4RPSQJbXth
/Rm3Oey4qHw1OncmOIH7SJQPOpb3OOCraOxPSxqnDhCRYUYY/BHHawhCVgARlfVJVoxffo8c1jSS
SErqEW9vX3PfhX4QeZumJ8FZ6y/YTbDPcKz23fTmRvUn4QU6d+b4wFGDlRmBVm0uO7qZcX/f4vne
ILpGngboPEQ/q9DArvS7JxHgY39YhKq+kwNR00xlbYhg4/DWycIt3HYxpPGnnStSLLT71PQzNsVn
mqn32QG4UgwAK2iBHVN5jKxi34y1JOtmvVWd+cTC6LHqQ3Yv7PmofwarOY76NSIFXAMfwauwjWxj
Hw/dJZoJommKSTHRzpz/5uE6tcEiUMCG7cR4HITxQQHhzYzNXUv9XGZ4WzYk25wr8UNgT8+BLeJF
ZdRkEHpMDwlC1YM3L6p4YhFZPJb++MzGQC5xwyUkDBo2luyjkUE+vTFN1qwPOAZnu8ammktkhLVH
yTtbeMeGwFrsNC8V/sou5F4v9mndXJrYQaBL2iPnp3zDVc1P2IJN1nS2yzFcFs7YLhUSRUQQN6TH
ZJOEPt5eCAiKJI1fRge74f/ux+70XuYq43e3j8pzEQ4/fAlJbi4/y86sN62hn03ej8sOryI/RgHR
Zj6O0DWwWfBGDOlcYBDziefoq6VHkBdYgxcdRVe4a1CJkv5J55CaTRpRy8CkCEdQghMpotuTJvMa
eMlyjs1XsxLn3ER9nUKRrho3+zE32AlbbHtdG8SLEODUHNoTB7nhlVjTj/b+dSzL/UE88ozxAY9x
QGOsTr4ah/eIMJpPXMvjQ9u32cJ78SUrvsD6lQW/uQNcI6XudI7UBdn9ULbBn0DqX45nU+KGbGGW
yF9J2l8pqINIXnjL1NAfgwheteV8Dd74pdPm6NRf9AzRYVXJo1MmWFR5ytkZfSYuqd4RdgI1sx9W
5VVHP7n70YA5mv9O2Hk1p85tWfQXqUo5vCIQwQZHnF5Ujsphayv/+h7i3L6+ffrr6hcXxiAwSDus
NeeYzEV9Ur/ZKecy88DWBZxdxfGRBfOLNvTPkHvvpW2f3Nq7y/Xptqoo707F+Kq63bES8mAK5Yql
kb6qGoAamgEzjROwIARolVcyoLDdrObavmkyG5ssEhFrZRMQF1G8q1x5G5YZFyU0CLrqFmpWg99A
/ytaepvW5pulJreIeHxbQTJajXMVUEi8jqS5E70Rb5YEdIrpaVPc9n1YbzvKlQgOUO8XBf4Lsi1a
BG5NRnxot0RfDlAt3Dcz81BNzvN3Byto1WAolvZJKdINUXyhz6LBXcGdy3bGgAAduvoWRuitO1Hz
pksUYn6uFCcNzB6Gfi5lAGHp2ImeSluraVvsBItDSd1NwtpIpXqvSrvbmw7ZdiVZYSf2+wH5Pg3r
jQpOuM3+GBDnsq8e46OZ0mb2ZHzrNEQPVM1PNkmACz0ZGUYehKbpfkb36YPbGQ8UCBMKpMZzGDK1
R7JWlly0Q2/JImCVJfcWEUWr0uvG3YyCwxTtsxab+fXQEEseJlMWZMNmJBmardzOU4ajFKl6r+SP
iYGlT6c0uKbNZvpdf8POz1xHE6NJ1I/TWngJ4hPcBBpmRl8smmcFzyljN3gSfDYby6V2lk1p0Hud
XKuhc5XxrV0p/KeyjfeT0QOEVfMbRRn0tbAQCw+u3EUqtiRC3li0UBmtVZrxLkO/byjjm904BNzm
NmrCOETe5Ba7xspeE/RThwYxzLqU6heMGdJ/csVdD16FicgwaRIWE/r8VrxIBFdtQ4OIjT9tPMxb
cwjj1zAGH+HZuHqzSAf23dicd63Lvtnmy1/RiJ2h9Tp38RQGbGtdlJ3uvV3wp6ihZasjPZFNjl2x
sWlduzfSKu+mkAHeydWj7LD1lWnoAuC7QkK1dukc4/oGslLWk3KW4YQKhuZb4yUvVo7bsrGG41Cq
P7DioPS2SUmHuYg2mjDZWEdeIDuzPmD1qQ/483P0S//+/XInkTXPmT47m8v9Q1HWB1tO//txlz+n
anJgNya2l6c2OWd3QjHir0Ne/qiGrAjNUb2+HPJy1yD69Qj3BCQQE21IPt6V6pCNnSJE80n5QnUN
BK86pdhp2nL4jhe5SjupLxQ8jsleKipiMqXdkyN/Y7bN3qXss0rwY5Wd/WIl/UdW4wtMp29hNIgo
JjqLOKeMYfieM5TqVRU/MoldFbEvvHb024K1ggXxcTWb+vc0EWZO77OptWOF9Nvvv+a5coI8ZxbA
CHctanttJiVmESrdvgNIzpdurTFytu0hW370U/avWzPtsFU/CMfXO6cjmAQh5/LHy4+4bYmZGKwz
obnKptfhicfAj9Q23/WDKdiukms/Ylwc9dZbpRXGKpXW2xqzpYQU1CEMIiRVHi6/E60tD3W3y9r8
rsL0CsIDxVMpK5DZVJMmL46BT+TlxrBYnc168ZxjFYT6b5QHMUNvJDXtbXaJGf4F1KgLpUZfflxu
2dT/WEpFXMRjkV25vZ7RyqlXpZ4+5AXCWmmcFMf60uHkGCpdvegpH6IrSUhwm4D1sZrPWIZnPGA7
WEWWPp4KG816cY0mcKMr5WHpK/XpfESqWK1g0F9HitiY1mKMUrEC9dtkFOxn1nnMpodzg00KOaL6
VViVkY/0ZFOYbPVpa/a1gQKYlAMb9pWnQNDAYjU45SkZva96cveJDFfLEsGyWM42oHG8/K7DXOCU
zaEVd2PUHeuSxLUEsWdC0UNV3tpwQPyZscQXG6sCl9jFbxo6BwNC0ErOQCjqLqSa0rQUG9Rbt/TE
Or4vM8AyRjecvHHxYmFdnvMAXvhVH7hoKlYZbjBTTbfFiLaiExrzvn4DCPcmi0bwEzhWV0s7smdD
vUK8yL/pcAaXIn8EU0kGcX5Ycobc/BFjExtDPXzW0IGHSsr+Arm3fmM6zRCoefsRusoSrogMF282
xuM9OhFtZRr1D6FGxAkrRLq68kpvuwPBT+gLsVr2WJJONQP/amTVYrnVXi/HaZXXfb2X4K5GaEgK
CRWiCM9VbatrDJk3OBBIrapvJpNeQmO+TmH4QL+IHp2MD3iXusVg1Mra8WMrRojkauTLkqlUzqwv
ZRoMVfEc4g4a4cT6eQJ/oImTx9rc0mNGVyrYBbDg4NSnj1w3DzPL/RW0aR2BEfE70pzOscXgbfYY
/RTxilL70Z1RXNECRU3xaVbOATOv2KRJ+plWRLxSuKUyOQ2QAo5mlr+NuAkPhuTkLKNmYw71rrXj
2Ie7AwcsjL8QgHUnnBI7DNcrIFGhn7vec5pBvQ677jFNerYy3UyNaHgReeKnbf492PJZM6dtms2f
LZAnfB5ZFVi6w8gQAveYH3Ks5mtPheBoopi3VOXsOhiDzbiC/tkt9EMi6RCN5cl94ag3kQKMCIUh
LBFlr7Uvpil3SvvcOcnBwNMzdGKv5uY9FqgKy6J2GrQuWaR3eCF76weezlHR0LuI9KaC3M4K/QhS
XUO8PhnUUE4y77/FnJAWfGtoAgKGWdMZJlFRLW0jGGxGNMtqg36Irz3AJ69dXX1qdrY3pHI9mt1N
GD25XIg0w34yxL9+7YY49Uda4yxFbE0+CKk+mxam67F8iPRiLfOBOTq7WtzumOYeirTZm231ngmA
+GoSaovUhKjfrHuNTS9GcGh+hEjnYcpNaEet6jGOSTOd6x+EcFt9Fj+1Ikg9bO9ylTHH0a5HGTqU
MD/mZPwIGRSIEvtxPdi1XX2YHOdtSuu3jgh1xqm1NMGg1hW1/16rimCAA+9kiIKJ/9VfG6T0Ow8v
iXS1B/RbJrgOrq5zpQ53ueu+1SFMZpmgRR46T+MNzkd3HKF6nWm0uUE0VQcCVTlZ6vKnVYhS08mK
wMF9bpgCuki7Mb25QsyLn5Y+OSwULGhsBYl7OTL1BVTb7nJtXCnQqpjC6rDzOYNfDe3UsXrDE4vO
An/DGCE7me9tk0XZTKUYeZlrCbBB2S1dQITdiXIztsVBWsh4PPOYYBhaJYbzIFK8nw3+RWNYU/F1
qU5rr4OKrCuuV5Gb6KCMl+gJGryDQKxMQHyCh4WYHxUNkq8TYL7KEe+w4Jmr8W75iLuifvSWZFGb
EYEg6gD08KfCvmw91TCzSv6F+DWdNWrKaMohScBaSL2zPmpHtD/TqsRz18wNoycm5r2VF7dknPWS
nrmZLHGtlvKCkvrVSNxla+WtQUQ+NRHKqOEMz1bjacnN5UJqc079+ofFx7lInGoTYUdOW6jnwoXR
JSC9TYjDM0UH6K8SY9E1ympSx2fH5p/SQ9bsysxm0QYF2WfzUScei9LoNe0xjoV21OCMYUYXPv3Z
Zht36keIS0LL4ttk0D5yx2WQ98RtpLVc94hopwplYa7zATYpFexlu10huVKrSEO6p1IQzLwT3/6+
L8vEdyPKIcq4qI3RsXUZ/2BEoubE3OHj2G3WoXW2hP02WoLqjnYmJ0z1++GHNe5Tlz9YXV8FyeSi
LiS7iHOLZEtjmFa0nZhXEldZg9+LWEdOh7AxGRSy7McabHUjBjfIxumetBG+2q7vkB+bTKi6/lG4
AIDkcEiRfx2trjsPOaokifljFl6+a2UCOAD1FHHCONbYaHtDjnsZeUFnsi6VFJ9Ud0WDnKbbDPpB
AOHMdVqHJdrVRNdeZ+29GNKnaQlZLbKQOsMyQgr5qoz9u22AnQGiv7GLXrt2c9ahuUscIacKfnDc
B4yj7XoMmVt7fAO+rptA2mfshK10fOFoPm2vwO7Ikm8sAqL7vNNgiLGa0OBir+s21mA1RLcOybab
ZEJybUaZe2hjNxhyMJRpEp+bzhgZsaCNtd7zrE5bY2g/O+Gaq9GcJ6656MbJvTupUyVtjYdWjM+1
4Z36iF5GLpQXKraWWqI7j9FoFQolSjtOmGeZ0JJk+kjiaZfMAjR01vzM9owiqWfPSp/Pn0YdxQVq
jtXgpRvq694+TD4o2ztcQpgRTDhthv4KS5QpO0++RoIAzcLhi4szxIkkikeac7+yJfj6WK+eYhM5
Zssb6GMVNRdOUMzm3UYrqugaJPG68zjFtWrpbvaRAHBlbIXZ44PSvE+WN+doZpcrZwXKHpIJN59+
xrj9LBoU/InD2nUxiISazQYyDFRAeifc/0+ax/6pkzdjgcA7vHIi6klTNUCAjY1119MIlp23ypvs
7KBGXcVrFkudeXJsMV71KgFUSB6167go2D5EyIJUqIqUQSJvQ4cNuap8N2eb/BKobGiYj+VoJhgq
Zj447KOrGUSWy7dEhNOWrg0bLOlhOxof1aw+OhFjnofJRsniaU+ixrup006KIxgBI0Ws/tut1S19
leeMmJrVoBXnccimIBEqVXhYm5Zd70tCxzeVNsHSlt+lIqxAkUZgUufX6ic8Cs7KToD5Q3P+qK+g
dPUHdPBbpd7GVnpjF5nOysT97iR+y56+Xkm5WlmSf6PCpAWNVTeeiqAgS3TV9wVWJDitcLSJu9K9
Z3vkE2+i/r3sJkxs7cbTmhijVwddulpQks4CXX6Mw+H9AlSdWndjlG67xTb82hTOtA3bLkK627zJ
nPqWlsB2jwkL2WhQObRJu7FoFKLXR5QKgYcyVXYksz7oxxiYA+dkRjdlo4dM6SzZ6510ADXVjc0S
NHd39SxZoxMrXxDDENj212Cq7GAc2BEdVC0CUG28cZq27mX6JWiZITZKH52cbbNOJQDGFUY4myIg
r6zTEVj3tLnWMFbfrDBO8A+xMFZDfQMBB2dqMz9FuL0Ye3CkDi5x5XbpTutOHT87h7usQr91O5TB
7niI6LysKYxx73jfWt28gcNNPmB11XtyVzfejCPQbX1NaxabnkJMtAL0uprvJ+mF6wnewLoWZYvh
BFHekKiLqIDFpPUcOsadOUa5HyZUCV0kOZ5Tvi5IA697QqRfruPKm3Y5VMQro9lqpSMCUycSDuFV
rTvrngHmUMz5ieEhSGjr26cw50qm82TsUkfBoIgGMQiN3gi6kUmmtpuJ+Uf7Ttj8EaHAROtZAWgS
huyVMhT5Ppum63iQw67IZ3gKGAMHjykuLcEYmNNd1dHsSYf4qBh0G3Cq7CE30KPL1X2Ua/MOt9in
Tr6g7+gzPh4ZbokzX1upkQSlZIlgNmPgQrljgmkJb7fZkM9SeUE4eUhEmAVY6yQmKyzbMAYiCioG
wXMbc0r1Q5/37SrMcPP2lSeDqZ0+dMQTR3gza7pn+Vot7pNonH2hOMcQPSNNWi6MSEVUnmbXZZg8
hN3AwsPlnU3I74RpuStatbskzoJ0gai3TXfPPjZAguxttJRObQ94+9CX1XZODlIvby0k5Kxe3W6l
uPn90EfeM+BqajgI2ZQvqnObubW3eY/Gc2KaMT15E+qkzyH4T7a8Hka3mlGz7xipC9rxgIoCoy8/
1DQG3gbWaY4dxljFaEFI8nFF6ckq9QNT6D0hH/veKcnLaTt8b2YFZM9mvYlC1/Z5FsU25xP9T7mz
OmBaAxbrjcYcRVSevgFxQtOBis9APzJyMBEokbzqauVGZM1V7Dhnd1LpuYd5RgixbzU5nkBMc1EV
xXu2JcRa5yb9A8ohSCP2mdB9JEezn6rkRXTzteFA3KK5s1JbeVugtd62OKAgdvbMDiLxnR4mUkdM
Ct/0jAg8fjDc0vBFVHZb8Es4s8OIVqJinIVX3fcxCaqdiNlyIiFNQhHM5gz4h6bjvtcwKzbeImXz
6kCVRbsOy/k2V04mgZ1bzrujkSlIDEuUH2Nz0ueeugR7OMQ7iThYs/Iu4vTsvlDQh+v3NJjTHuMx
u/nIsn3dY+pRv42hH1kU5E8ZJOmlFkTHoXtX2XzZNQoh5A13fQ820sv4JmcD8j3AcJigNmBzutHP
IJtov5XQIuZaIG7BPj7Vd/0U6WRqQq7MwD5gNLNd6kjuKQZ8EkiV1Z5exmj8cxzuGc7K1EIEZWSU
1rrXBPXQFvLJyGkeUqg4qkr8SnWQnUjbRL6NrQMKKiJtt8ScHm/ofJgndLb+0EF8de2dUxS6X9Bc
Vnzws3Ld6lSymW6vepp0fi37D7tCJ2+ZolwbPagPNtVaqX1p0hV46ZAkF4bqbgqvOxZbN4Si3MS7
UCkle17Wv1nXb728EqwON1OXsKWiKC+MUse3Updr9nSe72VmuNEyRmyL3Mump/Bt2R7zM/iIE0l5
DnN2AYgbuEUGPsFHarIzHfkTaSllruzHrMhQrPlG3N6GXSGSQ4ckhnkgcGLzY0qGG89SDjogAIyp
PCrpz22VPsAxzfnK0kM4D+eJ/0bv27cpeW+tBZODDmUTA6ONbacEMlnmm2pSOdX7Yfma0vvWKOBC
of/RtO429Lx1ybfGdr94gO/W4tiN821fORGS6+xLX9Amql09huG4Qzbx2tF+X8mMgcgT8n0GDcNK
WnVmZ5fjyls5VfVDo+pp7gOGcl6fqu2KlKYnRxuPcnLxN06U64a+UH1gyj7Uq3d7MnRGTixtuvoV
2iUrWtb+CxP7sbcXYagdVOlwO03iBG7NXqFAApIfdZB+S2LKKp2Iq0x+ZdqQsflkBZyrjrjrhAl0
1fI2BSQg4SjhIdf0h7bdIaeG0xfjccoB6tGYagKKFXw3KJHNCj9qhoTVJ3BwbVLRAElWvJGz0m6q
ZVpy45FxH74K87jf5ci3i15ugE+urJH9ZG1jY68K+U0rrmL3gfAqKmkiUacrJw93nmYcbMIoqoFm
FxVN/LI9JxyHZmRIJXiSK9sRVDpM70GJcwvxhfxC2sUmKofJq9tTu50MQ6LmsfFO49KpgHipmvY0
q8pXE8H+knW1b8D43LvX7iNw8fJKRi5swtSmyhk92Ma3nafytkrnu6gTAMcTLMoYu7Dscomw45JZ
g94Oj/Rkz5OvimM4F/2xamWDzblW/cSN1JUAj+8LWT0T5aG+2NK6bwzro7KylwjK4tZMJ7CEPlfE
vUWBdWvgc4JdFws6OSw4q7K1jnbBAJnBn6XM1KxVGH6k8Ln7sX7O5Az7o7arg2qJj0r24lBAUOzC
7ratjZaBgSVm1VHwqRul2TRtDSIJlGyLRHKSdbQRwLZI8zwhRc/2hHdMN5qTXpM33BzCpFH39qze
UDigmp3O26Zap4LBWI3BIbSmJtmXDOqmpULvyywr/GiQLLAHeV0lafgVF7TYRlFvUtvbKhiFtiH9
pbWqK5tOjMOa4gjGhhCAX8ScBRWIizs94Ut40KrQuDcJBfIG0MAAJx8w9xq7US2j1dSGuMltbVsW
5QGez3DQXO+oOHq4BvV8xin6aJn9HGShil21HDRcEe57WlN2nPB+BFNh0TzM8Ilp0OHNdt5oJmz6
DM83rDuq2Z6aPGkzyRGh274TeIzimpGmtBUAEQ0VshDwQ2aM0tdyE80alh94zp7cowOBRGO/5Ugq
/AI4fkDvHcpeQhuIWxNzmHorRQEqaNAQmOfvvSW0G430hqH4CFUre8JDeZeAlLJye9PWhUIxtq+o
Sm8yAXQrHu5zTgUUtW2zVi67X2UdOvZX27TPiui8TWKXQejEBS1T3doK5mW1br7siIiJ2nMk+8D6
ZsC8iDjmMFQ1QGIR7Rmn2E2V8fOQgrzKDKR9hRdux2XH+ZW4bXkC+/9aV8zLBeXqRCHENpfZoeCk
3hmueVBRJu0Nwdp6qMZu3UDjZfk0RfObwWZ4dGi7kt+9UclsoDfzAvUl2XhZ+yr1Bg8gJTyfFfL3
0NQwciUhxF7byrWXULQTJQvkbpiyjeMEhcL5Og+dRHRL9Lja8GZ1eBF4wxref0obwrmqGWwcDPhU
h9VnldX92un7R5y+LWYiysRmBWWwq9rHIvHaoJX2RM3JIqgj7qaVw+DUp1l4IBEK1qKMz4RhFb5e
mWhndaMHzrcAxWNGPrQkRJoY03vTFj9tNtYIpZzbqlHNre3NVpDTd/ARrjxlePxABJdP3cDnZhrd
TCQPcRaqoMarz6MP7uVR7ft5J9aFtgYoxj0ilBYxIlm4j71o5B814yuvGAuucqs4XG5RT0Gs+f/f
p7N7z/D4/veTp+UIv4epWQr5tojb8kpb8h8vD7w8phY2QrvL79Tx3cn/fcUwA3jFGol3kEwxf7o8
4T9u/h7/z18sBhvd3f+f7+LPm/zzisx3eFn/857IDNO1A/wsh4lpcH4s/8zl1f+8kcur6bFdFbvf
FwagwRLi8lCR2XPz5/P7c/DLvb9HudxSnbHheuAk3Xv9W2Sb3YEEuWpfgtzet9pYMcwk9eFyK0T7
8OfW733uDKAX+Nh/PyZFZEVV7d+PvNyKlpH69z586/4Ypubucv+fI1z++ufJv6/1+7y/DmMpi6xH
iwAc2NTRN8lCU6AhdvP7RoSu0IG4HOs/buK9aNTN79HKpowCfbTO2YWh3GfqFLidCmQe5PLlR4pH
n/4DP/667/fXyy0so9d4SL3gr/svz7/cdznI76+Yl4gGicuWcgsv9vuH3xf7ve/ykJxCFhX45dF/
Hety31+HufzqtUKsNGnB/e/ovfz73/jz715+vxyq7GqgEn8d5s+D/umwl+cQEnDwZAcJprLbgyxZ
lmmmArBh+dUJE9poy4+/flXH1iBa93/+eVCDdCZsyVsqLmrzryddnnn58dd9agX1hrwPy/99hb9e
5ve5f73UPz1O80Le0++x0BeKQ3OYL3dfnmDWAz3Avw76H3//60Uuv/79Z8Ur6t2Udpt//Aj+6X39
42EuD/x9r5fHXO6LUZBtBsf47hIwK+h8kRFqtNBW5dDS+tAKo2lvI3BNwZ/hYjCeFEviqj7Gen2+
jAYVJbwDvspqbxqEazKDU30oNgTHKJQU2bLBwlgmsWzDBffe4jrY0v1triZkSED/uUW1rjHZYoPG
77XMIrW3PukZpTPVLR7VsMFCHKfbbOwfRUdalK1Q0gQ8SRtRov7rbGAiYX8jtepokT9EO5E1sywm
HO/9F+ksECrQE2BdZu9BH5YaoFjkuhPQTVjypa6G20JTv7x8fNRqLwtigSiCPGDERcTATVqYbPSC
VVKUYcQDh9kkKhjTuY6vbVRQx2jpw1RYCYepOBUaWgCa2Pgi7VK/UlkK00WvN+BJwrtadPtRnZwV
6Cf1znRtfTeTImHYbFdH55mlCVsbGHBI2FnogDOOgqRdVmL0wPuCrT6f6bpir8JO78bUNaJltUnZ
hEpLL5d6DKYWhP7z2TDzPfSlIypdUNXSfAVbdqiqKQ9YQCUba7ES03+OIzpSaUzZjR17tZblfoq7
a6oS7DHIOFspaiXXUaqtVIMuQNiaSTAIPjurNXahG8ePET3EudbJPAlduV5QT9KdCB4bf+DrF0e3
917pqdMe7b3raMpSkC0cZ8lhID1i3NI7u9Z7FXsr2IDV1MTPov9JsZj6qsqKYJwtdxvOK0gR7a7V
aX8rjQtrz+aTNimn15IMHNbGT6wlx0AKtfLzVn45yW0R0bRHF8hzbUrJW0OZpntdiZbEPIWVeT77
Tpi9yR5mD+17wEAKBYK6A+rkztqwNTFOu2g0NrrJPx6ha9xl7t2YeM3OlbzpcUbzGWEFOKglX3Qd
GLHj+fQgDaBfLm7unGup1dnZx8oPyevzuhmPyxmkp3ZLKsH8TQubZbKkPSDMt1ZxwlOld5+CqEBf
5/LzkQH2q3FCKhfHpMaaKiBIyErXtCkGDJ/eypRyJDajCAwTW/ecqeid24mmSEFvEeXLc5hkiPlt
8Jslwqup0HjDvJaNkmxdtmAkurGfDk1noaNTAuCB4d2ktatZuB9ENJCKqEbvU68ErQvqY9BYl2nG
kXpCfBWXWLm8+EtZlK/VGFPXHucXT0wq6pOdpnw7Xon4JDFgQ2gAJbxUvZvb0PUNUofCuH9cCEgx
BM7OZfVdKVRes55MKiX7zITWBTOQ5zWFRyhULpZULmgrBaHYgDFYm31JLUSprmcuaX9oB4rimnYT
jVQnCrqvnfpuCUKhvcnpN13zIDNxRkyf+x6VSkytr1rbn+ihEXlrtEHe9k+VGpKVLVMq4yHkGVTw
7De0EShlhFO8nWh3pE68s0yFXBKh3dup+QTZRZjY1vKcPZIshLqGNXIwXC3aqLhTNQPBZZ5PzwTO
vIeRIGsmqb7S+QWyxYBMLf5USaNfS/3sivgMk6S8KpNWC4YrTwtUu/fe27Fz15SrRkJo/bRiQQ6D
7AfXPWg2+zUdrBO6zOceLKup87BCG46Giv6unU3ojkha2lpeh+hDKE1NRInH9iqZy3g3fdj9FsbY
I+khbxrM8bXaTrdmCqSjwzNoU0nEJMHYvVC5RF8ikloyehpo2ZwTflN1qOMImOZDWjU1QhhsFvt6
xIKFTQsYHnvEGFYTxvnrWFZXRh00hRXeoUbBXh2CHlhayPaI5Z7YQSxrVBzy/GWISJjTPBzSsqEc
IWXxXFsawJp2WpMXlKyjbCDtawGiZcDhVFT2G6nkRPPpd/24FKefe9gOviAFxJYIIhL9q1KyryLR
P6UwqHIA2OpU0ns6YgzLoWO5VoSZn2gIadycrlY8RS8aKoWxQNcJpeJBTcUJ7KlflNM1aOdvQ1Kw
AmYifeAAnsR6p7Z6sxkVm7qmWkNwpe9akdMGRo59azRCHGdSIA4tsxcGX0p5tLUjP9X2DV11RzqY
h/LqVGQUtgxnLwRJQyARq9G8jd0FRabmu1hzBDBWwMPdEKL/cIdDS2c9sktycph1N52RomuHhL4m
O446jtJO6BsIbgwN5dMVNPjCfoR9atAZGNAoObDjxubR1Oat00IyqkxA4fNwzOLyXI4q5IgcIXqM
PGQS+WticZop1YunVumhB0cMG74W92iAHwsrf5rmNl+bjXwEvf1ZjfazDrWnpzRc2CKwo/E4w+PL
KLiSQGCuNduGso6MppJ0UiuaMrYJAiREoZLY24HUNsqQ2+SVrv2bF+WPdt2BObFWqTogcM130sxf
s5FzIm1loHesDYz+Op4REU343NSGolZW67cJ1FCj4fokBNPKd+y6UR/m9PqSwUZiX00+1+bb1I5v
kaQn6ORIQl0gBG1Cx7fIPgcnORtifO3F/J3SpO0jYwt+Y9+ZxSP9VTpyanVf4yrtEoXueEYQJJ/H
gzkjSKnmhIRtDSxmgeHV9KJ36cp91GHLobq5Kd0C6UfrfEtTzuuWGXYFTTwhW5L2k4rcQgGgLUoV
jNHiEWrLuyyCnqwhjNhgitriyd+/FkSyUiBz99VImx6TWuQrEwj5OGFuVvQrAUvz1IcI2k1H3y06
alGH5ap2sqvW+lQLjEfq8AJHsdur9XMCCGilTvmT1yhXjHwPCXnsQGCdhTBz0mqWCZYO72rYjVUY
yJ2khCz5WBgkkEokWK5WA23Ct3iiMdg59SlxF/VCKzeqnOz16F1nVfWQdwZqBr3EpMLVO7jhd56P
hyobLCivzTOqkGvda287eH1ON9zVbfRmFYgJQDyUfjrkr47noT/A7OnLmaKWYVIbnjk3MlO1Vwxi
z6KB0li148Y1VMI0uq3ZTTMEZ7aUxQlvAGobzEB4Zrhcume7pSw35+5IMklFOhsFElw+fJomek6j
iB4rO/+uF+NKAbkb6XV3TijE75qYrgqCHgfXAh4DdOdl1F8h3QI10YVv2GDWDLl6YBeCBKn+aDTe
sa3qbE0Mqa3kALEErXVDQVeAhbqAV8dqARKWMVsU+Q0+ZIeP0XFwEBSorNad7ngriYedOgud1eIB
PXXNOYeYCQ31ygK+dN/2mza020cmOFaSd96XOnbdNahwX7aVtXPD9lExJ3ZzXveG5nc1TUQYaUP3
1kiPTHOXrsbCCPaQzOUUaQhyAnhWiTWyeS4eFmECTaCIaJ/R60OQWmS7Yu7dPTG/zw6LegCBSOVr
dOCsjaeBy7PqmQyTaxM/Vh8NN6OXcrqI5F5j+FmDKkJ/Gma0CcV1lFQ/jkwoj2u0yzPjHEqX6NLy
QxtRpcyEmEwaJqEwcQPavccuElc2i8WIIlvvRSeWIKu0sY56kj2x1n5y7QWaFZFSM+vjJ1Upmi1u
P55cj6nGntaZ271HdcJsbt8pUUp53BZIt4FOA/S0G2q3Vl/QbbLzbGW6rMFsgkzSKPnpA89sr6xK
I2/AGpWVNg5nqxo2mm6BeStAIScO+2C7u8WGSrNXyW4NauP0XD8oiYGkztjaiJku5hz3W3S5hqS/
rbnlGQXRBztl4VuZQPYKEMx3OGmUHz3U35Mq24f2wkeM26vaPBW1avpejJg4L1iIzlaE4C5zCSdK
fVCEx6bzHgul+6a1Y3jmdTKGkBcnYiMQWGI12rR9dJv2pomIRLyOTXroyvl+NijO9PWbMAk6GcFN
IaKKz7WJZHSsw7M7IKAVasS6E1M+WlkM4C5aDhWEAOIU2itwXu1plZTWe9qRidgPk29Gth6YxvSo
q5iXUq7AmE84MxMw9ZbybSEoIbuLbLJiE2vQqOzxbR4P9H3OsJXUVVEMxIZqfE7mYJ6isThOWJmX
TRJUn0keZWY9KzAGoI3zo+9fSG5TtMBWR9oAlvJgViZURrZjDFJkzqouPtDpyV28u0O4qf+LvfNY
chxJt/SrXOv1oA3CoRZ3QxLUDK03sJDQGnA48PT3Q3aPWVXWWPXYrGdT1lldkWSQgOMX53wnyzjY
NOsEEPpVxtaH6UAhD015r09hMPUEJU5RTmRMS0Vo+1z9YGb9gMKESIA4o6CyeFgg6asy68da0nwd
NXyz1P51bq6SxjbXk6nfJqjrV3HjbjJYLCvN5ypxbfPd9rzvhP0SVsHqYJlEqU6mz+bBuGtsH+mU
4SMqtrDOZZW9/EAAEb7fIMDaKy9jMW5OawNRpGtAQIvQ864NED5IxPqX1GgObQjtFYFiUyH66/L6
Mc3LS6w7RyLcNjOIvM3Yg3bHPNysHFg0o5FuVlU3XzEKeKnF14QkqS5m2KkVYjKrG27dcnx1u/Ez
Kfr9zFLbMY039J32prbGDBZvswpVi61vBrDbcfHU4l5m7u3AMnQ1pcVF4ljS2FGuqtR/TW30J+if
HsL+bhA6i1Ba9xWJFTmrvnDDUulCMAUQMDafWdQTdq0waujudU3XIQFLAHzXb3wxPppSe9T9ATJ2
PN3hcJMb0Aa3RUhOrEzDA63Wi+ffeczaEZkULlz0xbDQpxTYFJiOiy+JeF8Y1vYR2dhKtsOOAHj0
Q7ie88cGB+hRJ8GIa3LdAnYKyPKiE5MI3vAblIFmOkyelwwzRO4dPr8omQMfhLZZusHY6C9aTkZQ
CyQsVKTzqHBbSRLOo8YdkFT1n3HTbSbbOlBf4AmnwBiB5lNV0n2N13p2oJK2DyBG17FMoIpW0uFl
nIB6X8P34b+UjYUGz0u/Jjd+ifs4IDsdKrMcLLLfTERX03MlkjwICSwHQ7Iq5ZKbiavFSVntieEl
K9mwh2w7N2HKt+aTt8QDYcTtaGDhdPf8Z+kivnKyR0Uo78quELTWIyWHdPq173X1iiUAgB3XP4rq
qw6BJ2dxfdVH8dbK7ATTqzpBsf8ABLEP43SgaUOP3PSfyTg9ZqjYtlrlE3zIHR/4mktv6HMrjWN3
VU5bn9DkaUoitJ59w+aL5CWtCqM1+GlS3utVisluk4fMQpLkqwrzs+6iaaIFs2nr7Xo1J90+VlW/
8qizV21lfo0Wpo780WB3vUP4BnZQ27uzYn5CImtG0G7FDmjrVvlXmmP1HeW4bcz4ao4Qqjb8Y90t
+3t9BpLm790bxdOUW/EKp/J7YoZb05Y/IFmu4HpL2NHdBQJuUEj3yTfUaWo1lBwNXXxltdeyFejK
2P65bK8ywlC0ZRQe19M5t/U+yIl9AotFn8ayeVXXMBxxL3PH1ohcRuEEbUQOVuavinmINsCnD0au
P+JBJfGQ7d+TMNGOgEO97eMvXz03nvWMfubBLUjNHaCu2Ogs1l1IUCGiDhRJaCldugUKXu5NNLtV
s2uWFIlX3THxf1hPqhg0PtD2ruLDYyho3Wp5Nm16Yb1IuB9GRI7ujFaLb8aPzlgIHqLZ2RuL7k1E
cUcpvKICcLiy+DpMNGfNAHSpr3A9SvPGj6Pb+puDN4wQ8zXWWcXylrBOUJtkhq3SsUFCoL/E4BxX
k0kWSD4+KHQK2ylOblJXni0fHRk40CvBGnYB/J1HbN5qsu6Nd6TU7y7O5U7nwszsJzd27k2n3ODP
v8T+vMt6LCik7nQtdwspoYhG9p2lvwy9/aG5SEL4vQ6Yqra4cRnGpDz/3Tkhp8QElzpcZY1z6TgA
yN0u1m1vvIZL8+pp0Xlu0WoY1TkznZnBXfdZN2rRCjzlA3nHTEjhSwPU0XUbsUjI1UIVM5SVv5/J
MEdZkh+rsP8ohbyt44HcOrL+QLDfu7mAUud0a5YU1FRI7T02lrwxTduIIv2mADBYypj9SqTVZ1zE
+9TOji3eYj2zv2KvZU5FCuFG5AC3VLIzp/oqczIFSTU/1FLhJ9GB8lf2e2Z0x9ZkE+vbSZBm+G/T
3vqIw/K2TUjdA485xNcuNIRuJg9Dg34DDjdeJeAvRusu7DXcGeHPXGoP5uJZw7HzoGVvEo2DPZsE
Qes1NZeJtrOoN1ZvfLpDfzD95B4iTnSoyuwL6DYfdpy/TYZ8zkqsKqWF07iDNesl45LddqnS5B4L
xTslxLu+yJzdigikenob6mgEk8+DXCt8UMpzJdaz6SJvHn5NKtVOcWRurInRrJ6YR1TrTBPiNx9L
0LJTPRd5RHypfVd4o1i5uvY6RyPcNP8Y++XF5AgHirLriQ5kcW2iqukDsM8vyYKm+2ns+tO28o+w
rkMK+Oq20JoVEjYOFwd3TIj5w2lOczkGIbZXh4lenhn1ycoLGIw48Vw0JCQO7qcRC1NshM9piirW
HiC/zKN7SmZhsaZGTK9V0c5pynGtr/tZQRqG4r2FeXjKq/LdEc0b0vFrWYRekHCdcoc843ZwA20g
Lbe6JIMX7QAGrt1xiAKSn9dWOl9pYXkscznvACUH9gDph0eeFsCv9kzuLlSUkvw/FOaLnlp5WOyW
X6q2/DvlMrwB00RXTkXHVVxeLGCS5MzFeXXTxv1LLNG+LpfgPDUm8b8ejgyHC4VZ/hV2vx0T8ZeQ
ECcmt9dhF+p0CebI6WQEdkqysSju+9h8LRRhUlUfU9aO9c7z5wBINg/GMrlHvcBzWGcow/C43tON
3fdT8VL3JLC42cPo9f3BxQ9CWni4gSDwYtfntg5fKQ+GQxxTooQM6s+aJ4IWHdUasX0Gisnct5pg
rJdOFiVDExGLop0rFywyveazKpjtzoO7JR+bnGXbIYehR4iDoYbJuMizfdleyopkrZi/AIaV9knf
u5oG+UDQkbdXs3ZV05UfoiJjiOlFR5mMNI0aSQUkVpBKjei+Js946grjqOVomZu5idhEuDRqXqyT
tWSA1vabgw3TGukERH4cYMWdNnVoaiBzkAPCH//178Jin3Jfsr5ZAmTIzytrk2dVb9PGF9WOdOMN
kP0XTyQXFj9AO108VY0/HSq3yHAcuG8Oc2QDA/XKtQZtz++znQ0K1YH0vrYwijWtzdOct91OUqG3
I88w2TKATPr7WlXvQw8CKnF4+szaeBCG9HduCChzAvaSsxpqmBvPHSHsKY5NpK/5qzZMPRYmSntn
NL5xA3PTUGEXYfhhpYAUGRF5G6hKwsciH+tIsFqHY8lrjjhHluG5hmjT27uh+xn7JuYXsSLNB1U3
WFILILAumFj1vvnsZ1cDUgQ8wpdmeblk2cBYjtEgEH0bfe/JExAxvHIv8N+s5ZQCH3buivqanCZA
h/l4X0Y43DEyHdpaMNJ0r/EwrlrX+2oVQcwiguRl57fpsjrwtYKxoWpPQo9GXBAWd4RfLtGi/XGQ
6B6bqCGQaUKyhtCN29o6lFJ8+7pN9wY/BZ04WQ5MQonIWBlu3XFlWQQ1TRjvQEhdt6l8UUVHOaRS
bI1W8TMmc3fps34XMd7WbTplKyI3jYuS/YCFNzDWX5LJvfjRzwIoPunt4kWg4ayJpeF4TO+L8Sm0
sKVIjx4tjpDHVli/VV+hEq5QZviEDwDig5Sfq12a6MZz5nNaZz2QuowRCzQoewe4VwxMXxwpruix
Hwhxeu4KLw80gNAbaYCgiMjrLDxzlyxSuBRFJl8iaX+uvhdMDhlSodNk7InxdybckO/YrLXmOGvO
lbKzbIcyiJ8yTxa7sK3uOe8zhkRiUdg8SJYrMuKnYHPTCCl6OM2CsFTm3jpzHCMIZ/lg5KTK61aD
sxjSzwryP+SLLxInb1q/BCo8Le4iMjwPpjj0BYEsU8RiqoN+j+wmex8Y8vG0qcjJJHShy6v4EKVy
KaDNV9vB/8q0MtrxX7c3BFKwWDGRty2rp/CtYcKCcUmjdu3PGAcwDWKojHJoehQjtyGYFyBzDDsH
XfN38kpqC4KmGOrAL+2Wmp+1hyOJQxoaJn7JPIzsy7hgYBpnMDjaDeI54HdtNtw2BUugDu7q2h6r
E3P5S2TDVRiY26gcOfLIWJNaqj6kEgsN3dQubgTYgSHRLz1rdxylHGIuMeJAtS+l0K/9Wlg7oQ/N
Vk7VYW5SDBpkhsSmAMkX8XAgbLA7jczbMw9LQ5qpJ9I6YGH0j2zN+P7LGdgcE9kw6dJjXjFWp28t
ML46p9aCM6pbwGibMjn3LvvTpmVoX1tKO7VcxTDAgAX2yD1pIF58vwxKe6k/q94+zfJgZ5ykeVI9
lc5s7fGckR8uqukoumUn1EJAHwzinkY3a6lrc3tVDYzVRMxloY3CPLFvLIjKJORjcuyngmwDXGIQ
2T2xLoEIr+yxxjfLLdrV3nJLXueKl8gmbmErb+21EMJCRdec8dc+w//llzR6B8pehoaG235TqKfW
4Tcmh9oj6hmDmYocjjVWMo4nn22fJIMZw7fHUPIUEa3BCIUrikU330oQZ4ScWSARgpDXNuppazUc
ocZSZRExh6fQQwmeRnIvaNyB0BZaYA6i3LEstmK73PrIMONY8nrNu+6I/q4ww0Cm0zM4hnMtXQk1
Ia3QU2KtKCdWRDMAAZWQ3Ci1H1FofAJ29FFbzrBxveEYsUNlcOibPokaE2Nzp/4yl6x03Ak3cnHq
eqH3lMfS2+NTkkHU1PWqR4O6MZtmP5SntuRKtkNcU9xIkFnqi5iIPqxUaR5cE2cnZYXNNSdq40tF
9rtu/kg1fw1lc+vXaWDbzc3cOfqxSzCWd+E72j1+WpgOhu6HELIUqUQcmTkVj6ON8mpkx+zgn0pj
SeSU9uq3wkOq0Or/Ysmz+XODfPY+Se1lp8Paa40yllpjphYBLxzR1+7MirOyUFO24bF9SMlvPwKQ
Z7dB6yPKgWI2qhR5hRrxCcl9r+X6tvVuTKFRGOrTk1QAqjqdqbBqH4mKcnbOiO8uIoNVQeanUMxn
3n0EIrd/zR1WZNYP8eo3Ht0+TTBPRSnVszBpBwb8aqvY16jZ921lx9dRhSuBQDYmL/Nm7NDzVvIV
eASa7vCSDZlcieFr9Bjo1ykjeBlpDz1DAVLu/FVkloS5p9ajDGkP07wvSNMZ3zVa9zZ2pyWvSxwK
uNOaqIHQ2NBt3Jmoqcpnfk0Mb7+CGsfwvy6/dWv86KVOxeKMe4OzZ5eVFazP/ANHecjPYi7RPDpj
023v+I1Srip8RW1t57vYAuM5NxtCL/aFDluoDa2bpvPTY4UueW018JHwAk61f+I6KtcGyPcg7sfx
qsaaJVqELAp0Vkxg7VRd84RNqYKtFaaSBCZqiQ6k3k5kZJxxljH199P6Rp/rL9IDt7QK6b2pE98C
ZF1gZgIvHzcMTjDQDdels04K7ZNZ+/imRXu2r8jYNXElO9Zssyo/XRc+qCtojdruqlmcOSmRo7sI
qt11svyDTMurQvPd469/hU/lU9pMHmriDHgUeA+AC9S+QCC+ypBAMCAiilTzIQu2ctrUDedwWBsP
6ZCkXAf6c1fH48YwTfJzrL1HxvNGzP5zlMRAZVpm2hVA7qANaWSKcaYWWrWqag6N6h6kW887EwNS
IIEpkdsSsTtmOwcLpNlx8+Ai9rAoEf/IrpZNHCUcZ6yDyp7OK6sCq4UiLWvvLi/5QMsZv2pttFe9
39erLAFJyc8jgNd61hsNmZdtCOl/ZsyIo/BjHAyYpC5r+XQwniynIZete6ubklR3hcG6Al3WutcF
G7ENFnbkxCjnw1rbSlasRq51mwpoWYppK3Qk1vDqmLWD2hYFIdxJeAWU7BI59Cq0Zehga3ixWsY8
xkAP7dc1RY765sgFxuZ6N4bV3jZDxhjGgcQxsf8UPJcI8qQTwJsZyps0xDWe2Jbc9GURbbUc/Ftj
eD+uLfEe9k+qR2kmWsoNd0Jh22HFBwP/RdrQvrWgs6Y/rsMFOhf5Z6MgaehuT+1HugTxN9FptOrH
NkNM0XNxmd2DyrqT36LwwacZoDN/NDK4BoRKfwrZ4pO3DNByS6AcqXBnM6pXOfuXQEbOwUfyc6xT
9UhuNzEvtca2nZSmzBVfcAN2Q6ytcYrkW0Ua3mZM8wcIEexNXZz8yMjR4E3X0mJ7YIvwNb5BgcKp
sg7HORjMfqPJ9gJ4LCc2dSC4PryuOxbELrOIzFBIdVz+TmxQz0Vpf7ezugjwBlSpmziMTxiSyxVX
p4YgqNtmAp9WtlRn7FGuHZKzKWc7DJuSqA+7PxgQk4ZC3WvTbFwGtEBmTfBSlezhUtgU79a3mVng
jGFFECQyM+fKeBjwuZnNumgQPbVefOrZpTFzezdF35/Rf3Lae9NW63t/08FR9kXM1ZLc5hVcvoiz
vmp3HRlzjsx5lANIDnKjfsudBGudwq5kat+RPbyTbvTRQ1Tm6jd3Y8P3IpJxjQ8q2zpzB66WISSx
jYGmpWzQLPx8ZgUSROBiY8LAxtbmY5ZolhE+ccIe0z595Pu/cz9a/JKbiHkBY1qG/p2v4zukrbKj
b9Wpu850v+u8f/am7p4tBBTSlMQ2zSUP2cddRmoVLYexqHfYo2p4rh0B3kgn3XpFvhsxGJrO1tkF
Cl83xocRQulvSnRiyzaLhHeEL6TKwjGoD1I5J9keJ2vaudxBJeq9goM7dLQXa0h+WhMnNixrtasA
NY8h7vn2u3S7Z7+OmEaX1XUjtkbIk5MzfQk43BdCXhRACbyzI8uTgDRXJHW6IB6WQrWp3TywF5sL
h8+Xa36z0PSCePYvCknapjTEZ15Et5iF4yMMoaOy51+G8ksNIIzCvTg7gAKzsil2/WTrAbI5smgZ
/AylszNGFZ27viZIq2vu8IEFul1x+2fi2NKURn2jYZQHPVD4ZILlEUay9DuGuIZpoT9Y5ZIyAU5R
OExxKG9pwpwo0KYRC0Tsn5hsEKlLoJxnk5St3PIhrtsba7A2CqgDbyPZjPhoNx7T8nXLzM8BmLtq
WJevkwmGnmtl59RpbiNYtyQg1mysFEsMVZDaNOW7ptcAlNTX/awbUJslwT4aeLWMoqzu9uTFU7cy
E05KyDu9KgMvni8J/Op1GDdloNf9MfLSQxjpCNVRHBkAGAP4Nc8JzWKu8LvIjhKgj+DAUfQDgPiK
WOg1KWAFP9KSjTaZ707fXAu9J5gmn4LeoN7Ne9wh1NXauswrWNvjTR9ZH7U4RRanpkpGl3XYj4/G
oRI2xErpf7tT/87wSzTeExuUnSojdiXZyaIpjSPKCBWZ126qruMRSfU4oPYwDnWUF1uD8YBTODek
mC5SHsrRutGPcGVAm7Xmc6fg3TQMTImgQDsk07VfOlflbN2HVnonOFO2njvssnbe+bVxDHmSCy9d
DxULMgdkUkpWsYUFLsUiYTbK2iCj5E9eRLFTo4vp4BnrfXFIKlDV0ti6fU9VwrDRXxInay0/C9V+
han8yjp2Fem8Mpq7vBkGbpoJK0z1gu7+K1H29yCrIIR0bul5vdM1xb5sAmTY0LU78QcjWRb2GMgY
nmmEvc4Pse0+pa7a66Z1wJTZbLTePCejtuBl0egMPBDtDq/t+QctddDoNQ+MjgQFX2zthiesPn4g
Wb/Jsw9hLYCDjLTR/BZLGLFOffU8k73Sgj7A6mQ8+lWLGsl/jQdc52w6zxqYhBVCuwHhrCIw2LvH
a8WAu/Ae9Vaeh7C6/v+pB/9XqQeO44m/Sz14TrrPqsQp8qfkg3/91L+TDzznnx6rGZvcA9v7V1DB
f/07+cA3/wl32TF9X2A0ch2beIN/Jx8I9586gD3hGfw/putavI2OLjf+738Ik1AEy9V92xGm7vm8
w/+d+3BT5VPE+/ntz//F+uqmSsq+++9/GNY//qv+1392+OIv83zfdm1LBxjCX2c4Fu/hj7kHJik3
GSQr54S6smUs16trGk7bKNu93Sh0eWChcXKnq9qY6agj7O2lPgWJa+m7QYyXP3x8/357f3o7+v/h
7bimo5OEYDMMMvi9//h2YCyZtVkXxKPbpgdVJ67B3H/Kya2v9fLdrwn9tb2ipxTBCwaD5fj3r7+k
PPz+abjC4dNFwUQWxfL2Pt/vkjJaPrv/5SOfoHJzxalV4SspvsO9raBO9xzPo07nPjo9RIWacZCN
Lf7vX9tYPurfXpxLhWvFtlkm6uK3372NxzgaMkOccGzY71U4ZbulmIfT7wH3JJNOS6PTTBZj5c5H
LU2/nOKXtbE44Sjtd1bHMQkfGsLX2M37//DmSPv4y5szmN2ibtLJJvr15v/wyYxNJiedoeAJvBYz
za55tfOm3jZNaGyLLmFk0zEVjASsMrv0NlpS7PIhyjeUkfc5ig2GMXgPlLf9+/clSAf5/X1xNxi+
iWnSc7zlfv3jN6YIWy1clYhTDPN5FzWh2lBPoP8N/R89y6JHlNo7y8y1TToLTAi5tI9A6OwjGl62
S/suFebe6vBE5M1EYnXvbmEw4z6H4HKtG0fflxuhEC5bFYfz5LIPJM/NOI2O+nLi1oHQ/Ip5yd3j
EWf4Rk5HnETVm9P7j1pqijvamhtusuziG3RhfWrcOnq6zSOzhr0+3Q5R+NOVor0NEXYy4/asQ5y6
r5pjPutm6Z///tMy/pxystztDnkpjqN7huu4KA3+/GmlRhwOeRTigwScAsyzExvHNvCP8jGiT1n2
AKrBFVAhA/HK9hNMHDis/8c3YhicPAZ3OjfUbzdalPKkjWH9nWyvH4+DDj0A2ffdPKhdbfb30wxA
uZ66E0yyA3jJA6J39fD3H8ZfrxzCBQmQsW1Xx71sm3/+LJIeU7HDo/okw/hHM/fg3ZmcD9MBbeeN
SNIt39F/Ot7+etrymo5pLN8Ddgfzt6tVl+Q39OayNtbtvWIatNE6ojIj76YKC4Dzvj6TGg1avTdI
y53di45fqV3W/pSn/+HWMf963ji6tQS4wLvki/B+uxg8mmY5a8SJVVmPnmy0WN4DpceLQXKBf6d7
06ftUmcWpYtiOxmx+svygplwPiD7TDbw+Wj/gEitOoySx9GbcpCG+Z2FB+NQYZFiKowJ1CM8msZw
2mZU9rYhl52UHFZ//2X+yuf58+Hp6ILnGKYn/of5+5UdmgYbbicTp5GYwxNeoPC6beEo2ioudirF
yR763rnWmDwz1RWHvLMBC0zOm1XVzV0H1musdfDY5O1RQ7JptcYWa08dk7Q6WidmQNpV3kUBob7+
hqVbEehL1rc2RSBVXZYvPbEpyLG7ZJf6Xbv/+1/P/cspxy8lUAlSl9uuq/92u2S5j0Y/o4hHy9Ps
lVazi9B5u2M5VCeq1CHCHPX3L2ks1//vn6gDecw2QHBb5u/3h6q9FuZJY50S21fEHkXTTZ20N0bd
0K/YYPv9wot3pAZ4p1//8BaQ81fWkN34H97Jn589POiF0H2dAQoVivvXO7WO+ypvmlo79iH7TUxK
92hbcrrfCDWBSog/HgnCrj1WUxiNrIvZdTwJ2eLtPbMboHsQcBS10X3JAPQ/PLTtP5+oy3tzPaox
y3G4pYW11HB/fP7U2cwozkB11fjA67TcDQy7T9eZLEB8R/60kUNaLOCdi+6iiwQVtqkRAVwvz5Vo
zM3AbFx9FQGzP402jSKsq2Wlb20Nv2EsYxNOU3EZl6Xt7tXoQXVki5FEnR8okx+EVydYM4YnZQz2
WTVMpP20Ma68xGn2cLB8stLCWx31ax15PhxdG8dCHW271NORXeg6imfqviwukl2RIYppmexRHjE2
nxNzQ6B6YIBn3gPr1m/GfWJU1envv12+wj9faTalr8sznBvX1y3Lofr782dYeioVqrDEMSIsed3Z
zqM+xzMDJUfbOmVxbSmY3vRtuNoJU1/NvPc1EcAoQT1yY+DWZ1CgUp4jjU6bnTC5XqGbAjBlTTRW
DFDyfjKPST+mzPbFWyGKw5xi/AEBhlAfNsNxSh3r6KNDVuPCJiU1c4VeWm4MBYUCmcax9Lp0Nzrj
VROl2HsiOEmO5nbHWBBq1fphup7ZgmAOUC1cakwqYFN93NS//qzS3ALdvBBWWtQO69r1PPLfwW9g
WSRxWMJQqK3qlMTEqnpJ6x9HtQf5NF2V47wN86E4mfBFMLAx56A84BIasQ/QEa/nydtzbiS3Tm9p
O6Krwb6Vz3mdyQOm5LvKs+841+DdUBaRXgk9RgUkBHb3sUkfCiAPrlijQYZyWFVlNgQ3vRA3PWfo
9aj11QbbBVRCvR4P1P+7JiXdoOg8uOJ25AaZlYMdgBV27iOE8ICd4YXCQz4y+2c5OefQtBQMHb0A
imx1xjptzBdXZ6GZYDBaW5JMOR7C93n+lpbpi2Xv89lIgLKxHHZlos4dgVLIbPTnSkagHgwbwcKQ
B3UHpo5pN2sNI6zIfc1L3JqsDfuC9M5thRqTVQKLEFtekQyJKowQ0llV8lS2HZZE370fo9lHbx5u
G2QoOx8M+nGap0cmWuOZ9cretPX4oBfOd6lIa+9ivwlyt0P0XOHrQB6PpT9mMiMBPkI4TfYWru63
rJyuBYoEAnjknWvynY8WhXw/3DmZzM5hXmIUtcMyaFKQQRkiLPi9cNWNsIWJSeFRFO1uVA7Zy16T
MzjKfzqni+40Gf6EOjtAaC1FIGMSq1TfU8wSJnwpyY6qfSLTOGsSvBdX2BunlQke/mWs0b2l5aVJ
USqFsah3FKrDOiPBNzBySYjFNLUPgxyY5RMboIVry+umO68gFLMCFaOxK7NQCcBYJLHL4bI+YExo
17AajcDDEdwQ6ajnQKK41qxNhXdxQ2aBSRIcPMvYRJmeZ4thI2In/usKb0uAK0XIlerzv4wm/PGT
tiPZovryyaBb+WBjbkavuuIkMzc1U8Yd2akZwxR4cYiTjU3XfWjcGo+h9ZqW452fJeYZJwryCTpp
QlZRxI+lROKcY42dmvvOinaRGMOb3ulZuHfoWVJIFb7znUAIDOwCyAdiMwPGk6wORTSfuhzIo0jT
mIlxGt1OafMuAKbs0eOC/ovy95C4CA4M2JdCNDf8giQUpa17CM3wXfjhdOqL6kcTcrxEg6FjHrK8
tc63ygaCbN7I5gorgbIZiOBFeA8sl6sCi89Xf7ZnGd/BOdJXtUfhTbJHe92V2WZ2iuKYw5oEdvHj
j4aGLLuD7rIM/wCVFcP8EenleIQO0AV2ZrHKS9qXRD/kqEmfgSW8JQbw+GX5CGcCpyzMMsBffnYh
oZkdvWsd7Y4XVMiK1n3DETg3DACyIceaiVxI1/i2yEFHz6/HAJ1cLT2TmPfU0g7vbERF6zYnhbXz
q8+CkgL8dbbCMVPfkPjaHaSXnckRCi9M29hmzOW9TpLylkTFg9Tmt9hGiJU2iAgMzc0PjcRY28i3
lvXmUHQ7vwRxSm/URkzukWyTX3VOPGM/deEl9VV3a/lb6L64fHqUKMJuU267qgvarqcNrUwDRv4+
6t3oYTAsYDd58diKVJ0RSYZPjRDfkY57CHhmRhvNO5HlYN3mNZNU9qL+E0O36soKOZFSN8dJg9MC
g5lW7hOWiIpQ05URNs+KCg0NQ0Tk6zCocyH9hxhVE/eb3FnKENcLeFUJIN1s9lAhIId4iM6KlI1N
IUgBcCP9Kql8JJlRg7c3jbaGoKculH3oukY7yN64aUjj3cAROYdd5120+dJKDyT60pyVdMZbs182
wm2LFQJ+RrVrh9JFzjLn1Iv3c4d6VynRgDEJk1s0yX1FtJ5RePYJN8dN2bd8ZCY5bSxdUOyl3QNj
LlBuRBYETea/QWyr7orZxwCG/SxwxhEhgKmsZymgnrHTwnrJ4WQBsToXZvc9E0C+QZ0sD2UI6V2j
G0K40wwBSMKRnmETx2IKKkarXCTmbaTh7XRsegkf4B+3bmaTzdKLoC7zB9Cw+dnqzpNstb1fNcOG
BXY0kaRS0y3W6qbzEHaJOlrHXWifa1N79FtyAUNtgeEtyCg11LTxWcszv3W1AGFNhsMIZZ6mFUel
u9a1OWbYBVysjM3ovzTd9CLzpN2rQgw7k1gsTEHyBerYvA4NgHl6RBpA2ejhPpvZjNdLc+GJsfsC
+AhRDdvMKaswYwyKqVEjyp+is+KNp9nWuYnd295pimuc62w3+pq16OCdpezbW+pwdr6kcAY+IWl5
3canvBNs0422OiJNqF1VHgGGiYM1BbY+W1ukvBiFSswzW/SPAUhcwJeToru0+o3wgegns6FvFdtV
TeFDNnulzpJk6qBP05bvcbCpgyq6f8H8xmi89tx42tFWxEcm0syhBskRhsZOL2mJIXu49ONy3DgV
+xjDd67bCruURPy7SkXcHybHAJMs8yt/aL8a05reEpTkeW+ieELKp4h6Flk6XHWhA5AMLDRrDv8q
bXAmpwgVWD5Y6NJ7Rl4moa88/M10y/Kk3RACs9TJmbfHQ6hYI2H48jpzYUkBkU6tItwWVpJeppyB
wwrHiB38esW0iYdd7eAlzuzXPDLGcxr6oFO5uDazmdp4VuHZ8eQ1z+i8raIHFEBsNArU0gvCwcnY
jQGPshyIuqpFytHm2pYnoxGMM6uT3ltA7eOh88SbLJ2vuk5pd4UOmCmFpOLrH5kWJrQkRbwZNXkj
i570u1Zx/Zv+tm6tNgjb+Qxe4QoIJ42K6F9NzT8gLGK9WsPBqL+FbbxZvsndZWKyDFW6M1TCs0OQ
Tww0WsjiZaiyeC8zZP8wt1ed4dypQqlt6NnOpinjN8c5LcMwFVvkBsLcoEv5USUuLmkWHyxhnm3y
I13d2TqJInemKiKKOJtUDzxi7dzdK27ZAMs1lKz6jZiQjKQHYOZTIfESqv6A1wDBqShZW6AYCWPj
QmY8Ipi0u2gmMn693JaDwXrmQf4PZWe2XDeSZdlfaet3ZMExOICyrnq488R50PACo0QKMxxwzPj6
XmBkZkiMtlC1WRhNZFAUeC/gfvycvdcekOro0X4mdQs/IW/b0E5f3TEjfTwej7DdyR108U1HvXox
i+mlE+mhm8R3knYF3sDYzB96EjM3BN0yOqkcps7PRpegQc2CYJ24RF5qwjtyFwNUhggLHxYjaDyE
I2+GchpK7AC7laoIssApfz31xHAMNUjFKc/ctV01RIGkQDx0Pa+xnjsMwcq73qyZhpPFISCc4uYW
G79awxlC4junq1gn2Tb26ks9Qg7JIM+vmgE7YJnXVL8SQioJsrnpNFB01bVKnXYLrNqDLMFL0T50
FUz+vMbGsAnI6SB+AolRIxYZ7ZADe+nzXT+PByEn6t6+4uwRIadxKw47bXOYrIxNFomh0aOQrhbj
eRENIYFTiGtF2up1PYYbkaAc59Cn2mSgliUlPA0YnssZkOo1UNwvpMh9LYio2TkSH06LLMx2yxvD
0/suhLDaByzonNQ21Ij4P5uk2/iOWGGgeOPEeyBrq91qJySoUTvPbAy31KKvMKsVaxI7d+RV0N6G
YYN46843EtwOjYP9wa13mNbQqAgiXcqy3pJZs6NCR8iakT6IiLhjvE/HHiRI/Ta5HDFsle1ZNj/p
EDsACYcr1y4oKyMsRyqyHsyY1aIooG3Pnjo7adGglMseOFWc5qFRW68CIcKFYha2J9YxeQi6KgGY
tkTyNcwW8w4oQZi9+rH7Nowue4ZtertmSvHqe49AXSeIdsR5hGm4LQrw3jKKLqaw653dWjAp/J6c
iCK8K6rsOvGH+4oimPWjdThTBt97g6Wy17TpGfsQyzIiwyGXs5bAS90He4D+ZjK1H7T9apMHe7aR
6dcF5BJdJ/2mtnZjkDGrlEAxlKJyVGw/TQshQHTf7PJ2zuOFo27gvve2kSHX0Nvo77q2gk+NGFgp
LGATc39GHofMes36gamzwkIONpmY4noLUB8Eoh+tCGT+0luuXss2v0QUgmtogYfSQ+DpuJXHSjvG
n+Z9WzfXJM8SgDQE0Tp3mjvL4mcSOAz/MzCObshv0ZhEzZNOhgJ2LYGGZk6lic3JOa17pGLiS5K2
S4gieYGu/OJqsdhu1Hgz9YcwtRA9pS5SpD4mlxfK9Ypb1+f1z64huBfYAziOw1j1tk7hnPxFktuL
bwm+SJI2nHF8IX2FrT6gUvYx4xAcRtbCmnkZdb5bpAQcOt3Kx3fFHOjekYgDq0W/Ek4xRpRIXlKQ
TDsMsPss9z7ZQgPNwEqtxcHCxefJ/kW7n3H2vxpBRnnSkoqxyAWmbhM1zrmxE7zgCWG/ahaXRIMz
i00IEuClT84Qg7eNnkuz+iEilucODXQ6BByHXX/d+vl1xC4XLvEYWSBvoUngGMph69GePmBLx5Bn
BvdETW5yInYvtECHB1TkYsvZAgpdQJfInmu9ZJGh7DOydCugWKBPyuq1PQXrMHC+0vE0EVsg6WVc
EG6wheQHEaFMgxpkQkwtjU2OZHBd194Ezyix9gjU3og5F1eSED0EZulJJBTam8Dbmb2WK8tUcusT
LnLNz0mv3/+Uj2V6HUfFrT3F8/HPrzctjAVjngSrjko4UZn+SpDb+Men71/jUFKhZFn04JVNbGDn
gKYbG1RlfV4jzLPtDGmWgp1Tk0DTLl/T71+bsNzFJa4rNeroerAM0tUa8+TVcXT9/sH995+kHZLv
GE3o2SP/yR7kZye3+0OHlRh6SjOQeh0ZF2Y+fOoNNSnrLrcQMvFAMCeoyRKpkhw50k5VXbUChVIc
gPwgyU4nnFJej9rEyJZkYvMrp+Jx4wGR2AUwOzPwHCaUmqSoXpsyLTCpQ8Vqwv7OHw4BAVns1g50
ccNYJJzUMDFak6lh/zald+JXAiu769yMZHWjuVq8CXHfpngxkbh1FK8bTxqvrqsvsxOTgxnRH3PZ
ZjK3e0jT6KbLY3PvqBj6j7ihKROtk5nTXAD7ZbViSpvtktRCbdFPj3BbXqaE0FmOJz+6xTQhnZoH
aOkxLoZco443hUuXmrha3tNKe/rYEM1174v+0lh2fNshAxJJfDUgdSaA2r/Cm9JflpVyQDLCzh1R
1papfTYiSBR+1JgoxTkNqrkh3DcPfAjLoCl8wFJYx8qbZk7ma3Qoas8mBbzK5uEJ08S4dztxcCxi
9ThEW8fGHF0CsOfXyVbxA9OLK89q44vv18ZBA1qE6hQGN6i9S7fRd2bmEUlNaYH4XXgPwmUzCSNo
S0ZMYmbjFsTbwczNo3w4gF4vDlk2BazY7bj3yoCKBkGjHdfRiazj9IjufG3gYGKFnvHiN3Gy11av
bk1aZauRfCkSMOECpZD5reFTEaMfYrzhXsDwPci6vnETAPBKI9itPXk1VO+xpFwybmF/z745YDm7
Lc3GIyTdF3dufJ/lfg3ZJ4k+9U1BYKWIv6EwRCRK042Ehk1Vwws1LPT0PC1fFL5ogPlo9PKxNlBH
5vqgvKfUa1neh3EmuXqFH07tsMxozt6JfsjTY2456uzG6ruudXMD6TY5zL2P0nhid4XB8DXovefZ
spC9aUKp+dXJOSqsfjuO0UkN9olCFQeE7xBAFzjyPJaAsDncZiBarobp1pptj6dxiLaMJINVUEnY
Jo0I10wEyQ519XRfUd63cI3PKlJwbgqsVWPuHnB8GBe/Lh/I+N0FhqpJJ2P/x1daXFRB/yTqOfiM
QfQJp9mL4VsJokr/fhocfUFw8YSRRJzFCO9f0qM7VTOudgT298K2ya3w/Y2qhbN+P3xaCvps28sr
OkXRbddE5LqUsOozO6r3Bf3Dq8rszavcScVVY8J9Zh5LeGGzRCK/f/H9e4bS7a/8hxL/nuHI5i5e
0qmHAWVUwgyYhhUlwHrA0DLhmL9DP4TqLXUXylcOFKRDwnVR6B+xgNoE4BRO2ZMQwySAqDa6I2W0
9/xH6Ar6hAP12p7B7ahSTdua489hGOQjbMTgUOti2nhKY+mK5n01EOvlW8zAuXTmWtZgHquU43Me
WkSdZcQYNPF9PIvP5vg5HcIOjRZxXKAGL42JIdHzcCRM1WjgKw2xdZaUnixYJufQLQYlO+Fp5GpZ
5IjLitKQys5PDkMK8K1QMHttFMQe3gOnvGKcj5A3wRJROMGm0zcBB7LVME45EIws/m7LGCOGYUyn
NAEkE8sAHJxhnYiakEczeq76Dr3t8oHn6B4x+HfH8FlJ/RGWukmrZV6Ip91Az/79T8Ce6OFXqdVs
0VzSO20jIh049G8Cm8ie0ZMTdbnLq5L7tDRxspI1SuAy1dhpFk1y7vtlKMe5HyuH2ylj0/sCOwpw
LvhLMBf6MuWAQf/Ety9yCWw3WZpNMtB2QSyOBdQ6BJl5fmw0hxBrkg/TIL83kecC9nhfX8XjUI/u
niyBu0Hj0htZrrejO94kaURPql/FYcPLbPfgyTsckMjwgZLYA6f/Lj3FdkONZ4MDiru3onbGo4cJ
yABoxGI+y40s3GOW0Y2uI/XD1ZlxZvU/0IWDPdE5C3NvT4IXnilpD2AeNUyFKniqZi+5S3DAkBH0
1jm1PKmJKx5dA/RZy+rIkWxl5jq6EhJTQFUQoJUaKVVWmapVAS37wCk2gjywqlk5V1WCWSOuR8T9
Or+i0QR9uUW7+G6BM7Pg2e4BKw258TBqc+mAIHKOJOgDmvt+1EbMyQKgDTSoAqJq8dFPRxSEsDUI
hfd6bu50CvtV52w7AqZWuDyyXZcTWW5hMp2GrEbUQhtssqYTx84VJpn51hZHUDLNni7/PpLOEmmB
onHu6sW/m85EnLltEmw7bJK0QWS8LwBsCpf42JSaxJyw0AlvprFp2F8SYRGMk+ur1tHFMR/FhuEt
snoA0owU/HVcVHILMIfWHGwIjk5aUobSX/Qizju4Ll5NmkRF7tHCJZt1O4wFQQDVi5dhU4jHuzme
nAP8wVsRVe0e5Qx0xtK/TgocUcqKcUEbhICooSM8RzPGJnWgglm3pRmC3zkpNvFskhBDIogBD5Cq
jtyCspJvtVN0O5Jv7mzO2Rx84OobimweVxPlxqlHOIfQDb8UgTlsawG7guZARNYVMCXFugSXckwQ
4cIC4FzND2OYgiB841bqrgc7thPVt4Zm+EEGA+HLZLcU8j5y+nzTWuGrlnBqInxpfQichMLva4Ke
B4wLxbWTM0qrPc5BSeydcMkRVU6XNxbFg2n50TaS4ZehgFCR9n65GzVdAlw3CR2lARA/jjEoSsQa
mJguS/s5jCIMRxABKnuqAKf70Qb0hdioIGFV4LQaJxjcspBhqo1v2aixZZZjvp05tzeNbV0TM//c
xjYTj0zfp7r7Po8ttyKOT6qFmrGTlQzVOSzhiTPd81OaIgnpK+bnWSe08BNQv3kGGbNCDj8H0EEN
JTcefuQzB3g5Dt+DamlxMJHeDMSEphplNeZzynSygFJzz0SYHS8fEWeJ6SJoURCmZz8RUJjjNsqf
XQlyIKGyWhUuRXNQ4b5NQMRtslzezYbzdTLBm0jHt06ICrHYOWqLm0Gv6TsPmylEOSwXfqwwfrg4
GDcaWsFWTg7Idqej5SHOmODsPcNX1vipfkUixuPhN69m2FibsQU51qZIulER77LFt4VhH8QJBfjc
08gAD1QP85NRqLtg9veBgbq5aQfzVFd9va2cabztzXO6FJI0v6BUJgkzUrraDOJGiBuRSB9GjvDn
QW1stHObidIbAFNKTSrBD6CsSTGrS3dtyNo5uYnmDqrnL17Utk8Eobk3Mu4XS1J0ZzUQZ9whA+bl
M1jVoZaXIWdNCI0q3VsG8+TBpIgn57vHSklLA1PZriuOCC2rS1Pvy8B9Kn3/ReLyOPiTd6izFniO
6lYBffodFI8UExkHi8Li+CSa/CaZ+3PR2eMDASnk8JXt4wz/8Rw7pX/BlUF95WwGG8D93IH2rzwK
pQoEHS0nm3OwxemoqCzuxXqrGsk4f4Iay9yA+68TTyT/wmnErFdm1cnonejBnZO3zgCQx6EZB5Ia
r13iwPeTBZ7FrIrv5dxzxEib5mAbPlQHIK9RZZvPVgTorwW9YZVZc6gIIO8yLN6FPd6WFFynuKTz
4gSf1DLsCK3oqz2qT8WAO4bhWnSgKv1uKX4b1Xf92i8KRkbz3AC280qi21qb0ay4JUvJ3JdeMQJ0
pVxJcBeJfgvziUimAAKvH+HwKyviWWg1gb9ShAXzLq56/qFHNypfldd9d2oz20OvuHIJrblg9jlg
gM6P2sdlpHBgEOhl7y2RD1vbZYdmhoTPM648qokqOpT8dYiRuPDKDvfEYPoNPatO7NHFfGMeDQs4
re981uK97eOonGRdrc2GmGs42ikxR9N1kRvwpBIYnpruZeJWTLhG5y4SxV7anESLOkO8oDduwurW
ORQ/ZGdTbTm1tY1wPVD0in2XBPedds1TGNkYHUdfbhGmrpu6uCrdAVvEBFfEqyMMoIDC4EoxlmQe
LmJCBIOITTeMJ29nJ9aXsOedixFH5Bga0BlkR0hPpIUlDEVp6GZumx/nnrsd7DTqebqQ1NB0BDdN
2hzC2ohP9laBh1riy9Kxjp+rDp6GSSmimNysTXSp234G0FN7+OE6Q9pHt4zEzoIHvu5n5FHBLKsz
+Ohz5rW46PVn7RXlvl9mg46J7cUN0x9TAiKvGuxvWMjNQ+fPJwejN32XKNq0zbTHjp9f9GKJw0cI
vZlww6NhZMZDWIMkdTeaUEwmQmhHpEeKRfm2EDWisXIuQAnlBonKEhyC/hN2wYEkq5J36Qaw7Qav
GZs36pm1E+uD0XkJ0zN4j/EQbCcma21DRkgsK+7QmGx22qApBt4WfQUYMqQ5WPMlQcnK71D0c6Ay
OBZFFiNxA53Smt44BwQvTnaYFA868pytpbPg5NMwvkVE9WiiSlsiyK/zwTF2fksFl1p1uBdgN+Rn
ayzgyVCrXPBO8BPTL5yyfXbXgKg07f6o/VJsUx/JoMCLlYCXInF42TaAW1XBcGIDve5zHEkcS/E5
9sxHRXOxtNbrXEZIaLvq0kt91ddhuyNa6uz0Kr+uZ3AyzSw8Oge41lq05GAtRrLLemwRXtTEbF6T
wM5fP3kTjwpsk6fK7KodgXz0y83mTB6JtVHoMjZu787X3ZJq36TtiVBnIkYaWMNz4M8b0P8M1ZIO
EER1iKz2YAe1xQnXICCAUo7RA2fXVMN880D8cGMju1pU86s4ZYIywd1NCXncTqk33Q6uSdEJwHDr
d/UF1UK7LZ351pBls7U5hZGhWSFs8Ii3CRqnuCYmfdr3WKNX2vLGTZsSOjfafnjK+ud0LRsTC4wy
UkI4TbIWRxQkce9B5qztneXQdp9GJjlVz8zEL/r7CKngQxFY50zzutUQo06hGayrsQPd0H9KePlI
iQOHXc1gAKLgPIzBkzun30QXk00DOp8Mmp8/vH+t//V/vH8N43LNjmCPwCEyY+tUDKNxv56SyFKn
1HOJi3v/4/sX3z9gqUzXTSNxYOlS7xUSzbBu9Cm1Un0yZgGD6f3zP7+IN02favYuiP/LH9+/swm5
z+KWIXvheZy/B1YLOPOL43P5acRgk2fONpnBL1z6dVxT/H457380i7I44j1gAymr058f6n7C4vPn
595EHZrI9LuRxvWp5tc7za55r4eJQEFXuXvDavbv/+/PbzDrUHJsrfx1w0jmj6sVEZCV1fuFv38g
BUWfvK6/9HWSUtaTdQDqmw/Lyz7w+OdFNkEkC9WJsepDnWF4dpfPggztHibb3fv/e//S4ENPayLn
AeZTwQpKHhCEMnVM6LC2NOHnYq/sKSGQijFrXUQvcnZf3/96trxJleMvCYmPDVACzxopjo0AycO7
yu4/vo//Gb2p2z90m38YPxj6TTqJ4vbDp//9qAr++z/L3/n397xbRf787Cr5rgnP+NH+7Xft39T1
S/HWfPymX34y//o/r27z0r788gmH54RI7+6NRs1b0+Xtvwwry3f+T//n/3r7n1h4ON74iLD/4+d/
4Z9/c/kV/ut/XzgGN8lL+fKzheeff+tfFh7/H7/adPiB/7LwOP8wKYT5LxCmcPFu/NvCY9v/4HRB
/136Ei6sFaDp/aeFx+IHBo5vBp7FENu0A/H/ZeExP+gnhRC2Y9k4ZjxXON5fVOXJpIcOm6w+0kxq
NkncBHtfT4/1nO0IXeVUYEljW8ZZsJ/0SBZoMeysnPElKDAT6/xVnFk7wIWCBOXs4gt32pf11dh2
7p0OiyeR5pjzB05Ajm9gUCTeiKeeIIAKmR1Gu2MhaJpgQKk7ReSHpb/kTl3sOMv1a2o2ulS66Nb6
k3+DxCjbc0rvV4Qfrir1GfvuvKPj21NeCdgmVEqju2BSQu8yBzgNR6jnPgXuJqupy/zO3DPJoCOo
uYi6eKlJqzpIRz/qumlRCPG7KrMN1r3DtosMALgO8/Ka8D2cit1b6/XmsYuqQ45HY+t1JMhVsEbT
wmMLKfOXio0fvsF0GmsA1ROBjmQT1+NZ+LTGeFADf7jRU3MwhaIWCWxjS4//kOIEafwvseBYFdCJ
oG2Gj9pXlo3inR2SJYUpnABsEwFFo9+pmSX13rpMLBYKw58ZM4RbwMMk/yIimJjV/UY9/kHK7XKD
OI5kG+Iu4Z77i0iZIYTuVV9Vx8oOHs0WpOT7h9xfQpsl3Z1o6oL1nHc3JokWKyenwZ4g+n9/MX96
uv65Dv3s8PrVYfXHpQS2aSPpRj8kzA+mA8sQ5sjqWB0HQ9urpCq/QM506Dob3W1kFU9GUL4lTv67
V2AxVvwpZn//Zz17UY8L3w0YIH2Qac+dFBQhks6aAWOqRqrPjR0yQIsRwbStpfcTc9lNutBDKk0I
idEM5T4cWvLBfHms1fz896+D9UE4vrwnNHxJX6fEZC0wF9H7T4aq1LSaoSib/EihaaPSNOgrBy0W
o6FlwqbsldHhm5YOYWpAABA1AhyB9Eiuywxly5bWOhqCt37k/CPlLPaByvfvP0qG2Xa0SX4HEvPw
9xdtf1Div1+0C+6VyT5FPzLlXy864glIyiLlogM972jrHtrUx3jMsWOlU+SZpudiDBnqL8iAYFVH
PIdJCBScElVxPn2toYGQEtjiFzPUnSw4ZSQ1B1N7W48WjBNy66wsWOd1+g1Sd7rKLbLawKc3BCJP
34IOZgei151hJa+jMba7EO4z5FPr3vLrdtvlwW9MQu83xocbJ/BcflMMjViV3v1nP71NI52YuMjM
5Fi2w9E2cmrfGm9bNDzFwDJwzCDJL9FVURUzB3Vmk3mPCBmmS3hImMh2QJGYn/UFvMEaXTo2ngQD
ejIC07PG4LGvZbJOw+suzPqtrFgEAkaICEdC3I4CbUPH+dDNkHCV4A1qUiYOZCEyADCREYfeOokQ
VPXh756XXw0ny/PimuDjMGZ5AR+9D89LLhpvog+RHlsdPKqgG3jJga2G+TeDeMZ9/aOc1Ka06EiN
zUQmjXLxq2+9JpqRhuhoA6OgZXS+ZmruXP/mJvx/XdtinrJ8F7+f89Gkqesgt1st02M9HUydeSdS
NT8rX7MlNPKxMrwFhYL6a9kOSLOhXVVx2ougRtk57Yah3xrt8ph31tfGi785SD+ZJUmEpOwqXV/7
azhV6VrM+gdUI+a31uMcTCe3PPu+e1ujxTsYDEW2iqyhDdEQtxD4nY0REVMpqoJRQ/I1cUL5O+/Y
X5cw1/SkEAHJDFgRzA/esSxKEWPJKj3OMlQbN09viS0I1iYIgDUY1DtU7xvScVBX2ucg5JOZMhFF
X3yf4nhgHs389e/fiY/7isNIDCkSpQ+ljCv+4lhFojqIPg6SYwyyjFDD+caMJT1VhOKE4jrHuPWz
Q0S7zgp8d9N6+hpGubFuYBb+5kqWheenx/T9SlyxOIV8z0QP9+F+TYtWGtrgMW2TkLjo1yYejSPc
UKAx6QAAhHWI+KroNFvxmrYSh9G4OrRFNZ6mIUfl3npPOTMv5iKz3GHlRplq/eYa7cXG8pdrhIrO
8eB9NVnKuJ+Wkk7mjZZqZClp3OugFcFJGxkTUPWMRK75CjRpjszi7JEnfqjib14/A3UeLPPaTZjk
Bs5rli7iNeB3bkCPU0iEKzTeU7+4tQw8TmGC9FTRGdv6JLkyujGeug5Vt5qs5or5br/xEUcbXvXb
V//DtrC8+iLw2dNBDlsSE96vv1k/iSypmYAcTWciYgx1S8xB7syMf2nXgE+zSY0uYY6tWkGmtkJ/
i4ZuKlCdK4KJvOE0lAciB43fPDPuh2pjuTDMpbzgtm9Ti390B8Pc6dUceslxSCFbthNSqVSh4zKm
R9cE0z8uNiCwb/eLGXJ5AcnN4ePOIfnT6gqK0IiNzSNTqhlDpExQ+lRFOoxjTfDBQOXMJSwwb8hv
zH4JmehltOlRp0MdlockT7pHewQ61s2p8QJb9wiiCAPK1L6CcyKCbBYkIaDoHlCwDsotCDNGizEp
QoMJZcapaMXQ59WgL7HfvoZ9MZ+zrrsurUzclD3vY5sB5KnaF39Or0aL9D5CoNs4PzBDXHVBRHBt
Bjy+VWCPQ1qQBEmnxt3fP3p/cW/xGrsm5xvQ4vgTzY/uLcpVCERghg7O0jIberyiNZySeeYXzztX
3tpFfxcGEj5fSFhUXQM4mgu84xL5sxKRtceZBPUyQ+zuQdN14yK9nUijnQA+HqGBvSnbIcDGiT6F
edAceJ79dRRod2NRZiIxGxI8puBJQ4YyO1gbNxUSxC9V+AjCvuHkdFFkGu30HHxOo1jSQLISFPhh
CCSJsIUZkaSK0ZQhi1tTOy3rw3geMhMG5PBjaLx24w5ui7Wd1juSGHM1ANCxeJZf4ma6mXMCFrTP
ecGm5YgvLzq0mQ2u1IgJKgt1fCBa7yDorzN+MAjtyoOvIDWtO8bwN1wxya5a7WaDRB+H0AUfYdEf
R/9fTv4/V9ziw37JQ+Cb3P94vl1qVczfvz6dZlC2CrxUcjSStkPc3NxkYcnUfUQiSVzdnhSArUId
RsYsPWssdI8kbmQrz1d3sStsxKLWVWYoDFuZ06zKpmm3f38Lva/Ov66MkEt5PD3P8vn48VCQGBY3
kdEkf9TC9dA/FIzhtspkb4dHwJwMmA4Q9t0QqnmXa+qfqFaY2SiTPeK1EfNGB2cmpdibOYD95uo4
3n9Yt33T83zEuC6yNrLrfn39Jr9xG9Rs3GXacvZA3Ujt7YavOTmn5FTgOqjGYTobTjtBAUqWRCQi
WWj5/rHpMdHe/P0Fgbr4UAssb6mN6BQICEcpLu1DHZ6jW7L62gpR+efWxrWb7B5QYbQRPh310vjM
/9q1cVIS6ZLQz67egtyqXmz1RaQDMgTAkd87TJSGEReHYYbG5ag3ypnujES33CShzHdxYt8SlDci
3639ncuyuM4JVl33cEDWff4cwZk59Yh++2yMbrVHag10t+rIW3lFgs+rqlR6JVMGX2ifbkNL8ZxH
fXiCgJvs4ohBN8NNey918o1kj/jCLJ7USaX7bZBSBbuBPNmpd9tRYcD55jp7DcrR8b+buNt6wogR
bTj2iHqljM4dbjZ814p0ZQfEcWpG94GcCWWK2fzJH6elGBYJ6LVwQD48j6TNNz94u8ECpT0d3Ml/
tTVy6jzHZ9Ez2m59M1mVWAMOpk2veLHJKLAPuP6c9NHyiWuJ4isbA1poQlr2hngmBoeph+QAzSbn
i4usWncb5hGUXi/fdU3jHAO0GMleRgjTrEqf2VC/GmC27+zRJR2KloQ7T7B2gbKe8qVzEU1psheK
vCVhjOckh8o2JIuvuIALPvfOl4KoKmo9RtkByq7MkFcz+vNz4Xc5c1HfR9mMy0J1OC4DMG97pUP5
ebb2mbPYMfoJYK71A9aCdd/l6Ys3TwN9oMnY+w2BTiNRhR3drb0cbGfzmUWQLE0juBIppqShDa9B
cAIkKvt5nY4D7yRGSStIrYMdQpHXcdhuKy8Ytkx8sbLNRnxbWUUNw6k8hJYj9pxuiLKyeKrnsjOO
qHOgPRkhKeTKe47QNzK0gBw9jFi+pU3okUlquYk62G9RKiN3UacpCbqNHKDDOYQTlt6QXSj6kULX
JEwV6agfOTYXO9llHn9zIToZCudtz73MhLI9Sj28DrB89wilye9wyad3IP7hlKtuaF5cOS6a98Rr
zvaYEcc8DU/OzHieoirayLnDHStazBaCqYzluZu8kmcnaGgLDegkdePtLUdfAVOIrzJGzwhMUJpI
BLWCdKZ15ErOxVUxHmTi3Fl23+68cqRO7fCjzaqDWLLgYfMQL8ZYgFDtln9Ckk+cK/POrAXIE46N
rbX9o+jWZQhAgoTuWjD18xl8QV0TjERj66jyqtiEWqAIn+m8aZca0eusrSY6C+J35pPqkH8KBWkp
TYPYN+uD5DbPWxd5DNuX7T8rGuV3WjAAAjFISrMye5AmE2zIkAcytp5I8xyfrQZdqNOQq2ZRMKGZ
ZGA89hFwQNnsszAKLx1xV7Ly5S63a86140NfTvKKGqgiUvKAbn3ey9G5CQwZXZnFd/RUYIidEERs
hjjQWy46aYIbkXsoZRSUjMYTlGCckgl/n+N1H0f1JsDryqq8r5cBqzV9lww3p7oWVxnAC7ydinwI
B9kDcSHuxSyZuVadiHBKQYEvrEOs0vTSj7azNQ22cjyPh7bx19h3zUsvxqtQDu3Wwgp4ZxCMKZZf
HCXNsCcDSG+dtBufAQMj0k/nJQjkQv1oHOKi1DdQ+5FZREn4ieHhszGbiHqMQBDMB+w1NkFNWDC5
AYHaz5VH3JGh4v4MdNHU7IZJnOHGwjhZNW55kTbjLiIGnE+lFeEdsNPyPFnMqJXRmF/QzTGezeRt
E0AR4+jO67TotIXTHJJMNlshIPCJ0f+OHBNXY+QYvBitCcHBu9eRCB6k4SxjvtQ6Czf9CtkQGy2P
K6Xk9UREDIUGR/96/uxolp66I0AqF7Qmwjcs2CnngOAVgWSzQ23KOI+ZF8oG/HYEZSH2ITnH9yC0
cczmhFNGhy5ABVVODqPV8uB68WMxjPrGVHjMnARQrmrtak/EhBeC8xT5UQz6mxeMLg1KUR3zjnWo
N3r7mjbJZ0EhU7htcxpiJCJFmZ9zNOtzXqOO5RlU2jY2duCOrPVNv9ZoG075MCIwxeOlh5dSOc+o
TcqrLK2sTc9QfVc5wOuzhYDlTtfvP3VsPFwD8BO32TjglvTtGFP4VyZgrFUDxqM4N/fWpJtVj7T/
CvPl0bYRY0PEXhFVVJwqKzjli9rV7CGx+4IYvyo+z+gA7urJVyu/sREUkiTQdv2DLuRCDLKBZwZE
wUwiHcmOkveMgcRNTDvc6/xuzZQiPw0zUt7E1iZGbWUeoqhviDIctsYAtdyXQHNzmZ+JdIR+SNM1
ZHQMh7GergalCfuqqKFt4IPdC6HQcs2JxV5pP7smCKpbpZo3OFkmfQW+cHpQGv4fVmmdpwlVZXqj
tHspwTJchrhYElYHaxfaDj8mi9nV2ARr/DwP8Q/KSHEGmbsNzFrDZ8AhVBb+pcFbImzv4NTEvHLH
HlGbfJ5BUV1ijyThLD6BZcWeUlAC2gF7dIXXgmNk1yKUz86V/0gW28YNJqZ4RoNwL2G7NU1JZGUK
io8jqLftK5widtHpM36UtUw0Nq8Ye0k5VfZBNBA7h8wTO4RHT9kYvHodCViQSE9zQZOrSytQ99jr
ogyTN14ivTeQE5tZ3HEKdyXnGDR1CD1vcqcM9sGA8aj/0bRmepvNxn3u6HgLW9/YTllcbwjtAQTR
o9toXAun70z2RzofnTxQe/QMzYppCozDAvq9MIeK8ET9TNTK18H4NBZyjJBz0yImDQLvzUO2DDxY
x488BQQ6oMQ4uDp8IuVNi41Reh45OnyvFTnigo/Q95OHpKPNyCPXsOkmRBswemesM+/Riu5l1r6Y
iTqN7MTjVNyQ24YrSZq0nfQOzXi9m3xIy6PNgKSRz9GA46bGekvPLLzzCGbJiv/L1XktuY1s2/aL
EAFvXgnQs1jeSC8IUSXB+0wgga8/A+xz7t63H5rRKk8SyFy51pxjwuBwBUHFsQI3PatkJ0V7tciV
wfDWJzvsuWFuO6+U1BEG+OkiQUkmGe6zeVwkbZjyNm/jWt7apPfIuKIvPlg/MJFxZo/Lg28Xbz2t
EbQX8ktONjFjbAPHqcS2NIqupiSuIYnMZPPgvjQiszj3OiavavGwxi9odJa8Y3mr8XQWMmYonzkH
y9RJezS2OrGAm1Efo/ZzGte0SLobUYugbp2kv03LlynBbheo4SPbIkHAKGwrVB4qTIgD36hWFO1b
99uw24986lMGbgN5SloOTZtyIpZiN4NnLn39B8CPXUeA9HYN6Mgzcl3osLYEXDRhaqqLHiCiXibt
yxawwdwZlARDuqTz9+nAcbvELVmTb5UWRRnJmpjp2BreUw5wlBXMnSnbxxFCKml/N8h/Zw9l1mZm
k6MBkz6MNS273N3nlo3hpEvRJ+XBqQ7cc0+uZ7YkC/oe7ZHMgGBBDqVN5Ml4VYZ8BUkU7CMEvlX8
RIYwmimAN/mazFksyPngaY8bdq9HyAvKw0WFfUFxcJIp2TprMyhoyVKU7UO3ymJF0Vx6rfxt1jMI
wgtqw5q7kbh7A8PxhsqNCLNesF1Df0/jG1KsF9erXlu3P7hj+y7oN2wW2hoRhHEIC/W1L1r80BUJ
9QkLX0BbZhOX3C5Tl/8uhBlVU01vQr4DFco29BKNyCL+ckjw3LpFYkQ/B4wCz5UfHFKWgsgtUOvl
azdQH81xD3f0te3hbM+x0z8wAuSW6JQGLaf/SXHElo0HM3LT4J18U7ZOo4ar0dWnYX0g2rM++XU8
wyhHsXb/5/0T9y+5//Ofh3mpTxnWYra1+/9OMamiPvST9ae41cQ+dv9CMLD/9zX3f88ruoFVaA0R
/b8vxIIMqknpl3++779+1fqjp8JPUOOmcUxOOKLoZgJ63VW8Ff//TzZFaxKO8F8/dkbMSSMeV9/6
wfvfef+/f77zn1/2Xz8lCUxcDjkOKTD5C3YonglxWySKrECd/3z7v/6+//qR//qaf71w/35p/vk5
61NMZP0eDDSjZpjjDsd1W+jV0RmG8ZGpMOpG1AGTp34FpTxQq8q90hAWAuAAstiDp51HOvtIomdG
pQJG22CXYWKM05PlU+Dn1fRVpXKHKpEUbvISwQoeh9bRw0rsehu+di/SD+xBWGqLlW9M5ssm6whT
NNT4SVRJ8OBVZdTh+TwOIq3Z2mzyS6tuTapuhw3MCtD3BWCJWKvIk0xPuK9r6BsWhpL24iKefLKC
o3L9AkEyRzAOICmoYUDxrqn/hVyTvOT6rZ8wjZhF5h/qHugRxj+1848kkK/KtOVXn5XPhUKEP5FT
obd4UrMm7Oj24fZlNSWDD+JIPh1Lo5k3/YT+tree+3mdQyBqCX11ESnE3azUD824eCGQb45S2Pj3
rtfvU9t9i7lWHvQZAjuJtIhQx3Tva0/SlF3Es45qaywhsJHoE1iHxNG0l2Tbc2ILk2bNOdE8VFQx
L9oQa0w3JVpAu3wq9deMVnfUL95vf5RmKKwAuBx2Y3c6ulw6G8/8LqnZTItXQ6TTDkk+WGGysRi5
iQeEE1bomegAFWYGeNYZdc8YR02lXSvVBY+afwTo/0Bf45dujAC1sXQWxBRXA+egdCIKykMzbMX+
JQ1ItO559axg/tEawZPDNGnf5wadXMB+4wT3i1IRsz+ZLvRoi+fWQhbtJWQ7qnh+IpnK4Skl59Rs
dmjwrhiDStAZSA9769McYTwQ0ZOeyEVeGQm00618IC7LBCPRTFgQr54eE/I7W0QActVvVON3+7iy
1SkZikgtc873EpLDArrLWrSj1kxMoVnNob9o+LeqZpfWHZMc15anAq6TQe8hNiZsZn0bLu7cH31J
yyNlkjkTiOTVObQ1yR44a3JNJiLi+14vupo7brTZGKLSbOLIWZIMvW/2Xawur0q3vuM5T/dqnoyD
IVz/mlpFCIeQs3leLpHpwUCbZfvEUxsIMCa2h7kyuY4A/DLvD/jOIdLiiWs5k/CkHEceZJpvke8i
BDbxV0hema47Gpk6Y8erIx9g16unvm2sn0e+Kd0IPIpRJdEJNu7Pceymc+/d8uW1X0CldGSkj5k1
PMx+2I6QUBbSjTe2ufxybCpJ8FCPZR2/FYn9zRTJ7j3cvN6Mn1I7xangj6zK+DB6vham5H1ugK4x
0I0dK6yXgMTfovlSiJX3voV/WdRuTNeoe7RyU66dow2TZjBRRrNNeyYCpMqwEfcBK1fXn/HcIe5c
br5O6wydp4VADa0iuEIdVzLIuyokKoh3X7ffhqF4XscDs5wUu7abIf0d3oohuTjOTbfSmK6p9tQv
6FrSKsGJbtWkFMy1vdF1RXpeMj4C9JnD0qyQWeutceg652ctPRYNG1+U4SR4tDI0I+ZUya3Vii+j
WJH+htpLghV0oqcomV/NdtpnfyX+yVApQm9lMGxdz/jLBQh2CMMeAxj7w/AmBPyesY+FXW2B489E
JJlyI5b5EFsmFyBSlJQIYAwXAU5VVDTdjBe2NstqW96oMZRIsnNT2qfFxY2VCah36/A5MfuXYPUY
sWB8lFACdkX2AYNuA/qhPQ16nO+z3HhoPLUfF/Nk2gFdVJt8ojl7I7UXp7pGT9Xr4jXR0q72/bcD
OwHDIEWoQ6Olzs2GTEPL28pqfMtpW1hd/rfS/GdfIG0Usa1WLNw2exmqrtuVHeCoZi6fq4IIZcfU
twwLYNt+C8vC4UMMQpV0n8GMMyZPUAPIqXprFz3e51WOVHeiBx7EhOuppd1NnlYSj7pQz1gQQm2a
CQb5vAa/BlBK84RiLXnQgArp+QfZOkwnrOlXjGxiY5ZGgRB5ZnS9JB95Yf8xu5lkrLX1tCzuKa8p
KYbS9F4ske4AYeqK+Gen86zLwB2Q9tptyFkfJu9L62sOLOSCPoxCdMTDfHiGxICDgwRahmXishLV
fEwG7UnvMpTZhn5asJeRlYrJOPaYnaUxSb9a7X+kicrOnV79cCn0OkTGO1N6lPAx7TKQaG/LQkhN
bJG0wx1aLB2qFw0AYLbiOQLsbbJiTtrkkEawKrqlIDBaxr9SO9U3hSWwcpdryKLzU9LA3QWCwNbZ
29MU/RoJID6T+/rHBYe4kVYKV4FDYhYH+DwJiVgm+sJ+xpWZBs689U3yBBDktYcK5FTNecMnK2A3
yaHejR6Eyq4OlzhtIsr8DpMBUSvFTAbqMpHi1cAP7cQLQFbCf+zybZA7bY1Etlg9OapmkhZ7fywB
Hpz7dD3iDYN5Eo14awPO9aS9qFC2zhqDN+r7zKbiZ6s66QMQiTybOQ/2YG7y2os0fSwPjkj+xt5y
RKji7SlFWJYnJtvLgA0jEWT1IeKnR0iHarLjahegaN/oKRlCeXVokvHYYia1FTnF+tEtpYtrBCGe
U2TvMY1MkrYU2ViZejLt+a2uR5rCVjbtGp1uHsv35I4h3qgi9BLrpA1IgEfVHHo3WJlrWIiKMY3G
9SbVAwhJ/MY5zslXCJKMflu1sf3kQJhuxQub16E0NGqa2cxwq0E+gZCrIpoVPWMYrGlyunTJnzor
Afqgh9/mZptt6Qm95BICnSSAK/IUjHyr/qYvDh9AD5FZYPlkQPuZFMmntIVLk2CgODK6s6YYo5Oz
ES8ONVBf7p04WB5L4Fqdq8HR08xvB2LviloCHFkThtPh+tKmijCYBHiyGs2vxCBg54Ty1z5w2qFR
N7Q/q0Gprdm01yyA8Iuf+9iTAbahmp92g6fXRxctuZ8fRDvmp4iDGyFJle6dAxOoUVoFh1mfX1S8
Rz2nbYe+37t5P3KcSdkkfuIpwzC3zYimJKodBkGjMRISQEZ7S7Zh2dofXTC9zM3w0aWMs7vU/ZSt
Mnfa8iixa6FfEg96SkliV4JomOCsJ9aTRmZB108Y1UT66HL7hwyDr7kzVtzsXRz5a79zGD5x5a7p
iB6kbHJFWEkI7uE8xjVikPKtli2hSpKjdT2eDKLrlXhjToDpRCNhnb7/y2I8iR4Hpm2geOoEYRL2
HEcEh0PWa73DovUX9IH2dlQjJVewrKV4d431Nn1wqulFGiO9z4Z+JJN3Q3tUInitVkk3yCp5onVL
U7omPGibt3RT/vmgHBmv94iDTK9hsFTiSqs0rWWLba33xGRGJRNN2wxDDlhommZ2I3Kp8Odgfgk4
zB/c1Ns2S6Cf7g8eHl7kd5ROK4f0/uDGSxOl3ppHJ3WJ2JwHKGwnb9Gtw1BrNQ5d+YXSL8YI65kn
DK0Ui6I1IjFhJZ7cd8IemBNo5fIDdS60TekdAGapU6t6FGhWc4lXNf79QdNBQN7/j+2KxBgaQuH9
Y4SbOiC9T8UqeBerHj5b/y8WE0NUY0rEvjGco41R70TMSXea7s/wP/+2ZOVFc4LpMqmIGD07kmyw
sRUWnR8k/e6qia8zzg8baxKAOci3+TSLMt7SEprzNj7ef+fKJ+Nz/+/XZ3TfBtLhQSi404mWNeSL
oF76nVy0V1uq6TT8YNDcn9L18/cvUgrFmzI1lAUWyZGhGDQ/RL5BMGLthG7L+SPxiEsujZ4xeo1l
vrfpRvQjSR8atnWM53VYd4Qm1UQxEmIwYt6qKSu4AsaW3iIPhByVp+Xqr0+qsmOezgLsJmvj7BjE
3rynHXT455Pr+Z03kkGhui2+Rbhs7hTNqRMWzk1R8UwYdj+r9fx5f8jZKiJF22pj9qRjzpnELZdj
RCyca+5WaFBbsB1UccZmTJr+pNYH8sZWy4Xuk3SVL1F1p9gSVbuZIBf8KJxFHP2sOKDldk5ekfzq
sMoAUeL6BZm+k3NBeOn6QD87MqRHqTx1pL+UsU9HQ/zvJ+//V67/xBPHJIUMH9TYDD1Tjfgca+2t
eaP6GMqWUU63SYy1g2OmLcXle+Pi49cX8YM97gcr4O962iCAQkQzloTQeiZyAXgB2qj/TRo+DEru
ufTBGusfdkkQJX0Nurz6x8K5doNk9Qlu1KdhGh+kK+BhjQktxAQMTXU3LwqIoCmP1MR/moS6+Wfi
yK+uYhxqkbvLGKF+9LTpGQXmxwB5BbnOu3KpQLzxlz4C5lgMEoS07ubZ9i/El8+qdzlstroiBhGp
mF+fNZr8oT/RMjdNqzoDcxo5UXL/2gOjPpyGJ1al5tR486VIFw5164f+8zDQj2LoINNjTUTu/eOl
13WrO+V0/9y/vjQr14vv/iPvn9YlZpFe2Z//+roxGNHX3z94/7plcPyd3tkPTYHDCzlufUhmnIyM
Gv52zvRARg6t9iD7ihniRaS6hRUhuu8eFcAG3Ig4jdgTfe1c5bF/7qWG7LTUHxSAR7hp9TMZd48x
FB9EFuR7d6CMpoQ3pAJYko3xi22tkzBHI/E44Ayrs7qRSsl0idHGmHWMjUXrvXLLGfpfUnXEI4Eh
Wa2mrdP0D3Bz44vrnewpKyO/SKM5GPMXq2pyKnqKm7op8pOr8rMaKnV1Um6rfu3dJSXpEVorbh0y
TxxL3qkzqwONBPMA4+ONY79HTdftHQfyjCP0nYlGOaqyetm60ng18k4dbJlQdMfsxT41xsx2vbfc
q9UHB5V2w5NaCHQaiPtNY/PYO6kXkYXR73PYdSlHFkpFFNep7Vl7OpGc9YXx1/MU96g9R0PBJCm3
8i8ilWnR2CvNJQEl8Kkb/ngijO+XkZViZ7qwHEr/wYPzQd71kyuSb9up9bOeahEIMezM4/tUmHu9
GJxj7q9+U4rfGV+s48PRDNL3qvchwDUM6ghI/W4G/6NbYUndOggYGu/K3fGeBSl6AwMjbGX5eAjT
Wz5MX6z2PMXmaFvkqjCXfbMD9QSloZXM+5dSLeDzuM/E1O7GppuYuSyQ073gj/bNOQtoou++GW4y
bRGhehHeiTccJ+Lk2JCuNQFNzk28v20zxftheYiJySS2yDoxx6wCDV1wH++cYnm1OaxUjmnsjerT
cu3fXl0n3LrMPpirgSVBCy2YxiqPv8cCYoOWqsVbzBBJjnG7z/rqiVYvVS6HcyvdTpp5kIO81Gpp
do5Ws0TYY2jr2ZNmGT89mENTMj7liAGckgPlZMPuj+OkRzTW0bomtVTTt5q9njSBnLrnuXUfF4vh
VYGSxHQk52RTvSUGQ+C6T781a4Ft3GnnuhsQJskHGIs/7IJyNbWmJ2JZnkmNvWrCedGn8TMtx686
TR88Rx1yevZOTnxxPlc/fQ/9GRi/jaVxW4C4vjR1/Yt3H66+nTy7ZfqbWmsJnTo9mnNxYaFfeeff
7tBcpDv9gSf7RzKSZ4H+pUoEbYMzMTuRT0td9aEhBhFiD7h41XyD1f23RWjeIiTAcq5zdxpP1vCN
BuY2Gu5P801IkFooisl27Zrfsw5ITqV/lA8B3Yth3yVgvNLK+lEsayvAZGYxjB9zYCrORDliAeLs
+lLQoSDfDoH7D67LbJvrsM4puK9zon8I302jHJ0wfXh9160/B71IT1FPcP2syBnz+1fDx/UwME2k
dVJhAYb1iVZnlQHC2XD1MNBrk9ktfoHSXC6WZzGk5w8vBsDUuj295fAbASLVjPo7fKzihwCXzOj/
M/OLYivZVolsoNk3xgHZPmZYwCsXmvOYKqvDfGfSBgV/rNCQG/UURJOhrtbo0gXDNEio4n7su4ur
GGxwuH5ME5Nd/bFdbUN2RzbkigB0LmKmd0VoZ9ibzrCGQx51csFdZlK01uzf0wo+N8kKmyFfRmYi
qX11+eYP+csE1mhNCFYg83JJjnCt0frFycNqxQWYGxSwPLGD1vsH7tJVJ3zMp+FZWtovyLMvvMIz
lQh7+/g0Jyw9VUsyhRvJND5pUjzKIj41iXNoTDpfk7ltqumDBhO5Bn8RP9cyYELgFS+kU76OYvls
p5ZyDBTfmFWXvmQAovH2jA76R4MGlpH9RhhSlBYkECwqnghuuAnIzBtlGqaTtRsyHUWNM4ZtnQ37
2mpQuQ5ISX4laOkgNsY/l0kftwZ/R8ldmWpPTtxtCn1BUMO8Ulo3WhPnxcGnZMftbyHUp01fJ28H
l1PGn5VYF/ZuzOzKwwAqho80c9+ZWtBEk3SQM5JHRdOxZxr+s54le9n9iPVYhZyyrrDoH3Jj+e1n
wYeCHegzKUQQt40FblwV1x9az27bBO3vJM1pBbYgCzEE7UafoKOBxn44BxxP7eGLYZIdTrnfHrAq
YPMaR3Rtpk71oOajaY7fseD8UsjlqXd1UiPTamWB6zTL6786bVE21/E56WNuStQEcAR2HJPfluG3
lmE7kkXP1SLE2SDXaMPknv5R9VphJ6aIRdSGqZaQIsByeTX+mhMve8iC/jOp4dFjVg4eE7qpG2bJ
N4OhwAH3UwZjrqmOwF1CG7DLFmFCFWk43aJF4/XMY2NBDUoLdDGtS7PQZ9U90oyICLgGq4xeb2Py
Cp2rr1z7tZtfrbFAqdcgrzBQ4zmxyJlTuFueJbqftb0kPfd3TFFz7paBl3jCKyLjCXBF0h0sDmJb
ryBnsrQSeBot8nUSHZyQVBOD8fPwtzDIdg+QPWUF6J8Ut3bkoWXcLD3SKgLPBHkOvr1TftsRKhO8
gYVpX0Ve0EKxgW5TbmbbQEoa0KLIzvC2nzvmeRcAWt7FzcBo4i1JEYo5zcUASARh2XwIzPKWjN5y
ifFRHBUzsSmA6SrXB7/JxFYZvL1499wTtn3vNKvy3BDKsdfbpT4Drqqjolg7S6glT30pg91qw4RF
YxzonxGkinru/uCTiahBv6o68j1IXZhP2WChCaKtn7jAmGbJJmrYskKOQIAJwOfxen8wZpR7WoDS
HC+7z+De3QTT6kpE9LkxREDGQIxWxFU4C3PIhyOqX7Nr7ItiMwzbGLQlVM2ZmKNBx8GOuMQ7tqm+
vPoO6ZklIUlnVzbmhujThdIWjoYwVLXDFUGVmOfm3oehEybC0Z6t5j2RjQedln+4iTHvjHWGv8ZY
jbYzkUrC7RXZBM9FxUCmcrqk7Ksu1UyrW+x0gpfHNWv7ko71n8EmjMsy4auUC84qowcDxIQO3P1A
GlGK+Idk1GvgKWRzMgaDU2CLKOkEw8if7C2UaLE3TY57Iie2fhp72EiBxnC9Evy0kcHw0jDln3V6
LiK4Kn9PqOv8yk+JzFwcZjb1xyLvjMgegd159ahCF0Ta3tzHWWZckpktbjALxIym1vImK3IvbZLR
NWCWyyz1QzxaRy3AYpRSTpS5kZ+lGtmwSJUPuhexQO0oMmOXrj5LTHQMMRZg2L0DeSWldndhtW+R
x4iI28xmSY0P4B0WLtJuRjC6FR07UzbwzZae7ADU1CCtacRrLX3FYcCEP42oLxAPYKK0T3GGoHKw
BmpFcqxL+6kZ86NB448KShtwL334OmePu6FXtnYGi2AAFMvJb7Ik/jw20C1JnFuI9vMR+8FDojrv
Ic1VuV9E/9gu9gUmIywlr/9RjNp3YE/EdHGfymSVtzQlB4KKFwK9DkfXuDiXNeZjikD4looVZpE3
e56vxEm9NvVYMPNU8aYZEqjw1HBgGvFrYWrJQLU7fZJt/WoGuTbaf4t46g+Cbh4SJ3X18vi8/rc4
7L65N4VxF3SfKSIxxpppP5VnPzbfWmAij/5E8MPI+m+1/kbN6Q+tbF4a0iCUkcQIWQoUXlBx2VxT
ep6NT3Y3S7VNSH2EACrUZmJbbCFtgG7JrczB2gQW+SPZDE4yz36XtRMcOezTQHUHEmr6ud1DHzEx
P2JC01znoag7TsQ9luwkoAnWFycarwNaLXCf9JqhxMU6MzL3E5dMTmTr9NXFlB+plIc64cC2TPkl
yAfiPyr7PCu5WqYDyDiUTK4hmkMCd5BqRqQHS3GyzisdOyRZ2GY3xScLABGKllK8WIZ5yO3vuAhS
anAU14rR6jnO0yfpjNoxZiYtEqMLmenjU0qN85ArqIeEBK3w32pb0SNcr3F9C6Sooj1SdOdZGLuu
ZsOYlX+EIdIfdcxXORiqrTsuz6VRPqVd5R7qAKA1847sUjuttimU98h++K6r9ge3kH5MNbSe/tIH
Rw/CHuJO7dE0mw+TKdTeleJW5zlRcU72gqp4dZuoy5zbD67MfE7B1BdDPX30BSwRlwz2mZmHcmnO
ugRwp40YYWMxIVmWn93YS9qKQDZ17AN2y4nKhFEAx9uLsVLmJ66vjF5e++T0C8gZQk0Gr8V9XttH
EgduRvJct6ONf9w5+2uEN6JlphLOZ4kiwnKgqtCXxdBd2zdjMbQd+CB66EwktpmCgR2IFXOGN3Z9
xaoaEGeRPaYYk+IBW+jy3joHHXjdpiV9YeCljeq+IU3dpkQk8TqB4aqRnwwtm3ko8/D1R/l2fhkC
5xnQIRXTaie+m/30SThnlws8jB0lNwQwLQcHRf+1tV/uX9UT+kCnAE8rmALE3jU1CChmFFBpF/Cm
EwfoCIQIpr/3JjfYY8OgKsj9q2ENTRR0sBntOn8grgwMuItwpPDXHJV4fmgCkH8Oq1kqut3dmgnk
8JbM1RtnfWZmS3pg9nIujIJiEzdNU9zSKdEhnNMMhjUDRSO71TYiViQtsJtXr70x2rtpYoBbV0iY
Yu4A4sg4dy6i3qdbVgeCL1eUAAZwTJrI9DSbQOHyp9VO2LyRjW4boLjUgYL3BvNc4v0oacaFnDDf
cpsfWVrtGCZdfCwtXnF0USBBCqLcccBKF81sVr7ZHeCWuMBqTM/kYLfjk7SouMqBb09j1JJx324H
KJWb+1d6BQfa+5JaOF0VJsS252P8loiZlY4ZEvI1TrtyBswWaH+tcQzIR68rOElMaAoM1D3WEHRW
4YLESOvMb9bT1cJWPBktvThzqi2yPvgdRZcTKIAUYjKbKMvHS+ZYvzyD9ajQ+2uTUlHrLTZdk3U+
ZX6MnJF7wXnUJps3yXReOi6Smb/KH7Q3VeIpb/P5h5CcxdyWqY+W8Wbbrb5NZ6C2tNZSfRii9ZVh
GAnW16e4G5SWhQqFBw3OvYe40KpKP5IAaO/7ydJ5xzKpj3P+NJrOb5K4UdQGfMu9fddbaIL4UkUt
qerxK11474yG8HqwQdihEaFkvH1XM3+0Daveu60i9jTIjUOPgWCQQu2qlEOub1LO++WkvbupUKcJ
KGGn69dlcKEjd1I8kPkEHN4qj15Rq+NaA7vl1D2VFotmNts/ZDLZTyNlpK7MHsNfudUsc3wqxDrh
WSJmbXU0TSo/1NL9MSR9eb4/aKP8mYLvPc0aWCGIuBctkXoc0pkjRYxDCJGE3mc6achnndl8mJWe
HeIFJzjr6AvD9nG/mPpL6wh3x1rinC0ZkyM0Ug+pIWo54h86v/sZlIYZdoPxnEouUTFrJNKySa4X
lb5iHVJpf2mk80S5WF8/2msnZ8aZZsenxaYJyrO8qODIsCfYr2f+WQlvg8BJPwr/4HUES9HkB/6H
vi9E5xeVk94f5wLH0112a8jRCg0TOoLk3aMwIImcMmFaT2pmb8LrZQAjGkZ/3IjJsdGzr3xECVp4
uBmoH5+dor16KsFStkQ97p6h8lCb9hnX0qRdGyoZJA4UTaVbvNrCqZHh/MFh50OHR4BtcFrfeGiH
+NvaOWz6bgXZfojW7zkGUS4lqHvqofvoqYxDknagdK0LEe2VBrgC1Pd2YDuOS83hZr8thLrBxfM4
+2fZo4AvGHrMJZjdU9x2m07B9kIZcaw8pv501satVz1WcGyxoc3dQYcSQaWIXsS0UXRkxLKDQBtD
OYyfhobhOqYss+HCUOozMhYtUMb+hOsFte3Ipnp/nVz3S5vQptkGnnkTx9D9D24XtUB5K/f6lLwv
FIIRpSt7PQwUg/imjCH6LuUSQJhi/JnnVIGlYoFoiJUYQZbRxI4pWhWNTFx1dBS4VzPdwZ5Y5/QM
WLBMg6WmQO5DlguxNwQSIBJlZuodm4IxXtam4OTS22r+F0N5q2quJoS0iL0NLTLn1Xbuj6+JIT5m
Lis8SpBU/vcS1HuG3jme78SWb0Y0FqxYxcz6WO/6ursWxJTlvX/MjPQLF/1ARhBGNKgQlCV8USO8
/QxGHL9WH4T01v7oGNjplvkRADnW3msFLH4DveqB1vUceuBgIIdD2yU7MEQfMGzWtnfoY3UxqhfO
8VctwSDoGQjm1vVqHHYjogg0+6zkw8yBr+DL7Z6SD4MIrUozvwXD/HBvqWMjIX+ZUzwyiYYWXD5H
UJov3tqnZGmHOwnjOeyK6qn15ANwdLrU1U0YIPHSmGfT6tV2qW1m/QuhcEMaObTPN9r6Pv6zJsrp
RA7VtAum/FYytAo7C7NMaUSZOVrnEiCrcKYgLAnoifz5kTNJeu2YQm0q+raf45iCmkZVQAJpMn9W
eA71yV/bGfJPRkPnACpYf/Ib/Y9Say6A+ZNGBYrnelkume3mB8eCnArr34o0GlSNrpenpgNc5Zjy
wVLjsRo5/AWGbT6M1DhVCbx0bOZ4H7jkQPkxhJQa+Sbafi7nFuTBpvPAtBFrGZHq1jHfrW9ObQDw
KLkf1yukN+RvEczvplk/wBS4Tg04kLiHVozp/UgOw5HeN4ccaTDWo888rVePo3csUlSJ+roSEH/B
NsuiYpWaxS3FHWcn/s9FzievxOfs2sXnuh5yn6A68LZtmt1SL35riu65XuwvMaffZeke0qlmVcvh
7dHVCBHNjLyl3mtHeW1NdAitbO3sl5S79noTdYpfRIIaxb2zWiGr9jFpV9o3q0DRUnbguxWbZab5
prMig6vLotI73DfsmLOtbp4xzeUb0qiIEmPgIfPzeDZ7/9bq/rGwA9yB5jE1iGRpRfsbcB3XLBeX
Lp035TMnt6sQP3MdVPOm7liiZ0TAS83mS9wIZSyDFDa//OZipt4kS3BY710zH5ZdxZ+jNP9NCZa7
Xs8hB2riKldko1zLCWXFO7vDrew3j3HLzaDXuKUHWt0A+a/E5JANtf7l/YhLO3fnR/KhXuVoa4zj
sb9RRbRLcDVXb/C8sBFYHvZNEbDIpXitlHftCi7/O4jqfrskwCUxSDxoaKfpLfL+JpgQpMzz0GlZ
lmLE8Rg2Ptz1w9wPajP2VoSxhNUBf21UAf5ojCAkPfqqdeT6LGAEWcD0+G9mLzUsTPuqz0itKF39
qByRCiEZ6uOOdxJ8uj8/EAco4Q7zu9avHVjgwCORHUOwzv2403q6GZoWd5LMHnBErV16Np20JtbO
twQaKtohtca0xGWxbSUXhY+nqXR73ryKPUxW5c2srFMPFJUZI+9PntWH0qOjGCerwM7laS9BPhOg
RAI2fKp0PdtXhLoVjfPbaTmpxBX7c0oL2kvbYF9qurul8vkYg3ir9RzuuPo3ZYll4G7N9UXMAB0y
oxvAoIyLZNMNHMWrkhLBI6HBA37EcAdDhjZZr53pZBvkbS67eL+2K1IEbhwF1m2Ti6PBk77ssWho
26XDfVbg2qi7nw3v3DYvgvcBYw2RH8/ZAEApqwKmprbkyAh5K+5tHVplxhMdhld7kh9iPWWVvXcW
ozXjoGCb9nXG5en0lOPtjsolu00mN31vu3sZLJzYCsraDhcHBqSe6D5UtUyjkJQsAS3j9Xqc7nyk
ZrT5a//e1268dDQaDBTsqjmMop6pG3nLlGW9+l2bX73Z/lNWNzBm6osxqD57F1x0CPFLNL04mY9W
kREgYpD5nMWw5h0vb0NkDcVjTu8hLPOWJozrgS6qAmbgjf/KOCesJ7iW/IgdRmHkQbjvDO6gIwEl
2ylQ74Wc0yjoC0Q488CIXxdZSPNwipD0bPXJiEnxY8Uyvf9h7zy241ayKPsvPYcWbAQw6EGn9zSi
kTTBEiUR3nt8fW+AKqUeS/XeqnlNQCTSgZlIIOLec/YZHmwDTRQ/ftwaLa2Vwhl3bVXdEj8xHEOJ
kG2wyr0ZdMWmHG4qKl4juiU7dJ+cVCv3ObYcdDiCVBpcg2MOTwNmhBYEEVZTp9zURsM11mMAhLkh
W9p+Om76or4Fe4SpZYjie81AeZNx+sZI0yLq05vwXE0gaYMiXqqo6W3PbPF+RMDZoCd5Q/r8j074
MOQwBr9+p9VMea4u6Yz8hTOoqsAG/jOc8P/FX1++Jn9FE85P+ReZ0AQkaENSc3D3wSeQgFl+kglt
+4MpAZ1JzZ7yp+d09zTDa/B//49hfVDhcElIBoYpBICnX2RCQ/2gU5F1kHFRbVf/WzLhO8bZhF/h
wGU3VB3zlPEeFxZquW5C4FAg7dTOhhw40g9GB6FFl+0IodaSPN1VhUeuX0XxsCcBYDm2tGV/+8xu
3zgSfwFg/Gk3poRpzOpQMPT3tIRRq4hKmEjWRZ6hW4l1+1i7zYus1O+wMVaI9ijUVTn9iYjco3oS
Y2K/Mv6JqfUHSo6DMnRiNcJvMq2JM/Eb/wemWliBPHCx85oUgmIzXg+aou+n3N1W7rsu+xQJ91YE
zqd4KJWpagVRiiLimKbKtqI8cIG+VvwTfAMU4L8BLqThCHp04M1wWKrT5/fbjvXIDQpNlu4OZHO6
SNQm25phcaNlvn1KJElHBIf2q4z57aFklop4HLtuH+pmzlWmwYvUkvJmCc7fbuMd2jxzTloflyeJ
2a7HHFHpKZUnJ7ntMt08Db8WcS7LlQ9gfZUPUORSEDjLxvH7m7HgZBwow7NbJPmxd2mFGURMMSjH
3CsYzyqFLQ7mneXdF5bXLJ0eZrlAqE+UhbL3tPTVcW2EPQac38KlTV1X0+z27GoxNUkE8MsWijD+
8up725NPgcZ3yb/NmBQfgA0lYaMM37CbYCYJsw0XbOkdXDwcWxvvPbkB7dGL9pq9zoIWiZBIaDQo
ODDC784Q3ZphR2ongbBb6N0jeoEYLojePbheG27sphEUiI4qlZWQUfApVk2x0ZwQ0pvc2cLuThky
pH2JdQEHCxXpgS6XLleZG+9tX9vFIbsVJa/UxZK9kotiYfjOj3r6QlK/P3fBM+7cgXzoqb082X9F
6E166ZjMA/MAxKle0Tjbdq3mbosh+JEmmF4JNlmT7vsq0/E2c7zbwjBwZ7qTd7+4Cz+SYvjSSbQF
VZsy086cVQl1+Saq4BTkTAr71llVnoUqEyfAUpbtyUvMLanKdEka4m6wkm+MUr8d3XJHmgT+Acf6
qBlCAF4P93SNw63XgrLK/WGF0OgRFAv9sYGwWKX3SOHpixdwghtX3mqj/OLBeNnk1mSl9t1np0dK
lGs9RUVDvav7+iKj+IdmDqg6EoPhDVrzZWUg70ST4a9S+VnLPwZaQgE/HYKbUKXjlxtLmOHSxuOK
A4MfQK9ujQihRUbydI4Er6ocbZsmuBLDHHGVxG4NgqM/kw9C7KrXGLcmvONVXPocFQPulhJ5AarF
b4On0TCm8LzMho5eO9W8SBsQMTQKOWdkrq+qhvgGLfYAbk/CmtDMrXPqlicr6txVUFQodDS9BOhk
HLLGsFazP0exMOmYisTTNa+qYYfu/tciqX0UvmFAfXHapljFyxDE43omHOc9Ul6vsjall+OU1oEe
k2WHwGC+PS/qJn0Ekcss4NdD5rVoevD8jOsd87brzXmttPpxGyrWrpmsgVhUMfx1CNuQRAi0GGxr
JmHkvIa1hti+IX7W/RT+fD35ArvAzKrj9YFahxKTeD8xxW2kh3lBGhoRjPMqhwxzIT5SQO+Khlp8
eoe3jW/L+VEB5ObF2BnEu04vQpHy5yvNN0fR2Ea3mJ/6255gZPB37qCt60pFlFyQlTI//Lpv9myU
fHufeesw7/z88nLesXm1mHeXUwj5yZTVTcrHCyt00PHApqkUDk/F0166aCBSgRDDrUdqDfr24lhT
rt2ghL6tXHXbdaq7HsgVxUPdHfy+fQjM6nvS3LSYqp4Eop80EYe0S9s7WYxPptG8ErdxyGOAF46F
h4xMRmYOYOh3BmX2Bb8LdQ9kgkY4QJ4LYKWdCzrHJHpqbQU0JVoZ3uNvY9pnAKtS0aAX9Z3u2c62
TZsvcezQBfFxIlY0XH0nRgfg5WILO/Tip4N7StMvEGDPfW5HENXpl3H+pjfj5D/qlqFmiok3xTSw
dHW4xIEVxkAwtI9EwwdbcLUXpcfuOPrQRvF+PujEmjMT/waZkoALE3hJ2vXLxJqUBN40t6/p7LlV
T2y82dBYQ23F1MSaZAwKg9zcw6Qbr6Su7d2ayp7aqdUaeyQcxzihBgZchlKyvZZBQt3MH28US/sB
7NH6XDQ0FMlvDdB/bervkSQSUgQCxo1I0ez6QN2pP3PRghfckKO0LlH82FXTbApyutR6kziDZBoY
DCuAwI+D0LicYdfetFMyHBe4qvetWzl6u05H9g7Hd2KEfi+75Ic5otNSy0cLq8290spipyvOzom4
1HldkN+kMeIzwwMXrjYhkRuvjPeIbiA9N2P+tGh9eEJF1H6tehJpZYllzpBBthaC66ha6kc/ajgZ
q4ceS8+iJNCwJfFqMbUfFOLvFoAnqIPie14wYa7iW1tFmwRlN1vkuf8aZO0hAUNjlcV3zc5hB+GK
yIubovc/gSAwMPOF/l4WzSGRzVp2gfEsmq9pG8AUsa0EnQ6yTCVTiGY1ym2LwcrQEDTQm2HyXPwQ
PVWYnDic9TCaKVD0uAa+d9QEXlSbHG4zGy+jQmN9ZP5NNEFKMBhWRRV9uqNyBOjYKSpp7Knx7HBb
nTA1bhli7NRRpY0rwxsBXW+jeow3TZqEO4yXmq4fi4YJmDcgAK3qSLkFY+XsW6rQksMLgs24CV0K
zXX3hQbxuDI9rFCefxcHyTd+4vvWEndBJJO1pME4wgeNZPro1ikRwVn5IKxL1t7bprW2+/o+wQuK
ZUf/WiIrN0iqXCu4jheB7X8yIHQIlcazmkLgcvKbEIkm3wRxsDoXKOybkQOntFX0mEhR71b1EdxZ
430rjPshaT91rmEjdO37o48eRGk9udTFLSO/PXj6inZStlMCPDnAKu6Z54NIKiZJymi8OjZCEE8/
9tnEhUEvDDMj32JE+dIXFUIchFFmioW5kwUC0wb/UzEFH0XBx87RPcRdLS0NUlvOwshv+hC4Hpcf
n2m5s9a8hn77XkW7A1Dr1pbFbSXw8fUoBRg4fe7d7qyakh4upyYHF1yrHAqbYufYDbd94PFBD/ad
S1A9/YaHzG4hrwW+yWky7icvyb10bc4uvm/Q42rWvbS4CDPzXlnohEFtPIcqIgkb1WFolFSM/JjO
RLGpUwzRhRGcBGAWCaVbtMHO74eTqJEeoxA9pbGBg7ZtjuV4r4+Ewto6NATPzb/kRgQOytSeSIpD
rGMaD3I82tS2afz7Z+qpD0Mofti9+pW+GEHgj4ovkAyXF4shrR9mVGVRm7rhcDId+3vaJc/gJUlX
CXbOcWgynGyJJELPc+KLjGOTLJqhTy5xIQxa3gOzqemeedvb3VpMG9YTBBRn+UMx9Shj3Ejzo9wc
l0He9LgeuPxfFAYxW33Sada6Dd3QpVMdRkl6GVNnOOk9+Zd+MlymkIxaV/BZFjESPeHQA8NkuQjK
nF+jPk72SAf3UOGStBuREWWrr3KHgng4kYNILGWQ3pMKvU/ySp5R1MtzpzHSIwq330jUSEEe67Rw
uaTh5unPmvIQSMl/OO2Jqdbotys34awq+fhaFcUZ0qGuHGFzNJbF5/Tq1WN6A4iERU81y2zbr6RC
0Y6KnJgvfkCtY/fuuZGDcaZGE438zTLJf10nZyfXf+hOB7VB6b8ouYFlmRQ7zXBPYY2WIVGz2yoI
xDZNzXMK16HQx+ZiI5Req0b+qijiJpJGfxhr76bTDYOLXm0QeovpwI3j84tK0jNPyfYE4u71rG0O
HdAIs9OqC2mAd2iS1b1MquSUI5fzqcDxXGqn/vQl5klCsuxUflb1bMKsaHgPi5YMTKvdD0Qdewk5
ZAqc5cYsnD3dq+YCSSSF1UOglhtdKgIzdtpQvASZdzBMtz46YRcdnH68d5tuuJi4UQ4afiCSxV59
4hIzJ9oaVcvbJBxZxLZll86KzhqJHAzBreci5bxvVTTpSW2jT/PZtvhW4rLPmfsN7UWHOtSS1sN1
ifg+O70hONTdp4yFl6jc3dU4ooBxUYMX2jCskiorjs6AWaK2u0s8LRy9+9HZpIInCApSMT7FeGEX
FsBPj8lQzcjFlEBzVNetLxioXxyv73YIbKKTLEm3jlU8e/r43c76W8t5AXzHYdEd5gWgTzotODe0
5bxaNUgzqA6y1fAam4sUMzrcT/kUMDKvhb7A6XW9PW8ktBq4yLzqz/czkf/5+D9urKgkQiXLFilg
jeVsfxKT02pem31Y//Hm/JByMkzNa9fnzk+73pzXri9lQwBY9XFB3Oj0RvMLcP62lNrevzOK/ck8
9m4bGhYck396XsGJPxBZtMLtQOruLx8a7bNCXV5vw7Go3nxpb6+l/PKpBbrzr0ea/pFit7mnTl6r
Mnx7/G/300mk8ju/aGQLQBHX159fr2maLyBY9TVDJawR2fSeUQEVfj2vwgxAeaA/xsit6SuGN76S
xgw8jfhZWMm2zjztplMqQDZ0gZY6U7x96CGiT6OWQERJKHaBPgjgT3Lrh95d0EsPsRBHdYN62RdJ
tgKpgaO7oQ1h1gl1dNuNz3ZSlRvFr2gdTTdbT4vPQGGTyYzWbzpkLyetMp5C1TK3o8FUOrZcfW3G
nZWvhGh20Ku0vW3bBrw/NE1q+RG8aYd7ede0ZXwK/SA+5T4CGJXg+VrzBU7lqoVRqt6E0qmnxsxQ
wtPhOuqpOlRhZyfxMJ6G9vDIRHw8IRkdT/OaXeoMEuiVQtLhDm1awBI5VAwe9lUR/HyYN2pI7yFB
TLF93iI1tkXOnozWZ+IDU2RwmCsBWDrrKlJJ7yIdEVIjYqIaiwCGBLqArneqp4VG7aIKPUwu9FwB
aRAEHF9MRTnrzFQOHiTzo+7dxlzY+Ix4QabzXF7GrD9xNu1P0AceaGFIzss8ovSU7hQpHWnb5OmQ
lEnSPJBrgPt2TIWhD56kXgJhsyFfhC40KgjZ3/ByQydryOp2qmJn++YxGVXrqLQ1IWfMDEcUCLTz
sSSLPvjqFn22qcPgU+mIYOvRUT2p8JuATbI2L4xuUEkQprGhw4dYhFawofajGHwFpKEhypkflUPO
2FCZwXlpO9axSFJxtAwNJouNyVKT3+AfmidpleUhBXaiTLea6UhhfkGd0qQFdt1GT2QgV2mB2+2e
JFXedEzM03xgzWt223mb0NLx0Gr6wMCxPjVdIyYJmHFyutrYRmH4PDom0mpv2UeWhmWEu+b7RZcb
p8l36BO165OHTM22W3tqNu4t2gv5kNVHhbxFVGWKZKhluycdaT06Y9Ziz7aZgBEe6ST5GQ+BrAO4
g41FGIyBTQf0XvE8NvqhFB0x9QXuWuIoo5PQ4whvR/25NLYAajQsQ2z1lKFE/0HfAnhneJK/Hjk/
fF5I+xiKBkuTBWBzcjwabeKszIErcTB9RX4C48qePsN6OujnBTqMbDniA+faimbLt8Lj6Hc/FwoI
jIwRELffVhUlHKZZOy1BZXya72imp2RhgwzjtwfOq/OrzffPN6WKcN2IDO3tba53XN913na9iZkN
mH/DkPe67fqmuVElh6F5NkKbXt2c8TbfOS9yTzAFIGr6t/27vuP8kPk1i3nPY1z5S3dS3s/3dBxw
jhmq2+vj5rV3u/fu5vyQd7sxv8f8uLZGH9sU5zJ0cS2TLcN1F3GelUcfo0aebGToq6SEGW/SRbnN
KDhjDzA+gfNQLmGpgwCi8rNmlI7mwvats+NH4C9QlLuZczTU/ptaKhBqEJYsZkE14BztkMW6fqL4
eEvImtgxqveHesQU8VxJdQtI15iC977pjHPXYBEdTlLMdE0kjwtUawvTox6bqwYxOFblf7HTbZDF
Em0qcXJd15NGGOjqNqlzjmDMbGZjf3bTQUWLGn/ymddsqW4wHTV6uCW21PfsBJl1FcNByP32RtFu
PZQC59FNvyTqYD+3/tcc2EZe9toN5rCkbEu8Pu1d2nKerWu4EAOTJ9rYbbmO0uizr3BZHruxO5kF
haSuMb41ZvUtamKT1DFalW1Il7rGulWb7efKtW8TSxUbImY8P6qOofbMPI0Y7oHYWr6jNedzCHWZ
RknV7rIjeaHERfvOR9eiEZ7RplYUWumZ3xdTRt+Rcb+LUSHfjG7F1MkxXywAFUsYVpgUregeOadF
Bd1PlrDboi3RL9Yq76qbvmQT3N2OanC/1MwqwA1C7LdeqS9dUX2pVUvbmAMTi9E0NkH+aQwtDyd/
tLUdXWw4SM5dx+U/M9EQFnqwkWV/o7TupR0o6PBTNg+Iy8nwZgpGwEwtyjsV3kQZBWibWgXuMAmo
R2scwSjfKLWAuadijAK4dertYaRlrCPRSZr8Un8JXWGfunbIH2onwEHdm/usDU1Esm6F1baxNr6i
ERKSZ+IGwzoMecLXcQqPm7bNrXst9DZpCVaizcS5IybjjANpG+aIAuI07Vex69vHIuh+6Kk3bFkY
a8bZw66viUykdkaP2hlHAE46DAK3ASQKNH7PgCQDWKmsI6bEaxWN9zKUCrYCsy0mVJxylw/+pbG7
Zi9SeKMttOGl1eT6LhvCV9O3oxvVBBhK4PBUaTMo8nXbeMDe4yhtt/ERxq2buHth1odHTxAHals6
CCwEKpqo39py/2v6/kPTVyeT4m+7vrc/0hTlWfs1Df7S+v35xJ+9X2l+EBz11AWQfaiImmHE/6v3
q37A8kRnXxe6ABGv8XY/e7+m/oFNgrwpmGeOYUyJGT9T6QzngyRVBzMzM1xHmLb5X6XSUSt411a0
sdIbNKBVnRawRmbUX9uKcWJUY5KrHNRYs7qQS72bhB8xfnDFwYxUCWfjKQRZkBuz0VVE+zS5q02C
HBBKpLVzUCPcAx0g3hgzaU1Wt4P5ZC0C01snwkPQjoYWe2XbnzJZ3VF+qtaJUuer3u9LbDWAgU5J
K2xym2kuJ5ipEgOMsofetu8Yzznac+p6CFWCEduSOUyvFfkbXFUXPfYJJ70UDMlvsxfk/MG+jLKW
2S9lkc7xd+TNIseJBQIwwp9WVRHlKxO833aQlCortBmOERN/oVjNoXGww5SdwBJUQYvz74OwzLdI
c7d+HbbknMrPPsasLcZdhiLea4eOozI4IfvwF2KCW0+QvxCZ6ZiOlDg+xAS8I1Ttgm3ScjGlFlRt
qj6geZXiovSCVEeuQqnIbTS8fX4EYkfpoz2D4BdSKF9912b6biCQluRpj9TEEKAHCPtiCh6tb64C
oQNajqmihna4p8FwjoxzNwmFydvFE9Ii2U6Jd3fF2ANEkfa+j3RoGE5T7OkOd+vSiYLL4NPmCh3n
gBr4TEgVRkbxUvkVA7zWPBuKQYVQxjDLwqpZIxmNtmXcUe8UBdTlnmQF3EtrE43yEhciNauc65xT
t+GyJZARzqelbI0weDZ1y1lQrKPB5nEFR7iKV2JMuuUoqwcx5kf6iiMMHnvnt8jUwYCoSv0NxNrX
skcD1Y/iBntfcmMxCuZDRfuqqMhM8VCfxzhW9nHm3VjUi3YgeXUqFMaiz8zPUkvqG9fLT6Sv5Uwa
khXpKNpOUQ2U/ISWGxkBMy4J0osKyQOQEqp5owVGJ4Lu5KExcBv3sXc61PUZZMPKhL46oK7bpHWq
LpTIx7It0I/akwQuEma7S2y9nxhWiHdkR9K6/x1fLkZ4Fylognhck+STpsoPtHbVMuoR79GJWySe
Z9zX9gbdudyHVM2Y6OGWrzxUsh0B8aqItRNPKZYQsQTCaD44qYAqJGzltmm9cY0SstmPOdkLYSu/
AHmMdvh1mKxiP1uDhveWY61+6h3q1S3Ci6XZF2dVFt8pQfGUvvrogEtbeZX7JWGWlqjpxxE/HldR
hHXkdy+6RIIIicRa1VUgJa3xySnjj9WoVivd45LcVOUkYuZfjfNqmw3inH0NRlRxbQ/mdtA/DoGa
7Ly0u3MUqBhasWsEWerVkHjbOMBq0Sk/7MBJ6e90tMqtgXaAvpVF9HEQfrFOanzLOXqBpGTuStbL
0h9dg+MFV64qNzZGrZNl022xSw2GX8V5a0irIztrwMscXwIcSVkawDzihLQGmvZSyGyb0Uu/QWTz
UGrlidYY9nBphSuKp/Wxjh4JIwYIpm7NfKQOKcbkLvqi9e33qOOyP/ZNvRoEcPuAAO8uh3jN+Ru+
VxOO8NnG8JNb0FP2LFLKUCSCggNyhUSSwmUizKNrM29JkAMs+ijqgN6bL5i/xgMxYJuUbv62k0RP
UkGLSblyHiDaMxeVgYVLSZMbFYXZumfCGBX8lgpNXTXBNO6M2w1juLvS8NoL/eNkp1ucjAg4xBIU
oOABvYPkABdR+khgn7PPkmKbO2QVFVufQrdC/WFpOVugdPqu1EckdiFWMrv4ZE1WyI4ogG0G4aNQ
jWeSCrAQDA38pXbwd50xRgtLs8pd00dPLQSSFXAkF+ZP2IGj3Q9UJZd9bVVPo8mJrqsfaoqRy7CD
H6aRY74cE//YFpq7ZAZ5M+jmnWz1TZd1wLe9XC4Y3D7mMZ3fCbd7/2mMwWdHbjOuCQ8Z2ppeC4yM
Xo1WWE+D5WCo0dJWD0YY0xVAOGIaKO2i8DIO6C+bxssIeghoU1vfiul07eDvoIYZrZxEflMca6en
iQuOHw0vEJaJ+We6iyIimxzKkYIaYJTWdzPR7kE/0ldwQ2VdTgxiwUy/yIKXscbd0gTpc72uAwbr
oUxXqqeFK0MrVzUj1j0ankZ9USGxrGvD3yqjiXsEfiN+aJosbrNHMwENI8Q2qtc0FozXQqRPECYA
bE+kSaNEgqXV4UbD775osPXT8kE4M06j+oFDodYnkafx0dCDswU2DoNW0ewUxBELBiLbVhXmIki9
VV4Z4QpR9gZZiDoYySqD0IA6NlpCGTDWYX2pW/euQGpD4gKcIYeDiNYxbf3PhR+X674a/I3nTx0y
vd3XakdNWUcWi3BtAeb7o5ohqkikjke2VvpFT3gCFR59Y+SSSzG5sEvKT6wvg5TP2BPZltDPjIAn
jxSLcZ/q/hqL310fj/ss5JAb0obusxt8ITDQOntwQcIm4l+xmhTABc3qAruj5xiXxEl3ShXBJ0Hr
hYhX8jVTvcaH3QGhhf9W2ls9dGEdyEdncGwEQOXas5L+oFIIjorhW6RMsWiGF/D1dFvNIRfAi75h
Nd83AghPYT3Th/5GDBYohPIJGe8WGfytZnbPXjviniiqGyUk15guoCadYy3CGyJmSGIJFWqSZ9Q2
5UIRxrnwIrEPYi6ysiX9nHPBsoGzxLWNxE63QAlXcZIE0RWAvCRVkTDayYA5VC+EiSeULJRI+Djd
7ZOWFwxHTCDueuidktq4ydr2KaLTuAh6++zhxF9ASjpnru9twx7Hgxoy682y57JBNFNydlvKTG4D
rXp0nJJJ9hB9J+ra3vSKcQNn8HEMywxyeIR/ENtg10v9iEtuy8ENy9gjUy7P+d4bxisFcp84vk8D
/zEtiu9KKzY0i3DCwoPwHFpKsT0VgkI6iHJLNslaUMVBJMXRR4NqE/TkOLjrfOoAJkCjFo2g9e2G
7UG100fPVjtjx5Wd8KlOSw7zAhslJr2YZPkoqrngdorgt1nEe9fr+gOxQb8v5m2CVubbHRwADDlF
i3KoiYtD/GtBtiXVA8Jl94q3GSaU2gwQC+aI9Pk2P854T/Fkca2hj62I182EOnNxw+3D/GMSNeYS
Ti2c3EmcU02CnXlByMbPtfkOinZiNf8jCv2+aOFqSXpwsjYlT5ZcuKFO95WpVRB/2W5Pi3ltXsyP
QKf0zQoZYl83zWvza7y95vXltBwC0DEfopwK78uIeuSQYRciOWtPgGC0zZXo4nspWNzEDaC2Tg+g
mgnT0nb30jKR8yjTvtk0I6nXTqvzbRrmzbLnmkUlyEDDAyrtUCbkHmBOYHXeeF282za/wrttLs6z
pDLK3bvt15uYYJHshGPFeYsTORpIgtymrs+19ZOLDgzwfJt07qeYKu+6m77R69caTkHvsQq0g9Iw
nLiYrtj4k6DXd0/JBMybOmXADqSX7aa+0fXJ89q7Fywjn/mK9AN4b1DIrouZY6dPMLt5W1BZ8LEl
IoV5F+aXiuZjbH7Bt1XPxXYeZWI9o+qaSRk1r9Es5aON62S6mDTf31jssa9hRu/4tYpUDsvBspID
rTJUl1WIwz00iKicvzYPKy1+iXl9/uwp0WIatGp3pRIbzglr+s5yvc8O85oIcniC06Krz1GegGse
TVgsVJnzw9uqVxDDDU9naxUkZ5ayfp5/RvNCypBvIZ9+USniqZUdMKnRciiUQBpLPg2aQsMAJXG+
Oa+p000c3/Sh5tt4aCJmongvUikoQmafFcdujqg8Z4nkboiq8pbNywokzIOlHWjRuGu9Hr5UhbvF
5NbfaxUM7jK6t8nxIYHjU+mW8UEqXYBTEdpmBMhhk0skqUFN5qWZP6SZYW0iO7lLDdD0lpeGWz+j
HYzYL5rOl0zmBGSsbJxGHjqyHZMww4XfMEAjSDHcVaP4pmtauKPWszKiiPCrURoHK1QvdK20lROg
BMH4Bv8BCDi9S2WPNClY4lWLjhQOkX61bnLBaM8VUoyMXSRT69wQ0QHi4aJH0HWjWv0Ktbg+MS0+
t3oabEwCgVa+hxQjjBH6FN4QHUSXvvILxyNdE9voMC9T0JjscPbHG0DhA2ZS8A51dYuWjhOYEN6e
HE7z7Nju0uGqsPC9NrjoBiNCrSS5tqPDmuwiHbLwGDLVzCdZXzKdlbvpmBvakkvLvHrd+O4x873O
FHx5fVxWic8lqEN6Us55vg85Bc2eeRWfYbPJev3WzTjSRjvID9q0mG++LZiWLJ0YUmDZmPkhZDoz
LuOxEHtfnVzJgFecxlkVEwxQaZ3bXh3bzfxCVcdxPK+VkQprshz7vehvr/e5aQpvZ1LIzduKaYqv
DgLfGE9spsX1Ja43IR8QiDcEyaqiDYxg2CX/c/CqdYShEOlf4rFtWr0uYjustp3o9uHUKKY5T8t4
+ilwsPMbiQEcMwVFUDxtu95xvSlKp0Mulnr5Fm7J20Pme71o+KpXocqJ5F9PzavcXGqM84jY4vOa
P5cwl8E2dM1jHqh8h6YwT7Gi2RvY78lh/h6EHXDH/L16SeaAMJy+d326LqmG9YzIHpu5qtBBmhYo
ZYyD7vvkSJQjqigHo1yT8K+VFqSujiAnqJ1Ii6dzC+Py7DCvOTlf8bttk8liqXc62hFyB4AC8W+k
UzvZgdLLvxyVR8C9gM/c8S5LAiI1wc0QezDuu+GsT2diveW/nNfaJBnwbXU7z9CLgynyYWu1+o6J
K9EG/DSg/ARgU+c9GOcTYjbt27yDZQeeK0tVBMvTu/disDYog8AVAg8NY6Xa2+2XYRL3ds2wzXMV
UM10ldRFgBPItu8QkGWHar4+hpFXH+fb8OGzEaS2E67D3gviamkB3ZX0Ig4mOo69Hf2Y1a3zAk4O
qdGzUJfGXlkdPQSc1PIJmZrEu/MChRwKa8nHrU1H2Py8+Y7GCjlVxfP1I5yX8KyGFSFoBdg1ri9v
j5pe6PqO83vNd/zHbTYtaTIHf73CvDY/77rtevP6Mtfdu24DCsk4yKNmRprXE+7cf73y/OA37e7b
vl+f44Ma3Y2a/qYCnre/PUTRJVUTi7Z7gxn0ABOoPeTED9PTiW50pCkH8MhQqbn0MsXnp4x0PztQ
vPKznUn15DBvJJnysavpBJlhKHYj3Ao5oWgzLyNqqDQ0cnemQ2Y+cufj5Lqg8Xopp+jicgzhNHR3
8CjLA36F9hDYE659lNkKQCD01jQjq6GersM5URjM/6f9mXdCLduPnS7SjY0dwwuMZAfxujrINJcr
rGLQexItOPAvYDSiyZpMeREmPn5MhSgFZmV4MGi3WkzPZMklG04Jzdj5NbiKjyR8jBapGJDl8thv
t0GdvOJYKt6Ctv/XWPinxgJSkb9tLJy/VtXXb35T/ajr6ncfmv72zJ+dBeF8oHNgYxkzpaBZcTWV
SeMDfUJhYB4zZsMZubPXxgJiFGJySf6zdMM0uOtnY8HUPmCWdRxV2obALa6K/6ax8G9dBVsj91Ya
FH1wKxE8/deuAtglxMu5ku/UsrtkJky9EtCUnxvEaxEcFzCD+4fg9j+9I9VH01ClMHTNePeOcWqm
5thr+a4jfsYAlGnnj7oAmt92EIz9Zvn3drX3biybf5A3cgy0rjp59pON7Dc3llcr7ljmUb7T4o0Z
Zyif5fCUj9FXgaT/v34r26CrQjlJ8N/NMcO/vRVdamICyzHfDVX0GsXRq6sEr4GxtiPv5e/f6b33
jX+Kd7LoVcEPcf7tW6uFP6II6POdq3TO2rEZvuJIZh7X04r8+7eault/yWue3ktQNrGlY0mbztO7
DxDqgpn5/FfgKXX0fuqTXZSr3BbHHq4JlFJaHpm910rKe9kwpbbLC2LV9QiU4O935X38/Lwnuk5b
wDG0uaP2l69StqT91aRT7BxH2aiRi0BguB+IC9WU4anP+/vKlD/A3P7TJ/CHQ8gW+KcE0dCoF6x3
n4CiWRl9OaKXNSXah2q9Z0II8ru7L2r03lMEa+qdwnR8Cm1c8ZkSfC1JvM8HMgQCrjOLHthvKKKH
v/805g/+95jv+eMwDaKPpJyMCO9+SALXGJ21NN/VZkWnih6fkLxbbXS0Zez6e6Oem3ISAYZuTCeo
hgUc3w0RCW5504IoHAAMNJtOeLRNf5lq/2AQ/ePXZJE9bghYVZxe/nrAjFQViBJP8p3SFOUub5Fr
lSSaDgOass7kF0FfQOr155xI0384t2jvvanzZ/Lbe7/zXtq2Y7aoOfJdbxk3nRoChgDlBvxFgRTf
P/Wqw0dBrEknxEsQPKalW//D0fLHg+W3PXj3rXRR4jN0ZA9QtoOnl/0TBO6vIzGPy5BTwt9/1Lqq
/funTcvanlQ1Em2ZLt8dnJmbWKRa5mSMqPlGFvKIjPS1I+NsMagt+g/8cNCe2jh4bGoXFqav1MvY
7u6t0tgRaBEtQFccbZ6DXoLwa44dQ3EOfeds8kp9yr0ABFl78dTmHv/TfRZueiv7/+yd2ZLbyJZl
f6V/AGWAY37lTMbMGBUvMEZIxDw4ZuDrazlUtyuHa3mt3/shw0JSSmSAgLufc/Ze+31kgfPj5OKg
uUQxN77N2c4vytsq3NN0BbBV8u+o/79zGMJAORIDc5zJfJ4mJNcIXtaNdxsW8w2MfXOVpvxPdtvp
K7O7J7ZAIoMj6WsgkDbAcqkeqBFVnmU5x14468iIDplBLnUEJ4RPtLijcZOvNcsoN3K6DM34GNOc
BVRDoTkeFwRQoSPoTItHYHRYF6NCW+d5h9MqSo+5DElLwdySzG+tBEPW/Ey75JK5+k1K05D6Zxdb
WDSqod8SyH3N7exaiuSq7ifhcwsbCCxp0j+ZdvPtqaVYXRmYcwDORbOD/stoXXxrwJJXIDavThTv
heveNURDrwZ+LmN0DgPms6zttrbdbGqu57J4tA6Gk5qCXasB45EcejF4TavmAglWvEG1fodpOhux
x4fdXQZlfPMI0gbCuep6IlbIq6Gob1ETlQbH89zlYykhWhCKdIIee14uf2An1wGssyi1F0JuuJIl
B0mEt34dXelf3GGLB+M45TCDI/0m6Ktvn2wbZpO8s4GlB6C2miXdY8ADIAupzhveooF9QjAXaX3W
xco/ych4qEoSZohxolDw5qcRnrry1flef/YhNBA+gIOq5+/7jb99SpuS3aUKL7SwAYYHkqSJn7If
byw9u6iXKObhHDEvIpqWwEBeL57kJzrYla9lF3PWcVJxpRQXZ6wcfKz6G7m9EIe0a6oY8kl+6ZXl
0xzfpJwGDCwrrwxhVQmkr7VxTjwy93QQEhL34DoIu6c0B4PnoxYEWsz9aeGlgE2G8lcvAXdFNwga
UXRxvJh5R+siIrKoijXSQJNLkkYaplWJV7RngsrLCWWirR1/YpJyX/7Kja3xaEMqVTlmJ56r2+Xd
uyk/32j0Z7XvMqqAkXkRFc5LKS9DzjMyoTBsSXYajaxYY5VfqQAIdSsPanM2dQDqnYHgOcgP8AO4
T9nt9xZ8OuKk3sw6qXYNQMRjyuDOQCN9axElR3eeDF40ceoM4wR1tZNw/rg/MAmHZvKw3I44xa+J
enBnwrhWZI5+mCJ8clv0EoHLSy9LiRdn18EZ3/yMZ6VEmMvsqBneTAVVNLCgYSeX8PPnaReWQbJy
/OhC/CmfaArlhIx36DNMrzkTLstWr7b6iGDCYeQWqoiVHMeMqKF2ejPUB4VoQf8OZoIT3Cd9HkEw
ut153aXR1S0rCY+Xpa+tQ8xkKfkN6UWT4Ozi9tOOTz2CLji3PMxhevHIRljp+ggmky3LHzgCjzTx
V4PUzP3yP/hk3MuBh8zt3wA3qRqatzU6vHXT5KUMXoXwvGxTa+Z940lt7REENbW31bwq3ZkiHw/3
XI83eh1rm9QP7vSOa+PPWrcf9IPt99uxdgU5jjHi9ox1WyPKaYfN6c6z8U5Oo3hjDs3T5ZToBnnf
TktmwaIbXGSBtcEEtWoNn84oCYwyyDbB3QJ2TTUuTOV5RKCSM1haqI9FU0AFxrthyqPbsoo2ldom
yxFYt87LOjo+oknSZHK03aQRFCPaRuXNAurBZ7cOK+s56p0Y/0zlb7MqeR1DlWlUkPLlZ1y4zGD+
B56Mm5Nr5QzT28KeWm7I5fBCK/uqtgM9z6526CD94NKwxLUtHY6p1X/KQH9OogK5ivFESC5uLrjM
Q19umNK2698f0dS+d36+H/PwtNz8HSyvjXcylTlci7mhiqS4GEY6bY0MM0ozpbtJDij6uK0x/5YA
LbtfHbwzwjWcZ4lx66jqcHRfxS5Gz06kH1OzsQuanRnWr7LjioQNyVQyv219zd3U0vhyusbeMN/V
MYKmLaZHprHYPsVGH7jnzVCjLUz7YUHO4rLcem7OQ1nNeDNHh3wdMzy5A4+PrfEcYjPa9CFKFtQK
5aYqKwWLOyS4vbg9m2kj4fyDs/CPcQHjBzjouMHgtuZBFuvaKe+KCkkVKlfB7fdLeu296Fi3gCVi
au1/OXpebHPJRQLQuGJsH607DxmLafNiPYu5TEhq8OJ+a4Po/P3ZlRnPUD+318J6a+oOlxi3S5vX
LiHw4pJGMC9THbVoP8sNo05mwBkfu+saF/7iPYK0GDPjAG2WIeRyJrLE+I2tmCLJT5jSMAsESAao
I5vVcCPCMRhRX0QD+u281dYknmTIfaJk3f0a9XxcDwg3Cn6oxCrPReu8FSObHQKw5xkRi1BrORFb
eBHitd3wiIaD+eEW9JWWJcjucgLeDLLo4NJ3LjF17G1VY7/R/vmVjTy2pqe/uoMLMLhgHGPOFX6Y
2AduOvAdn0q2aUlrlZQHNPFzhpR85qYVkogQDru267AzCJuBdPHSOsSouYFSAyVYBy32xc08OeVh
Dm8bbNQ84RwMOp5lmpSjTYI3I+PiWbSQASGUsbaXzZ2Yve8pH54M1xu+Esij6NFOYTg5n+G2Q2HT
tBrhDQDK+55IPYrveJMM8YfXABDEvT3cap59k8ZZgKYquRGy38ugiu9COcJDZFi0bsk0Z96PJM6M
yu/Yn5gWyCTdF9pWj403H7eng7xtLcbsNWYr3ejIhsdZohxh4kw7c6/LWW65oZVguiA+OfcU/0rT
N2Dip80kGL4wR68j805vyDAeHAAon0tNbnHbD0W6bTt37zXkA4T5WEOWvCVsjCXTFo/2WBcboywf
UgfAua15hyqqkIT0xRb3KXltk/dmAJE+knOykWk7r8O8e9SNnv8ZBUgumvDGItFCWp3cdQ5pFE47
wR5jqrxKZPuTgf092F6GoqLd4bjw92MFUcy3JA9FekZ5SIv3zRswp1bqyIBZj9Or3miw4MEBRMz8
cF5BleSYZ7vfwAI4bHaDASpMkfTLB5qOt4HSNBKHWYLL2+ge561+tD6w6xAYELKSawyV1klIYUJa
EI++w/M/+dahzyEujGW0d01e0JdMhObK7tYx5tRdLxA1DbHHcNXlvpy2tg/ifGZevncnRa6Iydpl
ULLpWvJtB4xaqxqvFMbcGvX/JG8jo6GnGnbsSCOmDzRw5PU8pAORg3ZJ5F/RWhujTVHXuRNO0R4d
fMyTNs9DD0ocSJ7pZZuC/Ky9L4qD61X6xnWj+jD08GIYtskGKIwf1vF+6EjO0IKAiUM5btoomDZO
pWNs1gx4Zpz8CP7+6puU24mLii+dV3fadt/aMkavEl3N2j3xDGZwQZQA3iwpMnEzIEAHWTmG1nGG
C74P6ROwnPl75kBnIQH9o12ieRuah843NxG7wp5o6k04iujOd7qVGYSvGYSc3dQ3X5nUAgz4ebQB
WvxZ0oHdmtkH4h4NA2mPY6vhUNQShmHBe/Fa58UjfgHBnO/sgri/g8v/CsoVo2mOlDyKCbB0gxE0
MGeDufMO3ogOrCg4pmPWJ36WmwAaG4d3Q/R7cl1v4JWIlecbb4VI8dCSB4OXoD/bMdoqxJsXtWH+
7i7hi1I0ccU6S0C4gs7ryZ0l9spmklPiIXeUmSB1555RpnZTapL9XXDOcnQqM6B8+gCwNIkjf78c
W1PMHGFF5JbRvGftxA5LNZP0bbWr8+FxBMq/1l1/ryFC2fcmH9AAe5wzHiQWrslsei9lUT6yJr2D
Ob9fjrrocplcC+IYmjh5g1uVgt1uz8aqLsWvduLnrnV58au9OimXgXhDwwyLlQGuQ67cPtbrYhVr
P2zWDhbBACxFWGxn0z6o/3zBD53WyXWuCRjqo6TYhlnwoGWRB5OG36oGJJO57HaCo11dcNDI8R4b
0osP2oawnPo28kCmENoKABtOzwjOyEIaY3K68Drqu5yEBOJGeHAJ3tAMCSuQjzFRxVanei2dugqR
B3awi93XoEm+5lJ/sxNg2KGZXoTF9R9QPOQ5dZrm+ERH84mR7pegaB4y7Apc3DJ7dPvxHsXac+45
95Ccr+giWJZg0HryvmTwjd5yfrPZpxXGYYPMCoFzJ59tVYYMY/pS6QWZNhKijuE184Z8oxuzL241
FyBBKL1xi/biB4RGW1BfuvDxUrzgauUNPUpTIN0c91K+/D5StcWTm7DOFRRf0JGmVdUwWJ7ZUFVZ
6rT+p2gPmkU0QWwZv+/QsIPoWPvzTUIEu1cFI7ggPmv1tjvPIUQTdnpvUC30enYQpg6A1Sw3DlOV
NUN5HZGu+xxn/iGt2KmNvD+buU+OJJim0BzOeAJv4prDcedy4TnZU6DtGBpeNd8fkZf151Ry7smz
EA92eeeUYGPtpr+ZhXhbPoMuzgP0HfNhGfej/eFEWKraQtXHJLW+W8506YiyXlWgS7aeihFwsRyu
lirZzObD6Gr3OvPdlaPTrJ55Dg103iSj8SaEYrir0rZw8jt1mOI6sTypYrVK5pvOfnUTpvJaOYHw
wUxFmOuKWfOT1ArIXhOIq/ZB0IYgNOa0mH1SohxW6p9W/Q877L+G8tVyagCZAM4T7hFSIB99Wnqm
cA5l531WPRJs2E23BllR5PHGF1OV6APAKj14X9pvy5s31J5TWdyv5LpdYBqRpRuLa+uA4l5IkGlO
n9fH9OJD6fFNDHkNN3waO/cB6h4GXDcMrp4ILnJowYx3ZsKOSfiTEm5z5V/VgtEV1QdqepyrrHyj
4eBfrLlJuTyaGl57WXPLQYPcBWq9zuNkJZ+XbrIMWelq+1PzHJpnxHWhkp9u1L4s2pBgseJX3fNM
q6K+LzmydwbTChdCmmXZ7ABtRMxhiboTdApHDH9LgMkbdzB/IzTjLSpmg4TC5amdVXdM6tnPqm1t
1PeUEZ4pb6rfD9rOG09F13wSsy7xR/Mwvhdx/7OW/VktJepTjebu4JT2ZcyiS2J8JwVhKg32qywr
WGa0h8kUd7pfYhqI+bFVC6JveHrCcTzb7kvaRd/S2DFC1Diqi5Bd/YhtQVvP6pqg5Rzn8UP9mI6m
esosilXr3NsezUxX47NXjcuuYarNqZWN5FXwdEgmpuvBstLtmLNzLbMBs5UuBJuRnyIw5Voz5jep
Ndexys4AdnbzgNQv4vFHQURxHxXHUZYaUqr0mhikhNQkJic6Ta+++JicBEwMQeYb1fCxw+g6WXQ1
nIF3HTXakVHP3uCQ6Kpbe/kS16o5tSIpiRxaPW5WOhpkJ3PuGdrn9EUYMDGw2DoD2XlONm2XxkL0
ktkTJnjhNWs5cOMhdFNtpBxpOTc4yTilYMyqTgJdZxiczOizp3Q98gzVuep4QBW9FHV332di19M7
cZAOLU05MeZw1Jx93NCcG5f2GZnlCoIRecHdAFN8aljVfS5OIvgx+REhQ33RPNzKethmHQJdbCCs
SUb+0fa40NTzQDA5H2FNZR9TUE0aePXc+YlHkVqILHAKmnYXjhs05u/4tg+4uLnFl8evcV9U+Opm
KbWDWAIPzk7Q6659Sc1GHlK2Jpk1UOU9+30vwysUZ5v0vZk0c8oix0uP9dCds2HcT5UwtxrNf2Kn
LBIaepSZ6kRt04VdKq1QtcoykO9TAXWhbbEgemp/ZOCCNZufI9fYdZXrvLBvB41qNYlUFybk9Fb4
yCIrol3aiA/Ezrgl5SxYSOnc5dHECac6UJ5q64BUbjqD0R7uDzWoD7gYLN5z40h/nxwHsDw7AsG0
jUGBrJvlU4QUY0Vqh7YKGtII+Lcly2ufvAJOwqXXsMQA5f1Z1L1xv9SeBaFYceJFm4ysjnXr5q91
SyB4gh1hCjptjbzOWDNwvWAq4cRwH5oWbI78unRpFt9lncUbWQFdgQhEjGCsg/xlaytoTS6bHUfF
dCslt61NaYyxHUovTkVtcn+6kULcq5ZcHljcNIn3y4MouKlzjZ0SUM7Sya4qutG1ybUDmkLbiTPy
qvAfyyR3d2opmdQsoPKZIUVG8W6NzlUZHn2PbNySLkJsRtekeswntpBkpqM0lx/N3D5UoITXAUD5
zZTZLKhsbyYExxVF3s1SMxcmd/Wyt6UOx+jWdX7JhhBk1ayeVWtK2DyYhZm6nBgf6DKsGFYDBieO
tQ79ndZwIBF2wp7V5RdMWjQNcGWSy7g8y40mqFGr+WE5zS0/KEevaVPZFmszRR6d2dxXH7rZ8o9a
GvRcET+Fhjw3XvXlM2DcZ/LOmPQfgc1xu2IIEITZpxsTBmNG4A36xPjdE3AsTpKDPJZFSA4rd/2Y
nmUKSElDerHhDtk3BQG5AWcVpE/3s/80uMSeVRFUFjOjDm1Jwjp1dw17KUtpLaA/5AiCk/xkAUzy
AEAH9fQzMN13zSqqHeX5Hu4li5uPJl/6+Ucl21MI8wBURD963Fo2EO+8gJwsv6tMc3aR/RD05VHT
qx+zciBNLrVu0Da3jRVWR1J6tRXLZb+xp+xmELG4G/W+e570/DVPCY4HyX9IYU1Xmr+b7fFc+bhQ
Xdp3a2wqFQ4ygvG6UkOuPu/m0T6VAMwxYpny1jAz9OmlAixkmw470U7v5T2RtiDvsr7apaL3dg70
vW0VdvZayqwBgM+xIenGhyY29VvUVAQKR/MOtitNpSDoD2EyvNSd6RxzcoLJqCgojy7FYFqbwHu1
rXRn5zD/Qbp+tqWveqRhcpgrz99Wevqe43jaD52dQroYxB792yMhBMQHeLZ+BoTV7hbJdK4U1IuM
2p5teUwArIdiJE9LfQkMvnQ/SK8yTtwLzv98sUv3BOiO47/uazQ6CtPd4SF+gp7knJYvTtY5J5sn
ZwjD8rhIte0MVo6KJ596nL0Im8mGGegfRPSLifrigZEhalGd1Y7cJrEBgIrjL8u+GyV+63L9R1Ex
UMiS2NjmEQFa/ytdj9Pgh1+jRxamtE8j9vk/fFl+D7C1t41kCiYIP1WGqpyraZ3afLBOy3d/+aUZ
dSZ0wvoUl7K4sbA+bx3QdiutSPTT/34hcwdhkV8l214GtHAI02iOSVFzMAAXRFrKwdTSkqdfDgQM
uawCALjS0Hwmz97bDX63G81xJIgoxm4widPypYtS81Q36rmi4Y95619/kAS8UJbS0TAIfj0tX2j3
i9/fdWlqElWl/sTFa8T8UJAkJGP56BPHwi6gn5vU0M+lxLSdFrQGowA5Z1G4t6mIX02nlrdW29YU
jnF+0DI9VErzc4n5LR/16ll36lv+eLx3DAIwzTRLjn7WdzQii3jteCoqoajNJxvW71McEVHuAG/Z
+n5RbFrDbnbAUW0WncmHWd95LTeU+iWNdvk48BrLr8bBhqRCrhZJQYW37zreTjhM1Xk28+o8WZZL
a5w+xfJ7LmVY63fOo6U9jKlePs3ynqbYtHPn+Iell9kDbCRKQwfUWETe4QqdtcVGxOVsOo0E2OVb
4md/GiNEFcdtTEoAwzwt3/XqU/jD7+kOkRqh9eENM3ZYhdYfsLRqutvuyGqQN1bhhje5vcIkOJ56
9WX5buyjZxpnQCjJguRZ1cdT6GTXhEE7PAIy3JffWr7oKvR++a6qCSJwsyrbsuhlR8GcQdCTRJL2
yRt8SnvuclFi9bAz63568okQZ9rEF2+avtmO4OOjqHuexJ7wmmeoSAQ2ldPBs+BBqKfYVU9nO/n6
viNTC+mlcruQ5aUV7Y6O+60Nh+E2F6GKAbb1bUsGXVenMFxoh5u1X69jlppNBKcLFsWW9K7wtBBR
G+XQcFqksEMMhM+Kn/I46U59ilN7vejmMrXalEG5j9PO35uWTIx1iJZ3U4nIWenUlPtsFPcRcTuM
EsUhaNGRp94uMJsb/l+yu53eVyZh9HY4mHZJ7j10SRvdpBkC5RjiH11wDbefU3xL2B+naW91Om/B
qrtTqd5MKFLOGMu3umf1q8YLifYp4SgXyqThgk08Ld8tXwKr/p9fxnYlQFx67JzdcXKRuaIg7k8L
qHYi0vr3d8vv2eHrEAbzke4xhuNgpD0exXPBLQDLTAReuxUgb1aN0XxOBpc1dtmiybQlw+MjiyQ0
epzdUVVPB+KtX0VKECdRMdE06duUm5nGwxDeBrF3EqQqrR3MOrcYAGjSoTW3KHmKLIHvX+lfgWft
E/LVEp0c4fHTl9UbysT3dOTEaEzmYeBcSuUrktMkOMITBvNqJwiAuxjG3KxFD3it822jafQ9rE9d
1PQJ+uYnpKe7ts66Pbipans1SbmLDZtndvDsYzQJZ2u4yMiMdOM52NTKFC+e7zYfiZ1/NY73RWGC
2REEnN2FX6MMLpNVr0e3ORehEl3ONvOQEdN8dFQ/gC6AN6wrT2V4ROZ+TjnrJfiuWUSIBUF58dJG
w4Ymyxol6i5mQa6TkbWNQAzDdO+ziNWudj7jzPxRzyrgY46u3sg2N+APiAmz2hh2/o4XCuxb5L0I
P/wCzvNlFgZ9LyiXzrjKQk5wqPEFPsv6Y9DS29k8zVIwjBPMe5283tkzPCR9asVtXsYfrEJ3qR7V
R/LhV5krq73oukchq5xc3G46zATx5bVmbc0eouAQs8HNZbxmFtev6qexsIctp9n6dnbogDOKuiaC
rM6ly2Np3aYodSCN0TVShUCWvPRuTVgvFZY1Zsu8jvg9AcGaNJ76ycAz2LmUT0tHL/HDq2oFjUtB
BTdk7eXFuhUkKPcpsG57eKtJoSaNBqokcgu9DSggTfAaKCs06haQ6TRI3PoxlcMW/8Ql9vVndNcY
SkNqZi8n6BHcogdiFcGBaiEhJehoC2VxdhHS01YHSH6nf9bbWAqy8CfNla9TFSBrggMB8sH6i76o
mefQIuw1O5ilfSgmapXK0KOtMdfkAHGEq/IvTnoBZUzGdpbTn1DtLp+BWicIgY4Se9tw6qZBEcOD
VZXBcilD2owW6SrmcAwF5SxHHtUWbu7HxGHKTHIiFjnqbUAiQz9dHZOboEs4E+ruIS4Bcw50e8rE
IVNZ/nA8cRlRjCMjVq2DDL/EhFWlTDZ5p906yFj++aIYStD1t4uChtRwofCjf/wLmcIlBw+sOhel
zo23DjkRwn76TrwlZWc03JsZ1b5fb8aRpKZ/fm3xb17b0PGgW5aBAMrX0cn+Ud7ZWL2d0+rPDpWa
eOcBHSNeyIjebNoMmoAQK6azg1oEyP6bggdhLIWIF18Zi54DP5woxfUV5whGyu1dnfnH0aLl88/v
0vmbKMzXDd21fRJYoIQwNPzzuyzqsUgtJ+W2UckyUUuB6DXNsGIZppiEmIXAxUjXldNhG/XRVSEZ
k0N6VWKOmCynVQ6KG0WGtyupiNEaXExVy5HMBzK6LC5JnV8yWoXcEztLcCgjuOSzbGIOt4+LBDHU
Vd2u2oGthMTxkUyuuxpDisJFp0GZcGUQ7GxcIK6ip5AXaVbtEzbccB5vICioqJ6IQJ+eUdxYZ3dj
Yh2Gibyc3O4BZEW/4mJ4+OE72VkVbPR5Lk49nLO6IU9qfBeqyRg78mgXnG+jSzkzeqzN6Tkbo/+U
C2H+TRzLxbYNYdqO6+rO3wSr1RiXkKC79BA7qU3UvbVFo0r1q/QmtVrJwAoxacyrIz0aMBYF/rAE
mPy9isQklb5kO6Cj7LkxJ2M4CTdFGw+Hptf2mdq5J+zDuznP3PwUkZ5Mw7s/WwED4MooyfH1812v
z9d81gCcoEqBBTztlmZzGNGxMENyNaNL2BBTASmBkTMfnRooFjFNsmRg7a+pUXQ0KrCzOHUJGqJm
IiDu0n2jzVDWtNsctlBM349DxGCKbG9crWX24c5UxMy0L7moEArN3bqaWHnqwP3MWpdTofrzKOPL
Mm/ttF9ZMlQ7eg4aeXrbpGi/ieNR7fo8F5wUzG2GZyrSi0snaDfmpr73opaRFzlsRdiTcm4ShhVE
cbgbCv2Vgx79Kjo+Fq25VNS3Gk0uNAz81Lbfnpdee6WV92BHj1Gl/SoFt09RhAZpDPYPo+e4B/6S
wUhKgaWjKwOssa4Z966KZthruSAQLZEVVA/2Yy2pjtVFmMmEGQ1BaZrZbzZ/yITgFJbDlwW2lsPZ
LrDIXqvcY6VEAk7MPgF08IDx5zNU7hn1ViXW6uiXNoznDirNw+RkhAmQ8BP33fhmBjZiDdzd6dDW
p6xsXv95aTD+zY5igAkydJwAtk9M+p+XhrBDY2LhgD+Y6kdWuwGOQVKoK/+n1t4UZNk7EZhLFDnx
KiBODhgHP0mplHRL6qxss/+g3/274ts3YRrhltF5ilhb//KW2skZnCo24kNmhz+qPHnk+HxUre9s
IH2iniC+cx3LoX9T0qvcyy6BLt9Nz/4P1+bfLO5gPeiwYZGwkET+VXrexV0fOEUZH9porFDe8FR1
Kz1piIqq0DOjFP+uKdX62f52auYvIZLzRvU3HKUfQ0+xbvBEbfLAe8Hq80KwJKx7zrHruBr/gxLX
/5tM3rd01hwU8iqVxvqrDpcDtsUYfIgOY5oEG40pOsqKjd43xHkFUCN9frmCg+lubdRvN4V+Ewls
7a5u1VvBX6RBfTulAEMIYM636CdgjKtuVAxAj1Qggtoi0gz0BmFe2flvYMwQPOgDBDSukLaqer85
Dun4Cm243OgzqliR1yEtDmsDBtN/86mFhH4W9bOWAoRYeuKhFrP71PNBpGQWeh108oHGWvZe2W16
yGTRgbiOox2PBQyfJHx1crFzcv/eiab5zu/nVTwxt9DMAZpm5ZySmsfGlFWxFoYx72Jfe6+rhvhC
5LvcwfoHbsg7VzMPque4SEULemqer71EDHB19ohIRI+9w4JMSM+zH6GNCs0cvLGpHX3dfiy68GqX
erd3wAokWX0oG4+GdjkmO+kAb3VmeSv9qjpnU0FxmrJa5VM7kmob/2qHuPx9+vj/1qj/YI1yCbv6
wzK3ubSX//OLXbCd7i85CV1Iropf34Aou/aPvqjff+1fwDXjv1yPFcZxWWNMASTt/wLX8EW58GZ1
3XSVw4X4yz/6oii3qaccU60Ipjpr/ssXpf8XPXLH9kzbJiMLccT/iy/KU2Fffz7VuiaaNZpXGIhs
HQbRnxdm1AaQ3zCrH2q471EbhOsupHMVk6oVoblb4078aNES1+bZ0ynzqnIGC9KNJMEmTrMqPILA
Y63BQOsV71VpPeit9+L1Xkofswpuenkdu+y29wh6VBM9kJiIheIjKtUC379KU+wsYnVCaEtIxykO
S2tfTATuFkhyV8X8GvsAAGhx3xsRpEKV/VyZLtkUiFt9QU48vE09HO4sjaLNfdS3djC0G1QVNEDd
kdQ93mSd57fDQNfDYIRZMP4CQa2Pr6izk7WIrSd/OvcZ4KXBRqRbvCy1YO3cO3by1Q3+Q+NEd0Md
3I4tfmiSsVMYQeuqzalWOodeYF9/zFH1EgXluQ/kjyar95M+ogdCBZcHLokq0SNEk2tf8+Ydm5Fx
ybg7pFkwllxm1xFPTmXf1LB0RcF1SkPec+jWH1a5JatgZ+YYdQNc84DaW7/eksi195hH9H7ykfXB
PjSop9O50Tdh8dOUybauicrVuWyQNqGY8FeSgOpJpUCG5BvRC0upNfEeo5JdOQ6fqpXSzrKYL+Zy
rUveA012luEkO+hWwYaDNDhyyOnQvSOTnM/ABYe2BLD2gLwzirByyG8YP9iIEkWjhAPcKRo7vTN/
Gs5MQhHy6jRC8EK35OioKNw+tZ5mN4O+YHLs4x8mOwoAsPq0g0b7aVXvCP4aJdhst3L03pNOALZN
CI0NUQM0oTzZEkJMnqxjgMDEqRb20R7kZmAk2FikTjD+ROZGI9+ciy0enWZjVg4f/By+po0/4hqg
TvPL4tqYM3repDiUcXgfqz4o/+0JPrURYKC2akv3vUageONn4XeA6XylYlITlwFCHN6FKAcasiTc
SJ1n8OIQG09cpdWCMzbc6VHrjW9RfxtprJ1Fo0zPRGqHHcoxM9pI3wnWdnCyIDXsatclwmE8DR5T
SZMh+4Yz37EP3GPUF+vlYQkQgSDi6InYNKz1rF8rt4eANplPec8zU+v+ixzD93jO7tOYz5dk1Vy3
n/qY06kwwifZwmFIJ3TSFrOOhBlT61W7MLFAlAXVeBTZ96jiAqDrbJxCnEGC16vwrA8d2hHG9KIE
9uZJelqZ/ytoSWrIz2oiaxQ08CwdGT39nRk70CqU6TGLxhBejn0/TumVti4xRYKrUovy3R4OUVbi
kkh5EvR3A18z9yhIMkMrcC3fWgO3iNuXRKzlfFZhwbwLa/OHwVb4OwRblyr+s6GBRENgpR3zEJXX
khms8dAB3NrTH7rFejmiynhxfXpwfZUeQoQnc/qVSvpYXr4Wkmvd8S50I7xaNfCkYWfN8Qu9zx1g
oUcviiroeTw0dV/RNSR4Iy3zo7SwWkU5aeumm24RZTJB9pIvegfNirXRQ0QffBR1NB06PkLXcl8E
8eIq8XTLnxScEuCMxHjJN6QPt8h1SAcOI6a79pBtVXPPTXldx6UqYq3dR81067F6kjWcrIfqsahY
gfLGQ9qRD/WqSvMvjYVsnbSS0AwWFpXBsi6jNWA1mxGZRHWk08TRyXOtM+PM4AyfVgiDC05mtRYV
sKOhJtsXHKaawlNFTzGGkoTFkkrsIkr/ihY2XTM93TQRAuxAkhaUVsG+tLQbjyyqfRuaj2k0kx5g
iq0p+YH86K1B67ZNXWY202DexgNQTlINSOhtumjlt9auJuOWzSC9M1UMs53DhQpu9BiAEQySZ41s
8rHVrLWHLdwyUo58SXo1yzxYg+Mvd31k3y8z/N6ym3URMnDtmcDQ3PVedSXA9Ax04vSh7vS8ppwg
7oiueNeQis7JWc8H2DMg+EKKv/0QtDgt0n7bG4WOVtwrEZn4j8g9dpb5oOV8FFpQ3Ioq+E6Fuw6R
2NNVTn52RfZsDnxaqf0xtAMzIzed4S7U/l5O1VeV0v4Dt/HSs/nCk4t49DKPAkMwpLG4XdRaEjbi
CQBMsgmpIGlOPOt193PsxtfaQa/itS2LhRM+uunP5S4f/UObwnOCMcoQeD9QBXI3wCKt3PIBQe/O
yyl4gYzWpCPA+Vs2rCXxly40n6iGEKBviHoKfLxlYOe/zJ7cnam9uF1xjchUSmbGlJLbwDCyn7rG
s5ibBPWGIt/n0DO3McELQUPSNKdaG8tJxDjBl7RBg709QppktUenAKUqnpC4IE0fyHAZyHhIoOLp
iEHWMgqoAewthyMW/Fn/hXXzzZvDmNJ9emJARUxgIX/8N3vnsRw5EmXZXxmbPcqg4VjMJrRgUCfJ
5AaWogpaa3z9HHdmZWRlV09bz7oXhEGFYiDgz9+779y4Xzx6YBiMsDznVj6RAfakA/EyNA2DU3aL
BwP0uYI0NkK+L8g8Ccb1k0GBIJ4YJ6n7Vbr+p2MjphfB9N4FiEVTm7wlHaG2jd3vUN044+eIttFN
0+AKFRg1ddQJT4jR5Wbjo+P2pRTfo01jZ7TFARMVfdOM7VrL6BukJo93c8XNZ/S053aQshfkt5BU
zYehb9Z1P027Rd4gXdn6MLSMxLoFjSobKHCiMMHc+MN+fuwN7snRGO5npnuZcUtDGkI/6QXmyWSX
HA758Virkogjk9GXdOubNAB6sYT8h9ozSMG3KV3S01SC+MIhAJWZ/aDDPYpJ4O78npESTbpDgZv4
jbABovqTNvJZIv9itQYSozLTqUXpxU1rbMNSgwxN6BJX4F3bVltRhLmdF/1NXTmI5kCLUsASGqC9
QnO33qQBgmSI29mFm0KchirXaO3dOASvcZIfMttB6XRLljXlQkIh7kxeB3s3uDeXMcLuDZB5pMOA
NapoW+JI1sTFn2I06lPsgA6nQetL1zvOdhiibQTqcAWMsfZe8pJQKdUIs1yq+H6w8kpKE26Fd2Zn
2I/8y4uD6bqANCl1fSxqaUbQjANlE9LQhExbF0fKkwXOTHSwD4nAP0e1yygR0t/S5io4hs8G75D6
Vvaa6VRFtFY+26MTeV9QLGHUWVXkv3HCME5hy+JjW28RMRRD4q7MaglOEaVUpDZgcC39SUh6TjVb
7cmQrKnS23Wyghb38E5HWWVzZL2tkqU2takWvTwghdttf3Ltr5SGOnBRMDfcuoNWOI/Luo9NqniU
81B7goqSdUJfND7FHKp+GuU/VC1ip3U7ksbmYYEyMrX2rSErhnrsOqtIVhFtVVBMZG0xN5Gj2B21
30K+F6V1mPLsk9P42a5WB2pJletkzVJJDxZZx5z7bSzrmqRYQ35JVPFiLFOELH9Gxe2cdvq2kIVR
V5ZIPZfOsR6paoNAnaCdOirI0RsqajhrykKrkIVWn7IrZcIJykgHTqiAN/+nOxUBHXSowvDK/VaW
mIlGnj7cLA9Z5N5WNdI3KxPOiVf55EbvlQjRXlAGxrAhO2ZolBG+ccEIWU+GMKmh6pCrqSwrAxz4
S23FFbbxvSw+G0vyhFHneEpkyVmtAfp3ZMnao0R3TkqUFRP1bHwj+k3NxYre0X0jjdvuSlkSH1U1
XEfBh2zp721Tlc2pnyuJgo5jDPBpWV7XZaF99lJix4DXQT4oNQqBLLlH/jkHbbohzEklVXEBI2ve
1OWgnZsEplDoFGu1ZY6xLBuGoN0n3NE2g8i0s1q08uSPzbF6seIg2LkYNZE6IZNT5t14RjhsbE2q
D+Rr3eGcAwrFW50gIC3i8cYNIm9lmVRg5ya8VYYoV58StUbV19vYnYY/u/QuUaf0dXAqWhCzbmJv
1R5gIM7ZLSj5eE2FerXVL4blXIIxGf5EjHSuJr35nDZBsUFx496OASpF5LvDeaxH90K/3k2yEIUv
9vgUd61229FnW4wmBnjWmAFg6o1nrS38jVm64V5tOkt0a+VRtfVGYrNq1M3nLE6Mm3aRdlhDRl8D
ZtO7zJfkTVoS3qsFASuY6YfUMdN1k06f897LX6red7aUqlHCFQ7hOd1oVs9/O/Lc51/yC/f/Ykr9
H+pA5AJcS0Bp4GIRvvVb233ma+Zil01/6PK22JvBVs5VYynOswrx3DdENZbOtGSY0SfGjF7/P69v
G0I30Rh4lv5btsCfbXP2u6o/tN70yUEh0ngEk0z2rDj9TrBvtlKOAgA0MJb9//u1ZTr2H+U3+dE9
13BNamA6NuT/TFQQ/CPDX4r+kM3ME+WEse395ymbjVVoz+vF1g961P6gYvxP7uu/yn25FtW9nzyM
f8l9ZWXz5Xv5j8SXesyPxBcA/z90gD4kti2XIFlQQ/7hNAB/5w/d1bl+MIKA6wHa5ycQyPhDN7i6
eaROlZNJyc/El+X+4fuG6SNycBw6DXX/v5P44m3883rShUeFm7w7tBMLOKj9W/ofcUylBxq9Qhgw
A7sN+/o0ttBWkUj+WPvYV0100SZ0lwGiUuvqrP9wbAq6ZdPMMxVh+SzX51ObaoFVSn0yBS2T4ejf
dwyXy7YdswfUVKgHFW1P8cRAJmBRG8ocmNwZk9z/WFS079AqoE6ixQecsDqmzsr+eeovT3c95/pM
am3SsPlq+vGzNNMmx/33y/z2qqMtsWzXw2rtt3M+3lmrefqK6Xq8uZ5Def9VJ8+31bLuiHX7sG+D
Aj7eMjYMbG5KlJ0yypPoZ69aeG77j+20RDiojiwR/caag5+AfLTalQ0g/oxntX49UW2qxfXMj9Pl
A395gX87/Nu+sCjFrk3dS0SbCPm+6nh9JrUGuObi6TVqWYnPmzD3XOCws6oWhOg/1tSmOQUctoF+
fxwmBnThQePFq/5l12/xty9VbRbq+xchMPSZOIO5X+VKhixQ4FledIktEPxMBHNJRJJMzm3rE4ia
iPoijbzqRLVPrX08Tl3SpqNZO6MzbtV1Oqt96nBuGOfaivBZkC+SjSDm+xiDml8eq1bN0b53e2/c
qa3rxa82P55UvkG03pOh3aogFjcklGPXoDYeDZQ1Gf4mxJe0iGIufhXTXrW1WEdg7KBZJao5omav
zKLmoFY7uvnKsA6PBsRAGpYLJr4S+KsWfTtRU+PbJ4bqYzo3cTuVB+OfZ0Baoket0feNBCoGkrSX
+Kl0OP65bTG+bnGK+2xK+J1aME34sWZJXp8hF+oAGMPXZa7EVnFmienRwhc2wB75Y8KKkKWIo2Hv
N96BWkB+UqDc0OsEfTESWvqxasUPE+pq2vixUWJuxlFFVqYQzqpiLo+kQY9Ofu+GvrNDYHhRH6xY
fF5CrcJSQMaV5aTuSj9I1oXpmfmd5gEKlMTAxEa6uL2+fc9IvI1JzxCFZK7dSn7831i7tjygjsJZ
uogW9a3jwyPsPCjbiCt/EnhzPNR2y9w+qP+ColmrNfVqeq/Nh8n21iqMnqXIM1mKcIWTUb2dENag
wupxIg9jyoMrh2LdpiLCWmXkX6A81x4dghUK9KSlBVq9G9tYIB1GCVdoafoeBXnJYpXfCeUBOOat
CXSCXeobun5XwW6p4GBmAb1u0ECI6Noi3H1sKvg2xUb6l9Cjk+DFWyYOQsjFXH0B5GZ/IpU42gvQ
6nLYg7ZoT+qYWrOhPpp2lkEwAyd89bH0pwpLKq1uG4gxWrs1ICWLbqT7UVlzWikNjmi5/zbyLJhw
GCKtds5AUK8NFkBGtRrg13pSa6LNYy6mEB89qNGGpIqmXTjxj5EwSCEXYYPxmztySTt++KZjM3ma
5UKtXTfF4ldbm7hS7er78LMYJncblT2XhJpmiiwPgEMsl/7nzDMKO3OPtyd1YfFa2dgvXj/s7yae
OPBg+zBpeKH//ITqY9Pq13LVSQ/SqjNMTJ9vlEPq9VOqTfV5aRuFjzoMu0k0wT7ODBwDbCYm6pOr
j+shweOjqqXaQUKLlCrTXUW17iccOUHTQwS6Xq/q6igpD5BvQ2NltXLw//gFyx+632v7PMKx4LrL
tvPbGmPInakoq5LamvxchAu99J4TA/uV30op6pEcxnCvcN6KpU0usPiAuCcK9K22HVqbEG7SU+6r
sV7BtdVCF7BXtboedlncUkwaLB+tL/ZFnrzmFUE+99JyneTDuG4kZF7tw2fuXaZEdiaM1bNaYFu0
rLpSNzYjRocbCyUriRtGxyksm5Na8wTTY4xWmunYeE/GOIuVVwgXq9SFnEWeQ1hh3ANzKxeSUAsZ
YcrxezQYv1MTkqi6wD+2ATzTfeRH/LyRwrhVw09Nff0Kga4WyyzYCXFArMwaBHe4eKiQzZ9Y8g5F
DlpjIP1dGX9w0tXFPf/EpqvNrnGNbUnJYivoyvNm8jBqEYbGqwPACWwXP3ZdYYHlQgGEr/vUZqkA
5GpVnagOXzfVPisJoz3l07PashmhZRMTT/2xqvb+8jwfq8IYkRhz33Pp29g1bU3Jj7yPQh+b7eQc
9fahNN1hQ6IBRIWBYmHQwnBdImNZjQUwebOC5pvJULJTIZNRcNew5c5Wrarj3FTughy4iJ41Luln
xhMFs8b2lHepVtVOtVD8a7WmETUzaEhS7vUxanN4sHoAQtdHqr1qc3blmJWatN5XrVsRmsjtWD7J
9ZkwhQXnFTsFWXj5w1OHSxXPqFWUFgzG8jGJXFObaT76WCD83P7Xw7mKm9WZ6kGZ+sVcn1M9/Lr5
cfi3V0uuj8Fqsdx3ffXxDtTjfnmXHyd+PIcnO3zDQKBkSxlgShwEGaZHAgO1HZj2sAFvgdWq3KcW
/c81tXnFel9x3uqxarNf6uiUOR9YbzuUzF21X3fcBbCcfCoNovqP1/zYe32e60sxIurrMMvIQQmG
PvUC15f/7X398ozX57q+J3X2bw+5njfF3CngDSiQtSF/tmqx/Fz7bdOaKVIxwNOjL09REOwrm1it
2Q4QmcCZv6st1E3/EWT8b1zj/3RfWUakwnvaMtUTWipeuL6metzHq/zr8X5wgjV98vaPdyxH2et7
V2utukmp1Y8j8hz10RoLYMAvH/V6jmPgajzUOEjhIzLG9Vr9B9VC/fNoLOAr94wx3+Gu8kR1lqbR
DNhkqYK8fBguUUjbpUJ3KzS4p0I+tX1dfOxsCrL8fl2bDEwyLrweR3bOGKWeUj2J2laHP3aqbX3O
Jsq9uGEKuv/wnx9l5kxjItv4py4j76RrDhX7huYM0STh1gbBuGzryvPWtkWxaJB3a3uyl/HJmNoN
VJb2MNh6sumNBimHCtZkjNarWFIRrqG08/lhWIA/N3TMLHvfPvmytUStRXXufKzZ8eBhAoxvmxx9
Whld+CqqSgoXLotlNuuZmo2+1s6Gya0/VxEfzdk15Qs67agUc18N5ULtdDUYNIOJgV/pGY9m5Dc7
GrkmRJOROOkTXjMDbf0nBN/OqQfhcgRDJj3UulMiM+5qLcdwKkmIGRq90E+dXIxesJzaBmvfsHS+
XjtqVFuNWqh9LhHCBp9GONyipVluoUWA8o92MoHFrenPdGDkJ29LI8Q2V8OxkCOxWrSLMxyx0tG5
BfMdy/+EI+Mq9Y9Ra2qhDmRViPBtCOD1yKT2x8LMImwiaBVS98ZfoOWKtf7BL1d79QLfPjvxd6pt
x3cNn7lGzOcN6bj5/eQrUl0dUU9Ak0pl8WUoPPh1Id19/3UfFmMlGKnJ2WB9MJwCwEgnssgF3280
orRl3/WAWpvkv8qffFqdpJWO+n7V2nUxyGtAfedqn9rsDJn0uW5/rC39QwSpfUcx4++j6oB6sHpc
HHq3nWuDPZDzul4OvsSG2IP/3NTUEBmpyV4rj9eGHHivp0YYUK3wIfJJtMvRVJ2UWfE+jqlIDExV
abYI2sM0g4xXvHbfxLkc9ggiBdzE2g0TjGg9Ao3YwMjqb9Sir3Hq6wDzePrUMihIowK16HPyUCub
3oxB7yFqyXtWjbXs37cruZ3DlNhWQx/jwyfmE/ZrG7gm4PTkFM2Qi+tmv2BOuLpuqzV1jjpbbeKW
lx1UCvJ/krX/RbIWaaFEBP/n2dpbfjbR/1p/acosLtBJf6gYj9//z//+8dC/1YrOHzY6ZM8WruOZ
Jhz3n0lbYf9hmeCoddRlrk1vI/nSHxR3MrMIug2yuUK3TB7Go36oFS3rD06lymNa+Ngb5IL/O0lb
yzBlgePXKgAkeBPBoue4ZJRRTkp98i/wcS+d6rzJ2uQQ645NRb365Ig52JNh3BaV2WNg4EUPNHqf
ityA0tYx17Aq3XoseiZOKcLqk5Mj1RgL95GQ2d8uCKl38QKdhr5Yqj6L7dxTrxRhNZDQCnch3jpP
tKgL7mljftP2VfVqNRefNpY01pf3oKchF2PTGjpAUZ3TpcDLJWnnVRcb3kPtLwgcnSB/8tJ+g64v
pKQUWI8CsO2uMw3z7MDZO7tD1++MGis/M6qdXTXlUAFhdHyDt3iJhAF6KnczemJd6VSNIfoAneNN
b5pN0MbT51jIOWGH0KfJun2SuyUYHFn4irzhaGXkJPOw/zTNLnMvba4ufbd0nyDW9auy6jDZFhVT
R93AGi3MNnB/91m+5GemvlT6H+Ygso+wmb7Ql1RskjTdG/UEJSB2xE3iLtEeMvhuHLdVSfrQsuJX
v4qmreeibVty+mhztJ/pfG4DcxPwz3rRu2aTVa51TPzluXRzaB4ORqGua9ObILYEaDZzoAUHUxI8
JGPotKuHTRFV0YHELL0LpJI982n06CkJQT4VutHiUd6We628wRbWf9HPyQONbcV92E9vAfjYHTPV
ARhwMq7npi8P/j4dw2HXjnQz+0ZxmKbBuLen4VHxN/I+QRSZZ9EeQ57FdIEJEoVXKXZWJZ6LXYN1
6NwJ89R6aLgoxWMDgpBQ1qbuNdGAEGZ8OlT2d35H9SFNcvvgza5+F/uSTlpaz22qBc3Wa7d01rd3
wqQXxnOC6ugjbpf8v2nPjH7aOXw5u86P9rY+DzsgRbjATrAawyTFty2HjqQlCLi6tMRzr3KiszFq
f5Wt/rXScE+ew9pC93EKh8A6Gmbh3zi9Xx0nnnRNf4+17XQ3PFkmt3MR4443WLG204LE33euxOsN
vnVvVQVwsQEiTWBl7w02ljeVXHhLdw7SIT5ERV+ddVqoaJ1CHkjDdx7gU+b5j0vmmRcRT+YFN2lM
hjKbsNtOnjBV38VcWScRULMcaWsRdpDcx9Rf3Vq4D5NFD5+BlGTttjV6xryBWFcVaOL0GPFqTTNZ
Zc/TfRLm+SbXPI9kmM7Xn4NmKmN68Mm6IQ+cX4rZ1DYIXrO1Fy81vkHyO4UFkgTJsjdzNJtYQgw7
r6+2RpX0q+dxKvozqL2vFtUI2kCwXXRovihEgquP3ghUj9p+8RAdzcvjGHfnmpD23gMuus4N+fFn
E5ClBaVv0upl09kClp+8WKugizdl4dqb1qhScA2pOMeolHRMUABbmU9umJ7iACNEMxQvkRaUZ/or
kJzQvTW4YfmWl8bea4DXFtyBL/x2XsFXx9y58F41suVhmUz4CziOzk2cnIugQjGsWehjChRNTo/D
YS9BkUlCnb7X6WYghBebIEv5ocElBU9X4fIn+8QtmvAuCQ6gSVO8I/4AvybK5KTX63b6RF/ZtoP4
fKHB2aDWj8YYrS5pPqs7RQDwNg4I7GIqqjvPLpmslDhyjxMOiYv/JnxAlguixBVNy5+NAFavawc7
2lfLz3FCawNQz762qkuYd8Wt6wOPojMnX2deFd14M3ZJtYi6tdSwA8tzwIRqeX/XeY35YKf6nYms
9U6M3sOyAJVsyoUu39AdbmuUQBjGel9H5EJ16RzDKnkJRxyKSaOJbbEphyQ5zi1KEDKZ8XHwvHbT
5h5qYFop9nGEXV5saskhqbSvDlYIT0lg3pWZs7Mjq7+4uutDu2/KLeNQeeOCayjm/lWfufMbf+pe
ZN5VXP3bSI/129Z3EtTyzJnCaYCrTPfxOuylhHiwA/gU5tquURHFgU8z1hzcokVlrk7LyVQF46FP
ELuMST7duLlm7mbd8XfukiAM0zEDi0T5Tquxfefh0D3r1jlv3P5TCcXSDGxIZh4MNCPBjrfr/0pQ
WO/w1u2pI5bRjVPQ9KXpGPLmEkFWi/Qtiw1cFydknUiASKGmz838rRqCuz4yxadE095yrz9XdOpt
Fun1mZpjuzIjYHamw782z6lMcfNubs0oP4UzrYfLOL8vevFOxxUTV6BdOxwb/CPiFCSF4YxLIoLP
g88Vjx+t3+DKfMQr5jv9av4LqDQIiHp4jyFRBeVaRE/JnALHnuNHLHbrfdHwh4vphcTsJp8g7BiV
P5xt6I+HuC7egsipqTGCgq/SCLWfWIAnL1qyH4Kq3yElNPduZDLXccrnPpOcyjaHiW2U/p2whgPO
D97Oa+i9cwZHv6HpnyqT1om9WNwRvVu+HMNCH6V1PKTHuQgRpPr2BWPEdxMrZGNwzU+jUU4nlCX3
S5yHlOFc59HmGgrpSXBLYyCRh9VwT61cUp2hH2eavxlr8y9znr/kfWq8zMZZHwr/Zc7GRwKjL0sB
JLqewR/ZafspHHxMwzu9b2+WWttWqfgS2TMe09r4VrUnzSBJ7NbSgdCv0gvyivPHQOLNyTESglEx
8YytXUMdbFrGRDghJjFAZ2zSpq6wcG3zez8DErSYX6gLOQ/pCI4i02vrho6qeJfUjNQRtHVaTgtx
aLpex701Kp/BQixbXzCs98ifad6cm0NmAWxs6Gg8ljk0oz6dT3qQCUp4NIcG4zc3e6TwEkhpZLLv
DMShTZ0aj2kWbrxu8M9WXe4HmWtoHVnKte7C3tYfu+52aiuwtzhNNXNZHiEUo+suUTZNwbIzIsSS
Tlu1D60fnH1uQDdlYPVwhfN03zatC90+Qj2nd+ukwpSYZNufAH6JCrQiWvfjQ51zZVdhOz2Gev+E
vMh5hj0O8oT+j8Ko9Z3owr1Giv0mT94zJDhH0c3fG90pwe5KnXxnUBMWyWVa4n7VtU3F+0kBMs06
/bCor4I93/NqoOn/fbRdsTN1GiNG0Mduauq3+PEi262a4hCBtd7xTUOSpi7jhy23xrJvt1anhcdx
gf+xCH8zlKK/G9ye4BEacjDXxiEYg3DVogbd2KJGFjqY0Y3rlH/2zRTsysnYuZGsuqPJPLY0INxb
mvY6llFztuunztPKp2SvwohUL/GYwDcgL4ydXtc0KaR98TbUW9C84aQt94aTfvMSwg7bROhtV95F
EBduEPE2+4ik5srzPxfOoxbZ450d2F+Q5vb7fDnoAlaHbiTtg0EP7NR13llA+ayZ/NxQeu/srDhn
YAGwioluaFTCAz5cGBS82Fr7MXyEhPT4uTMqAKXBvC2QkBKtJd19Tqg12SOWukl/T8ya3+T8FykF
TQtz3jA7RFhgrql2YbBthcYu89wXIMotnNBFP+SlI4sQKSyaQe/OKd28gwVdApclHDXE/MnGGXNv
mcGzpzXxoYMAuAf7cUfPMgFBg2t01QdYYPOb73hHrqk9U+CGW9K8eTUmSmKDTLW+q+xia4Xjg2/G
9TElrYhW/aCn+An6wMROjnkqZYRd0+ywIZBBa0J5B4jpMD3mdvUS2TK54VRY/NGRAZj6MTXgScXR
fCljqA3wGO/LsAAKGRvHdrKtozZhqeSKYWNpBOHNWLZbcMT6LsqK7wX8OYrUkq5UUHyOZxqto86z
b+mCAWQ4ucueWRfObpqFo2ikkXoUC1UnOaK06fCaIz48qmCI90vL2CS2Q1c9tXFfyVmAebeE1ToY
F/8G5wcwp1kVU3avnjyYt9T1Y/ocowwjCju5cPyU4Tu2odk1W2upma9jZ2m2xjjQ5mDP9VoFZaM3
TjdS9cC/xMT6p0v8M22j70kJpq3Riuym7pP6iIlFsfHoB0XyXWCeO7t0W8zVVtC+vvVNH2ryhJuO
O6TbpAbeGE+Z89RYogYxABAL9Cwgqhn71rWBMZLlzwYKOGZP8mA8CBAZY4VVRDXvC3C6k+/kj6Gv
8dvldhy5encsQx9Z4VBBiiTY3vUOmdTYrDHfXHw6TAl8+5iYGi7hWgCUPEySO1ijfNvTVnEgF3Qp
/GaE6oiDiqEPWzGLYlv274OpUOGQM1wQQ6iL/wJOLTatz5iadek3G6nV0baqgd4mGpyUUUdhQzkO
6X7ajAvEah+B8IbhfljXWn7K/OEI8ILuqrYzb8vKQKVeItoHwWVyCURmvcnC5C1JsaoG2wYgWd4G
+Oq2bfaSQCm5axfJhF9Ec+zqdL1EyJqhco8HtzHsjWmiAh+L4tmoije/IQIuBx8Q1TRsaDQJN8E8
4TQyTU+57g77stPB6iFyZXLFSDcxYdGzyjvktDsvbTpDB2/KHX5l9ar36RDznip6b+lrIW1cpX3O
AO7CuKOjcO9p2rDPkvnVT2rjNpAt3qACRpzAuSzpTFoZI1aMeZpeqrl6hRcNgs0t4HJhUnGuivlz
mw8L6OS5ROYbuDvRTvTOLAFfaJy+9bgYoUp1403aLxCuhHtxTK04wVjkhxIg787cJCT9nZ4L066P
Ru18N0SDD0ZQBBh7uPSKxJl2ACk0Mq621mYeSklchb7LhDsWc7oOuhyDIbh642D8VRK/bIckSrYY
4X6bnYqvO/MBs9jiBp/NHGSpzYfLa3Ho3di/0Ud+anGu96txxkO8qYH+I6pIcCeC6F7SyLSbJZI0
asShbZHNI8aMNrEHgSWtTAI7w72kRlxiGC95XkQrdhzoOwNFUwTo91sMQok2+RK9cGju56BrDu7e
N/CMj1KG+477NrCC+ovrzN/a5dgx7zws7eRfqiGNZcOtf6kD7YglbntopsTa9J6FQbI5uXyH83ie
K2rz5DpAGCEVKMwluEzB8M7MlRNohsQrt3sV3uAeK9Pp7pvyHo3ynlG8uwsYj6A6AASW4KCIpNW+
tyh8Z/4NeHdvDRmYDiSny3Z6kxob8vz+Jm6XPwVOFJupnhJCcSZhySxuMlMznt3QpaVJLNmensF6
nTI3ZfQoHqOgOVqO2d0h5oIX2VEldkW68UXeHpvidipN+8YcvQw7i6Ct114hCXReK9D4LChBfAa/
Uoo58iCJ95qdkdBt8cCZncK41WFok/redHkUvACz3/d6ldK/5/cbwyLaKek0Amx0s+AQEqdVesuM
oNv3Pl1EVRbqWxEvuB/MoqETydTXhhwCp8bUb7B3/eQ23XRTGYxzc3pY5uZ+Rn5+zrNxvSRB++zO
CLIwrfBQOyB4m/ZJV4j7btIfkWfLfM5LOhF06a5wj30YlMREOTfVyMg2fpLWr2BwKyMY1gyXC4YM
Tk8xY+T+0pjDwWOamRfRiDWueDDy1rgvxfsgKQD6WN5XRk7jDQyQcslp0WU4OEqIUtPbZ3sptMNc
zOMacMa0SxFZbTxbw8R7jI+zcemZDl/idHzLOq19qQXU6aH42uGk+2Rn8VuQDPk5DKJ3NWIlGc0b
beFtDaMuduWifRpIxCyG2zxFKfcXq7Eu1Ln1VdR3AzYxtXnktkLI/mCFXfYSWXR0zh5pcZ/P1swQ
5UL6peLBvBt1G/FVG4T7kou82406uh23bA/0dxt07WAXg1HBwae/To7Vt6b8tJMGimQp7PiIp0VH
C4RXH+MZBTrxXjgaVFeCzlnZQM9XdWKSa6KF0V1oOc0y96BbWvs4EQKa82Pu9NXnRAP03iXkjqw0
3IkpIzdll2cHVDzdufrFiZytk0fAOUjxHumTBtaKQcS+a/Xo1t3afi+O9UQLrpvgBlyjgxm1Yxsv
6TmerALsnC/5v7V3KcpSO9SifyoxrNkvVI+PQ94cHNMq9kPkByQRYTfYcxRfstEx97RVZDQ3TThk
T7b9tcc3vbaPlTO2bwbNIrZBVnPFnfzOzsHoZElAiN9iLVtq/kUvv4up209TPdMLCoo40v3PkcZ/
S5CfWRPshauQ0e2+zY1H3OJivNeYzRDZjPf1u7CXcjdaeJE0SAHtIChv8lxzHqMo2iSt/hoNnfUe
am8BJkfn2HJOvuEGR9ekzyMR2YkPM965rX0kkdvs7UTohwzA5YpRXNtomkYyJtcftEQWuGJvuJUC
xyQbyeZaIn0q+poiTkHzsFNNW5pO4BPLZK01to9O3JDMFKhvkiLytktiFusSYNPa04uXNn2Y3Hkh
lYKJOyWv06B5xZ1tl2Qjx+c4TL07G8AWOfQbn3HZNMbg4LQTJGp3Zmrj28VqcUHsDPmUbHMhAvKN
PVmswuNFkqw/TSC14USmEy1loXaINWLrop/DXZEGYl0NkLvMrg13TjWgvZcZi2Hpi1U+evkeByKK
pdkMzz/U8l3dNOkOTp+/9/ipLyW5ci+P7kttfiwtZuOZa9/2Uz+8YP29HBmf0YaKb4NT+k9pYvhP
lU2GYCI3Iez70dXmtWFovkw5J7s2d49ar4drTQT1U4R8SSO4u4xh+tqCMzpxu6RrkTzDA/mRdTmV
6XZcpvyITWVNWh+BFU59hyIdNxoFAlqD4IBrtIOsYrwEaYr6bJI1B9rmbvusi19dGHwibV5q59sw
ADQjwyGrZbQ8p35CypL0h6D9vogm/+i5Kbrbqr51pRs7qbvsIZnKJzp9vT3R13TMZvuWUAcVoZ5G
Bz9Cfh0NZXtDczls59Ik41qb2ABqJgKJ3kCTXjbkgvGsDYakOcBcaoQHSHVirEhMahFt0X4dqtil
OZgGvAE75Sm38p3QCmy+8H1a0hAuSgmKkdJEo3FLNqVuppu8+ZDRG55mjEcuzUF16I37hAKmUnYB
K5p6GodpEpbsoUeN5kZLcjUNudC/T2gV2jydD0qk1cXOk04KZdcFwbtWT9rWRhGZ9JRrCe5RIjZk
XDVOUsRX0UeHORfIkmu6j7HuuSMCsVBS0tvmtXa9Fj2aTXoOy4PT11u3Y/jyVNsw2atVTLvpenH7
uz4kqp6kADXByQqCzHaSVck+DMfTRBux4N9G7hZmutdE90wrNk3taHsJndKlYFZP3NuWtsH9uNQP
dmAy4ZW2WVoellv1PlNYYHxehzl21oEotPj/++Unry8viQ3/d6rdTTYISMeRxs0V3BPOVA6UHh2n
qW9K16gUjQiRRjAt6bGW8jm1CAnX09LTsRUiOQi4vIXdvx2qLkDomb6WDdj+EhutRBJFpaBAaaMt
nBm9sgeOjhMF02Lhkacpuk3U0SCbzt5+nOpvk8NgTeGohK6YNP7nJXhTumFz8ewDLvXoIqVHt1yE
KaKNENAkPUTUeXWNVlpSYL3sU+auKBekfDtsRhZ+K7Labjtlug/6AdItMgtc2tAlROPXTuojAII+
ecRBWEPRzTrPsi5hl0dbF+uwyEcmDQMzQsPgmy7Sx2JGROXGhbNpY33l0t5HdpC+bqlBXKB2zGKy
9oS6FqrEU4Fmm0nWajLTcRujaN1phf81rLPvpb3su8p7XpLsz0DHNbccQoo3FDIYJV2ulaMSuhpg
yXZmpL8EujecTBumwDzM705EkrLyN0SB2b6dtPsWH7zjXOF9ISD8wHPQTgA9enzfJ2D96NtOdfHp
/7J3psuNI2l0fRWH/2MCSyYScNiOMEFwFUVqKW1/ELVi33c8vQ/UM552zcS0H8ARM2qpu1QSSTDx
Lfeeq1uL2Pa63kJ8E/3JmW5cudwCS3n5lGraIsl3hCeeyxHAr5FUy575BBdPGL4MYjC/AFIx8Fmq
g+QQOCosabuwKlct8vzFzSxr+7kjWdqyORPnwc+6vyP1Sb+HYJS+O2W3TTSqD6la7VQZ8jnSJnOn
a8o66cX8Yo5IdvHRa2T6SZzATrhPtZEzuwe6O9tmRPfI7j9A+Zky5WZiNUMyYX1CL4PIX0Rux0VQ
hb4hkXT2JYZm/G3zqpIY1w/A/JodrebjH9elCUF2Zs640YT9BRXOpZnVc+7+kN1LE0ePJH0EJALV
XxXxP0wu3H5TFPbVgU2BMxI2hD5vyY8hAUkjaEjDMbQxhXNkLKwhfejwCeARYa8jrENVKBNktH2N
TKTiouU1totOrTdjz4rB8o5clGgZmCECCKdv/06Z4toWUtrW2BLmdTdm4pGJo/ep7NaE+9Uxqw89
BkdXFOchpQC2n6b2toTTh3ANjgJV0eCMw5tWVK/tdye6zw2797XgTm+J4Rz6tak2vzR6+wQv66SN
jGXm4bFyoL+YmIS5JXgBsyC777e60RO0krtf0iYiOtH5Qi7UcFIRnmIrSf8Qp09BNR7GhezW6T6s
a+vIdqM/5ZHJU2wXgiFdz0aop+JdmJDV9Z5wwv3EkhlhKeETzt3Y0Q7WBlYkOZcPTjoZnskmKd9K
M3e3NKyYdNJdtGDJHdMoZfoePqZmzTSiMHpAAum9IEcYLMVApkHI+InyBaq4y22HhJplSyAtq+PF
1deRhn5SEov9bEO27acfn8rmgsCybotei5GBVvDoo3CLxzk/Nos4RI109yENkWF348GaM3C+oTh8
6rY/VdJ6Ik59XU1M0UztoDQL7EC2sxO3OAzwz8kkq1fBvPsjX5XzZrhQM+cm2jjF6Iv5gKfZCU2l
615iW71REIdbTDfXTwk4Pn0UhJMka6cJ9f2nbyQL5nc2E7QYCZYrOYe8NwI9ObNDCf221CGbrlxz
tyI0a5n1uyEQm4l6khler+9Dq0TYEwUnAPHhblIot+1pes0Nd9hZDhns67cFYaufnJpXp9UeqBB6
JszBVef8+af/5dPjLWKCnRLp3GqQCkR28fiCEoDRKnZvreyplpIjNrAoiMvI2A4i9DnranoVk74w
G04kv39S2IGMTF4Ukk9nFfkV1ULtEfCE3bgP73Wdv8INTwRnXKuOEDE75Y2elvNXZ6z8MGaP1hUN
TXPCL73+5p+fjdnXIQ5MoNsTqSKl9sYCs/T0In+ZHvAjYMAgcLNq691M4VtRzjCedQKkjC2BCOT5
AIcmGuKR+9XoN1396JaJ2NGULiep9ywBDMTaS64u7mRM3pAMr6bKv/YhkVvkyMKExGBLj2cKOmTr
26fkXPquxfFsFSzVHOFuNcrTU1oaDr6MoSAyxPUE7uo9YvYXSdSYz3EORSZImce7KWCCTOCwrmrh
Z46TeDJLwm3mBty6MlAokQYOAJ31r1rIo5DMMafF2n/etxlgwbZov1q69izi6RqtV4pjBeeQUE/A
PI8tOpy9ahUknS5dmJaxRVDDfO3bbNoHhEtjYAbgZu+FVb/MAwR5O4Er1U1ni4nQWcDana1GPFoN
PKaE1EaK3emOVxK/vjs+h8N4pbJ9oFsj3UTCLshdW/NEXPzCOsA0Ad0gQFCJGzp7dXgn1X0Fh2OY
L6MgR/011XvzuLSz8kg/4JULSRYU+s8WvL0/lYQjcNLhqRgY5mGzfmpoAXEStc2ViWgTIOxsW+cQ
IFzfuFkFrwhCTZbVnILrYM5SJdCE5zrR1nDg6IFzImCsyBhDstnGRGFUBiejEbbHvhkDv00F8V/K
wRdQ5rcy11Fn2hrY1BqWSNpmEHuABDKxE56pabs+l/pRd9pdEbaMC3LnPUZ4f9QNihg1XwdWIucG
mHdeoLjp4/HahYgAVuFm038NkuKbzksMrGeePWlAgkG/YW3Gof4obPNDSwhi7ORZryzgpMm3gniu
u3LGNmMhdD1OEpoIDTuoGTpr3JmRpw2PpG8e6XgM7pKbxNWHnUBF6nN/LCAegAkKZjXAFbNe3FHA
IO9/6IZ2aA0zOFoVWpgaOqhryFuS8OTBL232Rq5IjaiTZ8XC9tDO/SEdAgPt/c+gDNDcihDQFWQn
4DCEwpa/mjLI3lyM81WbH802Sj9Az8CqAlndZIdRFITwWvKnizrfT9pWbeBqML0PznGUxBC6JuBt
cXUE/1H6PIBwp9sMyIQEmugU5pYFaOp1LhRqMelgs4T9wkXgiYWBUNRWJv0RwoAw2cp1Mx+4+TUe
s/Bgdo/6gHRHawoP4iMF3prXo3mFHn61KFjXdcp3wo/dLWER7LbVZolDKFIdQSRD0DNq1Bt7p4Uj
b/D86Ep7ZEOEdDmYx5BJ01ODuBjK2TJ7KBna+z4ZbqEiiDzFoOUaPxjfy5uDPZ9W6tItxhoxW2n7
MWZc17cM3bPsSqwZyCHb3rZhuOeASg5OSSQJrfRb3h+rTP8RNOgiQ2ta85NcNEl6We0DWewDBkOc
VlQpCJez5eIYpJC7avDVQgIy5OCNUCtEtGm9ibzsgwXOzDJFuS1XgIF0sG128FyJh1M/h8viT3j1
Nw2pmptZCMMr7YRl+bIly4IF2i5IxIfZPFvKao79iEYhnhJSPhSYAg31h6+3sCAMhlylhcwlLR4Q
VxA6DgCThfIaTOUcUqFxO0p9ho+Al+QKzS0xYXU9S8duHtk3kqwCMegMGPgPx2MZA7vPwrOtl29q
sre5DbWZU1DV2P2pqSO6DhMWjcWhoQmWTS0UKheKFJQIfjFSXnK8PDP+lkAc4rauEU2bPxzmwbV+
1iTx7GGUPmdVbZznUsLT1OjvhrTd1BpFMrc5hWQGOVhDxEzkJUA3t0VYP9LlcZPWsxrz3+IbYt5m
cT8fRYYOqAFZI4kCinLyjuMlf4AEnmytePimGvm0dA2AK5Imqio5BlfbsXKGpqyNmDt6GUFwehPt
HDE1p7Ilv2LW00MHPw6ljLlLgpHtIeSeTFjtbkp57qDuPWokCnkRV0eVyhOL0TXpG560AMkTGMVR
EvThobNMt6ECXhe2xndWv5ZnV8ratknOIMacbiDj8u30+Om7Wq1iaEzinXCWjzoeBqJP6o6h1/RG
0HHotg37G/EtG1HfOqPSd328EtjL4R3xT77u6GCtZO6ZRTAc5yYnb7jl6HOmx6aYeiq9CRnS+reM
WPB3dVkxakPlBPtIMQo6JpZWPdh5cUuIAj2xv7G3Iph/lXo0HazCvmD3h2Xfs46gV91aZsSNNy0F
mZMRIapr+FonDj3yvDwb7sLCMTaWGIB+c7VWdTVuda1k0czeYhuCkm8YpJBbiWNMC98b86HowD1W
+X7hihIjpfVomsYuToDAtYp7kcx1Zr1q1DeTThRewHaAnfgEPsQE+2W/FRkkWaftEbpMT2Ge0NxL
M/KmNma7m69XAzbrKM4ANQco7cZu8XU9ee5t49VhfYRVlfkKMlHHKCPec18ydIg7JBq06VwfiMis
9sGKnOjMmuoCCtrYENAT71zTODt28Bq5ZUDwrNol4RSfbdGc0lxGAFxjZqg2wpg+tLyE+n/Rmu2C
DXmTz2PJ+RClpBoPt7rKroGa2p1hcNk4ogkQ99UaiLf4BL0sum+q+T25n3rxHfvsGpBafKk6KF76
4H7EwjV3kUuMJ/gsZHDGOobMz9lCa1EMHe8J1GDQwmje0L8nflWfO1bxscl92WUVRj0fv5BYlVB4
QCbLQuacuuxOY7G+E3FsrWdfxCp49THWej9058r+4ijVHfV1akBACsK/9cMfXyoaJ3sW9vbTSaLN
0ABnjAhjnmM5gcVTnD4/fPoB/vnl/8O/yxP2zh2N5+JmYhs5DG6D1XQ3JLrydEhSHBe9sXMa50mn
JUzLYEZt1BGFlcLrSTqw+OtneIT//tnnl//u333+kX9+x7/7I0JMNAux7LctVj1OmtrcJG0TXSM3
cXxQg9BgSnIX8bkt2xWHCSAv8Yuo+SJG8SPsw+YaJ8CQA5u0MlE758Iht6Wy9WInkCN7Nn8KU6u7
6ax4Q62Ehqg6OebAQHBm7doTFZ6NQ3LHlUfaX23uppmapHej6TpqQPBXZ2chyRxFUcqmkjGHZFW7
EX18Dvnvc4TuGB2L1y8Hhm3BxwfIQ/cisl+cmZNX6hxzfTtLyPLdXgp33JjG1zCx+u0ctOEWL5/U
jIRT0lKUUD3kLtcgjsZ8dzg6joG9LSbrozKD2xwGaq9o4dclttaP38zKNs5B3G0NiIXAc5kLzVC3
0+jauInFzBBi0wBifwOHZmOuFaUdaC99/kuHPP80Gu+dMf9kuBptFz34EtaYX1Nr3ltthxMvTWHQ
AEDbLI1JZqGzJ2lV7IKRzn6cyh/LnFyoXbgN6u0Lemjm0gtHwexkoM44MemIiKwD6xgb/SOkQWfQ
HlERWVse1JexsfeYhKGUGXrjmWb8vWVAgUkxngguGvKD2TjPhRaRlziO89aAluDRL1+tJX93+vFp
yikcyGmn4snhyJeVYNgShmcnIiErXhZ5siziiD5tRaJ0nqGN9tS89J9TPnXruGjaqml2dlPT3Gd9
r51qV/Vkxdsji+Ef5FcFrNv5Cz+NQhCjGWSRsUM4ueqaczldTXbVGw7NvvEzbjTbOE8j0NIu2eJT
/oCx5SlynZb1ujlsmzXmSVtDy+y8xs4157XfykJgdZ+RvzNOHd1sn64xZYybD0Wez1jQdQ4U1zw6
kZudZ7f0O3ycB7H2eOA8SX8YMAKHDVoJt+S5IBTaPAu1vNIobpYOulroghcnoPRUgesslsk4fD5+
o7latmKEMun3bMtPnxFOC1kzKk1vcrJuyYjuLXoRASogR690ZAkMlhlKP5JgjxiA8dPnX+TKO8vm
MWkjI+fI1nYdM4MhauwDuo2ZIENmsa4ySAWdneDUaeY+n9zxUEfDcBhmubekPrO0Mtmql6TMk+qa
3SdFAmij5+cOzPRnyBsKzBpgV1VrXDjUw2hc6f5Td0eR995E9IIr/DF3xsGbK8q3LJ3A+V0cabx2
E9Quyw2+tpVxZyX2vsvU+1Jkb1MzoGmcyoMag3criKBgGkn/NIDV0Bc9OvVRTlfDykxYJBUFpDK2
ffBm1L2+U1bCcD+e39OKoPEqZR41QKLwgyTghdUj/amU9U89V/smSpPHHiHDBqaJR37RfkxF/FhE
bLb6JXtRUHUuWka9TvvgKzZSrKad5JqnyUHXgminlSK6YEcnY6SI9b2LBaoaxV05udqBKCQ2jo3L
SKiWaLyjq9EbtDNfbTNL74rla4G+aK7V48QoJ2TjWCHq2LVz9JCtXdSoiEkwF3QLDpsH9o4JkRbj
s5Mx58h6MuHbdetQVu63BPcBaq6+8A0nm0/mevl1klE9qBXgygVB1ayXgdPj4QpTpls6FakXUGeQ
pN7eRyEgQerE16QCPenCLd3ipqhPi+q4i+VzuHD6QUWWhk3KT4gOuLfZOsyTn2Fe8Uikd2lpZMjx
z102GmDsrHgLa7VJfX5wK8zZo8ncgDjuS2EMw95gE+FYiIKy+lhkS3IKOhOks149DIY8dutC4/ND
XyFQkWuw3+AEL1M6EZXiNNUGzkBPAtL0I9dL+LcuUue6X86UTGW63kHSbivM8LnIKRRxToybgYH1
ye7hC4r1A951RoQdm8VPH5phxi8LGZ/sEQbuarbZn02QKkQ2/TDjtGC4yvegAKCxWs80Wzd/EQxD
Mm8sXkQDdJdL4+DWFjvPobk46Jveq4oNXoXQrAim12bdYJdOCg90TH8gl4qOg1Pp16FF/a56ccKo
qb2gV8yXIL4hMu68SRPAw1VKEF9rt9w1J/YAOvnz0Df7LeO46Lxov2bm9XQS4myTq3p1O1baxWI0
P53KL7xMDqEnRoO7ivU29iyKdR0xlhyd+JqKmhhxK9ujyACTR6RGzm/fuEX5COjj29RaT6GIlnet
LM+uGqefuRVf3NsIR+69ydlpL5pc05cr1MlO0hKsW76Y0ewlixx3Q8IEf8YysEQsUV2zit/M3n23
Rtn8mNtXFZVeVui3sBM23dIot6KwfgUKMWpShhqoVyfx4abSGxYItiy8KFsjImUFYN9PMJvoqIGg
RDMywBDSwGUmfs9vjMV9UqsE3C0b58MYj13V3jpdPtp13G9lE6bH1nHAxdZfmFGxuMpWt0C+7FDG
fZUkYkxx9Fw0BmP0WG5jlvq8MzjZFAn2ZtaEZxmgpuw6C9xhywiB9ETSsMvyqUQjh8GvRV/c6rSz
9SOxO54AN/vd6ZyRW4nbPFdRBTwRLq8sHm1yie6Axvn1bMAAiI0ArQDCrrkGxS10YmcmXkc7UtUx
dJjBmvNP18ruijDZl+kofpl1dHQaJN807/YuHnmi3N6S194xjCNHYb8XKCye8HzR5+Jp+inDg7Fo
1WGhwt2qcOnPYSRxzPTGrZFItaeGtaKy7TuzL/dzOdaXIbKWW2/30T41I0bAjNsujq0/dMilkS+3
xQXmNdvVhGHq0EDq4Egy3ltziXdxCrFGrWuKzw85PeEpfSXWproUaVJd8ia2fadiuvrHlwzy920H
1c6iVpmxSt+cLnqLZjxeucOGp69McuHJbLFcQtqCOq78TKtXm4irecRBeIEmFefdlPpyIvQxDezu
2K1YabWkd6Fcn3NQpajHDXFXp9oX2ZP/yxyg8Lvol6Hs9RY5v7AOGuhRF/SQArW0ZB0MQ0fj5UHl
2FYpItcMI3MkA0K/w52VYR6O5vTmPI12ioRIFqRYAqI9mu5EIk1h4BJHjol5g5LYFMySyCnclBzG
By0vQCUFRAb/yef4b4iJ8ndiIoZBiZ/RxDZoKsyDv2He+ijI4qqLk4NtElLgLK15GTr9FJPg88DT
teuZTZ1SYRXdhrmNb4u55S7O5n8pMKVQSiFmz+Y4Q9GSvAwgt7nPZ+YpBud+QL6SE3Fl5yA1Kuvv
VigrI0CqbFS2Dav2YE8xcYCU8CgGMvu5y9wW70dvnK0UHT5EOJ1Bgr74zJOiA2zp94x840vrEkVD
HOG1Cpbw8s8PTl60hyzsn8kbZq8lqJMGFHD6rIBnL31bQeiH7q3c4C+eRvEbLY9Fl3AIguMfyiES
ziSQ4s++yzHCELEQTn/oRvWDZEDjvW+SwUutxNlgurGZcAzx2/JWzS2aH3DFpJNN1iNqR4kcJCuP
vcisR/avLfagZYdmAQOLgNMVM+x+4o2LGadXz/pMwnrqNhv0JeGNjBl7y3Pf+qVtf8+Mpj0hDo4e
gPakSC6ij6zJ0BRNS/5ixBPc+FIwOBURYCi7De4V0ZLONNdnJKG3zsSnJ9r62LF3pj5rjRdo7O1f
RKBZ2G5/96e6FtkcADKxySr1G6CzAPxZRugCDmRJbaciH3w7aPfVWPJwCVunlJSJh+KoOw86UtZo
2CVcA/vR6uMj4+H7oHD1u4gNhZqz5vBpYEtkVx9kKF0fWHvo/ZBVHl4dMhGW+Us+xfeTnsNjT9Ey
akH+riXJANFZnNHw/Oe3Ej/33z44mwdoIxc2xG8IzgIGbV8MC7J3O8uOyEsZn+7G0oo/ogrWqCDf
j7cSLwTbK7Gz6pZwdi3Wvjm1wb2rpAhusuogEpn5hcOylf3psMEypX9pXDluVZMz6uay2rRLiXiF
je01tFT2p89SGd2TtNLdzz0oec1Mu+8DR6Stz8UriUfNztkj/plOuHKN+6Vsya4IdfUeVPkxF2zj
ikl/0bvkPTaH+AvVDaGbOGAOQvXmY4YQnPSlASHmONtI1LVXpj72E1YJrPlJLPyGnsMrS9fwavYm
hzmzj7a15Z1jnM3o1jjmAs3bcJ646UH0YUMw1llEmKgd3dPMciAEeCmbZArOwNdfh9Yefg4suwLR
fZT9PKNxRwpqysduQMeQKlDZhuzEE6FYjKfzqTjBtONVhgK8zWvkfKof7Ld6Kq9Gs8ifHK0Hpp/B
2bYJPLUB+W663gmfk0BkJDRK+x6bHY4LLSfrgwF+iskwiXbct5vdomFRGXftUrXv2N4QjrdH3rv4
d0e3uzMTXC5i4HY0NtVboWx34yJSQIslTkkk80NnNfNedkgxh8QEyV12cPIoM4hEMd7/81X4L7l3
7EKU4v9rao2ujN/fYSx4Ys3Ck3twEYkcdKTLFqPNixpes8G8xQpCpggb22eYaJ4zMgMY+aXhAQk9
Hb8zdn6z7hxj3fyWS+a8gt3dXhF37OgzcJJ8nreLi73DbHEK9KuqfungXnVt7pE55cu2cXyrdJnf
B9E7wjZEG0xHPZEvF73jT2bOKA9krv3Fm2+11/92sKCmwPVmEwpgGbrx28GiyRqWtKkiWN0w/tPZ
vJpzDMQ+0+L7UPbnvDDzQxEWz6XpIpOH4/BMR3PVxp4Gs2n7WyvwWA7KZPsjw4sWZPY6rLSQyeBZ
rgbU32E+oBxchZDL9NXA/bexNByAYZJ84U1UEbC10dOmvSfE4GQSDMo4Ot1lU8B+WtVym5n5yh8E
Ex7T8rLO+ounwLD/9SYEkUBI18bvwfTx96A0ok4qHMF1dBjMigS7LHQufWOxLzPfbNV1D0toRycy
R78rgXZDxNXrGAfbRoXTDp4yA7ncrd6z9NoNxlM2p6iYc9N6zlUoNjVEPXBh01nWzfDqxu8BMoXb
MA7f6knXD2Y943PThP5iAUdEkcI7rU3wq8zltbMC5PussQG7vxQs3q5L3LxqYUcebpAmp1Zr+idX
nYKgqJ57JkLbOp+qQ9+Xt6zSx2vDCvluCucPR28HZKb5rq1m1OHSfmnnRF47U4gr5+VbJsgdsE3y
LAZCqh7RD1l3sAbuzbqXtIY59pBRu/S4ijzyWwlpGJeK8KI42UIRvzC1AtCYJsc2o+Uf9MlBHlIv
j5U0Hp2+Ks993TxaVufcTQiiHnOawcpdUByjl9yzaz1rZYXnhACZvdNL3BQLieKLe+70mlXBqMcc
eQ555X26B2+ie1EXCn/UEKRiUwwrgQJdVc6dKUkRkGjx/Alp2Y75xw+18idxU6cbLGCFN/ZZcMty
48rEIdsnAzFulYOSGCZj48e07wQg5TXBagrxnaGlu9hMi5se9wckp8j3YvryYGHYDVYJIls0Jmc0
3YQSaQzNySQOfKM2zL3oUo6CF4or6j9SRTdahPG5/SaNiskXQQq7cBnedWW1+yVChIIzktoP9gkS
JEgKQ0LfsNK368y8odu8GEi2rmPOcFTgMHUQ5mxq2q4byc6uD9PY8qeZgUtMhB6r9QItoEJtMcf6
Mz7zElD9FBM4wXeuOfKdWpwXlGIbS9H3oTC17/J+ZsFTBdqX/3ygglD+16NFmUrYhiMMYYNH4r//
iakRGRqDoUFpe7apk7eaCK+ZCgIPRbe5mRfxY6CJfiwqAv9mo838SglwcpHxMUC8h57A4E5L4EqU
hBPdWs2Mjr3LbS2P3GfpwgNrQBbsBjUaB8uyX7tC96Zqzi+ylO21mzWke/XQbkhG6e7dQPNIjyxp
8G5TlEa3dd33QEGKt8IwlU/ElH0MWM47upnsnaEj+Lkb+L6Qccqkioy7kJVe7BLxwyBHUuWxSl+k
yFmblwZZxG75lbU5k2qnvPRk+6Du53qMpaHuzayrPQt2zi4aCRiZybH2idV7zUdT3cY09i3cZqtP
b5dHpxzO53c1t8fYRX1raDfT/Mb4YjhoJdvyMtktFBH3igqXO8k4HoCHoD+xk+3IgeyPAz8lNKES
6SCoDmu2S1ckSG5owVjNzUe4F3L76YOX6mzZjPWyoFoOORObTWaP7gs22ks619ApxEOxAF2g8LZO
kXSxA3aqPmCfj3AmuJYvsGFvlrqwrmlBaY4w6Q4dpmdoFcUGRq8mQxkzYk0Cvh/qO2Tsq6htVUIg
rkbvItekq5nJl5NvhwAtZpKWy8F10vo+Rg+ygK3wRYgZD5VkEib5dwJT5o2bmBujCcyzqfAqfl6x
/x/z8xeYH4cO7E/v7X9hsm9/Zl/Hr83PP/N9/vief+J9dGYslkEGq75y163/g/dRkpxC+nrHpsXT
bZNb7z/oPu7fHOJRpXItOmnKfr7pH3Qf52+oEQziFmxp0hZCa/+f//379N/Cn+XfW/P2t6//C5yd
WxkXXfs//ivd0e8HkS5tg1NIx3tFaKL9W3+RJkOUMLKqDwP2+S0xFafFQNzm2A7iFyR2MRWbHwqC
jkg3Xm9n2mD78PKKgzGMEzWx6liy1wknPz77REN/nAj6T6Mvt3Oq6rOEQLzZQWbo/KrtwjOub5+T
APVvOpjbsTS7c5s3CEqiu74tAaKEH47NXa+TnY19wsYF4gDjxFOFs7+OvuoYaPetIo1CzvmRkByy
6IQ8p2y+Il1s5II5Mp7Ln0SGLXvRrgkxPERvxYIMRfsmJoK7Kx6WQWZQn318mtOI8l39LN12nhHi
upF6mS0deV4UMB1umG4PBTcuU1d+0BDmtASEPhdyH5Cz9oR946yHTHe0XnbeEETL2Z7DPerhfaVg
ezSGDFh0kcCST0en15cDEqMalXJ6M8Pwww4y48mJ0TGlzl3AaO6UL7MB2uS5LwGoaCRTsVNsWC1D
X/ZEAtJvqtcsplB/X1hvOEXpemzJnsbRrLi/p+kTNu13mC9NdrEauzqOXRv5jTB+AgMZvURV90a2
juoAnYEya7dmzrKyaeOPvvTjUDP9JEW5X+bcTua463yQCzn5Eztwd8jFO5RK+q90JIXIqgiPa5Lu
6TMryjZ47Xe62eHjhmm0THSncgnPkW0DgAh/SI2lVxFg9jAi84EG70Gmfeu5Lj0Rau1hEyNf3F2j
1LxnWYxuIUx/wbjbZuq0DLpFtmSZX/o42eTCfqauw9Pe2lghmvlMasqyY6H+wyilxIeJHyy1gQ/K
JL9F/CDbQn4bq+7SlQiqexPZA5Ln2VJ3wdBfjACBRTQVTwNEDMpHVPNg8LxpJAs6SwvkQcjmsNw+
mE6OMC2/k/q3pspvVU3kE4w5gKQB1uWEFyWdww8XuxLbpXuSzpeSPD7Lekjn9KOWSHhYpTz1ae4r
p8heEJh562y/m7zKwv0UIL7a5oqFDfAhL44LrwogLdRX+Bp+oJABMVJ85jdmJis7AtP7flMBi9/l
AxJLADgVzr2w92akT6FW+Tma0aZHyDF0WLRz3uO0HNMBO7AgOVwdeuLSEBiP03EgICzMia5jfFTs
EZaioKkRiFX6fIyT8JkqZtoUXVdzD89/Jc4jtcm5HZ3apy/H46lRCSOS67FlX2bnqW9aPFoNln/d
3qulesJE1D3S/ezcVZhiNNGLVWX+NMa/DAhVeU4aHQ0c0aAO3Oeupn52D8mM4dZq/Wwi6kukBK1E
F5XZbFBTTLsT3ukuq9hMuCtjI0+IxEmVH1pQRpNcJ7mxrgFwAJFsSRjepM0QH6tvTSaDm7xnWtid
XEu7J5Mz2lXr2aaBI0P2g6AuMF5nNtZ0mMNjHitta7K8H1SSb3pMupvu1BYWHs6VA2aXOHG1sfVH
u36oYXTeWcsUI/BCx193iAUiq2j8Iq7EPocDsEHULZche3RqVxzIM/P0dG53QUqhpeCDAbjRryQf
uzuUMmPdl14QR09lVC+EHRZP7bpUSbr8F248Y98tYbGbI+O7ik9aDm55fAogtA1rkDMuQlwoiMhv
qsZ15M7j/TA/gP84dwWaMRyTtlflAV4H/XuC4hTJvHxZzOIpDkFTDSZ0+BVhhJymUOcEUNexsGd/
cHLQbBWWjIw9/7kyl3xHQfrdqllyxz0mHnME7N1py48hRYKPBsSap5fEkM7GNhK0BdLZ49nsDnMf
P6C5mfAol/BUA4f7BmbxswnL5lj1QEfyl2Y9+E1j6iE9T5VfZhS8yFS7w1LGtBsZgmG8/CTl1mAF
sswzwjk6Zg629XSU+94Z0TM7nKMQ7pc1cLTxisAcNrnV/jIVQaW0INoZOKd2ZtQp9yG1r1ZI0otQ
ZXqpBhMgyur8HFGQEdrGj9OIgTwU43LfYdM8aE15saZZP5MGILc8FdsxRIAX1S6orsJ6dfsl2TNV
cM/zAHCCUPRLmegSayHzjKhBoxOzdPrjt2jWX+Xz96mXX5FK1OnzC1KgpgMX2h+/ZRGl0znt1x0F
8Z4LaVQDBiYWhZ+f1rEN/ORFuuVywiH9XMIM3Gqr2cuwTfIhzIdppX0SA8yCx8JDTt36+VmxJmEJ
bcbTlEgdtu3wK5ew9cuZVspM3oaMfxvY4OlYa3pIO8jRm8UtLARULXe5ZGtWVoiH6WigiYOfPe1H
bbnQv1t/THn/fwH6FwUo/Mb/WID+ryb9WrRf2z8XoH98z98LUMf9G/XPOhZ30aPBNKXM/HsokCv+
RrYTox3e0lI60mXD8I8KFL4k0l7GqNSu0rXW7/pHBWr9DWMAf5osLNK6HdY7v1Wc/6kCxZf72/we
aR3/s3SpKGulYNr0f/fCNQougR1WHCWeAA+XoMvdqD1HsXzJIM0c+//N3pntNq5k2/aLWAj2wVeR
6iX3zrT9QtjONPu+59ffQXpX5T4bdXBx3y+QIChLqZYMRqw155haFDDGIsGbd3aDi16lBuzUr0jf
xbbrm+gQWNMjLaHXxklDz5plTTmUK72qBM+Oql+LDGO6PnfjVtMjixCY1JPBlcvsuI21rPdi34Eg
0dmkH8eMSgqnqNEAz0kkFzYcWKY9X5G9xeNOyRTKjSrxfpqmU1jwdVgX6oekoByL5gKXFxNDhmK7
tWnCZCr0jKqwv5JetyCxDO6ggeHo4vCWK9EhbVrfywGxuCUhX5t4FOYetwU1MWN0LaZZNCTCOyNH
2JOKbZ1kb8e6DJ/LcrbwIMnJgy0L22s2bjJZzHcxSjUvaWbhNfehNbRAFOGHCDtbbLeJcyjS0xRR
i4qKOLqbTcWNBgdKihaPt2Zx66iy2LUxdDlHZJiXKFpsjMwfAaYVv3PT/u0vXfqqLl6cibxF1L75
eZjPE/IpNyyoLwhIEJsbFSnBsSA90WEdGtbNteGSb2noy+x4+jFkyFQV6vd5Fv6k0BVvxxZlwZQB
ebT0lpr48OWn421bU42KCd+rRCL2Ro/mNepLy62z7JB0ETIDMjXNSji3WKsbd27KzdBByugN9adf
UDag4FG7fuLjAop2XEuqnW/2u6WAvzOcXuyLgQqFSimsCvaxI1FJ6dWuDGERjFxeN3o9BnuVrGIu
puhX5ISigGbQU4ncfoO/ut5HA25Tq4yXXvZbIZKHoqmPdlO+1ZJrKG6z+cYHlbhpWjFT3K4BIzhU
DQPg2DHJgpaFKXYGz1Yp6DXK4LmJ93Y+e1qQf8YV4sBwfKDOAvQ3PnRYGDGej28g5wTubdUdMiPi
aqjeDl1wnCySM1tLwiY1OxwXYHRQdP2ivvTsoNdwyqcaJsbJJj+Eeo79bozxK20Zgiw6ft3KLN7t
PqWFNyS550vF30SKAuUl0K6ww5IlyoRw4Ngjd5jUjgRrEDTjZDNWxqsoo9+zVmfE+0U9yEgkIgqk
GIP81BT24dziPsKYxNsN3nsN3Hri3ykIdbdONr3EqBK1zNpPWgt3zYyW7qPzYGc9sJvfqDvEQzNi
+45SY5/kwSHOm19+GA64WiYEiKTQM/98TMNe3/4oYvK08f+DWpSkvQrgGWNn3UHyc9H6wjOIPMWm
yFkl8bk30LTocVF4fviZqNAuDEMyfuC1rjT9jT5ZDBdgMEjtsXZqWQNVJAG5Nn1+VCwpQ/5QoKXe
W3NvwSGPfoRd7MGZpBDGCR1q1DaF8YqyG5hLew4i4jnKFrUw8aUDYVYPxZBc1Ug+xJxxhJVfzEi7
8WusJ5pJ3DielAiLRufR1a/3cN48RSrHPrXvoWtQ8IEaB1GJ+J6qww2nosqCzs6U/FPrUd1NWXbH
alxupzR6CpSQKARtQL9O/jLcMI2lOqHeap/QIsuHL4W56kZJq1fCTokpULe6UscnqRhvTRqGN0Zd
H/3XCrUP8VGhdTLiztVb6r3RCDhDbc0vHy7gBikzDqwHZBSLXbRSHg3tRN3zV5rHcpeRuLqNspRT
p80A7Rgs/JFruPh1jpmfnkh+ImqaWJxkURRzDeAwN8gqL/raxEpgvw759DCOOtrzNB6OJVPoePD1
a4zFnk+zhMtzgOr9eA20RfBbEkqsgeg+IOyh7DjnGG16NWYsI/smi8Y38Dson0ycIor9YUTXGh1Q
Yg4BIA2K1nZJP7xJs10dakywMcs4M9DdLr4lXizdTQndTytoWKP5sQKXgBVpI5xjTIZayKmyGRKC
lOtRiS4tLUvWI/4hSVkeYpUmvxK4Q0FUlrzTSOzZzKkQOJU06Vap3bsl9UnFcuS5G4IHbdEZAayl
Te1raOS8vlSuk5hQIEVRigIvcoNStU42qeMIr5sUIypHRjFeMr+BPhdoW4SJpScBau6Q6yn7dppw
8BkGBzRmICiBERLmMEBpkaE/zwUXs9Ftw4Zyqz/o7thbyNsAYHiYgREs1+kOYK7yPlI3OIx5wSVW
SLF1AID2Y/kaRbakZwkNsCrIkGrGF6VLxXHsXpQ2b9xUCiw4y4Ra5JChaHS6pppYmyi5rYPAODMY
MCjnsGVoIuxNvwZAsKg7QHPUY7KPp5rCTT22XqqbP2QR/Kgsxd5Wfa14sZkFnmrmOojZAsjtJFkj
dzeppen7IU2w2q7N3SB5L6PhGWfW/GOWh8ZwpAeTLXC1ZNvrAx28uDtoku+nzU2spP1BToD1jLG6
pfOebk2HKW5ToQ6zqXJDA4bqdPKlfqhzNkkZkR8xRIgvgHJY4XPkyF1g6ljUnb0wdH1DifpC5jpv
tQv4ZYFeIoSjmxMy7NpgfvckXPCqQAy4AlGormDmcHmxfLgt5cwDy1mx3T7JVHK9T3kyPSa5dmu1
vEdAJ0vhCF1M1Buk1rT11apgJCb+dD9l1ltQ+Uuu9nCcI9U5mwFo04J8l1pMrl9zIhci3avk/15h
OV0i2EOXxiSXQABTzv3Io873PgH9jTUYt4s8tzS+HB2WmTrtijBsnsMKyTDVBZGSRDQOToH9zxFe
p4S3ZNOkV5U2UMDJh1b46s/6QY06VirMmmTBFxp1zkHM/m+Hgn+MY76Gv+yiTDyEre76Y5odMVj5
WwW8DqqyiQMvUas3CwLpBl/9Hvgyql8GMy+uS4KVMqhNXRLtNQ64wUdsPTrGR82J6KWie+mVoqE2
Uu6tjjbs/EIV7m0qjOwifHnH4qw5pxnL8WE0kNglzpsaV4RfazYzoCF5AsHquBC2Uw/MUnWUQjik
5iBq8Q0MaEHje3rWvMwLPSg0yqutgq7qgqcq6cOdyH5rFSarGCFzQTKFj63XAI7qNSVX0jwJBOMR
g1UTsYK3xXzEWHuvod/CHstMMDKmn1OE+chu0HzmM2JYUdFAycU4MtEBLkIO2DGuFQ6PDqipH2L0
1kI1cJ1qPM4D+si4DeXGKPyjtGeIXzNKXCyizpFZ4ELCPI46v3oCnAxzFnGGfaZ7DrEKl7KZI6+l
suuhUNbQUjiHDqE5wfT471U9fKeAMiA+xO40yxuuS1DIC31CmGS1HJEcoGnu/9QMDI/dUz/2aJCb
QVwxPvlhbO/6fIESBdqLSf90mxOBLSX6lXXOlSiRRyoVX3XccNT6tHTj0oOJqJppd8ikBRfbjo+D
tQSUiAoGZ8jMog4ps+AUZr4E/lJ0ieH5JdiA8NYZEKHq7cRbqjCyoIlBuvIQRnrgmjPS1LiZvYof
AaLRsVP1n03XTkcIEuUuzv10K3SLqcRge0pfQZvqnP6Qtia2BFPzLH5MwAGWg48nAOliCELYX1Lm
LntYx62noSG/2rP9Rgv1o/MD0Ed58BHN3VbraeSrscz3Y5JzdUvH89Rhb5tYcmC87r+AuNkop5ti
a+sMytNgQ4WqwmXaZjDdZKrpG+NrXwz6zfA16OX7FFpYzPQrZC7iRVNQrpgcXiqZH7qkhUMat6eS
GDMGN7ljiihPFeVjWo4NEspdM5T2EXYRjeauE4SUzQ9ETo9eCqlrh8eYOJPxKQGk6I0UPzfoZAhx
H6XOqqNy3Fpg7bTsBCc2w7upxI+z3Zte3GJ9dVqm4JkWv0dC3OZMVparIdQkx41Sx96M+BPd/Gj/
knawNcVikFRyzhPYiHShj1ban4vs1xyihjD70t5YUlJ5ccTTNBwxO4HTzutdVDSfzJXemOnlI4bW
ojC6hbbpmQmF+5pS97YFdWhpgboptACljlVUbqiYgC+sattbfbHjsPazniIHyxbPjqZLMIljrHYW
UDPEtMPgf87WUOwmrjkdhZ5tDvqfNvUOCy3iYD/FtbwDeWzvyG7I3CkMmXylLaQowBBzT2XZhI+T
QI1LOAGPta7dhp1J7FoMQS+kaZj08RvBIBs7VsqrPpNonVUWbXUz772mG87U0Zz7DvmVEjodYtmW
w0MOr6IbIiRu86Eu9a8UaEGPz9C11KsMU5aITo+roACxDbg7aHaCWvje8JsLCT0sY2pdbocFfTTV
Fz/yj0oCTlVW+o8AbuWm6oZij/aMCvrwPLMK29j92dJu+4C5RCC0E1IgC3OJiLYTcbyBqXzqxV60
TGXzpjfwmmfU7ziQd8C+vFpp9sg4P+JBjTfUAoKNT9TsxtSZk7DYwdBth/BiBLzGbctivp1CIujh
W2Fm7ZELcIhpagjDhYkYuJsEtEaF5zVP6E5lAAW4nH6RQXwTNngC1dChHkiweTk5r5Gh/VSF3yIL
UR5ETuUxLg8pIcV4CZ7pYnMdjQBABizZAdmjPnkwSlbzzgx60rYwVgX4+TVRvqtIkSEvLGLKhlkW
8ZlebHQGDKnkCTvyxYmc+oAC90lxqNiW9USdFvuXeCKRaNPQuucrxfoYquGZ2Ktkk5GQ4ToSKMGk
p9B72oUHYX4ojflcIiz0Gu0FpmnshTFdoGUapaueGar5dhjiyFPLYtpVdL96HEFJEtQe7jF9E5qI
AROC7/ritW0USuYRLnlteMO/VZwLhoIol3Ifh9qjHEc3FUb5ZBByIbRoG1kWvTFxJxowR/3ccs1L
vJEo0K0TNCGN9s88CH/GsjIvyKmus0JIIdfLUf1ylPot6PyTbGlq12QASCovG5rxWy3TNddXu4tj
WhMuHc7hcKBOzXukISMD+llcUSSXqKC5y5O3oZ1SiI0NzbYhBow1/OryL21wHK8YIIGJDv+VCTbV
HAYTaF/ljlSrvdkfeg/i1y63RhVXwCJrLG5sa/Dv4attQhujcaLp4GAokCudvJKKuWX1pmwhvHOG
SgkIGw8oZgw3a1lVykqwPJ26gaK15RVpe2kNc2ZMpUbVhPnOluJJGyr7KPX5J2lgoJ98N4sZXApf
vSYZKvWWGY8Vq7HXDwrXUfgcgMTKG3+Zl9A5WpyZ+VU1FWPfUrBmPBU/CKV4rvUlIaT9YcFP3NEr
/hwglW7gAJYTlokBHhGWkTa8WlS1TC24ZmX21AuGqMihatF3nJtZ/IiAf9jkIWUZoPnBY0rMH2ux
6dpWlIbaEoRjKIT2kM/RC8zr5kENM/IC8uF9NvdDE5dHW9dfaJ+5V5oaj9EcPs0ocflFGcAiA6wl
1KhTQyAH2rxld93E2a+kk8VRidr4gIRuW9JPO60bld6txTm3X2+t6JlKzSEHGv6dBgl8yiBz+WHu
nLR0VnbAXm77CPfJBjZAkxnq0V/SI80JpiZHE7tDKvcttbd9qEaMZAli1mUxKWsDT08w6m5oNf19
iE96qoavXG+SYwhbchsgHm1s7UfX1HByZJ8fMGuxOu5JkWFERuh9Z4Vm9zGk5bFKHWvTY8I7N+y5
orNqShzDuMEHInlnIwNTlfJ9BvWnZY9HS0GuG5sdI5pqbvmmMURlBEqpWnK7nK4bSCjTVnmkJ25s
hBjudN++KgNRNKxnOy8KyqPA4OB2asSSThxwWE4PvoIxtIYXLVJ6aWb1yVBE61G3robMTsmQvlnD
cINtZfAKBcBbEtxoNlQO43mAQbAHgS42BU7drOTQLiUJCY42u0K8RWTy8iF6wREChWySqHIdqYHF
KF+5PJxVAXorjmm/xDMIatO8+CUdJktJjH1dqo5npxKMivXqlNoLAIKHqixRFpX9ZzfSchyKcwRg
xDUstdsDiABm2UNGXbhu3lziK7a8hINW3HVOfVUnQJQ2uW/UZwEeghOHPNTc2OQrHMw0f0Qyy5Ts
vqeXvC9aQFWt3b9kMN9sHdI6RufkhNbnmNK0BJ21q0HAIOnFQi2r2d8HaQInQr8xdO0yTUr1new7
OJB9xi7E5bgmIv5ns5LZ9N4gSnD5G2IIIC06jrWVajSM6Mw1qXyWizUB5uVtw6GEZJhbfpU9N5n8
iHqqJlWTNt6cgjNeTw4rIvDPEFJjkGlcmYJfKyJ6Mi3ZdnV5ItaIqswgPX2sXtbE5gGuLBe95c6e
gGtczxYj1fK2lBG6HY3LA7USQlvXt9r2Ewli9hDKfRTo9LWSN0Bt93XMlP9PgG6WLFHlf26r/FBA
+ULYwP8+iad85Hv7Pp+1g0E5/ViwMmoXs1wVePWSUB2vWd39aNm72q+vQaPFs7ume7PaRPUvf64n
o46DVNf6+oA69K8hQg2Cfz/78tp6ElEgDSRuzooXSRXoWusnNu0Okej6Pay38wV3B9fhwdS7D6fX
zl1I+WRo+HXNrt7jcMQ8ZyyOv3GNQ2M9RoQrIwKLMbx88M6OQ5S05BZhX1/f6TqKrDcLMhNduayb
6uVbWN96racvFVcrLjFkTDtah+ewNw70W9pD7hdbaTP8ht3AtJEgrLbxjR1mA4X66Gq6H5ccVcVx
8l2VOw90KvDMT+C4ShiNzMEYEzLHKQ9hPFOWIrduykYwiVYDbTyKxZn8HeOs1h0rsjEctiC7h5MI
cPO0tQ0cZJ7QXYcmQrT1dWbwWqwYZ5WBI2lPK2eQjHm3UBrtYAGJEy7FxQn8PTOMdfxNFr6Zg/Wy
Jdqen7Ck5F8tIcAJpNw1AHrdWzfrESci5WsWY7ad8pDDTAsoMEsi5b5PlYVJsO5p1sSAWSJVWWOC
uxUAtgZAO/xncmJAya7orSLSCShucoiaHQJnCYMiIUdiqkJWGOZvYKDaKUvNG/Qxzk4suXvrRrfJ
fzHBWm9s+NMnvazo0dv6aLuxU1M3wihPvZvRpkV0Tr9+w+KqcJG47pMxjs4jFzZEtax61pNx3ZTL
8bzuhREslDZoF4gOkNxVwhtUJNOvm3k5ND5xpHGVReKkn+iI66fOekYUj3lt+b21hbTw/YtQzZGa
8qn0JktBK/rAuz1dWOrNl8ZoSaMI0B8GYn4ekYJBbchuJ0XqV2iQ+rWKSGxRtGnXNOEPMi306yin
v+5TawVQmyWP9liYFyzl/WaG5CJLFkwZFYmLJal0pRHqi+UB+TA2Z81Ctrncp2bDpbH8r8HAvKgT
sGTUw7QXSd9u4If3Bvzkugd8jCGItIPsBhvaocdCRVpLulP7umCA8s3wWq2i4hGh7ZAsnwoxBNWr
R2oLVHBrJkna8qZFTY+rVObepXuvXcORZanSc1Mx5g9n6rg86t2ltY1z3+SHZEbi46SULxAqXBcK
SqcSmaE11JAouCEshuUZ1TCDAkvs4pbV8zBMBtSfRlNpyFcYzerORrNBQ4FsYFw9FZiFSklcrU93
LUusjS2VV4irrKZQ1ChFRuRODjO8q/3KK0fznkwt2LJj9lZOVHug3rx01TxsobwD+RrkZ1Rnd1lS
UHVo+njfVcyxBUjyct6GVnRRTa08A4Pgy5xK5KRqg3KkCgkV0aHFuELTs/Ofjb3AZBF2qV7uX7Qe
23UonXsKtwCB6O+n54yIdbCjLXOQoHe7iEudbAvPnDAzSmS/TIXYM+DRK6oGgFqk2VmfZfq9sSVF
TsdkctbZv8fJjjyMI9vIgW5XTIF2UokRPK171XJz3ftzx8KZgkucQ6qlY0qcAg/BY8TsryRe7M/j
1mdZH2yo0Y+G+vquEop16g3NwrMQk26z7uLvxxdthF6qmMOpFu761z8b4jBASi7/Ka8tSpNmlrhq
rzNFAxyA+khs5LxcSaiTnwJUWqdRaMluyEjQ8Rci0cxow8E5VASX9HX7QXHF4Akg9WbD3hn88FxO
nDFOqUPyPvG7NCA9SHYVXDiPJaPqMDFsZtDfKcoPGG6DZDirRHEYMUJH6KzofvyBhBXGtVZZ2OSM
AhvdVD/NUHB6Nz+jNv1NdQXvbfuik9ju6rLddUXzFCWscRPp/BwS8HypjgmNs4pya3eT++GvtAQO
O6L0w+xT0nqrtxrwubWGedKTFBPxNZ4G6hhU0noLmL6ipZ+jqCpcMfYprZtPx6bnLdutM+pPsfNi
TBTGI9OIXQytz1yyQQgiLHengUpXUT/aksaXtGIqJy3r7IyQsMLYV2H0FIp0dilmmC7LI8B02U+C
H3e+TmYZPjsusox4UMuh0ZV8Cybltjy+k0148tEo0WELn/rsLcp6ybh2q09K4UqR3RaaQuRB5j/7
7XKyF1uBPYpxsDyquJ6XZORjS7yuGtsE1Nt5eSMpa6u1xVnvk7WKSvy8lGWXWb+ul1+2AlZEs6Fa
xXf6ZCDAsbmUzmn7wZVh2EntNlXGE338u7FAkBKHL0gCAUykTy2NUw4szhgLGFH+VNs4bny8Smj1
OAIYKYnkGK0NSwd06X58C77wtqe6mI8139EivyF1jPCkcFODADPO0P4o9m9MDSDnXE43WaLR2H9q
2qj2el27mxkAOYP9bc0C19Uq8n7ELMhb8MGpUKaM0NBVCyB75PuJ3ks6AcC6d0Ve3aQF3RzlTtHK
k0+fxHLS+8r32i4l0sEnsU0FuB/ZR9CWv3o7vyHbhJZCH70j3NiO3XZFFljRvS8luZk401FBBW6p
6mcFOrMCeRvqL8YPj2qE16GcUin5FbGCype8FUO7UAgESybFdfB70KdMP3WxpQtxoXxuaONN+qWQ
IhA1/Kpm/TmWENny1CPm8dxowY/aUh9V64KJ/1et3yQLy4T63yOqyg2LG4jMoxOfJ8UaPRP71Wbu
dfXM2a6e17110+mBdp4kY2kWxm/ljHZtslncJcYckpiR/dRMXDWxleZU+sOQznoIOIEhgJ5DxTkO
KVQ28X1HyLdk9jbif4eUxGlv1Q6IufV209izh6WMcQPd3iYZu9GNqTB2g1GxhmPkBW6uv4bMPTar
2InlnKcv60xqFfyYLdXSU71stHCgLFVOMWdng2kGnncHCQ0uYQUZG7ay6rCOjaycDMZlmrBubNu+
b7K53pUtpeNNtEzmJqkD7m7GD2sWOAKIaIApCeSp76Gh+/a0x5CyyAkKwGg+dtD1zvE2brIUxwAr
FXXZjOsMLRN962aUmt2sAoagISqNY86VPISNVhn4FWxizUgYqceTYgl+eBp0sAFwcuTAPBiCHTAt
5qBRB8OuM4wip6NLYHWwbDKWPCfxpi/z7XZWHmXOJ8kxaWXw77gfuJ5zCCGcrwnYzQLzYLEGOnbd
HYFsHrF/q0kKkVIGP8FN8HGyqIZqai6feFxiyzu+GtfoUGUoqa2TFxkw2dO6jFJ8zDRVb6aKq0ax
8MP/czsH3iGGoN077UC398/Lxws8m8YenW7GFsEBQQSfJAfTtzaOIurT+rd1b90oWgFEpc6YHwFf
Z6piH0YbinA6v+pG07JyzX+YvRqduRaAhk0pMhW5TZOu0H34/d2LaEB36kDWD+Tc/A38Edj6DNoZ
ZnljqVyNlg3ep5MVKCPacTi/68YkiQCHPryn9RPi0c29lCkPlYBYc9sA+jk0KGAHpf4Mx75Ut+OS
3qraRe2VRKEBo+mBGkekX7H2YrkRWfB1G0ZUdvljuhDOh9Z5/P9ukRx/3/R/Eetpqi1xev3vodBX
gkbe/5EG/f1//lLrqcL4F/M/y8aQoWq6MPBr/KXWU1XrX8JUVfwgMAE0VfBKf6n1DOdfgo4jM2iL
AoxB++M/aj2DDGn0f46NVcQ0ifRV/5/UeiiC/qdhBLuIsFSdf7qJ9I9U6v+p1isRtWu+P4W31tTc
+2qN4Dgp8kNeoSfJFHEkXoPSe0ogZoeNji7Ym2xke9JHi7YLoa1mFZ47kfc7dUZuTVVXLjr7sjVf
NdlSc69jsL2Iuqbe1HYqcAq7hULdVfaPxizus8G8dUItoIdyovaaTO3HTIu+sEk9BFMAzqxmtE7G
z1zLqTRmJAIlk7inc+TlqMETBdFKSnbwxrTmg0p7ddu3TGnhlAFlv6vm+YcC3oqJS7QvvmhSbYep
3tcIwFjt4UIL64QcnRSsI4TbfcB/w81A35Lu/kua9p0b2dMv6IIYpE3IFzVQAro+G2Ew6E3ORDTw
+ziL5D5riy0FL9IB5zq+oJg5K30IxnEGR5IS+wG+yig2kRP9qjoIdX1a7Mj6hq7kqZik9/hn9rCd
6J6RepMZTeLyiHEPy2JTmYnFNJ2ZCjh5TMnkfpmST26MXXcBPVsGprVDFhHhD83QQQyoukw664AS
7sJ0l2OCu61yNF1lQpKYwcIl0p1HBTsCaDdx1/YLkkrJW3dO6G1ZBMxxDLD6WBZ8Rvqi1s24rbT0
nZ4ZMcIRKpMIzgAXRvCrTEV2ety8OjEVQGvWCWrsxElziuFSVuEOl9I2Vm0mJuS77iKr7sB2RL/S
iKvxdqR9mvYP1oxMQ0PijzmeWqIkg81Fg0hXQk631RAiRZfpV5wwMI6ZpOE5HcMWuf3U8xwzWSKo
fFAv2kDZw1R7JzkAyqZJFlgc9ke62TkUNhREqQkHILTGG8L2KJ0TwjDiK8b1Lkw4PVKlepMx/xdX
bBUfKvqRPTTBtxyGt1uEzAf7qa034iasAuRvtGWzFicLchiie5v4plLrxLOQcSLPuegseJQAK4NT
x0B6UiKYU7BOKHiOYcYFJEpnmgJg+eRiZ0W7yfRDa2leUoyzDk3xmShtdopzgAkWQkzw1uZ0wcUf
LuzXe6dA1hfWfU7Azg9/wcMZVaO6ENrIlWhDrqGoSrpGJbkcFtoYPZC2ICwgY5XxaRLyGrbURetb
G8L+LlBLDBBLNgPnNzVaE58sUwcUr7UBalIWPx0de09pJktymu9CcUo8xbDfs9r/1TKAuWJWyQqe
NNLfmQRMmCWMyfxt5+OVMASeOx64RFX4WsaIRg5atRximIoRhmvVDi4DncyyPCgV1jKu9/TFNzX6
dYBsL5Upx6NdQguqmWGOHdkcNSzDLU3BbR05SCPCot7OeQagOj3wq2EBgLC5F8jIUB1QBgeMWMBb
Zva1YwR2l4kr3zjyrVZTz8lw17bFsUYWjRHc7nGpCXeCyjdyzNbBQScBEUFGodEWGd4RIO2KphsP
9ABwallwDCxB/HUH+M9N6dYfYy2kVh7eiIL8v1BSw+xhwaGJKgURIGBFmEphWzBCINwFfVW6p8LI
xz31dRZmtCkdxWERn74EBQK3AUTFvur824qYLNTLGHCm46hSNzVYATMF3GmG8i71jEjX8N3Mo9s8
g9Ok2Pi8Bh9wOWX5+7ibroiXom2KvtlT48UCJTLXYRaFzLjYCSuSe2QlsAw6/1ADShrKEZPBsTPT
+jaMteTUWkyh867H8Jfjbk7h+jExjmjwnlInbE4D0ru9Ewg6Av/+0/qIhqkYs+Tv//N93/If/3Zb
C8Pam+aSY1Qq/SmZAb+te+qg382K9UtPfJqZurrXUsEMeKmWo3indL/cXDdJTVyCGRhfbT/Dtq9g
6u9J873Fmsk0PikEvVmTc0EOlPLnhsippAeKPThuFRqXmYHaA4VF4pBmKzchixLWcYtNC/+Rs3Si
ZKsxsV53101T1iQw8jW481LaXTf5oGanZikD//mb2o6Uf8KBDIVxtu/hl24GBEUeOEwyI2f4ABFO
YwiGmJfnp0Ji4EkKeTOb8wHFHkQUEgWEQiFn3ZQmVRojwA5OBYGcZjU5VeaZ4yrBqGzdWUHws/Wz
+2akwBmoI6an4AodzDnq9FhZfJcgDepE267rGiza1a5ug8fRWhTe69+aavnpiAXEV/icIfs6ydyT
STMdgiwC+JQTyDDK95Y5fBvrFbnq5leBnmWrUG+Abt3c/pnaJwvYVtg3FI5ngjKVvDhoK9hW+0Sx
gI4TZWBgwf2rWkoOgcp0fd2sU/MOmUT6PWlXQUZt6qBot5U+2Zhz0m1FSjBsfFCYxFDb6NYKRtxA
4RdaQXstvj1KK0lyMu5tc3w0RNafsoJwDRuKHjIvWNLiEiRWj2SqfxOqgFXcWsdoIFlCpCq0kV6j
rkS8SUaaLcdJokIxXY4AXbCEbCHIQnajELy+0p/NP/6mBSy+G5iECOrbTLBq5BvJmnh057KIwSiz
AKqjEjNfVP1ev5s/m3Wt9+fm9x4G0p0NqXflDK6buZ0ab4pqxNgzGWCuUQWwU2uV72SwxnKfsfbt
l9dZF5/rRvcjc2ur2kueEFm3HA6zwukbGHq5rWAOapMG4IRGv8j9/YCWPPwI0/BTGUM50e/i8B6X
Q15Gfnb6czNL+jw7rPeMNOLBzi2PRN5CsW/uaxbH9oRp9/sR6321YuyMvsG929A1+fNMfQ4oA5Hn
iOqa19GX02/d+36a75dY7ln3/vYy6+0u657lgMnpH49bn+b77fx5qT+PWf9W+ObWoEgf7LPYfvvH
nf/rzfWOfzzn91v9frn1/u8/rN/Z3z7G33bXR/myW0iBECgvaU1M1z+e+m8P/6+f5L/f/18f+o9n
Xm/aGdI6W3Y7I2ViXulNSF0uDs/FpI4BVV8Q7PVcH9Y7/EnFsbHuZkGUIH5eHr7eNrNnThJO+dB8
tJuUaLh5bJH5LMvS/77blEzxlIo1b6767UZ10oEOaYtexqbYeqIeagt3/a/r7XWjhnlPaVhFmNur
9aFMwWaWDf5FozrnCCh2hoFltmwAfgouo1uj72lFpla2W/tA3w1QOIC1F0TlrZ1VAKw5oItlDJfL
IbfeHFd5wp/b6x+V5chf9/7xX4ohbQ99y7RoaUCum7XZuO5pSTyi0GMe4GRjdlqfpMgKB73M8nxY
y326AcvLZ+tf192//ZU+50tuMiGxlpoIOFQCy4vq1VJnBuMQ32AXKykt3pIubSwdhQqs9hz14TtU
DNZBa3dy2bTLJmYyvIHZHm+1Kf1AEUV5DUwOtJJzgltr0zjdYe09qqOG7MOBB1rCmi5AZC/fjd7+
ytC7HNdnXXub656Pr18a9tGKhl/z4NxVGQqK9XP4ifXoV0Oyw3CzVP+Xj7l+DYy99pH/9+f9acsV
sydxnvbNv7/Fkt5WQomd8mAmsWT6UAI3a5OamdJLj/9sW84Ojdn1IWsjeuntliMKDVGnzdI8YAwU
yljtJ2kfJ19/GOsYab1K8ishfxnizMN3f6+rELJHKrLn1NZUkMT8WE7S3tR6gvhveQvr+/KtaDy2
5G7DOWT2pt9/P/A/P+16kxrRZ6zjQB7xaMGEjpMZVz7lwTXPrF/2lCbko623k7Xlq2YHajlTipps
EEhLKLBNZpsPONps47BGbK2t/TU0jGPhq0TV8/37rr9Es1z8/vHD0Av/TdA783Hn/7B3HtuNo2m2
fZVeNW7UgjeDGlx6ihRF2QjFBEuhiIAHfnjz9HfjZ2VSpcrMrp73BAuOoIP9vnP2qVCXAa81Swd0
vgTQux29MVD7a8FPJv8ZuVtjkTaWFo8XPvo8+W3kMjkY59PvdVIuvezQv/+xnyblynLeX2+qybuB
ew/iP9jN5L4mP4yczApyaRbXaTl2mTlFcELVAESk3HygtLTLJuuysnxbnjW5BsnRQR5ql1F5fMsP
x53fbwcguei80fUjByJ3lwP3iYrXPsFY4viZS7mh4iN/kocJZZNiWgaj+a2ocrH1wi7ZFXUYqmu5
+mXUn3+1CGVbyz2F1F5cJRNXacZ13jhluOc0fS3I3fx0DpLfHeoWl3w5Sv/nt9/m8unFhPEvvh0K
0pc7xutinDb24GXcHKd1gY75uys/CKkKuqujy5p/cW8+5OTY9be/ziMjkSdzNKCL68ry3a+T19fK
sevfeF1w3d6n10b5c5soNecwuvDyxIlctMp3cloeefziSXOQ05cPPwlA7BHccfSTnETlf/phv5ze
qKHme7m7RrrqQL+d/4OwbbmVkXvKH4/KTVxOVUMx1jtXpMQscvMmZQ7yXCIn5Zicd52U8/DVUeqf
zznXBX+9nlwZAXKvVflevr/8fBd93PWY8d15N77szHKup+cEV15fIMcua8nRz9Mftvphrc9v8PlV
ikZ7u7GftLlpIU8z8jIix+Rr/2jedRW5FI0QH12OXgfy/7hOyjH5uj/dqsAE/XEzcsVPb/VH8z5t
9dM7BfMJf8CHO0vF5DFLK25ndOW0lcf6dTDJBk4//7fXmXLsOo+gTQ5xOV3K1s9lTXm6lRu/rvph
iRz1IT8hnNU5Jc97tD3lOHquB8qH6cuoPK4+zJXTcn15nP3zlRDUB7r8bTJplPS4OS7f1XoNk9Q8
pxPyYjtoNlYuPMBhFN+8/jkZAGGodas+czoh0GQQzj11YRLBCJ18Fkm9N0useyR5j6+5mdOsNZRn
HdjKGVxJCTm8I25YRBtcXt5ajYnjjCIqDrb1kA8zyArWPundqThOY0S+eNDE4ESz4+RElBupkyzD
sQ4IisjKbe9QrUOGtlHkOe7zF76cTqZ8XIDcI3kCdCu6ZH40eXmVF9brwLtebT9ccuXoH63+aZ68
dMt5l3f4o9dd3gHRzNGut6pKz1Le0s0DVx6712lvvu8bKJ1TFpPXzXm6n09Ql5l/uPzTy2HFjCvH
dsRCaeaTmnw5ROs8vpNrdklZb/ShvJcLRnkI/vFoFMB4sNLiXYsqe6kRbEQNjxinvmm5bJI0Fvfh
u5MfW0XwRxcvfWw6uyj/mmSpuYnqakfBzrnpVeLveI666dzGfKlFdKbRf3QH72Tk3VvkxuKbqxiz
AsLCm2o9+IP6Tp4JjlBOz+SDeMSrIRRf1pODrD4iEGUCZr1CKKSulECpV2UNVgg2BsDWGMNUSZ1x
2xAmXn2zwY2Tm8SdYakgltDrc5Cqwc7vkbanY1EtoqlB7h0W0wYqyM7z4ahrVoIIZMp2XOK/JrY+
d4sdi6hx/4Vw0dcgHFBap5m+skBuDNTZqPJ1VMEohC9Kd67A+2NFtgWmTwfxKZWC8dQBdN9hg6cP
q2bFxkd+QPZGuh4FY0gsgKn2E/xHhEiE2QLuNYsfiubdmYj4eFRutrZQfmXKMM6y9WgtQj55CizB
RgnlUJgrReGcuzB+I2Q32DmTQSJkTqym/6WFVOPiJXARHmAl51ft0Kvo3w0vb04t/g08YyqxztbG
qXx7TfP5x+jCmFfwxBThMGx4SCYsIsnPZaF6dzz3vTteiIamcNwddCNIVNSvNeJe92kHKctBJVjn
+OhMymug+Da6n2dLOrg1lZt0zWMblfM6BJKQ27u0Mm+UuLM32aBWMI4Tbj9pIngunlycq4IoikXe
uco2CShbaGa1MhoqnkpuPPYFQT6gNc2Vk+ekTdfP3kR6jOME+KZd7zEeGtJTaMbeo8v+Svb3NkFq
+VSgPCFwWHtSihx7HwSNBSeo+ICN7pZedr4hC5OCtoG9NozUQ46sbZ2TDLFEHrB1vdkcSQdXTHjj
xGC6uHGz+uhodb+1lfy1dU/5WI9L5CuY/zD0Eh3iPGej9sbTJ0+VZqptsMjsBiwHfF30RX5OmalF
NJNp3Xe7JzDXM2n8p4p9LI0eCxZZLvPZPzTmsx71JnDXRBggLR7T/FhB1Q1NANxN34iFsae7qKwV
Eb2aAzRW4tFzpB677M5sgp7nXHoVnla9Tkb9I/OAvKWa/WT6tHnq/IcjtPA7DLTvsRhyaMwgVXOL
+GO70JA3RBqKUWrl9FuWqAcPaAPAz6fakYyUBEea2BR9cBwqwOk9RraBDGFMHkWwHdufgRPl54T0
CVeD0FgTEBFX+J3zBlRyFS51u3/UW/X7ZOf6LWeKhApCSwYSrvpkGFu0Z5z+q7L8mmIYRcpWOUul
ing4jPfWrHxO2vBtamyxIKmAe9U0Xle++bXY6EVfLxO7RiVPKyEevwa9M5J9ox/tXv9GvLO3LhTM
OF6HrOdhFO95aYX3sZrhvhX5sMFuRLEJx1NnVNURtVWz1Oz+VXdsdhJqxGM0e/0V513zceB1Spbc
2RaCDtuosERqYmmoztMYmMTf1XqxBu2WosFBVlFzxtDBHlexiutt7iWmggBSITwyRfRf2dBvhT9O
R+RV906ZHCjHYrJ09onNs6aWfvFIAqRQ7eYVu59SIcIgdJhK6a7QqXuCNNqaRgK6LEXwFJ24/NkW
Maw2lpWA/5Hcl8dCrfR3vPWiK770eeivTDdUN33qL+uUH5Lg+kMfE01V8XarYHzRLWC9faZsUmzl
A3GGCPXbc2Zlhx6ax9pQpmJhiiyEeN3YC63kqG2xQfOhrZfOKtSb0v8yIXm0sIFimn0xud9Z6IR7
QJDVD26FR9+M/Xvdj9YkN4Lvaxuy7yZxqNK5SK4q/AgFzrY22pmVGE7moPgg7WuuECPXpSxAeEcD
AEkqZQ984r9A1BMR24U4OyLYfcLddgaOzUgzqdNO+b6p8JBmfZvvS5MnQmg5LQ1NjvKgQGOV6mO/
bfhTMZD0t76AgubSZN4ImjaRJ6pd1EJ+ilswK5z5OQJb7I0phd1NVZDxNjlo+8rBJJuZMJaGnqle
0QoK1OAXuOJ3NB9YZ4z7rjecvUEaDAcUkWJg/JZkQ/H/hQE2QP3ZUgXotDFJDq1i3BjjW1kL5ZRC
P08xjd/2CsmvZhZ3e5pyKNzw+w2xCbWJkyWnBjRlwOa6jmDKpqoPbuBYsOL69AvnR4RlgBsDlR01
h0LTGpysdEilawMrJ9X4VZMRS6nyi60Sw4NqlYTfYq04xS6QhaTuEzZZTAtq+be60p2nJj541Swp
8+3vPDFv65JirRfd0hQnBDC2xwVtPRqhfnCr27pYtqV78lVF2hfDRdtpdKvs4d6KrJDEJ5OvBfoU
Wbl3IMWWXvDA4XhQlecUgzboPY3oK982l0b0Ra17d52++Vhi14C7080Qc48N1GwXjS8dAavLTrkv
U7IndMu+H0ZjS2MuCQNjQ/EIm74+gjHgEC9db12Pc/dmaL/R3eYA9dkQXnFlB61xaWXac0KO230A
rGChFzr84H7fpvxCOSeXyhtiXDOlh056XYkj6mvvARRIv6/MRRFl01q3MRo72Ib6bAaREHQVqyPJ
hRs8LsT+BNZ5tKOO07iRrLhC3ejwF5c90YjrzkrWuR6RvoPbfe2TzIBBL3ps9RGDU0YwYlEq9DBz
bwR+VAdrHYHdbJ189rUzUsVT0nfIK74Z3pQsR8gZq0ZHRBpOw1qdAfYoOy16UehCrWicd1tlblq2
B6sjY0YkB1P5OvaJQwB3z1GfKtUSqO7rRDpkiXniCdjymUg8foY86RfsJPosidrmukBc61qvI0qN
IROHXkk1wH7wIo0hSzGK9y9ISIGd5ehA4wr4kZNgsjP2PlFedPbDljT5cWVhP9yqUYhfWDmHbY7h
aj5PBitDE9NDbGyoDKehgpgwUE+O4g8nvy83eK2stY5VhWyxNyptPiC68IdAgz8Yjr+mX8svEWmb
cF8QScMf1N1NGWpVA2whJ6Y6spTV0HBBBT6IZRnqSCmmG65KdIJbVJp6RMwz3n/46D7uV/HqWt3e
ax0NE7G78rzwVzYmryhNVISPXXCs8uZBHw1vE1qdtUPN9j3MkicrA6+DIEbF0oRomMxqbpM06zF0
vmQ8/9COdsHQpMJeawJXmHXrKN+cICwJ1qUcPCpET0z9sZ97VYgqN3XBfctMQ4fVDXwjCR+irj44
xeTsHSiHhP41QFI5KZc6GQmj5tD17bslitQkzc66YeCs79sXd3R/VSXEIZHZxnKmN3bheNshA0gq
XOi224xbWC0YxZEvJK3YR8rZw0y9nMMqOKCqPShixM5xC49wsPd6TRAcDxc8M2SYmn1cOoG6A09k
bpSvea9zo154xUGPaKYTjcrV0HyMODs47p4z+nM2uTAdi/GgVudkUHH4Zf371Jq//JwU3wgJUBQj
H8rMW6zD8WoCDR2TKL4pwQzYLejlwvLGPfHaJ/zdOnHPe2fuFZIUtMYf12/zuKxWaqjYiyDCzoxW
kTMQJz+j7s/tgKKY+yDuqtLtVI/Nih+S/d6DjophequQYrEwGnU3xJl5n00rRC80QsOdp4Sv+Vid
aiuoTk2OjnsIK+UuDbQN/oqNHQpxaniA1lw1PyVEGpowV7HMEkI+ut+yTKdBSI7YUthuyd7vPod2
uRq5Axh88RAjBy00c2t2s0vXGPBggIFcgas+pvm0DmhLrmJbfxlL7YczgWUVFiphAhvSjbCMDHVp
vOWx4WuJtHnRojlIVRuXW9ITZkZs80KbEM+SSz+0KAk8bFB8flIA22cMZojy43OrGvMdOmnBbp69
5ZlzdEgHIxBv5vyMqCxazeoOmGswBAX7tGUvRGg7nbw0exxa9x0qHRHKKOPLKq0WtZH+iGKSbQBZ
0El1xG4w2L9SEySspb+klfOlRtlDg1RbN4GN3pWs7DA38qXS1D0RtOiS/JKUqTx+EY2ZAc0k1StL
s+UwIXaKI+U5JzZyU6sNvvMxA0RMFT3Xpi92WJVrdUgxYPBf2lbMnlPUOErHae3jDtzY3A9UIyYX
F2EagSQ3o0ZOg2KceqPvMRsCFhFjh3ccQJbSIazWU20bON64s8Gktym278puEcaa3Ojow9BDRVJd
8lcwH3fBvc71ZqM4PX0Y2FlNguaLzAGV8iZiFY08KB0oo0V+bRQ0eAVKTDZBjVkS/1uy7qmGplz9
b3Dy7PpEQGRuBAYVWJzr1D0m6pw62zbWl4zHpTiglQ/oEQxPVaVLHwnb1JWIYFSyTIzIggVMW2yo
MG7bcd2tsgD1GPfBd028sgcQ/yFnsjTBPOGAwQszxLuAU3D2T32KQWfCpGzylNy59TYDzZBm2bgb
kWFnNrr/0MMea5lknvsRH6Vx7iAC+xt3MBSYaOrSEVV3H2cF5wbEW6Fj0jmpUKepnoWUemo44NgD
N2Bk8L7mlnYTega5wWP6osYGp3kuWj3xklvPCemOgPW/qYqHoa9f3OghNJuXuCnyZRsQUJK4M37E
3vNvVEFtL/x4qXgBfx4p0PAsIPjZLcbExjEWBpQcjIHeSyggKdP3vtf0YMZ/9fnWmcEO0E1XbUXI
tzZp2p2mZ8jp/InJSodwHaxHJ4TaWnfLUhm9rYiSn1Fvf6d/v50/4j62228WVa4FoM3ninw9NR6b
ndUE5DgipcafVEEc+ar7NUR/7xh5M16oXSVlYx1+lZibiLnAG84l4kHnEWRhBLA8zIDEQR96oTXx
lwrodzxXLAIM/Ke2IGLUGjrIZe2EBq/ChaW3z5Pefs20QD8V/Hp3zVSd1AGusj2QbAhkqV4nbZpv
vMp4JAaNHqxNQLHWzDWI8a4tYcDUmqESWDcIrCJasHZayNiu1vwfCPTnf6ItBtAFg/PPpcX/r4pQ
f7/9Kwd0fsnvymJEwqZKNJuLuFg3TIS7vyuLzb8DlbRnBKc+Q+DBzf/GAXVQFruq7aq0ZflLPeTA
ddE24T/+Zmh/N3SkcUiL8bHDh/zfCIs1+3PIkOq5BAxpM1AU6bNJ6s6/Coshydf1kHDlco20XUfS
vDkPEDtMN1qkT1x4hmKZC4w0UgHkl9gPpGD/MjZPIiz8Qi0h2FDT89Dc9mF343tjdyPHrNkgQpKE
1OO0c3P1qsyRfgw5z5HFYblEKZN265GuoQ5xvAmK8SksuoAq2dwKU3MtqL6q+nTUw8bfxHPn9zrQ
6pp2s5xGbshoZ2ZfODM6a6lAquYmbCg9wBddEkGpnNM0RV9JzL4c4BcaJh5DULOZ11E99d65ZwHL
X88OVbmYWHdEbXKUjPsRD1cSj6u4a3nW12PoOvIXc8e03CVmsI5dG3menHdZjK4JVBeWOgx12Hit
ke5UY+MjuU6m6ez5JWc5vkFuleC/x6OQWHP4JKNULFFvyFE5UDwNScdA4Y+qFk3Bqejmej7KgutA
s2cLdCDbNcn8b1gT0bBaJhzKufhxEQ0DruxicoXdGvYdhlkb+LKcLVe4rtVX+ovVG8p6YuflUb18
GGe7D3ns9Y0c034fi1oD8+GnxYBAfBiIRpxtlEF7QmZT3ySN4EeSK8ppvZt/yA+Lrlv/sM3cmH/a
saGymI6ZRqQAn+P67uKy+PeZchuXd5Kj1zXlC7P5toJ9DeE6yOeUKEQ5ppgN4B0rzQyMtIzKmXJQ
Tuk30h54sJlfcR1wk/rPSYur0C4viLiZZ13nX9e1anoRBTVWRcOEk7v88nUwu3Iu43L2deDM+8pl
uZz5h9MfNiVHo7KPN4llPF1fIscu2/m8iQ/v+2+jsffDyPpi//kdPmwpnf3oWqdTipRf5i/e6T97
5+uH/vC9P2z7ulyOycGHxR9G5aLIhtFppgiPEQ0sdZeUjevuLcf+dN7luPi8OEqNHKLhv2xHKTiY
5KEzOikw70/vIOqiUimbzFohooTtrc4p7fqa69qfNisX2NN9GAlrL8kYsp8tx7RZzHmd/DSvkO41
2Qf/t1G5qlwkx+RAbkhu8jpJY4IzoJzO5ObkqCWNZH/97nJFOZBvY5nhk9L25B7OfXk9Ke3uqxzt
MAaoa+hw2lbtna1EUdizsphwZbgccZviQZtFxnLgprqJlEgukmvJuU1EXjEmPu6ySUrpV2ZDm+Mg
F9Ett6dHOapaQVbcfdiMbvOAOQgNOb3kdVy2pRigog+ULP1NglZ6NabaLdwlnB328D2qzFd/4gEg
0ypMfpm+HKr2e5LiBK4acIFd+mPs1SVZDyH3bZS/RoG/myDmAw+6BNqSHs5d/4KaguEE8La7bpNz
CYJtqmUQI0tn/eFTXr7GSLkYJxvhYq3UFc3ncSkukpN/Ok+KkD6sMl8Zrs3Ui9hr3tRlA/PSS9/0
06b/g80YCEG2JpRfuSlPioDlO11G5Vy5mX82hf/yk2RkroXxWGw/fpqavAgBlOSD8OA/ESf8kQbh
0zwhxXBX7cIfbfazakKu8/mjXDchZQ2f3ubT5KdVIFa/ZgmaJjLjqouNVp+vptJAK+fJSa7gZ41C
5uY6vwtnjbZc5TIqF8Xyuipf82mLcjKTV0i5+LKmfBHx7v9878vy6/Rlm6GprEbFAiqkNSiJC+UE
icGiDvuNDi1BDmRmF72KcIIgefwhGL1rtefZjjtS+ij1ilR0FX6Y0VJtoFIch+J70tkTj/tQhbk+
k4MTog0PQINuwZAfa88rUHJqW09gA0gS95thgqMTBNvRZFIoWCUEoAKwJJjYBxhnOg9AA2F1qkoI
rqJ8j6eZ2ModxjoyTi4q9zOwVuzlg3uTVHi806h8Uh2wYGFRf00j5R1gQbQdtblTNVmnoCenJgbh
FFhfai/3tmDnvLVF4cZKwq1JeggQXpTdKQE2Nk9pdQnv2i98boltiFJKs7T8Hs59ssnEQGF5SPtN
jnxQJOXZV6JfSd6DAp+wRcQEcvOIgE++92zyVJK3MQWvaLlJfoi4I1+5NhACXf2SGclw4pn/SKLw
uuAGfgVW5rHrC3pz1GHDylhCCCZS11OGtdnAbu766AF5qoK6JE0Wb11eZKuw5Xl/VIgfN4soPhKo
+LVIozenmYy1BumwfmwDcS4JmwvKHWSpjGy8+TxHu2CqKEZRhUHlGRFpY7ngpVofEL9Dxp5zb9ok
Ststaja90mGBzqUAt/hW9DhmXby0nBZpA4yhQVbKj7TzjJvMD7vn1HHo+MzxjI19zCOI2ZY/rFo4
bu14H2TBTQzygz7pL5ERo66UlU/Qd9nyX4hmo8EEoig9TgsSi6J9M7I0GatbWjn4bjmplqqRb0xQ
UFkLrt3NQAw5pfdO8TwEs6a7x9GgfWKDXCLdI9rjQHntwnsaDxmuqAi8lAkPQohmq/mQ8gNQRQYB
pTn3/oAxNy2BTiDc+/3Qu685Pui7rhXTffvVfVQpWG5BXJLPWCs/lXDnlzTq01B9IWm12AJ0goIA
06GejDO0rmWBAczCGQ9AA2KoNcxsjXbZiXBamHmVL4mYp0NlGpswT+t9GYNIiOIoXJVu5azCslvh
IXRWVCrWJHiXRKI0r0HS/hL5OKzIkMEBkdx11KDW41hbd5Z2gE7QJZ5/EkZD3kHgk+WCVmEQPxQ7
oF/upZR/Zz5lobbLptW4PohfeWmeya4hul6wO5C0AqHInCL0lpg74w5eYKWnS7sGowkWLCNsQnjw
vKNoVRdcou2UJxvTxhLnBh0Hz6Q9iImMBVOz2Y4fAWzoX5tpuLcbGHJ1NFf29PZGvmLEOb8K1fE2
LyAY+sHcCKC3oU2HxnE2GccHJExSg8xkUcdQCbjbR3yeugdbA2vvu7A/1TajfG7CZB1JN45j2Ejg
sAC/a+8D1qk1XPp0aQWjOA+5vR8HiotVCm5ZuEC7h7S9FxxVUGKyjqs9cU6WFmVnsrzRyRhwLrPR
fZ76jmt4pdI5af1m4xiBti0t80lvh/JYkuVVGaG7myZSyKLYXIyVGFH6QCdquYUuk6C+BbyShaG1
HYz0PPQ8/nWJOa6LwnoOlTbfkOK563ooToM50SCZvYYB2DpBU2OKuzezAj4z9DnOVw582FQ4PQ0y
vRq9WluKv20tpApki8KMacUz0C0HzKxhHv2SxpU3fjO4GbGNOud8Kuigu4Q72RUbiGDGrwOkEbVZ
YiQ9wI0t95BvFq3VrUaLU4JVQb4L2/RLAfya/lWxEHyyFTb+W7BMAO06OrtqCDxmmlOSVG342jT0
Y6243wn+3IXehT+nzv8JAP026qadHQ+Pfl6ea19YW7fxwJaVzkaQ7LlqSEtG0d0QDEyaL/pozKBK
Gm4bw3iEcWGupsjb55GbrzkVjucedgNeWWXbgbtehGGabJrMchdiNgCi3No00MU2c55dkOJxKmls
GfbXzIu1JbwsetfU2Ytiel2Nuf5QOuKFo49EgorWS++hLUiZajwfVYbJ82hCOykgmC3Wy+1Q1fqC
IO9uOWTBc8Rhum2NN63QBgooIFC00oEBEk2Pg+8lK6cD3j424b6jckuD0T4mgfaktYg+Gq87qtY3
L/XzrdDpejR0boH8uxRBs0fDz6YFdMZgqeQJzF1aKLbXWI9EnxCCDMXtzqaOeUCwTlmxxssY01Rz
kSSWo2gXdeYd9JGGDb1tAoXte9TK2ioSHJO4F+tFXir6frDOCAVO5ZBUq5K4e25ZcXkH8B6T5gsJ
IKAanKXqc7prmhkvGhc4zFEhNZ63KcgywBAuEB4kRrVtgLWvuZPeV+Re0FqtzxDW12NsxvdJYIGB
n+P3xtHExohaggMPuBz2kx5q+9KMYvr1W3KCvSVGyAHykrkdO/9lssdiaQ7ey6irE5pv+Mko9ZfN
6L9VrXXoUGitsKpR30rsn1mVKiuCjkmnJV565/MksAiE/pgPET13HwlM6kD0ClVU+oSFNYOnbYgH
I4VOi2DE2vpr6bZE/FWIEoBAlfj6VHc3ws3hEb54paKW7aeOOyJI9hsAyM9DN9LhyJ7zaTAXDbTo
NOAfxpuDc9ubjiVSDp7W66cc1CcSgQnhihGeErfo191oJYtSi5CLuHh4J+rdBtrC6kFtgMRAq9o4
qK9uCo4NJ8G5yomkWTXdG+kZ9KfMYRXZ/pnE+YDLDQh8M0EgkuCUxnZ2QwLsiL7CTLZ1HL34eDBu
ppjcttb8bnYDCN0puFHdcN4zMCzoqMam0T4VlZJuzYherj0e/fmXFlp3gsvBw5LgzEcCiCaafp27
aGYMN/qBej5ekjUILiNKy0WjmvRaCwFRSfEUyGFi28b5k0uBqOV8DKOD5m0NlCknPW3hW3q7JsL7
1IaqTQIdgZSjWjzW3DmUpV2tmqY5e0ZJ7xi3BGZicWfRkNMr9VD428FuccJjRFw4MZmXLSTOMiEi
UDuyEn+bcY8BJUWyGhwjvfsuet5KJVojJzpu6VgOIni/PGp6+GDSmmEfbTbgjn4kw4vdJzejPvxK
geRjdlXoqAbavoZwtDTMxCFpAyFfZkNRHn4Zc6NOLUEg64757JJ/iVwpPPlo7ZahC1e+dLCG5Hns
0SNEqRElub8vuYWmN3Mkjihf2xAOdkW3TGlTLxzF2Ldh2i5awtB4x+XU0pWFM1qvZknwvnSGzYQm
bMc5bk02rn9r5/GDa0IMdSJ2AFp/EbboJkzJ/24VZAkeXMjQtgFr2gfi1PJ0jPYezYY5mNHqtUPj
TTn380ga42Eh9IRA40IYWx4fCP/4hjjQuKu1+dSZ5snWhmgO7/Q9V3tOJiFkHIKGpsB9wsYjeKzb
FrXYItUCtw7NdDAB9ii5uA0M9UHv8Y9jVX+02vYH/bdkqQqaK06IHM0TC3cIdcKBaSRGOu4oFBpT
iYinCLHIqY51SihDDxNByqb2tYpCVKLUGYjbFEeug9xu2S4/t4iXLanONArZb000lKZRw+YCsK5Z
taCAMCcPqd+6Zvym0NUJjJZejFE8ZMQ+b9OGXD9CLHbtjApV9Yo8BX9CgDU3x9VOv4vt6kyGe7MJ
DWXfJk58K+LuZEU/Klc/VVDAvxi5s0yjG5h94AYSat1T/HOE1QDgF16F6Vnh2rUm9lHiOhXHpGKS
mvTJbAWJB5JtoldASvWwPmyyBJHUcWdCv4wgHtJMTopgG0VDtmQAT31BqxdFbOxjN06pNPTxHGGZ
HKIGJaODQ7QPxlsSV9VNHqRfwnYiVrWa8ELx/KNTr3huioOpm2TAlOxgntZawHEodwxwyOskfGvH
6AlrH8mwfv9Lb9Anep22BzL7yw6eKcdDj8Md1UN2e7HCsiX3T8w3loOx7jVaZDEe/lt7FZPuvQtM
/4Cg5ihwj6+9OaXZVW6xzsIwrJNbKkebyDJMjOf1bZ2grQX3tQ+oCu+o0b9ZRU08TIO2rANmH/rT
1vHanxjmwNb561CN3jsdUV5pojDJvQgzFRBborl/zAClDQT+gztaC2LSohVq+mgpHO/dBiZdxAiv
K+/WcmoojjZXzLRZIN6/d6vkpQBEhlD62ayRI3c8JNNPH5+gHPKvts9aMLAxvxMLR01OnYpsFfrD
kowj2MlgW/TipTD1txA0B+naGNO6dDniPRdJNJ0KBf1u0mjhrtNNfVt5/GWKdl81iXJWYzI2BSEV
59JHL+Q5CmRZZvVDt6+GNLm9zMPcLha4+LP99VWB7oerrBrI5Jy3JBd0k/HWTM6ABbxbIVR6rMvH
OjX7c6+hynMqHbYnEUX9hAayt+OYDxI8K6ILcCBxFxuXrbPuOmTgA4wmk6OKEsGpw61638yDMfXv
ga2iXSgOTtBbZzmgHIlDcpy4E0XrfZlHBGa5ndqQQ/73ee0EAIN0IX1bujjpXcu/y+ZBy84onPLM
QaFzyifXbCDX7TzNA0qzYLzGWXw6T4LwNs5x5URkedWXWdf5tW1+ibj9vZGzXKXUz6kYphW+82It
58mBofv6vg6IrpGrfFiAqM3g9uU6x9ILJAhjke/lG8sFftgvuBszVjycipWcJRdGiZrDtRof5SwL
cPTJIQ+1D8L4nlohmevjudG06L4vh19DVPr7XgP4OcbpcRgs8ywHhBa3y6KxLagAv81Lxy7f+mg9
UGQrsbIQlF2OhtLeJFZinXGgW5fXtpFNOwddFFq7epnnbsifmtLpniw0nJdppIcgCorUXOLAY3ko
LPLP7eEc1+4duWvTuptAoEdla56JGlburOgQzBMGjzeXAY9Wr0TyTTejiXqMuxDcBHhbuDj8vt6Q
dN4unVQIHfM8Ry3sA7iDcyay9gTRe3XZoyYBb3MADYG6pb4ruPsiuMtF3BEXj8IPhoNcTQ7sstBB
muZiJyflupoLtcQq8XTKV8l5WO1TzMLJbYoAieSswDunueGdYfJON4bRfkOD6J3lfB2R5x3yZqQM
rsr3mFfz23EvHD28lWvwFHhWIwiAAKNHEKBRs1MCzz5Lv4DIw3KthagfeMZyznKB1sT1XhUImeWk
XBAkqnkqU/CIcTITuL0QuVpGfFMXjdy5ddbxum5Ylg7CsNrZpnqJkneMIRuRxnIv8CmvBnNELuz4
YAmdpvQ3hkf1DbFiBLKPAYTcZk9NaQ5nRnIie+P/Fyf6PxDKNNt0iXj/cxnBATFC+56M/6IjuLzo
n0ICV/u75wAggylmcxd6jRMladQCVYUSyrBs07QMgj5/kxF4f9dM3dNUVSWnRpfsst9kBPbfCdzy
DHJOKaOommX/b3QEho5KoEjHgFPWj3/8zTJn9YAN39czCNXVdP1Tnr1hG2FF4ya4QUoV5ylhSUkJ
3Ku1B2VfCP/W9wKUSxMME8d8ygQXzMnNw5063EdKehPPcdh5AywDGpO/UZ1ZUuoVw3rgFnNh99Vc
SsnMVSMwwaWDuwqT+BEAk7WGB5+uVB5tUh94b48za9+X/U/E3JHWTsg2fv9Lzpev81851Z4iypv6
H3/TEWz82/fkl0IhBvJNNzWVENb/Eu9vD1EesL7230Nt8dylu/Ye4oK2LKxmM0RJRhHvN00Ejm5A
4R6kY9nml+CUoHBNyouY6ZMp3eWa+pL7XF0Ql29FRZrwlIDHjkFohzbSZQ7Hm9bTnu2G1FVg14+5
on43w8w8y0GahWi9PCyRBJVtTDvA/tSjAM02qSPKZZPHOQ8YHQancYKkq6TFfpwUxNhTViKJGqiJ
+DrmkTrBbRiZbwkc71WVjB6QrOrJVULtxp4HHkoMJK7LRs3VGzlA1afewApx9pNyf53tIabjEhrk
5F0Zq5p8A/RsyEbkIIxQC/uk3S6RMZU3ckDEFc07378fokIjIbQBcqbZWUxBwHglAs3Rf3YFV/yR
yj7Y3FnlMJZfCzXy1v+fvTNZjlzJtuuvyDSHDHA0DpeZJtE3ZAR7MjmBkUwSfQ9H9/VaYD17KtV7
JpPmGhTr3rxkMiIAuB8/Z++1CU7pcAnzmRVKovv1TJOSOaRA9dQlBrpFfKD23ZOtaxrVUNm/LCef
tl15n6VjeprRT+7iPHsg2ig4VWUe0ESErsL8F4nF8q9o3dQ/ffn9MwNhROtAuKmAgu5ju70bl+9q
uf3acCDDbowIxcPJBhnKJmYIUSEYF74Z8N4UHlPMMoFW9Bez3j39/hPoNOvUvqZG3e86i3aF59IV
DIsM70d9qEJQ0v+koWl5HDaDgXDdj0EiOPasVkFXf4hUW1sTrgwoLhu9hW3dw3i1iCEUuzwLCX3x
JEL5qK+2v18qD5SdHZLk3RvsxxCSsSdV+uX3j36/hJSn5z4nAkS59j1xhqjaM62N0++Xyv+xSnJ7
swIIVui8g+bucUTfeC43VW2OEqng7DLshtnkDECdaNtgu5jPoOz0tq9tDCTNDfG7JTk+4t33yE9q
0+1IQiEeGpQfhsnbqGJmqKVtvJR4ylcV1eWxqxzgdLGgd1hAPphRXPbnX+FQ+Bus1vu4A1r1ojx0
JEGRmCeg6QTTzd6xJYPtXEyhxzYXPwF+pxlAktl6vNO5FQP5Wbb4PN7X6NmjsfYPQqEg5tk4yKSA
8gnWkzO64lfHnqE2nHGmvdFlN5mJCp8ZJkKQBihTEbxrR1u7OfAncLJ9uv9lz9rIjRD3oAm0agGj
bizvjUVcUynMIQieScEpX/l5eeRyidPsjcmKOFmyDYAdHjqC6yAwOQQ+8IjmPRAws6ynk6gx5yQw
eoiqC7z2nNZlDDiwe2ni7sObM+M06sOIv+4YkJBcaIKj9ABbKYrrR9KU+rNrbyqSLHbQ5Z7rRd1d
Vea8ajuaTBAyNwu8jcxCtfKy6o89RDY5lMVJ1m67D8KoWUcGx9KQj4i7WO2FbbHiWXXxggAs341p
Nh/78KtkCHWqly+ZemDhmGgZzNVagVde/4rH2DDrg0OaR1BDvJtH6FgShnxuciRzHB1uczjRWVtD
rcXM1pUQvVKfZFjm6S4t9t7Y2VV2NVp7OpW+sI8qfI6WUAD41mevS38UHHFYcSedBsY2Ff13UqKy
Quu/80VyQx8p2hmZekPsCtzGsnZmmL3YJYoWmGD0GUFv+D4q1IkAEpBKBpzFxPvo0IRjZ7b7U0T3
c53U6dPAiYrUrudC0CWbsEl22BNKXTNa8oPvST46YfEedCy+VciAjdscZ9Api5t27/n5e2HSvgIz
T4K8cvpVU8gB13XLLdx4b4YHchnc8zZBksv9oEFRtlmw0RHIA8gyQnjtjvyPl2BJT2CdeJD2S2uR
rYMBpN3RjSEabs4eevCbQkj3PONYWfNitlVhRttOgIwzzOKIc+iQRExiFaL/DWcH94KvF2eThY4d
vh5qh83IxRk4JBziCqeXdvU2M2yP8Fy6kg3JXbVsuqOjub0K+yEb6TAWC6gxsv84e0Wg1q6Nq29v
ii4OrS1aSIm3acb6qKzCvfXcigwiXa/bTleEz+F4oD+ys6dOXizbiLZ2nHWbIJ3ntWgY5ZV4cmxh
ERQ1MiUMUlrq5qQ+xwR+JVFQ92RyaKgjZrBRbn+tZHi2TdjXgvAwuNXbXxQaYRvFoRXFoZloulfT
IQHvA+IouGYBUQgMUl+FxZQN+wtYUc7x9OOJnO2bT9lE3doOmSobI4at3EhwdWT9fEwN75CEBIvY
w7QlfzVCC6KtQxnMtwi71Tqt6ZK7NcaCnlYfUCQAX4r1aIZ71gEsDhWzkkzVw1ppBzhIzsuYjGcZ
E140k7R87xGQlamEXmsuTgJctW9wTPG+GO/x/5XnrluSzl2P77c68kIlh4ODJORRgw3YZq5o1xIK
uZZ+Rt+8+BObVGbDw8jDvPLI4qYPRsuAFuijV2W3jtTbLsuIGPQd3J+2sVuWsh0T3CsBCnStOTaI
9NVTimrPI4wlxuC17Zvmbi6nelPCvpt7c0navJ2rBBuxlfOc63sT8s/eAApw1v2727kvHM6ZUyzt
UTfmtrSc1NiY9KbWlaKnH2JQwCayLTsuP0hKexsjEifahaLQVDjNaQXRKjfFa1Ze3egh6LrhOoT+
n7ogNbidF+c0MQAl+nUl3zJF5rRTGA16UNvZi8lHIuTLt0QoGEqaDlqUe9bd1GbiLo+GPfGdb1Gc
+/uqGp5QzyUbcgt+MkgXHOTam9QnEENRkVHTaPCYNDYzyyUuSDIqTCryANofgwjIs2b2RnLGHsa/
dQw1EYZFjk0xdsqPsiUabeh6xmleog4jqX0rl1hnxk4gZnODElgH1YnY3o5WWs0W8uSInHCZKr+x
xvrWF3wwcUKrcm6P/mAdrFEN69YMh/fJvHUgxRHgmx993CTbThubxmu5T13MAl4lz5JwINz9f1u/
WuftXLw5Lt31KiUiyilx9FgO4tO2wKpDnLmf2tMWnbr3IVdNTReLyK2S0WkhGAg1ac3gpZxuKqBQ
e8q/EfQVxGuXL3Qg81uZ0OnSb5ywP33l412hdk/av1z0x9Lu71MXCDpn+DsHrUaGCX5HshGDTuUw
dLee2986L0wOkDI344TnJFPTJ0ZOIr7QXhSuvavrYO2FsAVn+E+FXHiBpoVKZAFQjeoaBsWhpL/K
gAizTkAmhMTYvkZA/D1WW6tmxjWPvgcdWdwa/nDre2mzo23qr7tI4aHX72PmU0ulb1OGQ1cmHx7+
lzWhEkcygHcdL3mTehgSwry9s0pM3WJgcpX5mui8ytT7wDgWOqhxu4mYwiHCjpgR8iea8rWb/k6F
JqGzwJFdq2bfF2Lxt9bPQowv4yjfiip4LAUIX9X1n/S4GOzMeXNQ40tVyL3ECH+wp2AfY6XED0kE
F+Aj2RzBpQAstosKe2m+sdsR+x/xLKsBxfqKQp+ZWwdjZBIJ7dfR3AA/vPRVeAi5yrvCx3uQ0pkJ
EZBoLOZr121JOcle6rq6SNvZBkyPmNqGDNf6+MYhohC1pyjOFoK8SPnfpf4YWvHMfrO3Fekanov4
QPRHuNXcrxgyABTMzZGa80dqxDBhXpztISftxlO3qgzPRno/U2Y/tJRjpd3QVY7nB0vEDwlt2pVH
MNMmcr/m4k+lu3wTB5RBvfC4D4cbhBMPEflyRmY+Y/TDP+MXR1Mw8zKr5LWG01566A280J+PRcKw
ekJ9EXWwHLU5ixVS4gmb6rFHTMC+X90H6QXCfR2myY1X2Z+DlT40HtHDOc3FfeXGROf40w4S9J3o
nGE7DDXrcG0LlhRk6zPWnjo8jklRH2ZP6d0gDQ5OdTru64rM3tQtNfymBKco1iZM00f0kGqFdtxC
/UwQsW1aJTF1/dZbiHkiTPioTQrJ0E+emSLd2+6A2dW6G1Lq8Yb37Da23DuFvKjGSVjg3bNRib8z
aOUgXE5Vbq9PI9m+INOivWyVjVtwO442vagZq1cVtW+yDK/jwo9AwlTnFDEkEj80I/wrs2Qt7Ey8
pSpT7w4DuFvAMPM8iBWYPCxt2bUY6xeRh+TCuAZG9pA0Fs43GTvmtzYOmDERbhWB2uvFwFWBOFam
Q+CJMh6igKHiWE/+ntSMfDdLRtZN4zyl9fKRshZ6frxGAUCICRHlsmjJkEhzzZzbu5aGjV4FAyGR
nM3F1xmzNo1QE3vjRwjFbGtb4kqeM2Vbap1rw33OvCUxyf8KwuGegaBEkMIq4WQi26YpmiAmmH0M
FsUxuHOwjVJYTdhEkcoX1Ltms47dGVZ6VhxCco3rysSJ7niwe5G1GKHTX1gc55DKEc39xo+7C01C
SsFpYc/+MC35QzjasAqF9aIaeiBTe9LR8FV1hCCiGVe2ExOkQ0RJSstu2yVxeQ6GpSixHNDqQ/al
2+hG5eqrJFXFpn27LrMy3JQwgskqxYKAAFax/AlakLiDjlb5M2Tt9GQY1BwmKL24PdphR8Wde82+
gTTjBu6wTb3pjnAKmw6Au7VabMORa6PymD1meQxVfNb3STMcqQJ8qI1mgNIEfrRBfnS0BaPdyOxJ
e1DMFWlajWs/pYSXSyKJ7aYxWc3pvuuibt+PY01Do7lHYPRc2DH6Oph3CN4eqqL6tj39LTiLOHkj
tsSbyum9H1uwJonkoR/eM+0/xmBVeyO9iIQcLQyNsHpLFawN711SwZsD0t1iRCqgAuMN5iBR9Bwc
Momapakf+YspmxIWsNZP3zCzb4EoMfUbm3Fj0sdfdeDzd103euey+xNnQ3HMw+lkTQb2VU8VHHWp
ocMbSORyWwSTpCgKL5qzHGAeZBRE3G5Qa7H7Jx4jaqKkSri6a4fV3eg5XHrZRDZXOBRrbIfMXKue
XGQ/2ZQjMdPzXDFKK5Kdl4stwG0QKBEBl1kwX5b/5ccM/eFKj0yyo6JCv+L+oYPI7cpQqZuQaWkK
kknPx8iM3pgfsb8a5Rkdob9CPpxVWb5CRZtSMfA4UBaANMlivQHryOO/fJBpJV79mx5o3caUJCCS
mrp2scStzZSJqdtiZaf1uDKUeHdmNOFBCitgKKuTGsyav0L9ZFH6CG8KXMK3QS+gJqhvlTA72USO
e+eaqlwVfeevPBcLo8jNI7X9S1JKIi+DZ2V7sC6U/4SznRhxovJWURncG3jd7TFI1y7HojVP+LWe
/b/IJ/G7PCigmDqxTjCxKDeGguTQhKDbIkURGBsgJB3Sh1fdwRTYRVsaj2yOXzj6g00pbLlyZI30
JRWc5dknwnEcD/gDFxWmycNW+kSpB8F6ST+j71ZzIq+QMY41k5ZZ2/HOSWwJ6ykKmbSobWXncBK8
6lMJ3rARxQ/B8kSGfZtvVZWco0Db+ymIaJ8INiTcs6HzkpGdtSfD86YajK9haNlju/c4goBUyUPZ
9beN66xTBG/2ptfGo0sg98qMczAn18pzcPp3zCJ6xbcNB6GDSzMGNOwGeEe+/Z6m1K+7OZ2GH0qL
yKgf3EQzwXIxPAU1yCK4TwjOfLVpDfg76twM826y+QCp8p9HlJYtMUCYI0nIzhZJPF4inJx2tulY
ROdFFwRDfoX6AzIiejrStH6oq/oLbISHmuzAQ5YG6Yn8xU1tNCfdtIdWlTfCoZrPyn48KGt+tmsk
Xm18hVkKP9CLvivH2XtlCzZ9ch/crH5xIuc+ade2q19K17m2pod4Psf5DU5oBLYv08fO5mnpqfqR
4z+gAEwDjLAFk91NEMqzGjm1zuscLQlEheBPwOnG0DGtqvHsFgYQ/+7bagZOLSQMruz8qEuNp7y7
msuzZpffdVO8lpKzBNKdjdt3X3OJYoOhdbfmVH7X6bba9qp7agoBBeLR8Bym+KXx03bTrR/6Mfci
4dXcPUvOe87O24xf6VyBjZLhurfwYzXGx2jgmJatMfJk2J8UbES2YifVbfhWe4QRaaSdzYh8pevj
u1ZvvMT7EX16kVAvUd+EH9EyjOLEGZfV1SucH8PIH8vlPRtgxL0yQZHBQu6bMdk1FnRZrtRaJg5J
P1l5qgv/VihC+aJh1zvdX8sZjxmf4qUyb8cwFkebpOKUMnUNBScg9hU5lDTHkIG+h+01HnYj6TtU
XydOIARc4FeYydWeYlqIic/gj0qyRqjuWtNWxAyaIyZbx9BQjzFnBbsmsn5OXozAmmFUIeiIcWQ3
ddCvvXwihL2Zkeq11S40l3j1Ak2bzLHjIiIio7Je+/G0HgUzroyS2U9DntKcYX0A1mZHWuefcjIx
B1ZpvU8r3HHEfx1ikdJNN9tzALcPJzIXNJ2HLwTIi6YyBetL3BhiIIflGKUMOmmqV5Mz3WVw6pcU
WlbccPC2xM6MnRffpaIxAKAgns0udaqKNZCeT0bJxnbiNkI8SaAvSXe0MRAExHHt7ACEvLbJEjXX
PtRBZm+8PMoeR/PEQgQXrAWmsHSfDnWJgLrLn1VTEmk+lX+RIFNN3GdedGtVBHJNBXimqOvHGz9q
/nZRqNDIOda+nKDm1HYqbxEhsCqq+WPMcYeTaOVcnJkbofanu3x25rMawo1BeNhtVS2wGfhGYmIP
YQUlo/saRYTKpDhWVxLG0r6sPCIM7HBYB7M1HZpDlo/dBes4vTSLXHRNcqoPpsEcnFuh02pvZT92
hO5cdQUZ7hONyo7Skvdt07SF36arMaGept2sZgevTPkkTI1gyMk84mlwuOd9cjcZKuAEMj4NkaTh
YMUucyLIAcw/SB0hH70u+LlqGDZhERTrGWflZkwUQiTffVQYxs+k9cJpTU4ViIgzVTLL16SdfSub
zzgf/1a0ZU6ycE/IXpkAWwni5L7aVYHp7qXnDdsgkZ+NW29b6QcvhW9fZKg/R3o/57qcEbwimt2N
g7FSbcPmKHrNco9u1idIiqxRsFCCbHQ68R9Jiom+F0TccHAkqNTPv5PJRXxs05USPicCJ1jiAavs
vjUs59ZL6c/Rvt6liZXteSuHbsyqhwER5Wr07GPc18MF08NLgHTs5FfjR5fUNRgUn7o3rKqNMxIn
KaEa2IZpXqNhQtm8NCsRkILEsjuMribhaqusoYqzk97Fkmlf41oWkGWQpLmWHA9a1pT7EbQ3YPpk
nDnTw1ReCdVBd2RW+j4uTGTPAq99VxPqeYwKxz0WzU8TGihcVPB3qJNqn5QzwwxlMLMzbqTZx2fp
v9nMRPZtSokvjXq+1a37PAi7vKrqUsD8I66DOpyEMJNxQh6m/XYoGTX5JGKexr7hCb0ST9sRkBgs
qUDeDa3Zdmf7CJBRrP2VenoIp+SBtNHbbvbeTHaP1NFvqTG6+3rgimJH5qQ9dnsv/q673LmvMOtz
XA5Ogf/TzwwoQT1hOYjJL+VIP5qkBIM3JjYE1tAKENKDU4Z3tI4gicWo/Y3Ofyx6I9i5s/8UKOLl
RFkO9+0QfyPsg6UL8EZNbPGouF+GmOBh5BUXS7UfRWr7+2VauImH0d3GpnqLvfLJ6oruGoykfmcd
2589hW8hFA5yoZz7eZgKhixRzxBMOEQtxq8VU4JdOL2Gc3pGgR2s5kr+0Zb90CZopRXKaTubgu2g
XfuWCkKD/6MZAZk3Lur7xDYHzkCArEi5w+JIvk8/3MiOPmbmJgYU8sFZwUA5yTSNto2YCM+zotsR
MIbrhv7Wr9p6HZczwEcZ+Bsrnw9l6iI4WjKts+EygK7I/fringwc2KskQLhJn5EwcilvqtuUscRD
6yBqkLTAveU0SdgU6sHKIV5b+us8ar8dg9cJRGlXIm3bII28bSy6ob0/fxFPCKIOKowdlOdC1W/O
YPtksNBfyb1daaQuayIoJEd7d+4wlQyXnHkjrMRjkGcZa7SCADiKFF3Peia8aCWbaZWbwU9QWvlW
MrOztDMtSeeXYM6/OFxFe7KpdtJTH2MlbKYz4KqcUm+SME6OsvkG+0MyUQz6zhSq4xl05AW5VpMj
ujfr4iFNF1zQRJwdj97VVyhOxmTdtxMWasN/rfP+o4yG6CZl2r1RCdNOUaaQCuVNn9cNcw9gQUaH
RYre0jXl2EzsQwAwyzM3NvmJvd2hUHFhuffQTLh445N03xG3XOIcbSHjN32yXCdfsZVgC6h3EFXw
7pBSRt4IY2m7bTFsw9bq5gqhe1U+aiN+qfRwUM60pKXCZe6JaEly2jOJXvr2M57zrI2cXRowrvdG
Qor+lLSqX6Pe4adbvW3MXm0BK4WX3KyGc9c5m6SBshgNHjv9UG+DtLzJrYFc97hsj6hcLKIVh4ch
Db1j+tRl6bxNYK54A2m/ATfJrjMjzUJliPspUVtvUs94MtvDGDdiU2M6WBlYCoUwmdygBqRsmDed
D+ZLSPs+raHfx7SbV7FFBQKmjyOcJMvHGCjuIe2sBwS2jPWR6TRl+jd0CvJKO+OhyzrJ5yLDO5lm
w9bvLZqNiJyb7H7OHe+KL4Y8hVk+uDm7gULYB2QgYtHG1uNIeXKk+CoGCnU4RmDKhAhf0+7a6J+A
2vx+FoW6tBBmCjvoeNnlakIwttZCc7vdl3J8tPupPmBdcFdDaLdXbVqf+TQtvCXjSi6hxlqhbwyL
7bnPOgKlq/Tg1QRwOUNNfCgQvzAT+6GwrkWW7hshb0CK0t5W30g7B5kec5OnqUJSTJSZCWXROYQD
NaC2gHNOomjIckKs7Ce53FuRu3jd1KYrE3/jEMd29nGY6ddkxjTUaErkLltnjf1HuWXx1/byE0nJ
emrK2ySSyWqw9V7OVr0nkgSNWZOdZ6z9lYFWcXYlh6KA0nuYVnxSPg9AsMpR0KyN2fQ2fenTkY4R
ZA3DA9HkKCPGAB8hQVtTi04itsNPOSUp+loLjGgy30I4pw0/qXRHehBC8DDaJWN+o3VKaC8HB8Yb
sNqm0Dhmle7PFpF0WrvpjR7fQG4i2KI2IqE43o44BG7wFITrPKevV5U63FSO352H3og4kkqu1GS8
0zJ24DzM92jGkbIN8yfVhrFqmo9Me0QID8tUqPBOoQnjknP3sBGjs09Jnd44k5Xf20t943XoOdoG
Gu2QyItHuzyY2PCS3s6u4yJBNuDW1s5WpN6B2dpXgkNpKxvSq5IAwF7M8cMKZuKqfXGSrXMcHCbB
/Pp2VxXZQ9zOd3Of9ldt0KRwJJczqedPxpW30s2S71maR854bGbQdiLeBQUOGM8pujGR1VeuKz8T
FJJsJunRM8vw4jqavY+sJY6MFhJse2fSKrpl1yD3be6unkdGLvYvbv/6tiHFyxGsFS3EJpoELlG2
urwTEa0TGQMrzmo/PvRBdWDqztBY0NUuxoDwLJ5cwyoIvCuuLlEem1Y0DF+Sm2y00kdpnuZ4zG5+
vxgksd24MuBk0cO0qrgXWjQcFLEtU8k0gwpCh6BYQjsbXI+rOIf8q1u/PM8yADFLJpmsvPe4lMxu
Izx7yqxZNZkrohpgEtHW5rkb3bewK84qi/pNEoXXwk3y1zzjWncM3wugg5CjXHQky6TTYl4lek88
k4ptT9eGEeFJ+RRck/JTVmYYSTRNirP2yE6N6ydbT3LbViQt0qnDzUhwBU0v30UdS8TveujLbh0P
4BWzHkaRTMe7FPsqKS7T2i3Hq+dn5T5tjd2s0F7WlIEUcd9jMTO3pI85aN1vwRTTHapCaFWeSxyF
NSOfnihQGjpEjjWQEB3Pe1Xk+xBYxwWr90Nq5nSt596gTFY07jqH5pfXoe4Ze0Tby+QQB1VbpdNW
e+Ko2qC+/H4xZbKNyUHqXTs+OhVo5dIm57saWWbpyTnowpLmNaKi8hY9qxnQxamhTunCDy7abO07
HHniJiIbN7Vpudp9xPk06IaVL+fj7Nrqxs45ChRFcxf29VIsnzCshG9jxwRkCg9+URCAiZ5gCvEQ
JtlLWLsuqJk43DNpJ9HFzD58F7dBnuFcyvxw2gSTEhsxJK8lg80pS81t3QvUuCxMZVUfjZfEQbtR
GTlie2Sx8HfZ3IUNWKqa+2ifWSOTtyq4C0cq73DocW+pfn7A/umvrdm+CXEMPBIQ8eWvlBbOS2VT
1lbG2izIL5zAm90knX/SHtfHxicdezlR27FErWquG+HXWwIC67VRZ8bBHasfO43/ytr0dzXUOWy8
jbOFO4lbIXd4BGYIJIBz6Ia5n1muENrk6N0L5GemIW/aBilKEcqjn3p/ijimu9SpW53P4WPC4DEB
M01ZzMqYPddWO1wQfyHDJesyvDIJ4URX+EfO/uwyLPyMYZeAbnxx1dIsLKddKcW4bvPkUAkuestp
YZX1DNTihh/Rob8To7fr5vBOMyCjfTe1BqRT5IFFzoCjLvBSeBOnzfYczmJH+CBuYbOPNk1ED6Xq
GrKYrU1m+2JvgOPYYb/klTp03/LpyBiQYTXlgcFkF3Ez8NBg3qk4dg5mQcywMRV/PP/JthgNmX16
U2Yu85qC7gZ9dYXZGmvpe54JTtv0gFQ3PXDkDyBrMo2xFAKHJhALcLx5kL7JWak90m2B5ZUMfGbC
PQ2lohXPOIIzsqa+NafrHGVqlWT3JWxo5N4RySY8rcohH9EegMSNE4deD70fscqzZ/kYccxpg+Xm
j5f6xsGEkh3o2LjWoDlwTLHuzjltM9P3tqVTRU+9txAHcSY7YxuD4QlQYZY9LHW3pXSb1TnXMamc
tLzHKon3cef8VRNn+4xoWAzm1r4gpASx2kQQpvWSWkm24wA/4Qnmy+8/OaaeIBpFxLjPJsa/MWBg
il1j8xtC9/vlV42BNAEib2aODKEjNEaYS8F8CFRKJ04cDHzikoI14jyFOqzoavJpvZq5EP/p97//
fmnJ69x1hg+xciE//UKg1FjQ+rTau4jr+w9OVEg7uu4X/OsibYsdhEOZLAnXwq7esGbQiE9x6gyL
DF5tWJTb028QG5pCBCCJC21tsDnxTbo/0eHW//jyknW8aX9RnxVG8iQbgEhQ1ed//JFS1rD+/1rq
/xsiG9BxHxzavwt3Nx/dx3/5B8vt8pF//4//evvRTNlH8feftdT/9kP/pqWWLkw2KU3Yhg7SaNBr
/w5lkwpdtMk24Lqm9BmW/LOYWiJms6QvfNtTyKb/F5NN/rdFDGZJj4mDNKVp/7+Iqf8165nfv5Df
EBkrU8Ftdf4l67kwNbPtKOXQMetho2GMgfJGN8YIK52MHB2hSDfEt7tr/Gk0ucchOGUpBGq/tkI2
hL8qyhnFd3A22E3/6aP8TzTQFu/yf1N68+KkzQrlCt6m73j/ooDuiBQFcOlNB45sJyEZQdo9WbEu
opupY39knvYyOcyd835v5YRFVPTA/mEj+Br/e/hd/icvYrkK//oi8CEvND0k7/9Rbt65rdlDih8P
AL+gZPcTQ4tqYZ5UfCgyeFq8E3loX4LG+/5MygKJb0/bzXg1U15iFtBNU9ZjKWFuJx1teD9GYmJm
71n37uBGgw/PazYiZFL/50+PWdt/fOnI7YXybTTzXGm1KMz/SUGu9eTH/SQhTdpwGZR+7Rlub2H/
HrIgzNfJiIrLz2mBRQlOS7NxN/hfWEcQa/EuOyPD0wUz+Pezxn7F7Ae0rPDYTvl9B0QE/gb9xHNv
mU+jiEDzKc50ffCHD8lG49adZcGvQV5wj3l84FzrUgPV6T40AW/m+K7XYimrccmXK7K6qQ5W+agp
4exkWjFTs1cVB+2dXz0IxxbrwLHSHfHQmyBKBvTlEE4UYjTbnOv1THemSG85bm8DM6dPERBfaOF5
bpFgIhoMesjNBaLB6jEMjTsaChVLLt+T4ZAFb084QsrMQ8bikDa8eSQ7/oou5zuaJdzXzDVkn++T
fEmSnYk/dtVw8nSEUgKmEwccvpv0WchKdwT4Sr5Hx/sE/DtTzWXmS0TI2krDcyVBnBgm0dSt52/J
WqPtFR8i9IEMWtHE9iJETQpOZch7hi8+yJNFCxQOJBz4FAP1coMHsP6Bx1BCGMqGlEieyhAT0Jan
Z+lVX5npMHlL/JS5f4jQ373y41QqiK3WwKDRfCK1H2cYAZ5dkYOSvCCBZW4jYZ+riaeqtLEKEjbd
ztVd7WFiNVqmkn5C2qxC7BwwTly37xB17Mi/OqQb1HU77bsBo6wagM5WjJTSDiVyW4lvTxrEPhsB
fy/S6YnZ5j+eUqYVPwaQDrRgdzWPQ+i7T7UDjdyXw2vrJe9uEV1wfG0Mlb7TrsEByrgzyNWTthGt
1ZGLSdLh3E2K+gRieuIvAWYRcvL1iKJJ8APayevopu+//wXsaQ6MhjmR6zxONddc6XytZ8QebTqL
bepryNc9Hm7PYNcf2meH+fxmSpwXI0y3tQdPmVBS0IoFOBxSqzsY4ZzHeKzrOfqRVXgzJtmzcBgv
Gy4mWY3M38Ouiasg3jHk3M5CtCtJWj127VUjWTxoGURwuutLYHEjEli5GizIz0SyoxwvTGZeBUnB
5HHovvI3v+8gjIkMLovp0cFtuQ4Vd2rSuDyYDOVwbaWbGcXg4PXkJgw3djI8DXMORMOqadBw6crU
Q7hX7K2KZakx2vQBCHUE64bKQx6LYdCbwGt2hc2cj4iru7YeBakOQM7d4LZfIr0n30GGkNZbGD7c
GL0MtwxNxpUMQZKk2PQ27jD/SXpSg4SJDn2MerpQCsr6yPeHNFzmeo88uNoFtT9iXJmuPRKvxLXc
kxjsT2EJ5kLTlKLOKp+bxoNJPnyToVsx4cd1ngzDSzFRM1aGS0452hDbxKqYBJJ3Z3P3xoruRRHn
z10+ZOs44wehZR4alPSbulVcUh/H0O8yXpouuLZcpDvTCQA1DCU2Blo5cc+txGWWEZO838Wvhi+6
NgJxDY0Xx/S/tMvcMnP8mwaBU9RYuNuyHR72F22xsvkJqaW/16bS3B+lyt6nGYGw4e9LO9nXrSCU
VPOQDDFnbZgInPQ48iI2sm6hu342OVtEmk1i6/Ps6AklejLyOIP2kZANIHP4Kyfl0f69IrpjYR6G
aDuPxrc7RkimWCOmgqXd4VWPWUIQxsG3KrhXIe+uwPlaiL5jdeNvj4Z0n+MojwquUSmSn7L6vU1p
g3odHwrGFYcW9GYsActEf/HzwX9I3y0bpe/vL6JK4YkeT4QaiS2MYBzqZvzS+vXVTthefm8T9gax
DYf/ydd5LbeNbGv4iVCFHG4ZwSCJkijJ4g3Kkk3kDDTC05+v4dlnzpldNReesWiKBEGge61//SF8
mXVYxcXMrSFai07lJ3lS+EaEP5ZLZB5YzYhrurdwH3J8ihjDhjtXg63qYO48cIROVeBAgpE2hLi7
TrY6ea9sHn0yjitNJ/KDcfaTZRUYC9HYt2GqrWi2sxVwH8e7SUvvKUgxCTLxKwdV33hyr1DyacMk
9Ts0VNLM4iiHplldcDRhITAzbLZAQjDPhq0wd9ArB/OjpY9mVwhg13J9QcXjSgvTO7pHEqqiYjsZ
I/jJ3H51MTwSD4P3WvSvy1VkeCwrZjj/NKL0qWncLSbzJI3rfJ00zcahTS26VbzMJl0TRGdEKWw6
rFL6WWUp4dpuElYyxS5vmMRma/jUu0bQH/PVeTJDK5dLdNkw44BbLI1fyASCfbn8W5VXxzSsv4vI
8daLg4wWt8ERuJvEKL5YzJfAe1hyO/lCAp5OEZOBxTtPJYPZPn3KjeKG1QYJH8EE8hdcBaa/KyvH
dgQ7Bsi8HkuyarEbVnLjIE8AquoM4zpk30nqZKMpM3nsTNDjJPllBjxHVPVby7mFdwjEzbx2W1v8
2OnhGdeWm00qVINpy1qFirWOPQcOA6s3fDQcub3odxK1u9biW4SFB0soN3ZmYL0JPj3jmPy21AHK
yHU/qmyTfCeLBHubFo8oDntSFwaKmPGjA0Igwcnghm/TO1Klz8p0iLxRQK66M+L4dcL4fDUn6b0Y
r4zT6vVYBzdl5OKanEqWzmeB6GbLVit5OPs8BAPuKxYyfc4PBY5EZFJxDjhnhhr+FLGcW/NBYPWn
2LWuM4VdaFY7g6AN97skqs/rIa1ydueBcxrrOn4JtYCGwMn9U4JojHSEzOIg24nHuSw6qAJTZXtb
J3mqjGBPgvYuirjNw6F+Fd2MbOkIoRK1lPmI7HYLzQdUDeMKqCxkNsD19E072rRt526ahgupR9BS
wmoMrPShMWALK79oSgR3J7cK9lLpnkjnU2VCrerN8SPMpFWZXFa1iM8Go0sOLKqbF7La1YacET0S
7wBUFs2sZ5wL0gVhZi4ZwZo0aHcgJ+bUV4bFISTjMRoJ4VluWZ0ZWphYgOsp97IS8mIw9H6FrtpD
H2ch7WhFYK8yue4s5bdnQitP+9FP59rdiECWumuVgAS4ydm4DU1UX0N2d1y2Vsvj+inRNVJs3Ok3
dlblAeSwBU+F/qNrfId4uJXqhM9tBE2eSnnaz7KOH82W0PjsWinZjISED1mUoR8hyW51VmXFgoqQ
EizfTaYPqEZZFLGAigmUPUnDp9JGjgYeBBbU5t9t37+AK1OkEXm3MRzOa2J9KJQbwpgf9f6zlQt7
kmgn6PEOTkP9tO+H97SHFFeLO0oSSlqy34lcIc/FZU1CwfjUUeihqY/urnz/XJD7i/jBVodhSxA2
4FZ2S5LiUilfGQr/tR6Q+ZYs+2h56cJI9R08IUw7hf2YASBjorhRmu6YJ3C/kTnp27w3T1OM85KJ
tXSoca22korWlpSIaXlbLj9PQJVplU1ewiie659geFtuygcoPFxGsp4rx/yylEGx/pkNWrBeFuNE
c69LDbIs4knL5or/5HNgEBOAhQ51T9rc9DAg+zS79z2ZcE3ODqdxixiFe60Q8I9Fe0squhp9L5zx
cYzeDMTCQHbxCuVsyyaAIWrQpt9L7evYnb4NFPZwQznlghqc6VPpsx5AZYizO9R67m4KbuQSnx7t
DabDlJC2GhzjPr7HWnqLgob10s6f68Bc4/u1LjENmZoLkuVdCQN3XcDR34DJ4dSEWoPMsfQ2y+V/
TlM/xCJ8zX5EteESR+Zon9DraC0a4UctU1PJTDUn+zXz0uci4VyLOLsxTAGibtYG0LSJHZs6uNc+
9q5YHLBGdvYJdd9t2R3h5nH92/1jPsTHmhKchiJmampdTDO7xZBVVyQH/KJA2ZAPR4mTB1c95CPL
zz4yA/ZCcUHvxX6Sm9SfJHK5ZXKnSqQNYd+zTCLFUS3fNLkFeMxQQT4oAiCDtPZ2lMV/GFs/9eJ3
H7NIzJgsFIhf0n2lpL+Xa9+xB8C/QDJN5TOyeGNSK69FTxVT9O0rE+cHp5D7SzpTtMQ/ZL2A7cc1
c2m6RUw9bNjY6cpz4w7zQ6xAHbZG8VV2NyjupGHIFmeOnlNpd+fBxd01VnSBLe0rZnYeSHLe1H1x
0wneJl08QYNbkXAVe/i/tt9qAIkq1lisk7tskQj/kQva6zCz2i3XsdyHaxMYd+Kw8p6yPc0vYnDP
g/YMEyumOKREmvT+N6XmzbRRF7WCeCoru3eGgJYjJiREss8dImbCIfNQWr5jrIwvQ5QyNOvOlZrH
kigFw54vwiwB1+1Z8RWl/jRi661T3Z+R5z06WXnJbO6vEnAc56HsV2GRR5Fw5e6emOMO1CTXeLYr
FqVB7M2DIs+MKruUuCQMKsDViTmg1W3HGZ6E7sAgg+mMBItxsSwqJQagtbTrpQWVyNRIaZJNZxlC
iIk8yjwKQmhq76kVwO2fzr1RiY2rUFrodvBms0HCsYBe0aZskjMKFsZnqGNNA9ayPsFk0c595fUb
NQCVrzXF81FIMCn27iLA3AI2+ibBT2TnfZE22+0DwV3T4xs5ChVSfl+c2azPoUslhkT3oEN73uIW
ws0OE2AVF4xMSm36qTZ8SfI6dxyUIiJxVqpdeSs37165Gcuj5eGx3cHJwhs9K2Huligp1CIv+Hl2
yk0CJM3nyAQzoKQ5Dpcii0p1K3JX23mK/WjHiJ7+/k9F4UmswBhR/euQDCs00pvFhlodQlSQjuXj
GBDtzFq8ISOujstBBDrFir+E3S8P9vjNcqciqGFOXB0zET/VAuGxKnFiQSF2dKyOjBjDIURkSZRH
P/yX07JKmHicQVD5+6E/T3GXUARdRpsv//QnlV7VYzpgWEcorv7KqP/7F/9+8t+PCenp/I+A++Vf
/37sj7Py3w8uv/L3K/wdsfv3Y/941TgvQKpAav76ePnyIQX8oBSw/D+m0svhtQ7qfRwBsUv83yML
oGEsHs9arpCWt7x42iH++r8nxftVevFIZB86aA3yQ2TYSspEIzeTrdYYkBOXfHJDYFGIGyWQ//Jz
6NjPfeXWTAKQ4jAfhuGQobvpiv6oRre+czDaq5kZBrjcrsc2GNfELtjH3jHLAsigs48ct3VcHlz+
U9dZtCHyRSEdwVCOoGCwKVGobknTcI4hBNfj8jeWU+cYk5usj53mWwwiuiowd+UU6kelqfQjhDUd
srp41idP7BSbDrNt6u+U/bcKaDgOIYT2FleDde7kW9wCsYvJ4AQOarLnvuUDqrQiuYKUILDRt3nC
DyK8EO2CMMPYrEgh9Mw3sky9X/20TSbj2DSoM8PEbdchZFqNmLitZef21kziBwjT7+iBrVlduyoq
vlpHjxJAp9UDpdqhEDK76NFqpeNYoRjs0fqRe9Xgpo8pINBlgCdek1Q8w5fBq7ItHhU3w0Wo8cgT
g3kQvxHBeByyTlkbAYZNweDmm5aBsm+4ym5SIrhewzluY0arjv3dBumlMvCE01wNu1kx09IQWAVP
F8oLRLoVliNPoxo/G314mRVIBwo87bnXX6EcpKchwxmor91iZxjub30yv13MlpmEKg64U/7Lgw+D
tVv3XefIUJAGjTXTQMWq9mXcXeDJPLaVRguej+cwmmhXbBZehmmbqjfdA2OCh6KDF9eWNKXGMBIX
9CvD5+ylbVtja5gBxLjc2dYRh2xzQbgZBP5Ay3DNHBjWo0xrMhiNY+7ULNVUgFPo+HmD2WRXaamf
J96+s9sCz2fSpvrSKVAKRi9jbsNZ61PzpFoyfTSDlQdrE55UmxSYyr9aXYpIMJ9+4PrABi2MijlB
iLlfW62Z8ifrITTBfHMSkclBwOhgIuiz1nZ1j/bMxIDScsPPmgnZFhOzk+dBsCyFAeMvQ07LxFkF
vV0FhrhpZoPKBhR38F4R/MCeoT7WB0HKYDrg2Wa4265y1ZWG4q0y3HyV2zSZVdD94gjoVwj93adG
dbKgXRfCphth4kprFcFdm/amGh1TD+pHGDUdh5Fs8zg9zGHcXRMMGR7TGbJbh8kcIvciLX+CxzFW
Nd2tUDvr4NUOSocuWEPE/6Y19DHyvJlsjfuUSqyQdk8YqFa0MWCIScNb1fEWODXaRSEmyKrrPgqw
ay4gGSil1pzCeKerwrdwJ3cGovOsFufa3tJuGA6HEFrMJ3UISBZWMAZsNUxgjOHd7qILMMKbHbj7
3mCxsKP6UtreQ64514DcYbTVAfVq/IQSBUVWq37RuAKp2KQhK+WHFiHkhPR4QSwOlsUMMTMrsSYt
0T3AY/zKhsTXBi/CsAAPbiDUR6fzkjV5k9wtzWBtwvFAp/IFNPQVzcmDYFStZNiaxsWj/Ug2KLmZ
IXMSbYjZjKu92wZnRsysM6SMF6Py3ObpT62vAGTbkMsWOqKtPRZjKKDHA1eF9gDnBsNzl7rcb2rn
AxJx9qRb7k6ic4WNIhnz8d9Y5W6F7HkxIDgjYzvjqkuQJvyVVUJ6Dg7w9qUxSHWte2M36dG1q/IH
L8EOQyrMiPvTngYhHqZk6I8zC7cRp420HuBGzfD9TtyDS+wmIbP6qh9mGDpVtG6FSfwNBxBJ44pU
Vc9FlkQPuqS4jEp86PL0QlwRTHJF67cot5vTM9pu6xVaZoGwRcAfCC5q5wE2hVm27Sb73TKtN7Kf
3YDupWzFFhX7utOHd0JjLlRyG0/AyoktC9tOKLtx+xPpv5Un17o09yx113gY1uj6ocIGHw7DPcxE
9Y9OgPfWlo+ChqzD8pjDgTCEAsWagiQtsbcPjfq1go8MTWIVTD6k9F3OqCAJ6BFzZn1RrK/1SlxN
xMuz7lzUgBYnZRND1/MM6fLbMMU2DsrHKWdm0E8rlSq+JuuyJls41TAgdLP9UFOrmP13Eo1gExil
QSfyzgy9v3CfBBMBYQRaZ1KiEJRHwHXwOLf6Q1VW187WbkWuPzHbQhDRHQKRf5Ec6kOlvSoajhtn
ga/QuSuNrdIGWNkF7NL5uauQ+bWfGlHro0OEadU8uabxgKHuFY4rLV0JDVBsTKF/RTplsF43Pnru
9yHUn+X0X0byWUY4AWtZNTwkyvI2ih/Htj6lCRy7qvdN0R3lOc+bEgMk/Yc2VhctC8/QRp90G/wA
6hc84lI/lkQFx1n+7KjZuQmp1Tq2WKRaSYpKn2BDCnJgKjPB4jJzXgx6rpXgvoQzsIojPK+a5h37
mlMOHlGY5rv8auRLxc6A+T1ZKSBjevOQuD9w2l3TsSP4aMRn4NrfY+1csWj1kPsh8yZgN173Y/U5
cQ8N87x1tTcriL4sNPueG26CzGLihXJcy8iSnm3sj/IjHpwbLUXnYpvDAxj8yjS1nQsE3o/dQRlv
4yTKjQF0ivJvS/Qu5P/wJ3jKC3T9MKNnVBNzA+JpBqiUMpmmPHsvSs6EgmWp22dZTat6mtF+bAZO
/JSxssXOMyKFnwVewF15cQF1srY5WEl9UyD8AiYpP1tWMhyf0X+6mHcR0oe7zZQ9GIq1bx66UT8P
CjZzRHBXyKTTl9GafoOJfVCqbOqq+m7ik5twGRZsV3i0uIep1NKtmZ/GPPfHbAQXbU/zjIWdreFD
6aXu8wTA4SC/o8MefLIBsVlIE/xpNediToWKehLX5BLfBCJuE9AR62QDr5HbfVS4mQcTwpeLihO5
Dh6sm8luCRSNg1s91r+Ja1jbHcrQRgvtjapt61yxTuOk+gk6VeY/UsSoECLpjl9tWn/ZLbt+YXIR
qikjVjx3nQr28rhFN4z4ctpEpXMe2+EeiSrfF5q+bhFWQihC8ZBa4eegcK0NBHYHaFvWODpsBwW6
EMqVeaP2nXTxiFrMN+GXOcmbMdEf1bm+z0eT9gIx6EYZaamwtH6H7O5gdw9ynCgvINzPtoJvYJKx
0dsjGK2e8s0TMKol2stEkSSRl3QD/wFAmXYQW+JygtmdKOopGVNzz+r3rWnBuxUq8b6rxGdfGOEO
fAla59jfSgao0chXGl+kO7oKAWfVFezpWA+dzSHfW4hYuEL3Sll+EN/LhA06ZO8BnKaIPnZFLDMw
gdvYXB+I7OWaH/rPKYpQ5RPY6pRE4M4QH2BlKm9hZnJOsvpNEdMDgoe3XEUPrjsjWjO8fbuhx3Dd
2g+2jg+//pQG4CaOimXPUJJzHtFDm7O4w87JVhuLWRd2otG1trzLkLtvCA4wif4yZ+praj3bAZWa
cnrhNI+fk7HeD4Hpm3r1KfonjWQPV/uqZyav/JngRVCvr/tBZwI37GxLvKpM31duhQ8JVFZmvKBi
WJTgjwEBDSmlOmC5ya+57N36X/8WI1M0Ke+bDBg9Ye7k5uuWC0TlLWxeXr4aduiQH7S9iH42Qtn8
51f1qGI1giwin+Ixuxrz5e1Ky/PlS/QoLlOkrBMuLxjErajk5Y+6UWyM+G2eL/J1Q+T2Ov+XTyay
dN9HLn47WspKyFGNRvE+pz3G1FcZk4zHaQV25hUo4diQqshG3o8oQUmwEuDv8t/4U3kNKuR4byCO
Xh6nSNUI7mgSAAv1a/CbEi2KES3/rxjv0lVAx4EDzsWIAt/j9+VTKs3Zyb/L2xEHFoyK0LyK1jeg
crUn3XxiHVprIHaiU+/yzQuZfVLxCkk8PFcJegaksB2/oZGdzo8i94BwCm6cfQXxUD5Dvl8VVceo
LBBx2xurxb5gzoObEXu+fPOKFM9KfgAG1+SwHJglj5Dp5cvJ45Jvq8iPQ+rE8tl5jdrah3Rb8rcj
V31qmGRr0lOApzZDsJanR348eQr/81E9jkofqebAzeqZZsKggmOwVo7mlvV7V6NEynmsZQI2OflG
/l0+p2Ter9pfKm2LWQJx8NQ2/fP0OFSJNQ7g6OKN4wWo+bFnB8cCoagjZycfgv9IdKDry6dATd/M
PR2KCtFay77lS5GtsARe2YDuU9N8DWWBzylXFM/xysdsfpLPkMdUlL+jx/8cVMiD8oDR0RzkW/EW
D6hhWKmRb7Ta8nby5Wys9XgZo5Eu7dOLN/tDRCxrn2ztAh1I80MtGWJB172MOsBig4VWZzDVK5Jk
VfRNvRE6k47QiO8OxbbBXZUMKDpnxa72EXlAbPcoHSUFoeqSO9vtVUGUAuoHrzDK8YrTvZOaq37P
xFzH1SKCXc+1BBatFlyKbtQ9JEgy9tAR7hiY++PINJvknnhXpBiToCHzLRRIfNZzHaLviwY2G/2Z
buErF2POwN15WmgQZs2FKvJHNknAMjkUMeuriTsfYwin3TQtEQax2RaHYvYjPY8wayheS1Fcg9mF
rdNhFE+NA9yQHdtSPMs/uVfr20rSxCQVDNnoRSdLbSd2mtMywWITIT08ukv29C52vhWvwzvbmj66
oBFMaoCo1Rjke6Ziw7pB3xqN84YnyCcu5e7aRmCU0TAMkJpFdZus7jWVGSCzBchu60ybDFwQShMe
s6IenLGwUCqzYTWJJlcUUEq7ovZ0Q/W6wN0uRqXcJWiZ8SYi40mR80oCozjbOQOTxmQeExv+pJix
j+A1QgTJ6oeJxGbK8ULusR1IsvIhzChsbTkyUzsYFIR0fiOQJBIppHvUB46/+F26JcNaI/uEP7FV
lY6KieH+YWg0n6zlaa8TYIR1+7buqo+i0orzYKbJJiDVuTHM3awBpXZICNdmr75WGZg2w7RbUGKj
NqOWXskhRRkGsV8b9DrLcJLa2UdFxwAkAujW4fWtusDYz0HHJDZjG/YAVaZh2hs2UT/6KE5qlZmH
iqCCxgOMmIYYEr8cZmIifV4g/OyQlxzmwrwqoYrhQTDA/xO7eCS3RQ3AsjU5hh40eG9Z+RoGFKnL
he46ERFKhb1tNM/ammPQ73I6mQmfsH3RMvQr8orEHTl37uUlXykOts+Dleys+mxPlnGYFL7VHtOk
AfNH5iGuX1jTgIAj3DBWsZ5U5+iVyvscjN+xO2vb2Et2y1vXBNes7FTKY3S0jwJXvAOJ5fC/6jV0
Bkgko1E+/qIVlH2lA4+RmxWam6SDFcVDglXQpg3dUx5zXQyqjaDcbdbVAHDaZ9ZOeNQtc/wUlOW0
jyd+00H+b6lUVDDCroZkZgys0Um860ZFW5gM+8Kqr3kB1BxhxbMixfpomPg+D4LEdL7b+MMKSjQ2
oBs2avNdoUXFfhi/qThReSaTvofTcOpaQqZG/YeqMZyIhuxMH2itCRxIdyRVXxA5fzPvRkYHKRAx
FBmTQX2Rji2andzd7MHzKI3qrDER9oE6y3sh6Lm2lXx8g+vSryubNUBLcccQNBGa2p097aCF4IRj
BHsrL6yVLSl9f8apcqC4sKTykuOhyCNJKr4hiUMX7r0gVay23UB5hMQzgUJ2yIFtIi9SV6mcHps2
PiSMoE4JWQS9i3kM46JlaNBkzOUoP24pBROkfiYG8icyOy5EXb+Q5rBn2MPghhu4r/THrjferYQG
rlD2KiNHcgvOwkYoTcYN4YvMfAYEvIHDRKAkVZy8kjS4jCoJmY0rNviIgh4YVGXyTYbABVvVPtAZ
3trMek0jeECS5cXWQfXIsGwmuSSPuYFzm8ssc7NdkKu/5fxsIebMaLzo6DOcL+FNgBU/hDhlya/H
MaMUS54zvQcokuxzxxD8zRDuqU7Sm67lF6PiWii86FMZomLVMtTW+8TZZYPD/YxVZ9erGytgw+9m
rz+3HR2oOn5EYfsZSRjIEjB54gjvI1dyZCChXLUZjKjgEzZjhWNaBOUcWRBbdgix0gvjXxDEDIaq
5CGFQGQKOgFMXOBE2M3gDz3CXLPOvHOuuLvK0s9mKl5mRt9Ah1wgtuBDxPJLMpF+s44227IuyTgr
jdeq9aQH74QfBMI0ErC8VZlY2cGzzSejtG6JrX9XffulJsyQsZkNwHZQDwm+Ag/TlDpca/gtLmPG
mjznKNBxA+0F8vqU+jdMSZkQruRpyTFT39A9mL27c5hJYZKI6Lt9x4Ztn1icucZhpu109yJxr3/I
UwNK5+quDM9xeSjM/pRmkhcrR35ZbD/MunaUIZhcztwcaeRsulgDN6kEhJq2gTSCzaac2NlyyD4S
J7qdpvguh4K2W723+vCaaiSoyX5DTFy9AMFEqlT2M9fNS9GQl6CQyrfMznpYIlXp/cD75McwsgCV
CbPP2iMwzNJw8RRZsv93XvCSsv1//bM9VbM1m8YEia5LsPc/WMGNzo0GB7bzgwoOxdQvQ1Emv66b
FNjiW68z5FA/b4ERTQXd8uytF+5C0nOSCoWpu6RHqR0L38jGLrlKNVEmm7IpL4pkMjohZVHgOYfl
J6L05OWe3Tgn9TEK7T1Z2vbDZNDhqNUxyXr6N8E40pMDvBq/ZhrQlznkvP37B7f+m07+52MbjqXx
2b1/xI9D4yrzKqk7nzbNz1g4xll78BzIo3hPUa01D2l1x7XCRbljIdN2NQNFr+RcSEmpTScHK4By
pYR/hykPSzBMgC2TpTtFyM+6lQXY7H25tYBw4u560s5Wyy4KwLZOIRSIjG1Nj/JX0QTcCFCQZQ6j
LJsieZ2mkg80Gnwff7j2kuBQFEBBQT1dqLI+h4YVW65wua3TEkXigLFt7KfRqfpdx/NTo5CS8O8n
zfD+i/6u2XxQ3bBdy2O4+4+T5jpu6gjFQKoUGxDgquA6M6N0ZEm0zHLH5rXTGYstZMqFHsHU5VCa
wHFya6FhOTulZ7MGKW+iUB7DWt8t5JiF1jTPLB4OwVm0cdkp7VrOnM0lhIfUMzDp5x82m2m8YVfB
kFiaogFthkPsz2nzjOcIm2p0IGEujACl5R347x/f+e9rxrBYNFBhuDAZ/0uCEPZ1qntx2Pqq2mL0
jvVp4GL0ErFN5ErIfEtIiyzWClVHv9668Wkh6WFXy8qIpGmfSDY5Qtknq5rPBvG6LH548rHU5eKA
Ei+jl6NgGOvpeYRpUMpNJTTzG2ahbEuedy2ynDfUgFvgQLD+KKcgx2+Q0K4/1CGLIFOKyOSeVSTb
ERyyHRwyvUMXJlUywvDA3tlRCz+Zp4WHlGAgc7Ta6mC75GbZcm9DMujtrdg8YEvuymDEaq1ljIEM
4KOYFnzvNbA/05sawD0Kp7cUasLstDZ6AHZXxlU4r1ikvi2FMoYdG3jcAGDmoYaJtfn3b0RXHXnJ
/f8FzDF0RCuG6uLK5aj/kIVYvYId8zQ0flJieiooVvedm4wb3YSzUwyP9mwbq65z2Err/mjbtb5p
RHRnT656iM16F75NklNXSZ5VURenyMsfXCu01wThUA3FxUej0/wXzK/+LEqtdjBtvLpEnWwVTf+p
DvMvJw5vcM92QxtfdS+7uykLR668grOwoZIKsLDK0sZW123pPCRmf5vzqtpOdcD3YX/WksdpBmBD
eJjEiFwxK3SUt6DDCDjH3uDJc8ZtN3cnpe7UXYpk2G0K61Rog3WyoLumqZH7DWOSiJfGimE8Bp5o
eKTAjHvQN3FeP7Vgdb5BJg+FV6thZtyqsMnhzm6qAbgxI1qVpQ3xRnmTHHyntgE7WfAkM2yhsxkd
DHTL+CVXfCJrs4XTYzfZPfOQv7msTZZJFbgwqZZ/1ynksCJ/VkV4L5DVKYmxwrH111JQhnl1sRUm
mFgthKtFZyGJW41jXeegOcu+GMHcDydpDl4ZvLFS3mRrShdtrCeJDZGY9GPwrB8BBiWphaafcDSk
I1iYAkOe65mKy8PpjtYYmfNcYqPoXan416YSUaZZ6d0U4zPekiddjWyaRDj0MX5iw+zhiBq+h03m
L0zVLvpZhv0Xdti8VkQPQbamUyCJsPJ8pN1UtiLlSpkjJnYqPixKSica18W5sZ1rqsDglawuWXG2
WatLMki2hlR+drPo4CJSD9Q//LZe9h2F4KZTF0vqpvZjOKQuIIKDnQuSkfJmRoydUtySzILD1dt8
3jF7gntvVtdeg89ftwIuDgdAJbvFuVbdtb3x7AblDzIkkRzMvLna1e9xrf9YbvCoqaKNVYzPUSJg
AEixtU7wUJWMwZEMBI25iqRrWxsy2j7ccLhYhvQkp+9ZWUOyt+jJXaWhlMsp/zRyRLaao76MdflS
xeVlkrqJjlFyR3vstWz+apANm9gMrgrg+SbQNKSPuI0ubXenAJwIDShgprzXJP2xVPjFZDwgvD73
4U+QfoWsYC7bKDppWsPuwcwIYe2psmH4J50RnxpOsjlXkCSK4gc+B9vaRciWDgyumYy/9Wmp4Yq8
tSylXA9EDl4SfThMkzv4pU4wnivdvIZZEAeiOkAWffpSFoL9RPWsPR50F4ve8qCkdob/jsoA0B3O
ZAJ8Wemkv6YzWHIqzkqEFmxGxNI5b25Usxw1JIg4HYhTDN8TM89N41Qd8FYBINvF5q6IWtymdANf
+s5zNynCir4nN7NTLMb/Pelf3ihR0o5O1WRw10liDyTNwndaolAlO6lD1jNhYsM3scX1LDjCKjvi
H1vvUqU4znMsnc9VYzUq84MOar6PkNxGRoGxZDeRAuDND/gkpThk6hel1/A8NLH6zvHLxJYL/5bk
RzXhTUv3Gu4Gq72POo9aChhDicXnEUqacXSc9q+/MTbU0iA/Krr6PGu2voO+5lcqFkqRbVxtr5yP
Xvc+1LENvgQVZZhqi3gN+deOYVDfxXvCOEb4ikSF6k5zgvIw+nUwK6fYSYhCnO/LD618ZPkbijqG
oI0JzbaYki37uAUB0H2YIa/7pul4p6Cfk71bGB9x7aXnMcSTzJjxAtNycj4ZqZzCtnzAxBE6yzA/
ho6D6XOSaShHeujmWZ0T+opJXyniag2MaJ0ioV8g0ZGXII9yOQrDId21MNo7OeBw4MuigfwQM1Jx
J5wJaEPX5WBY+9wVez2cooOdkVDc1ekZwyhvbcW8nUpUBv78nV9l4PQaw0PsGeDxtjAET27+XmPs
YSBtP6ROY58qWYQEWgmfbmzHPWKzZxObXX+w3L2jAamk1J0MWsZ3L1F3cywNJPVfxpCQH9rrzQkX
mOY0Rtp3DTl9l49lf4qqsSffLw93WBRs05EYPQc/35MNSngadNNZJyFjQ9bi1yB039NYxNLCHzoL
Tmkit9e9zNQ1jARDo2ermx6Lltsl8rSLThyiC2ICf1BpE398DXF8OLrxceYASPwrAIYCMoqxrNiT
4XgM+6nbq7lNl1zXc3u0FKcFySBGcGaIsk4m7VLAcMKnLkgOSRnAPUa5AEaoYWNBW5giMjm6rNRs
PImzWV4jhMrrD8gy8NvpYrq86DGGIb7RpUaFZiwmYpZhXKsdFwZw2qJEKXGzIC6sWDdtCKzuRP4i
4Sq7TvqPi3uICn4FQ+28rFoEZA8EZ6S/ssh+M/P5bakucjGVG+Zk+0FnnBd27Q8RwnZ0GffB5M5u
7sQyNeMrrEo9g1UCtCdmB8qzXajR2TjG+whB1WSVu6FJv6YwPC30bCIg7LVDIc24jgwTHdHaYCuP
8KN2y1EuhGkJEc1BfhmjDaTGoxZpj5qJaxFDFRI7PcZf7XWpk5qJ7WMI832UQLfKAoz7FVINJNkZ
X6tWBqE8y+1z4ZAjfoHV37D28ykSUIqXOQD9zdv0NkhqsArtnDK9uc41mRPwYSX7nNCmu4uwiVHi
SBJ3dYsRQQblTBIBqDkpkBt2fUppm1eqBqg5ZXZucUMF6UCKkzKHq+p1WpPfBK64QkzPuBfqM8lP
eG73Na0VjywiGZy61BWR73D7cWPoYifeORkYQZ4Oe60frnMXi0ORYwMTG9EDjmCYJ7e7RbO1EITH
BhlBo9KLCnj2W6dGWQaR8m5UIZySFpwzN+hva1JPMNHPj1qH8hVbOTSonu6PSv3YqN41tGZmlfqF
7hZtiD1csUU4EyxzJzeRe5URVK9c0xHEwcYBetdgNezCUOkwpyA340K+sV9MNkITy18aaEeyjfvW
eYIt8TTkrbETLSyuzmkO2YKmST2gpxwIdb+oGfgNxsFIImzQVeI7PFL/MuM1k4BmJdU1SgIeo9be
aYh6ihbjbOnwpuj0RYvyhf/HA1jl5BTBikEoBnt1uqvJUAY1Jk7JSBnIoKIKg98iGqiL5RUxRwZY
JGXkKtGrR4roYbWALWNAf+KI7MPxOpzKmh9I0w4h8xV0xemwURNMlRIOuj3kPXQVE/cVxvDURTaC
AUP6eWFaemsVZddmysfyBuH/kHZmu5UjWZb9l3q3bA5GGglU5cOdr+ZZLr0QkkviPM/8+lpGTxQy
owvV3ehEZAAe7i5dcTA7ds7eazugGLVa2S6mbpOQWqxNO5L1gdW2ftW159o/CCSVSO2EO12fw+54
TBldY5Kh9s1p2iQJx/pIlFdxI6qtN6qHbLZvatFdxwoVNLF76a5t/CcjjBHVMr/VUVgb36gwziQ3
DuhkBPL0JXvnaXSyaBtOr4aJHtpSXI5u5PaETmyhQ+APmnSft8asvmhuoecftQkMdjl3yP32BiDU
gxv7V522osbaihQYNh9NMqdbj4iCL0EWwrU3hF8ivC7xnNOtfjbs4IcYV02TT48l9p3dpEhfx4J5
NxZ81oA4PqZHihiKobzNmLey+mB1mUB0ifDTLLiGukplwwZZpt6XsX4/lbP/BqPwh0hX2ui8t8SA
3rtefhq66huiLlBvGiA5nV98vcY5nZuvgc6prT/jRP1bAf7eJT7YwlIAIk0KTh85KY8XS1OR9ge8
sXOlwUHjNApeHT+Qzk6IcRdBituSQiCPDplruFiSn7Uj4qF0CAUcaEUjcCcZuq//WUQz7GHz0Uu9
D2/yb+hB7XW9FA393hg8AF26VbVah8rwvXAkDkkibWnqXab6wP5nLQu50WOZvPtT+uGF0XcRuTXd
6AondV/sAqILD5N5mCFhHxGJsxy2+CZmpqEQizFrHSFuccDRnrtWIGkcyMDWphV9HtdHEmfmeE1N
xjeBYVqjn5nLmaOC9tcn9keczhgGtcNjPR9VEbt2GBEBXALOU4P/tBqnVgeGqR+qmoiWwkKahJ16
bcCtfWtLV82qxZTSjbhvACqgKw2x/FL45brPTHY1Cbq8qCmNyFM/mdjs0+jPAGD15xj4HDcB6i/Y
Jkhp9alDWt42bg+jcW5ch7qXyn4whcT7fE/+Wb90x7yEPGWiPTnHrYkYy/WY4sTZRTxHBVvLcw+H
KRqcy0SGZ1MS/G23cHAS1+U8hvAfk664GRb3oQPMD16bXqToBrre9u9Zr7IpZ9CxAx4pGoTnnNfw
k7mEctHKkNOh0mELRuyqvQR52HEXV0esEc/sRIVPABJyfZNQOyg7NEU47a0fQSasuGNQv8mIgDL9
cosJpvNUsLuyIpHLI7e1xLWvaNAaLcVBOsp9Hcx35mwiwMB10S9+cbYrQ5HKgpEIswZQVc7MY3iS
DpQ+r9th9RTF7TrgXA+5FqEDla2uepEyZ6f73uTlm92JQ1guN+3Ii7q6bgPFvNKpp/5gf/b+9OQL
zTyXGNTiqZDnxBjxqbtfJTaIQ5erq6pAQDsrGvkVsPdzGXzKMqL3YBBJG8LS0ZiOuRfzNRynLHSM
bT4OGEt0x8cJJZ4/4tyv6E1fKPi7KNHTH/LBfkq4pAdHpbx0UM2z7C6JUQl5VE2lthiunuXVeRIt
9ZkV7cmX9ds6cptn9jqvm98W37xKjOWeeLdkgxSexpifapVCsav95G11vOEUZV+N+k8VLLcTuu2x
VE9dPb3IrNir1H0aA/DjpXP09Pm1p1WBagzPluY6BKEo97l2eelxs1tjluXDr+dJYcBrGAXQq6hM
afnEJYLzGiYu+9268yVVA76a6THTTKA5//A3pfZ8kHV76RUW0qX0WYb8KGVCZlSPhk5HROryru5Y
ntdXLtcTmXWooQdF/fCpXAIzSsS7x2x+ySRn946Hy04IuzW+ip73UojoMLjcEj+HdqA7x55C62r4
yD70lgw3+lMkAGa1TODPSNpsxg2SKFd7ovpFXAXCAX3Fmr3eQ6QWzOoTms4Nw/ymas69YjbRqicG
TewsukYqCc1groVdDv31eZpAV+lhvDDE9yCHX10w3tMOY+AAA3QHldrl9ahoYKxPg2jiar++F2sP
QTBgYeTDF6Q/eZwN9aBrZkSb6W6dXKwDrM75CLzucfUSEZtIKAWiRmdJCNwFX0YjcXmJJoGkIYiI
/KaSXj+r1JTfLCNHkTDcTZjyOpEygk4J6uKfJmZHVbA2VaflKtQPZNVzdta1dG/DU+AMehZNcQdb
kHeEhdfMWHyJjMJCJVA8oPamEJpOtt7xPCSfWLmzO12P2eW0y0HXaL8gbAjd+9KVlknpuV7lJJKv
I3WnN9HwWS1e5rNaXNJzUoO5ZCvYxUjboNoxg/5yluGPnvXFEfqUpb6phuS4fi1yC5fDUjFJTZr6
iYP/TyGwRE9CXXjceSLYMRbneh1n1adtd8za+Lj2gCZUJ2u/eQpNBKcmh3nuIPoz0gao9pjgVocE
72FN/PhBjzCRmjHz8rgteXOHvflXy+F2qf1nrA8sCPQyUNRb12kW/Vrfodo0xwNhnRhWwNaHJXli
HQ4TzajRljh3Knn8vfBuNdJ62oCv3bxKfGU0KXAx+Ue8JZQZ+s30huydxhGRNoR1a7pBz0DbnKd9
SqE0JZa+GC/riGPJgRJU7uMcPfffDmlWm0my9wTqJpnL94IjNQGtvBYtQ966gOCtivc4H+9if8Zu
GZKdxeFGqkMNSWy7+ieFx6ZqEWWyydviatYwgVylxaGajtBl81JybtAP6wxzc9vp7pQuW5iRxbu5
7Q6rq1DXc7FGIYDCvuu0A3GVjTg2kaea2F2RRbRHPoVbU5xsRbokrqB9EQe0jROeWv1iMfa5cCZ5
b4XMywwxjwfiKnZjJU8EX/6sggEk9sxMyYIebaC1700jiNLkoBYvPQVK6L7jhTnpS8ZK98vwgdVx
nIm1t1a2+V2kqI718FuveknV71H7FxyOQnszTtmX7kGOPTXk6uBm/3gJdT5FVfJceynWYAOvj67T
K1q/PT7RJXDOcG+JidI/QjRA//WLZVOXZI050eM6wVifzckLnlauRYrNmj0S9W8XnkqYACmRU9vU
sd79meNSxnsVl/TTvXB5mASDsxp6Eb8PW4BjSGXhVw1b4SIGxtMicZvrsB4ia+qHOXNrTrwc/npu
i08a50RswCAwEvNYrMUKTqg7osHx0UY/+orq7xbZDScy7ehoLeNPT1oTBpmeVRsHcGpBB3lxiuyw
tvkNDqbmrmjyrz6DCErltKSUaNS2hyyJcRUXPDuMVV4MkzZMgEcUFPC4sZbXuseAq2h0uLqQcCxp
6jTxy3XNaLUvPUkQNKX4Jzf4WC6DZjrQFieAzeOgxzD9jy2eymbqYc62Hr1cE8JS49ImLSco7lQb
KZYKTrtA8DX5gjYR4x3tcMib7ttg4CHAmGx1UGOT/yAdpbkbqHNvkiWrT2BSG24dEg7QksEpBO2F
GmP47SbJUT/u65pIBjDfrk8O6zzENXD9Z4qREiXYWmYakYeU3/ntlVggNPJRArb0vCK4YKZJmp9w
d7oHviILvNg5cI66WVEFpjbFRzNd3hIK45RTQ67vT2QrDBy0eUnyyG0NYoTu6D9JxTyUCNqbaUyD
bRs3qPjU81y3FTLu57WZsPYxRDuHKIGsxxWO0WQzatsUwrr2Aw0py6jnR5yhbXUR6WyqiCdnYbMh
RDo8tE+LZOtOU5xZuddj1/iZyeklOALrae04jxET8E0hltPU8QwUBRu74Q/mgaiaXmNeclVei55Q
K8aUH974vbrUgzpFXuJzzeEy7jVkEjr7VYRT1/MGtgLy68lRsuqtFgZ0nIhow1dbghtpKwW0ISPW
ITuo2a7jjqECqbo9c7Rip6fvhqL7OFDuTmP10rEk685KTmAXT+Op5mSkfER/iId/1gN0t7SPtt2/
DOMktxb3JyUX57iS0ALGJYKp7djbu2mciOepEd+OHDCUm36nFXHNmUEJSOaEVFrqqxv1qMve4Mp/
QMXEB2GAXxgXg7UOyZalEGcITDpxvZcVQq4xcy/jwJiR1Mn7XCs+gI3f1A3U19mKdfxmzM1GB5dr
8VQVUrw7vJU0Z/cDW0s4u0BWF7pvALDNneEHu1Vy0UGK3bgOQUcUKdvaZz0Olm9FYYs2B9dLoQhf
/jN1XfJfeY0bw2mgADWKrzclzo43FGFX6u5X8VDkoqUjl5dVJmBRkln2a3LsVcXQmsNH0rXbnhTp
rWreCQvKuJUUx3on1zOxlbwTuwxAaocvKqT4EdLYrw0UbjWsU/t1havEYIRFOTzqfZPASCDRdn8J
oQobuT7CJ0yHlMlr3obZ77J/XZfQdT0rkvfY5VBgV2gp5SsxS8cgpj/gDoRVTU1zrZi9Hjjmvwug
yGZe3Uf19+D1H1XNXN1LuGeZRckWo6rbTgoDpp1etVKLk1hoVlQIxXi1geZH//Vdn+6K0D958bgZ
EOrYhUuTJzzWy5U1RBoPQJyMQr98kJV/KURwzM30c4Vy5IIVLtetaTwEEK9pWYaB9+R3VGCBTQXm
sZzr7pcCCrBqOsYluhi9+BeKQ5p702Ztc1aMerb4CY/+oOLTCoZalV4jmU8h+8AqHNDDv1THonhh
+o3kicoo6IONrNPvFSzkuOwofklsSWS/ElH8nbTZswYY6W2TwDhMGmXz5ZXtNSLKr3Vch9rvOLfV
6+JRB0HdIWGQrkTc0+XUmqGhQ23ZMtmN9MsHvPoJi+Z5HQCbiokdDZqN9P07WIC3AXI/suX4CE6I
5r0LHvXxaZoo70uATIwkaeYNShOsqA5zLfHrZU6Shm/BAxbfa3PYcrWdeBpoTwFhdcGblQ733WxR
whNzg8Zaw3WGEJ0M8zlMRf0B4j4nef2QMhgdts7ggvM1iVZL3Ic+Qj2rrz4PN7oeBpB5V13RJrzS
WiXcC6e19lvPbqWAvh/sF4+ZZuaSZYLvE/9Xg/ARYbYNoAmJbnycJMFpiftqWizJqE0/Iy2pjcxm
77cWI1LqELvxHjzOtBfxUL12plfvGO9sfbe7QWuGEF6jxPQpbdJIJPx+ciPjN93zHeDX7mliLQfd
Xi/bp5bM+T9C1k6TxtYxat9bX44sil3vfGXOhKNQ4yT0yUZ3R2N2wKKFx2BPClsiR7aM31baPqul
IAQ9nZPBu5174zoqF6QCNucz6dQX0DpZRgv1oV+IJEeaZuGr0VX0KoBLWyot4r7f6tuk4UCR6x80
0hVA19+Kk9vkxT6YPCghZnu/8rvShe069g7o5j1OgBbsPsatexdpeAtUmnc5EIdixjhtMbLaVj3G
Tct90t3xpVRfZMR+aKKVPjMy+HjG03Kqs/pOM0XK2LlaaHrQRKZmnCTTU/8RbOkvXIT4MFnJWe5Y
V+7yxXha2YeZ/vi+uJoMAR46xUPcahodJJH8GIAyL9tLmpgfa5fFnFg5onbhINo8kzm0YDyNkQHG
9k5fwnlJCfNMhgdPi3nKMrAZoCCC4agFJv4lM9ap+iqh1AfP9c1dNF1Pn8HW3hM9CtjicL1k/tvW
/VN9lb1quc4r70JVjOsW93c+1thkkOga+c+smUdKfgGMv9e3h0CV9BAx3uRYzDDA5TnkbgiaTMxs
akV9yD2V9QMWPjZ0xnj6ty1KNNIvOdjqykpf5rUi1u309Xw9KV76lVak//QMHQ61OCXzegLswCvg
PE4vZ71Q6B0cz1HaQd4jzBWRREVkyUxcPQ5elkKxd3LOw5wa3vElvzktC69ooOoT4qnn74sutT3d
vod1eUucIQs992zRMOim9h7WnWRA5QPuyKCUZ76fVFQiPKJvLsDCfIGwHYQw21ii+uu06N/0WrPu
/Q7BfDbCoz06UTkfNIqtR45DYGf8E8DB2DhGfGlWsA3jovrVlY+z7TytBCld9Lr28p4V/iUOPI0f
hEW/hOFrd2O00Vsl7K/qngQNWTq7huCXtapYNxtBamIwzwckkV6gS1XdvbBuWmAJGzkM56QYz9ik
bpHov7Qjqcm465+K8SHKmSRjiXiqLctmkJiwdKXva30rCim2OvagdZ7Lph7/dONMk2aA4+BstEL7
jwryf/0L17X9+7/z699lNTd4p7u//PLvSD/459/13/mvP/Ovf+Pv1/HvpmzLn+5//FPH71LjgNu/
/qF/+cp89398uh0U4X/5xX5lEd/338388N32Wbd+Cvi0+k/+3/7mP7jET3MFl/jjC1MuYZpdE//u
/hlObPqeNP5JcaW/w1+IxnHx/d/8jX/gjF33b2iuHOkybHaZpvsAg8fvtvuPfxPK/JvhGZ6JOsW1
XN+x0dIV6EWi//g3qf5GYpyyPOUblmdbhv1fPGNp/81wlHIMZZAeKC1f/T/xjP+qDfPQddrAjJmi
2D4y17/wjDuVYLVA7XDCoIGvikXdZNXGxbixfpsXzXv/ROzbjrYkR97w/4AKNv8qFkQMaVJ2eBT+
/DSO+ZdvXhZOWbsG7iEbfRYQmqW7JHAoLw8uA20st7ww7rc5/v9+W40B/mfML8C7oYn5ts0vcu2j
/LYXR5wKlODYKy9BbQKm/adH4r+BImuF3T8r8P76g/5FFJoSoRowtVpOnQ1D9d5UvLn7MNjM8a5L
Xv7n7yWV/b99O880PamUxXFD8tb/5boy96sSAhSaU9iBn45cIqilfUsaAFqOwquv45YkKFunsLg+
/ZTZTpNrkG4ElSr0JfQ9rlVe4PhCu3ngycXOOec4XWpSg5YGHYjpIR61W8R8pIy8Bgqdd5mYxmHG
Gklp+TWgVoKVDGt0VMWpoD+5a+y8OxJIyICpJqEiGW8x5Fhwp8Zr6WI+jpc22TlTW+zc2jsM/G/X
kknWlcZZltZDH5YQA3CxTtMcckRypg2Iypugi6OLoMRYJpvX1CeFUsTTs+3BYSBE4BHeQfB4zVkF
u1YVn0YOZvtAGSGd+pDWAoY2t/loZwJZF/sjmimiQMU+O4a7HYueGWDmXLQuOVpomq/hSnBadC6K
qD+PVvfbLv0bK2CUiOzxG3LVdVzVHIeG53GuAAK2eL3H19kC4q8YbQJCNLF7uAGWfuzBo5AbtyWO
ES8FWLnPPob/4SK32MCjpUzqx+epTeBxVM27ESI7jaxSe2oPMxiWbV4qUnknb9rZJQfc32ZhfZNS
xQDL5k5YabxzLb6UFcLQ8Dya46gRSrM8QuGemaOPwZ7LdhL1/KsQFy4ain1HztoOXoKZZyYMS2yB
FTpLKct3FZIUFad7Qtm+EV48U3bvnJBg1mZCFBpr8UNFHrqLvlIt37adP4fVV5G3Hz12TNixFH1+
0optL7ZzmhDINVbvwYQGQbkHq/DkwXaHZ6fKv42x1GnnMA/4Ork9PRuzczuXTCv8fEeBicpuwRPg
kNKM/d9zo4fQYbmqGhgBBSTCtCz30mqJjiFNUOUc8npRQc12GYZluEnRW3DVvMrCJm/8tBY/45kQ
Jw4bpfwWgOWPZhcDlCJ5MhV3gTWaWBvjnzblJ8jbgIwj0V2ltslUyGZUa2XNr8SmRZqU7RcMUGqY
CP1pnxKgmvKnxWJ/GxlZiFnIM2ctusRP0CmVAF88Pkgt3YCTDQN8pu/7xEis68xX8Ag4ryCGw1fZ
Fve+2TzIhcckM82rMvFJHxV+tofgy1lVROcuM/aFZcrDSAtoW6cd4w9Cx4nPJGzdcDdRWjc8MvyF
oSaklRvtM+dFUPvh+d4dXyvclh1rfMDFGK0Gqpw0+O7dzozGa6As97OK/zy+hU5CC+ryN7lrZFt4
2T0JffDjQhxWnSRTpuGIBe8LaItAFUeaHFH2DhAHyu2zfm6muXhK8/FmRpO1JT3l3azdkIzfYV+W
FV045Qvo3ES3DYBcmMpX28Lpv5GSUbIDVRz6/MDre4lLIzmTAA9vgz4yQKs7wGTmse05tlbdsyga
CmQyl+Euc98MvPKsu3Qfw+rdsngNsxicUJIE+7gJwr2j37gSsfdWHY06OviDEUG94p2tmbCcBgdK
p8VkVTsovW7h7UwRozbC+M7N7pFUmRvCiBFi8qaa+l82fe8tYlKk3E1z8N3xeVBc49Zp3lVcNDvl
9/eoG3A5+zMau5AQe6by2+ElGGiT9s6oNnmXo5uraU3p8zp5XwsxIflZP05eKYbdbLGYMdjDZBXT
uHhpaou8dw/arJO7904pGBjzQkbE5jE5f+kqoECBwZ2PCExZCpb8dTliSDe3Zrqd8+66d3pUL1nU
b/KAH8rnurl8kySU313LQgXBn1RYj8UfIkFhBQ+cRvhtbqpcrG8EQazFvn9abPchYhDj8sE6umdM
+cv7WMb3zTAe+6Z4FlbaHJoY+aUfk/mkH4qlY3Ja0g8an+thfm78HEpUcGvQUtka8aRgfEzPPRq7
UMWP/VLvWVTTTTHKb6vkc/YMmnZzk783cPzqYj+EFRaoxv5G8vVsOTyNrGVnY7LvR5ndm0ZOw6j+
8RelRfCEuuv3mHTWzTJxuVpBB2fQbUOPdqdT4yIAm3eUaBCCpb3u8SAhA+Du9MlVG3FZJ724T5B8
K+WVXNYo3DhpUsGOZYAas/9sm3lCMIWGdvFDyFiN9Q00nrUziZ+y7pbA0XrpXub0NA2sn8LnRws9
hiaTgIfqN+/6ksw1W4wlaWyHvE05lOttOizrD4h1CNNNH12sD7xTde91m1wUvqKVCuuM77mdTfbR
mKGwars3dmRizywyIBNuuI/HYm+0UFVke83W/h7Z4a8mxTccKxKd1ZIy9GAepdq96cfB0QfBt+ss
G+9Y9olYtdomelVzQIeBYU9xszVLTXOS0DMgEXvCtBFxjum9NzbzqazaFjkuwNpRtffJXNDW9Rtz
7zXukSC6qwZMx9aMGqD/Y37fFLwU1jTeMZ6/6YP2usYMsxkbFj2980UdnJKku8c00e+dMnpkj77k
FgYAcsuLJiVY2Bufq0nlB+lYqI0Jmdh2k//ThcUxZ/a2i3L08CZ5AAwUXJ23UO4ip9qLBe+14I1F
bElYktvNz2iItokbG3tWWXGsqhxXQQykJZ6DAxnJDfK4MN8bKr3trCbcMYxZkJh6v8AtARe18A9H
DmJxNTB+HxgCcvDadmGb7Q2HL8Wm+tU6y77K5V2SWFhyu+kq5f9lBy5xDlC3WoP1OkZihz7zmCEh
E0HSX45JBzvDrXlKsdeC97nimIi3FL0EWcWS+EPnzVU8yjVzsL0xWe+jiQm9TLdFVGE9apb+rA2f
5Rj6t0uDsH2JBGus/JgCmnFpBsJtGNsANQONY8/mh4oKj8tJg/SQ+OnTsJQ1jc8lALuefYoyJYbP
XdgrhhDuXy8AukY6x1GSfFDil5yWUF4QK0ZmwNidae3aaO9G5lnqvneRYRDMtSVg+h3XN7WOmLka
83BCqFqGdbud8pG2gmU9YHA+N74GHVtEY7c0Q3D7H1RCAcePUjG/RRuHT1WzSZsra4GpPrrFZbuk
LyGWg8MwWQLvJMwLieFgME4esuaDa1bAMGD5TorevwtgEHqmjlNdnPg0eOPvBYr6RcLEzBsck/Qz
DyXe8OR1PUAQS+zYHUoeIgM4vOFdzKilt40cxX5pv1jtIAuQ9BzaGK67CTO6N/ZPiUnnNHaCj7Jm
A/rzIWIkm8PsnOR8a4nlyp/idzP34129ci7tjGgmcp23UVkS8RnTFi0JMYX78gpsEl1DV51cezJO
C/PcrZbcbSa4IDTPmmPJIZT+knya7RjGDAwKwmGxYlkkE+BeMPe2HxQ7s6T8qQa7OU6TdyMzVFox
PEL23gRP9TnWrilHnadSfQYeCrSM/Olj1ezMZfoaFC9VEJnVdZzQAW5sioIu6A6IYOJNhL701Fnl
A5mVVEl1+7vl1dyX1VeshzTREP2W5JgChVEIGzODYQtZnz4V7y6Zu2A/aevK9LUYsOumIhsotBiw
W+TVxnrJrQVCw8zmw69PFAtFrCfUHgEMcekmO3/CyYxdggleFs5X5khHzOoLQGHSwhjQDSTxuDnj
cXQiSLYD/MYiuMucrzDjZrcEse8dTO5OumR72fOktdOyn0on3tPtqvd2HH+m3QAmK485geA4k74r
9lAahw2HWyobj+FToAN/6PM1B0VQ3Z5hs71DQ/gcE+3bhxbRu5y+tn5WKxB4zkdOtDbF1nnxmuEO
Vz3LgIPSKQyOAVv4IWlpk9lj94NGgsJtSj85FWlaZGEzcJfUwnlzFHbvc34I2dFnQma8Mdl1NqwS
NPmHwrBeHItpW2fCqG5CRtlmeaNIId3aEf09UH+0qaL0oTI62naIftKyj44+KJhNQ/bJxmrrEjQf
61EHCSVKWRXJ/GaIaV/JOP2MirFgb0NfY4HZybToWsobt3S+eg6s6BIzNBCO1e09jluNVF95iL6D
qf9F41DaVnh6mYBrAals/eMER8l14Ii3BopBI+1fM3d4UFqWhbKS6xJE59BreAqsoLtvwDcNyhz3
hJTeiLD/cZop2DsVjoNyBsZkZNFBWON4pka90RNuhOHtNvZA05jWUF+2lBadeRBGTeLDlOJfK3Q0
fQUnGp42hw3afpHbZztOCgd3jttjqIKD3Uy0bFvvV4eTYNdI8Qgq/gHum8tpIm+Pmb3gmCFdVDJM
HEI6p3XTUsTOFfy75OST9HNtO8FjcJ0VjvPQMlogZwTNYTFcEN3NlLp0NNadv5ssnDmUs3Mw1p/5
1adauoicAPcwgg3fhz5x3hHejm4ajrZ89b2x+5gyZCX23J2prErSsZlgcdXg8iA5QrHnXFEIa8wm
77U/+rfjgh4spmUQ9SPqkbZBLWF7Hpm91hMz/FvhTZ+SsTKNdIv7G94koz+SHU61nbnjMa+mT89x
UA5HvGdmC1x0DIhmIVUg2nF1edw7EiqTxN0pGfrnboSZ6skGfSzimT36hqup069bgqfe7eHm5QOK
zxmZNadNHk8/TbZT2BxG5YgjM0WetEwaO9MxjjZTBL73YYw4MYLSQGfIarldOGMY5JJe9NNwXgS1
flR7cOtJHyxBrrnmCcWBs0Vuhk6cfkMBRW/AFCcSte0KY4Hvll6WY3XdZRpf7IIjwUinYmImI7k0
OyNCNjMZO7ew3wpEEI05pBdMbD6ViN7HZJ/SNzWWC2I0uOlO/YEcgHPBZF6kpryoEZj0Vs50aToK
FLH0SPJ71FDf6TyfkfcVW79h3ELoFKEIJc8v/cIT8NE3Yw6jbYl/kbiJ+zIWHxUJ0BvqbI1pr9lO
JGY5RL0uZQ56U/+hi4Z2d2viWOGJbb7AWmH6qJgzWphRjioGr5OqegeBwMfO8dA7nGSDDqwLCdaf
iR2SVVHIkVkvpie+zSNt6IXAgPkUBPsB08rORfEFwM27JAzgODgvYiKTfnGdSNN9byyPFlgM4TYK
OtybBZEjAsRIHy/MTvtvgjYfhjx6REX/UiRhsnUzOuBeVLiMHlhUlbgk5hoqfiSbc+yUr1XHdDwr
3PIQeOAIaFoSDx8h/E63Teotl9VCMFDIJ+DqXk2Nfd/G8trGjolfoUyOSUXecWZPZ2AURIa63kk6
8spfHBLQw+RaBHRSEm4bVa0N8J/JmwxnsZHQuhqIN0fJCWWnUgxBQM7IoYROHGHkn0BtpO0Ata/K
79yWibxJN2nPuA3/wVD4u57CfoMXzz8Gldi79XDX2VNDd4hFvAef4lIkHUxMVHmjU6xl717annGO
74ThDac56kDGJP2Pi/R6lxxVUdKgq7hcVhtSIylUh9nCNNQGhcDhaNgatUkIXYD0vw9Ad5No75YE
ItB9fq6YHh30+S516gar7atFB2PrJpohzPKGUOWIXMHfyoifoK5uUEy6rC5ZdJUllD+zFBdkGjxk
Y/tLFZ2xk/OCqBt8LbYrnwUF0aEdu8dVdBs5Ep0geXRj286oyljCoiDepiiOScbCWo2J6nrqJp3p
G8HPpiV4giI0HmYTJaIg7cS3+VWZVXqAjTq4ZtqzMFpjnLWUl2U67V3gCwQcVeIM2vpBhSI/k5V6
b9e2fQkDiHhzlvoUEI4RlISkJy3vXELFSsjwtp3p/NohU7NahM7JNkjCnBf7M2qbp7Gtbi0F2MLG
5LD15/kyM8fmYCkFM83xr7FQoiYdszNcq9usLoEPLkRBE+JyrHJ2V4BJWyzVNJzqSxYcDvZ6r3Y1
SmLkmJZEnJp8nw3baSNK3UD5tNOMCKNt/VouOVZ2nA1QrfArLBzhzQbZG3YKKjkV3Pk2lqmxtbe5
wYsE9eiqAb6u1VG30zi+BnhtQD8ZJJDO0QVhxBTLym7O9biui8kzquPmDL82uHDJLW2bMgSeN3Tb
wcqzfSNptdbOK9YjG3g6dFC3+apy8ZalPGdtOpHPnrIrZI6/H/UFtJzmbLaUFSag/QrgbZjOEgpx
7B8LLEtIS6ODGQXOoS38F89pgXRLrmmRtu3e8WB8EcmSTPIC0dKl6+T3ESnQ+9ZnxxwnQmQ6YlDo
tHFlkKC7itcnJcloJmCsJBgQvA4qOUjlh3noAXfq5wvaDTGE0psx0EKIG3lyMiFajm+/3UDSrnOs
Fz+kf4uOug3jaAcqhaPRm9uYYAPIcpynI6oSvP6mcdGNNB+LJeFdMbOfwnUJ8dKkXsehLA/6rkPl
xDPPwz1d0vH9cvqapmDGJ2uEvM5scQvQ+OBO01VRmPl2AQN2JyvxWWjhbap2FnNmvzEQg2pvNVuR
eRG+u+LHWir/qDIW4LCdMbGiWT06GOKh4TBUUBuOQBZz9Dm6Npv8BHsn3vKjUGX1MFtsDCuSA4S/
mMRS+ulXMbG+z36dHIvnEthvrshVHBzYcLWqyWzW8RTobbSUENytqSHniihun0kppx+CIuD0O6q2
cS4V4kkV8DtieyRHxogwjQQkzClG/pvGpRPkl3oBCtFJ4Wdcv7LREVLizRrXzeW10t/jOO1Sf87v
4/ljaf3kSBfl2sVFSlGOw4pdNBY+0eFohkW7YMboHUA/qHw21UJvvBzr29HyKkpiFN75WD6PHSF7
YcM4AM/na2X2ura23ENjurejoAHdGecMdnA+5E/iywkCUKWdAjy1qO0cOfc1IcOYh3Xkmzw4Q3QA
eXruZf1Rg0trUB9HNUfy1gk+3SA+BKj5KK4Ovmz2i+8gXYtNottc79VGgOFmhI6QhwPi0LzC0A3T
vD3kLe/7yE/hlc1H2hBOkPgsp/RGMYeR3T18+TqzMDazGxcfDBBuCveknfflw+Re2e4saPFPYt85
OHwKxZ6H8eNQue1VWAXl1uvNJ6G59pCXd4M+ZEQCuZgT3YdIPJB+gaUro5Ja2n4NEMjJuv7wYNxz
w8U9FepHBUV87ufXJPSumBPct9jIrVFcVDFq1cVqPiacYduxKk9uzI/WTOUHjcHXeLKfFiGfAJCh
8QF3y8wRs7ePRL1Kqh1P/EfrLo9SFG+y4T+korn0WxhNsyOotfxq74rqIauiDF0R+prFEft5Al80
m786LELYZTRaCQc6aJrfNi53fm7Ws8bmX/NLbprv9exxWaS1Z6rJKTHVwpSSlZwYbCgxaNWKRm3X
fYcR+EUDgwuT34nIDHaRGtW9l6M5wfR8PfjB3uRYmzEf2uWZCreOfChd6T/aAeKHmEOgYHUpgtrY
TK2XIuqm5nYYs7hJ426Hzop3DZ75GRhCEAxHwwAI/5+Mncdy4+jWZV+lo+eIhjdTEiBB0Euk3AQh
pSR47/H0vaAbf0TdrOqsHlSGKo1EEp89Z++18Qsb6zKOh2vRV65hjG9y7GPsUc4N9SUHQjpaF50Y
eItcDQU6nY9+NZL1Y9IU83FqjOdZ019EHS+xnHF0CsNicNT8FLaL1iWs8fzG3NzFoOPQWS5QN7aZ
UO+A+y6XvDSgiqDiuG7FeBMK0UedTOOp0Vj2IwHGaxbEvAbufjOaUrs1jBIsUfEo9Yp51RIqelMw
xnauT+VOlvHM6/jwr0OG+fhr6K2P3FQugsw016zqdexZLdqa2455w5HEz4vrmIT4iVZygA2WgxG2
XTEFVxcx6kkwpaa8XGxbBQcnmdQS0ypVkO8b2dVMWx5hzAI5hoVHvjm3/Y5jyUKP7KXgoa46Cqj9
EJLm5f0cWCoU1CukwnDFIKXncY0M2LggcSkOAx2Hqy7uUDc9obOMNk0t6ijQo+e4qwJPkNJmk0zK
RijEcF/Qq1uJtX7XqkF1U/VCWSDa1r7ug7tbJyotJiTusltnyUNv9NVJN7sdbrR6OzdBvFWlLZHq
wjEplFs4jZ+NUNEboui/57BXwzyDmDhmlg0makSzieJ+RLWmNQWbbsCDkH2dlYrPzAQKRAGwvtXa
PROiYKeoWuAKzxUBZlJLqaA2Pb+kflUt59SfvTAQ+Aax/IACgN1g1E+BxpZtdslJESgAA6dDkqwd
K8UkalFbkkNL46apSNprHBM8RGsT+eQPzgR/myIP72ehR7GA52zwr62GrqcKo4+foSsQT6CexFSD
VlctJ9CQst8gfKfYyGxVsQ5iZl5EZKYE/PSnJaewypqWdqBPGlnZv6mjcTJ7BNU/85z7yrdS89zl
+IPMBerKVfmNUscxfb4t5qR4HZdoGf0p3P6Mhj7F+7e8xmI5blVkHbUmpYuqWE5E1BGruMBulOOa
CCcKoa2FWYV2L8INd4wKvmXJbhbGhFTECq4QydTXkaTJnhxb79ZAmzTyVadMzcmNE04AsQErEu/q
shABAcM3m/Nw/GunPioUFj2jmCnQpQ7LT0t4DMxtqsPhWjQdC08+Q6Oj9V0PXNmF77gfyEuZom5R
39s6QAUnVhA1TajWwVYBP5wHwW3RT1kV1yfuXpwcRcExRxGLQyk5VmgZXm94Uqt/zvi2PKUJfnzo
OGKNdjyhD1CwQveSzUCVaOiP0cbyQTN15AgjMsW8LLJFtAGRwyqURXyQ7CGlYoLbncq71iZYWBPX
GK+ywJyN20zDiIbAkUigwptMVutAepYjf0+/MvWkXmAmh5QpZMhqZ3AW4K2GPiArgdjMOODWw/7o
ggy+aKZoULDIonMrpl+pyi4z6nVHScG0dV9OX6pY2aLQ3Cqp+lok4XidtYmrZHQJqcxsgjn+zEWD
NimEE4Q2CjwQ/03rBYN2v2KuS6hQQ4CbaUg5NRrHPAT50kGC0dv4ZFnIzDCCZhyUqmewsFSjuEwJ
nhg1jR1K8QsewYA52cV7reZuVwaWDdgXCptZHCA1LxAYpcXPVWI8KvRfYKIwOEDeRGqAXBcpfT7E
6StM7MuwbGizdiZFQWTDw2McKnHv0AbDEBpN3yhg93BZ4PXEw6XnHrHSouY1z6FYh8IniNOj0OYS
VhAyBuQQYnlm0deIgpnbYeA/B60gvBn9xlBamxvQrahgsYxG82XRl7eFhlIn9d6yNWp4E5RaVOJm
yXPJO5tYGX3TGtqbjJ7bg5Q286K47ueUzqWowjEZ0kTKepIiyuSUlZW8zWVU+BpuggJs71by+3dh
yPPbCKCIo2W6pa51zyek8gOQZJkT63pUljRKi/4nRDQPw3nE4+lPRjLF7pIRsOV0s1TBRxDkJa7j
bnDyUgVnxPWsJPRhRUzoTSLPBCgDdFMrn9Sdz3+Aw050xz0fexO1tdjygtw8ThIqojKT3tMW0eiY
ptJ2YDQukm914yfB7BRGX28zrKWTmicHJZm+ZRoidkeqkSdTW9qqSf6ShzQ7LXmkOESXfxOOGxie
w16urF0TFCRFai2nI0ImxxhxrTjPDX2iggjtoKe9K3QiahPyNctg0U5IjqYaFEqnfEDuDuFC19hC
OdhArKfXZxpz9WCoTthV+rYrrMsgU+jU55FLuKm7hPkkmzbuz4k6SF4JIXhNxdXJZ59iCvehoCKO
gMiBc2kEEtcOK2y8n18KdnFPkfKQoEyweP/zpSwywKRGbUXqw6q+AcB1+s8/pX/IH/38XYAns/Ly
8x0i8RYj8EwRK3CziHKvVXuguzxH6vF8W9Dp0UaJ/Tvsdm0358dbDgiJ3Gbw8FKOEpGbDUGTvWyh
QJmtq8UMWBMqOGHMKy1Xshb2Dn7aODhbYS28P+gzyKumsfzTZDBYcvkDUexXcp0CQdpFbZrh3/XP
ZTPsE6huF95D5Illx7jWHMOMQJeLvXUWZaJRiGVwiHOKrnlE9zjtwgQBzJemsY5lomogbMMtlPDz
HiU29NkUHgl6VhIIniQO7HIN9mlclq9JmLRUEobXOIPqOuK0FXXoK4OpZqgDopBzjXIMarUlf4Fn
qETzfSyHbkNfP18rXZTs4WBtrYhPJCuRT8uZ1h+rgkygqBzdsuCuJ3NkyuJ8E1nKvsYfx8k6eciy
ot4ISXEfCZiDNZJ5M7ov1mZEulLWPbeFf9CT8nFKBNq0cnvRawIDBlypjt/Ue2pSZDHNfe+0aa+B
GYJ1G0qJulPQ/UHgHZcbVsGC0K4To/imtMghXUufrQJOeWRsBs0HOJkBiemolFbkv8Vgt5eZriLP
s5QxesghA/eDYawIKCWAJGgsjy7+rhLpLg8ySZ413L18CGys4rTckVaZ+sQubCEFG6IBAqmhNNjj
OUEFTXtSRDnbzgDKljKatW1oq1F90Lo7Kh3Q4SD5yFMpdxQAo3MoWi5Aq5YbqVcI09eUm8kzggq4
45LXh8Tr5A3aD6yleGLyaUTiTy0v71syNS252yQ5gx21FtbZrNqD/aX1VSaBo/s6UTUC8z8py09M
YgbuefOhLAcqEyVd3GqiNR0vMqQ+1OK9OmqbNKt1b5J1RO3ERsjxQAgyNLfFJ27MxXesaE8krvzq
wgpZUaQe4BDv6b3ZFIYoRhIBtFSWnpHlhU7Q5TcGsXZSJwh0bZ3WLog79VG/4A7qrh1+uxirpJOJ
Umwr4pyjmPd1W5cGEsnhCglGljkp3S2vRo/KVOmNI+bxYQsyk6IZF3K3bjNzH1Mu2oWNYHl971u7
Smmwnmi8DYZ/tgssXdkXYtFwB7HkA1SjeTsmsgJXvTQ3idJrp8Knw05qT1Op/gk9FGYKORYvhuTn
Tl4peGjp9qBwAZXTYoV/kKhD2pqk9Q9UYDt7EDQiLyCv9ALHeTPIxsdWpbWOtjy6VapAFlhdibfO
qqZ1oBrZHclOva6MggNwiNvYolG+k3wuVCozbK3nfv00cI1Zg8iun6y6ZoRrEWZOn7Mp9OL8qa1o
IpWjnj5hhU+oFNAXFusyhZjexE/N8k3lqQ4JYKwQzZEa9+RD7F+3HFLvY46III0t887CREG+KY07
8qpiLfVqffETy4mmQqbCjTzKrFEk/vxvHM7yCVK16IzRS5fq+qoc6K37Fv7VphIuYaxpu0hvhpMf
qP2pbaPhNOC9PHQhfczl99tqaJ3Synr6VIZ2bKR2X8eGK3W6+dQm5r0d0EXm80c6DpHdAchZlQJJ
LJkZvMZzqwFkqolJDBrD1kesEHoej5hjo9ppuozaes+DEMZCgiYU/aJfOW0iSEWUqXUoDjgyV7Uo
wUPgXEJhJFGcpM3ehWk+iKJUXGJMndu5PA2DUmzTKjEuM69YiPVDHsSeFVfpQ6axHNMBJlrYt1jP
+hxdFK/fT2pjnwwgwKWGjiDOKWp3ubYIdoR2XZAqtpEEp15M2xgJ+qMGrMZTgU17iHYUrKjdQxvE
+7Yu5m3VkM4haMmljoB11EPsjYvmy59Z5PuefjJ48wO08AE7hOdXBi63BMCcz3GKTaB9ywkrcGmy
NU4GmoUEFQpuCfnBrNo4ksHZZ10NmZ2w47LGNeYv91q6JJDoUGgpy2kt75tDVbM16GFF10/fzgFC
LIRgEHBl0INmqFgOKkp9pRQNB/a0FxlVJnxTTdePMYdNLk3WxlSmbi+pAy4gSsBnTGEHOl/7Bl8y
8T8miapmJO9YEEaX4QdaPDsLeN4Qsc6boY8onhv4PvOpQQpCgtUaxo6GDUbnTj/mNugJyQnnnpsD
gQcc/e6NLlWXYBrllUJRjGV73ipLeCNXIQwRT6Bm54eAMsLBqNC25IroH5twCNdKHa47S7Q8JHHk
JSkqvf+UpSSo10lXGfY0UhPgTc67NGznizFjfsPAYopScmpMfTMNnXpIo55zHm5yTwXlg/0HM1Mq
Ttt+yaDQNflMVxChqqI8C3H5NaX1PUTIzMiaznpJs3yENHwUZlbcsAEX0rBquUA7KFoW1Gq7Oj6I
fkNRIJ6wvFjDGaHFaLAcWyIMKvZ+35n0cEEM9c/FSH9kwja+jrqcDI1RHcAgcvWQjXOrdiQxhzRs
IKdD6gsxifQwoEbkZTtzwrsam0VFdo50Cma/JwcHA7UsYzoTw+LGtU5CbaTv69EavXZUiUSp+4YM
E0zoUwsMFU2EpxlC7QwTSrwieBVEC9k7JePt1FWXaczYGmpQKuyhL7LMNShUzKX449ZGfbJkQVyr
TRpv8oqYMD9RKsfyEVe1egCVh1jpqqyvjcINuOdAYGcdpiwhDxV7HoGcyb544GQzMRj7g0HOJnZ4
OHeNfv65OPJJrupMF7ZhNbsGWF3KBSgIem2LJlW/Cnotw5/WUjzCardJZeOoGchxU/ICnUTkHl2J
MspwITjNmVweGhLfHEGZMifTVco6vkWVEDHeesjQjfdx/KQEfuolc77TRVnf44k7TLHWumocXzQo
S3aeYkdVKrXbGdHAXagNUmkfFJ20n6EgO+Wy+f/83s8v/fKnPshG7mX1RLE6azQ70w3FrfXGDSDo
7JGxmcJar+ON6lfZTln4htHyBz9fyTltfsDzS0W89W3zaNYb9dq3Ww1TYmCjVNC9aF6hEjWv/cuA
3P0W2NUusqVL/mK+9b+sg0S7MHyWhA3GTAq7ma0+cV1QrxUDQXWGqzkd/XeCmNvh2lRbCy0h4TmU
VaZ1o25AsEivQb8pt7Eruuk2d/Rf/Ma5eNT5p8joJe4b5Eg9ydeoOc2vOOSZGIjstAtOLlgo9d04
RJv5KIgbwX2qC1T6FLlX8zmDWHCjRSh+GDv5FCtr5TH50I0NqeNzuRK3o10BA/4sbwmFtupolGfQ
cPo1eCLxtak++vLIgtDQYmQfoZWZ76XGARQCuLILQAKsuiPK6CwA80HBzrbMbbTEdAAzOvjpFimM
/FB9FHiv3Cw9mtjghF+8dcR5G+WetGukPdSYhs9qh7CkpRX5DqNiPKnItIiV8MotKXTZI6duNd9N
kiMiV2TtuOIh6Xb5U/wkvCEloJSE7cEptp3mKE/qR0r8pQgkaz2HX+1RuVseBOTUJXdCNdyAZuKq
3xOkAbeC3MO3/j3rV8oV5tOFNzet1V/jdnguR69/CW/dk4R5fo3U9ki2cTmvpkd2NSRE28Wm6CAX
6U+qsSrXNcmE6GDvYmGjJhFusYDJbjX2DtmYfnuaz7hX44OV08+h4UO5cgXSBVtf482Pg4v9pdjQ
7CGjie7W3ghXPJvJwyf4JJ01HGJrleRc2U1R+B5VQnBXfeeN9CEexatxkydbZuAIO5FxXdkvnYc3
YKY2HK+FQ7aHsuqoXCRv8S4dlxEQcOOY3OCZhl2/yb/qY/UqXEcvRaG/zXazo+7vCCed8JjxZp6j
Zo2ghmryr4Yj73ttU/s7SZ8j5f6VZlfYHM41e9wbdohnFuAM2lLpSBjg1S1KjJZN9WTtABPSNTN2
E5huQkbuJgxsbrKjZ1BkZqra3a3a5Cfu4WgJprUgeuFTuuiqbZ5IQ4uFzNMD4RFe8DjehS2IuW20
M+51ftGinU42WWA/S1f54u84m4LVyZ9JUEq+6j1UpgFor73UVjcBlnqUoK+NXbzUe7CZ4XO3UW3h
AUwsUN521brkm6EmCU/je+phL7+U23fgAM0BnJmDKreyTXt8Tt4whDwaVzQuxYu6KqhFBw5UrChw
MLe33wDHyXIb1g2GbUc5icqldaU9RZ/hjaVM+aDPtwjqUYBvqX4DwVBOCh8MSk03f7Rg566rt+Iu
rGmZlFv11u4BlleDK300b2Li0Gi1HOEIYapbowK11gRMvlQ781EK18MvTKB2ve3O2ePi6EGKO69E
N3lMB1e4USuKWx4p5SDxpm7kX81L/O7TpnKMrXadjVX9XKa2+cg9cf5eQH2pmx3ER+VqwUPeUQbz
dzMF5BOfEJf12EvABnwAPmu3HDdyhzaR7oVecdZfoOa8+Yd6H2xzt/xuNqG/jj+qpdME42lv0D3h
m69AmGCB9guXPt2+Mx7Sa0qtawOHN71Tt38RyXg7k4mocWjCaeNmLECYZ1ADfQfiUUWv27ElroxP
dJzThAHmNCCtIdOXFei2gCjZaxg0MnIw8s6Q5tmwDQDe+MqOT35VPoXvRBATstz84sYKUhx4EvQE
l4tf6DSudAlRH29j0jz2HSREHjaDKZfWy9a0aB9W5rm8iqTJFbbPlhXthWGLyxoBNPI63Wk8/66W
a3Vai/UDgshxvgiPMn3Hh/iOnlugFAwlcduojnScXIx3qks3tl2z6v4KTuaxjO3eFp32IDyOF+sw
nwWaqJwYjtYh0I7+14Db9CBsuCXiw1Bu7IgEzecv2s24GK/BI1vCq7FTPoVD4zL/Yi71FAwy/Gjr
0K2fag8xUIRSdC2eLQczwzp81b+DPTJx0FSUPF8lCv3Dio5ET4/UlU7guAihD2zLawJ0CmsEwKAY
LcsxH2sIzt9i4Ahe/IZ92H8gG+dcde/xIXv2GdqcwdErk0C45taGTKaw+Z+iPacsZZPvVqyH4rBV
dw2R2Lts2sTf0JABS5i2NrBlqkfAOzR6BcsOYBOzHKKutbvXbNeULi0lNBUG43wnHGnBorKebAWx
DA0Qd76G+XaBYziB3Q7r0DGQZl8VfMCb9sk6SuK23GOC1IxVtR0P+tZimkhn4SVxWpeju3yJvoJj
XNjmp9jvdNbUyyTBI9t0tpFt0QlzCFJ/5W67p8eZ8RarO7lJ07AmrWzcI/MNneKUv1ovnNGlQyVA
48IhbAvv1PmR4/qf2inBO38BB1CD6OGa0n5YIjo9BMbH2mdZsIWr/hj0V330gOnYzZa8cAxA2+pI
ystH/izfphfQZeYHpZ/QM/f5KVMdQm+eyslpfjHlyHBq98qH8MCnu5E8P7T5wIzhzAcBmDVq7OiW
hKToXWOiHqWdTBsNcKjAU2JOr5RnMfJ00xl3oIIIGnOl7YxI46V1W5S7pEmGK/3TB0kw2gRzintf
tI1j/92Krk/tS6YWtM2fGgSD6/4uvM580r0DHig7m/sI7tDo5NNDuk/zve8CAUY2cAhdlajba3dG
mFiM03raNL/8nSKsrWjTPcSaKwyb5k7cBf5FgqWRqGZ8eHsMipNDSHFQusNZ6w56SLLlWj4Y3wVj
m+RPbWUc6clrV8LGFeFx4rwRrbWn+jogk//I0VwSPboaL6AHkdSgrDVQJhOw6DAx8y2hzG7WuvV8
ZoQ1l6zcSbkdimsaVsgfun3aApBaTbknP/D3DWGV4zbonemBKDEj2SzaSgJY8UxmgIc2Sr4hxp47
e6RfOSnExV1Xj21rN+aNi6TQHTmwlV/1Q2s9trHrcwx9i7OddGWBQv4kR/fFuf/QnKNzjqfSGyon
eISbUm0TGi8aaxTGIdvYmRxcyl9w20M2/SftPCr4VDbcilEG6G5QnKrEozjHcQ4VUnQK3s03+cgi
kX7F1/6N0LHQ7R3lrThUu9Dr9u2r+lCm24mOMJrSR2VJpMQ2paxDEvEyGxaT4VpvbbY1URRl+4Jk
gvycGzYWQBhJ/jmYH4vP8q0McW6suPpFJkfzr0BzsHvk33i7MvULb9n0gncRG1aqr1DJIRxcBN/l
CgzZuQY+4FEmveXbqNs3j3Q7/WdBWM3H+bs46I/FS2yufZesBI5fXv6EB3UNOXXEm3csNbvkYWEd
0dcVk5WnxGC7VkAjUKCs0zvnuDZ/J7agoDR6HKnrPfM6MYdiHmD78hJ03cnKfKDj5pfPWn8VLtkj
TplRXXEcp3sdIxX9QOw5f7GxVRgj9guLDfrbXnxGt/LYcOvwBGWl0Ws/mW6DYJq6Inykq3ZERx8/
TeRlrdUPBr7g9anHuRXDj03BHL5bZddf5FrZRNdiGEH5PCHIf8pZqj3f5dxiZ9dkr9S2tik8WF67
6GgeSrxgJqfgtXEMz5wcgjfmTLrvC4+wDVSNsA/LR332yniz+G0TFOwOmA3ihVDTSZqnnYxsNe6p
q1OnUF0fB1+5SZgRxIo+0v4N3iQWLE5UsY2xJN8nAD6efImMic9X4a0cgc1c+9SuXqg6B8LO33CC
AtcYrxBSczwb69uoVlvzgbQKcIjptcW3z9kHkPAnD4NdNeEYz4VmJ6+EY3Yb72a06t8sw649NVxR
Zf+cwLPcMLTQnZTINr7UtPw2YI5dHqP/4CMpGtjv9iEHP3lDIdiU3fDOBC1Qjm9UL7sGW0S2Juun
l+7SA/H1UGb36S04wcosCEB+7hDsfFEIeFA/6M9wEeXAajrYZKwDimWQ6ojFveiSP/CypYv4Jl6V
G8UMfizuKO4Ir3h9ehTJyNn3hc3DFfbpG7U7LgrpV+PvEZAsXfZb8MlqnAkeiqr2ZD5j2P0gq8sl
QdzclY76yz9AT5VICsXnAEHtaD3gZaSuVx4GLwNDbjdO+JnF9LC4D7ntCpXMC/BtMiNXjJfuhVIB
+3X3QuljSZnE2GLLdnBWH4TXbCP+EqcNXFiiKYQL5B1MUoCrju17TH3pV/3NrjVUdjuD1rGHXdjb
iuP/8vfNc1DvY8S8O/kg2IaXYXML7apfdeZO3FSvS7bRyAzlw/5GQi9oK8vDB2KglbB9SKpb60pS
0R0x57M52QX+R4SfzFUUoZvpEL5zqgaRzukytfXITj8mCnzB6qsvUVluODahz2aXb5+7a6gc0k/t
hdH5EL2DZXLhZY2Rbe2Nk4S/8JPeAqILC8ImBUzHUJDCr9Q34SC6EFgVh/iOyGb11/e0TuzwyLAa
GyfeNV6IBf4iPS6LzSIS4w5n7KRLuVxiTToMW+p5wWm6Sy8vlURb3qbsQ9MWzzkbY/WWomVfjxv1
xMDhIYVXeR9+YX81H1Lig77jW/+LTUB4lDb5a36bsm3BPnH1tyTYPrJGMSmMT7puB+UweTFG4dcE
dEO6nh/5ZuNrG9jdvFOTFcXbKV6HO07E/hfKca7raG/jL2LESRun3cjeEx6xV4kPrPLBasRucYzx
wNyKU/GOHN06LPVNga6P4z8EjyHzaeU/p1+M4f6FI/TkoccUr9GZ5QiepYDljKCadfPcPGuvzTPL
Y/hAWuEqulSb4Zm7q3qEM7ox9rvkKjrGS81sqxCUEkZF8DOyoFfO1vf+bXDpxjyXdwRqgj2hI/VI
SMdu98KF3Y9WzaFEJwknaCPS8qPZ92R5jKaP+loJlGXWCaKw3B5u5ss07i27P/m/hvE5bjYC8dbi
tlC5W65Q9bvGKaH0z7TB4cMlbsDGuBJflwk0nqphX377G012Z3VDTAeMYah/wZa/WGy1/XQqz6yC
aA4tb+LF1tv6QfPGLZ+AeFCchobgHY9xuAJiQ0li1PAC7SI2Sppbp+X4jJfwI+dYFjqjI35W5jZp
HBbwZ4GFfBEurErXOJbvzQt2CpmLp3QV7hG4Vw1QId19dWsggh6s1PcEWjPez1fJqPc4UEsLKJwY
20bNlEa8j6HpLUh8Hp6SDOQHDJFEdIbTh2Kyj35+P0GElSVtxVCxkn0j9SasRPZxPE/EI8YYppQ5
fREIOtoYrcb7hjQvk/iX82VgJh6OQzp+Me4SwF5rVMooRIfukogxdN+c1xOWPVbnickwLL/EyG7W
HZ0NPN6zggyuOagS2R3pkqvx8wv5ocdOLfVtooepNw45LUqVA2Vap5VnfVlfRWP1B0voIPUg56II
iz7ByQiQ3v/nF32+p4YQbGkuUMREYEzuXB1xfAjNZ0SWtRuWHMzRPWJBpPCs4j1FyUGJdpo/RS2+
CckloGIxkGGAaEDC+lyfBlX+lBMo7nnMZU43rz7v14sq2n9V1tlFxZ3LF7h/W7i7q2D6Ukr/6Le+
zBGWAAO1eyHDsWGqiPiPeRCdKrvolbOVsETJz+PVaDpyZLBaUJmhceaXT2rzPKmoV5evI3OsUIs0
n3DTb1ZaPtZj89ACs2eNVAGsp++DXlJCnZ6nUlC2rSq6VNY30mRckilwS0E+KVw8rd5/yCX10fC5
HBmyBiR84sZSK66c+lef5o4ztOZT2c3aJglQA/njfB9m+czj4ABTqD51ovLTJIQL4npn1+L4ywSj
CJc+xNEXur5SH5p8bHYdLivWmTTd1QZHV2N0B3EKTwDeOD/UOMXhOW57wgLWRGLSxWyMo5la477P
OWRaPcXAKqMcJMzq1rLkX7APFceUDahHiDPsQPLxjz7PnfatDggfAd4z3bp0o6UcFzqx8zCwn+Iq
5DYsmf+S8ieBAPpvoIuJeMnQdEvFnckP/Q3oAiRLznvBrN1BhTNQWGAKlrgn2Y92Tdausqza1mrs
lYrMZlxP9//9v/7P/zCM/n9wMj8/3ZIU0dTpEKm/8V2MURtbrTBqV0wGuFWqLTYBpYOYKoawCJT8
WqfaJeKV/vPPlcAO/e1tS7JiWKZGcwukPX/+F3KO2OgEV49STacF+lSNU6zWt5ExXCYdL/wsoqbP
6iM2vKNuoeeknczNtlB2qjV4//JSlvf4X0gdPgNJNmRFhSHIK/rtCUiJJk7IQ2vXJ1rDjisBLITw
FRYmqshzeA5K+pMLEIbhC2bL7++aX81ri5MwiTL/MhyMf3gtsoQWVTFVTf5b5qNG5p9MSDa98oow
eWJT/4MVSKfyPcSL5gum+i9PQvmnAShj8TCwmIi6qv/2JEjHLOeyFGpXzyn3GUN2J2ISnSQnLbIG
EG/y8RtS+1aWBNRk+bbBiVqNHO2RA+AyST2FLCUkxjGsRC4wicxZX9X4RzB9sd3iuKrrJxMNSDmh
TG3htwPhowVeQY7gQoQ4zInM9vrnh/pPz1RWFAOLrLlQr34b11OgluxKQeOaGRuhDh5mpVfDv0ye
n0H6+8ghn1M0NRH+lmHI/z2IR5zOU2uRCtHX2g02zbXPjP1gUPxumTElJVhjyK9z2YNjsPhiMHcw
Uo/4P0bs6+lVDxlRaVNehoOvmgee/bY01S+rXZglhEpU9XGeAGiUkJnFxr+IXfhd1Fm9+fOHJf+N
nsUMUGRdk6FaSpakLkPkL5PR0tRRCmSF64DF0TQwCmgFOhonWi0TiWTks0aZmxnKjuwKR1zKyuYm
r9OnQBoQOCYQRvTxK7DkLzOp783CXFACaAXzEFz8zKz/ZY7849qhqDTu2LwMWf/587+8XKWx9MKI
eLmMrHUnQbXBcEV4HNQLKevvCS31xdP/NpKAoVC7DBDAUZMBpU7O8Z8/un9cvhUWblFFUY8w9Lch
ECAskcCf126i0T0xqoTYZWgjU0hNqJKrbaAxn9qeFntAG4Psnc8/v4B/nL6KpcmqCOdNZyD+9uzw
m/xnDI4IiuxaIp42IRm1mae72cXxSlaKVbPMPHxZCUCQ5eH08mNsUldacDIjNjls7OOXvwBRZsT+
6zaWvsjwpOAaHMu0hN2Tcsu2Wuz9060P/Q84EYC3KYwIce8tlKV2wVD9+Y39Pz5ZU4ccrMiq+bd1
CQ0qA0is3abYax0ldl3BFYhqbTOCmmljtMSzZO1SCucx5Jc///S/c89kixG2EM9EgHs/Sc5/GWLq
6KtQY9kTpoXTA+3aGWa6qT0hjFJg3GMtp0AytP/ynv9p1VKJVjVV+D6Q7H7DySVjl/dTOtTuPPIs
Edy86Wbx9ud39m8/47fdLtJaGZ8oAxaR33HW661qZv+y+P7jmGQySIrFvKDJ/fuYtGJYLXLLpKik
jTLQAoBmurJgjdPizq/jDyZIjRyt6o74Za6YmmjGox9OU4L5qn1U98dexB9qypI9TCldKtCyVKXC
t6gMNkRccuNTGMlErNzDkr15WoBRgfFQRv7HAhwzfVQaf/7gftK5/3u1V0RRI7ebtcdCsv/bnqJq
ZacIwILcAHH6qmUbX6lp5siIoIivYZoZcJBxd9NyAHcTCBVdk5Kjb2nl9p9fyu/J0GxpomiYFodV
TZaM3xedaknmnUqlcqscbC7N9lCmfm20En3c6TrWrb9XAFaEyv7PP/fvpxNUkybCOoNEob/nl5M+
0c51klbuPIe2ITMnGz7sdVGSwamz6Nb+v52HlhH/22fO+1sCoHVJU9TfT8dWE0UzaaG4w1QTfgTK
bI6yL2UdP/35nf3jz1FlUeIBs5qryzv/y3zXucMpVm0UrknthlC9rTBgZqj8fzlrmn8/9iqS8Zef
89thS1BS3Uc4UrggKVrBUm0039zy9ZUwIguQCpW+4gPRObuiiUfW7fJVjXdGFd94+9Qa+q7fCNai
uVL+L2nn1dw21mbrv/JV3+M72MiYOj0XzEGiAqlg36BkS0bOG/HXnwfqnmmbVokzdaq6VbZJMSDs
8L5rPStd6uixhB6oq4iVECFwKZ84I+LKoARlkHy6IU6JLpZPzchwe+z3hZpB5kfe0psqil7oPo3r
IKrw/KOf4gPTPLb5kb41y9pfje0qT4P0qjPo0AmA2nPXJ0wxyuUSovN3fObKtmNDiWeyQx5JL79o
vreOirwgDnw2xPjFAIq8dPaC7SmtNr+X6NWcL8JGKQH2scDc1MlFvkWGJE74GHekgH3pUktFuApd
Zwry8IvghwoTbxF7dLBt06GGOQp7VZnms7rSovGWTXO59qiw5i4N8NbCbhPFiAecPngMx/Hkhzef
Xynig4mJBSX5CCqjgdDN89VSkoyKzjYt30QpQAAt6I5tkt3pnXZ0Kvcb1Yh2pg7xHXaeJzeNbms3
MIA0dVj9ryBK74bMOGJefzZFuRRB8TAqyVcxZY9ruiRPMtHW4xBQ2Cktwsr8x6q1Mk6u1xBPJNa9
p75WNf5qO77D1kaXygge85bWqQIQVHe/JV13NKV7GGVz1MiSqYnWNQiCYzvnHqoyWBrYCElRwVqQ
hNC7m0XQ4eWM7lLNIEUhutNke8Qy51ev0UDali5eB1+sPcU+wIOJZ3qlvZA3ui56Wo8hh93z6GKF
YUKpaVlWI+IKPAvz6XNqRkeKn90cA0u8vv9ea13VeX2H+nZRtxAqNOR8MnF3ve5tTNqCTaW+1FG7
8XrGNGE861q2xWexS8Lsegy0W980bvwYNkRQPSgj4bGS0qQeBA9BF3+pAmLeJcEpGtEt9zKrr42G
0D/ToprvVE85dsTbuHXxbmW3WOPye/agXFMehqsLV8i05jsbtFg9CEHxyUSVaZ8NJl4KtVSrBtTR
YMhyvxp2EnLp3HKpQ6aVuQpT9zVEwI4ko0LOonLa47qnCerp3ebCZ5mm87PPomu2AW7CheXhnm9R
qLK0bVek+QYcCPL0Xawo4WRUS4nOsOeNJdodwnt1rhTdS2/L7yJXj3WFsiYIHGOZtwXdREfxt53s
L0xi4vddh84OTbUsTThQMc/H9sofWiVorGzjYxmg3lU4SGVpvCAu9/deX33x0hE6oa0lm9qGsxUo
3bZpVO/CpDbBkc8PEXxb5jPHMfn/fK9I3oLTeUMDXtZ5gAiQrvH/pcrynRuCqWPWR/2wzxLEiXq+
rSaahpw850brIitOIhyN1neTsGLsBJTl+1t4f+N17inInzCWaEY811yUs14lF6Ol3OptwncJCfpm
LUT0Uk4STUMGU0rF/MLJ/31rr7M/0kEymNQ2NO1sHVbHskhiPFUQWpuD1Fxa79ULDKpZm1SnsstO
STMg/dFHYDH5y+dv/vsK2phmU/LHKW+5pnm2zozbAneTiLCjOLSb8Cst+mE4Ua1bhVZ51Wnp/agg
Hvr8TT+4pli1g7u2bRZGumqdfeOizvPGb5tkk8dIPtESFnH9MloN0I/oBmb7lZ7hketf0si+Q0X9
+vnbvy8Bf73bDFXna2vCEJZlni/M/DApyHMsk81oSoPeYsvVQRj3gEGK0upNlFh3LeYA2tvEiGYK
aIuO6kTZkp2iOk9Vo5+a6WEnjG+GGi9/0RO2m+Yvw3CvN9dg/Ii7xaJvV5fO1u/DBB+cTQeLdtPk
409D2k/rn9Kkbm01KR8c032g4wYendcIEz4Iygu7g48uDJ2in8VhYiVknr1VgFSYnDo33hAM9ES2
2DLz7XVqNtc2Om8sY+wopfv0+Yn5fcHM14OYrgM5nwab82WXUQDWVJwYJRAv7xYvBEieQDIs1EI8
vB9ywtOXhmZfuB5/X1YaKlty/X2xzhuf3QRmTRFDena8UZpmNyTthqzpm9BSrz7/euKjY2qqlLt0
B7Kgdl7GZdnVhyGvvfEz885q2cPn3GgU3Jgq8y+lol/FhraKVHPlwBYwyPuYVTpOq2bYhogCgVSR
t6aP9pPiXbqyPlgucQyEyvrd0VSLHeGvl1avaH0WRdh+K3xAYxgcdbNnDPCuZCj3TftFeBEinwhG
lLh0qZnTTHt+P05Dn20CCWOmOXtvJhDpQjmKN64JXMLA6EcFBNaCaueM63m3lTDdZhg0wTVAIsl0
n1naQVWc+jcBJvhZ13ojuaLh9Tvw1hEYAR1ual3gPe7TGGINMwExMdz2FMyEVi1wxiEKKZps5dXZ
fWJgIu8ngsw7dEwWBgZ63CT4xJLJ0XZ6ZxkopbM0O+BF708HiEf2JW7MAhM5pVZwcF33VdbmrmpB
Moy5Opni/VXg6OUc9jFIjvAbdT2Ubz1wP5KQiLLHi62J8gXA86qYtgEXLrjpJv3twDruVJoRjmuc
X3BjBMM1MBjohk756kXo5QhIsoZdWqFGKwGieGazyzNIJJimXnHnLPWivv38Q3x4cxE5YLvC1eD/
nw0kqVGyePDzZIOnE0kVX1uNxcmx5YVN2wf1Rq5g12Lfy6BuUev79QrG7aZnBUmIm06n6YQ2kTCz
fsKk1mW7Ywl1gnmAHpxzI3XzLmi0q8prrzpnvPRBfl+pTBV6QZvIofjJ0f/1g4yRio0YNOtG1HAv
Gn4s+mpd+y9xOjybk5WzrpNvVWkeJiN86nz73x9wjoLBhG44qnpekeM2sNo4YDQbYu91Ot4V+rK0
8i4M1trvm2SKYIyM9Bko32vndy0ZK5kYc0YMK6bF4ML5nyVFgjrLvosHAeWBMSvS5YaoNnfWSa5y
gOSzFo2JVkERjzE8sHPYjC5L3ql9FxruUwozR/MIG5iC32uBwOnyMPzRaEMMhcEO3/2gLONYlQPC
r41RdjY7pZM7pSheOJQEyGhXg3px1P/wOGk6rDuwF85vnZuEg2RbVL82Q3+jiAYkcly8NJRNQUI6
KGuS8FuTfDMAv3QKuKqOFSkR22GGAObzC8Oe7oDz4YATRZPXEDrhJGfznNtoAJ78Mt5gMsalA+jf
AfwAgbKEWhmi/cIklcv6NmA1wZLgznXqtep8sR3jlKKtyd96H+tKmLabmuVSxAQJajogyoEfrStQ
tvfmtel614PUTk5PMaPgYlD14sWQ8aOry2Na5C9kHF0VgOpnNcpJo/pCEuuyJLB4slG+UKqmBOme
RlHe69CaSJWfwMNvYU6zPXDIRsw16wqP8X2rg4Ap7GofNDp4C3VFh588chvgqfWUhWxzuexVFKe9
CtZSuwq4HGaxGcLa+fr+Z9tKl+9HuSipqAT5t0i9NKsaH557mwor4x/evvOlfeXVU0khZWYrq10G
bMmJ211Hk3Mx3RBV16EPCoaNKZqKDcw3iyMdueIUVdlL5Fffm6DejqpxUkJWmbJjwC6r8giL43Y0
iCITVL/iKvgefRMuyJEmQJRgDbc4vDY5LLJ44kzZiYUyWrFeWy4upzDreauje5zGYt3mIRUCPnip
ArdOi5Mg9+9lTT/LVi5MAx8tMIRqsI3E4O1O27hfR8XEJhsqBCCyUaSYiT6793tvp0ZL4ZdEGg0v
aoFWx0vu3Hy4sMfRPpiCBIPhtGimWaufr/c1wV1tYN/ejJ54Bdf2DOz/0RYBsaHZMSq+NkLf6Jvh
zZqMZSbCneBZze0rwrxenFYesxKgnlPQ9SumStW67hFQaATfU+/BUuXKY1Al28/v1Y9GV2pawmK9
z3rst213C221r/w833QRijY725YN9Z20O1Zxth2LeKd29koPcGih0hwyPhw6klmnNsdEoo6wA6wz
wU1ij9+j3nhOHfV1hAUXOQ8iHV7iWr2wp/rw9ApBW5JeDHu689nXUNworJw632CnO5RWVyEaevRl
sVfV8M5nsZUl/XKI/PVAwuyFge2jhTXvPVWeNWG6jNW/XlsMeZ2sjZJri/CUucbVLHrjirtmbeYL
U4mOOOt3wai+Fon6Sp16BbFtnXXewdSaI9b8WSwdZMzAp3U1u/78TH602eXDsZ3RWYOxczsbdVOv
MgDOcyZHmT+DG1sNo/kcmQyXfmCTYmZeqRm1Jd80D5bv7ozef7zwCT7YV3FmVFd3LDZYzvkysLCN
UKYZ1aVyaI/T+eksd+PXQMzls+G2R1WNH/PUuupj5xDiJ0PnkUf6c1SPr4S63RE+9pwB2VcMXLO2
uHB3fjAdCx1VjasbzEm/dedb+JbZSB0aJXTDvjp/M83ylNRcQKFf3jlNdqkZ/MEujAFZ1TRTaEhK
zgcirgwv1+ox21AdWFU+anh4JjPIq4vCIsw5GPjH/sLtPJ3js5mXfr1q6jodaENzpxHqp417MXZ9
pXoUr3AsP43oGHu84ba89vPsUuHb/uhs//xeZ9ebq0RxZBhTocyFj1UT7F5EAlIXOxwRvpR9DoDN
QdZo6OtALQ9jkduYcJy9M7jctNYCy/ppIvqmhIdPWXlVMWzV3HgCVJ/SySedBNxSMq4LYm7B8Kjb
WilOWGIDEPq6pFgLRWJv74umOr2Tj5FoprQfYfMVb0YmNoPOutBswa5E47YOxLbM7GWWtzdD+Opr
NsmZGUo6Yt/xYFNy0fp8I/NhrZbuvqjag5sCfVGGdTXWB6UrTzEAn0bBaooBNGmv03bY6g0utbL5
EUXy1JKTjS310GcQTFJvPJoJnRLNJdIox6Q9D20QNgmhg8U3ZxvEbM9yw4X54qnPRNl8iWtrU4Es
UwZ9mAPSdvtFqxKSo0OkWZE8vXgnXLp8lZWBShI3nrGz0ATZkV+u0h6ltJq+FEizqCzW5GDJPcHL
CSzUjHnEKknyybkCwQusDX3UgCL54Y47GCcorZZ15HcIN2UHmw5QVDdEBEQ08X2TskjU6YxP+PyE
l5io+8gSYSWYh6C3gzVkISTjVLBnhDA8eyU668jV1xmxQI5S3IHRw6PDVT862R2o84VesB6z1X5b
Z0yFJtS4GL9wS3aQG7+52IPssD4R9rg3neqtDfM7v8oIn5RoKTw0TwaW9vx77YgnLcG3mMX5Y9Rv
YRnObAvcLY2DJxs4kldg8gZS7AabwOS1Yu9aJdSqARygB+ZKKtvpkuit8o6U9L1jDZhI+ZDTOAAk
fY2+da3HcA+94KoLm+fc9vtF1gzrz4fLD+8fYduCwUFHtnK2YbXKupSDxYCk1d6ishiRg+52KEi8
QCVkDNayGd09X/HCOPjRIoX6B7tXxBRolc7e1gwGGCr+gIuM9o9Q3UMWp9Tzswsj0YfTkckKkw4n
JWfAN78ORQbiIOD1brbpBnfTdA2eKEjw5BYLqik5cjqgm8GdW2nXIbE4pbi8UvhoxGdStS2OMVXY
842jW6RlWnQmHQU8HEmJ4rRB/94p1hX/fEAowKbPIX94vGfwXwYhileQiFdqBSDZofjYEMgjZXUb
a0RqOdbeS8kOrU1gyR5BNB3kzFlKvKkd1d7GT7LX3Jdk//o7uOJ7cuKBKZA21ZoVDoWMar5PUIiP
gTjtmsWQWye9AQNHRPi8GaYeYaLMtQpaaTBMTid1eNGzcZONBO4E9ly49iENVIT8r1odI8xpMeCT
6zWz9fC+LO4qJ0fDbmAaUOX4Mp3NHDIY/q8+XjiR9chWKk4toA0D+KzoroK3BLmXlchXT+kQLkwd
u4BxQ4ejtxB+SKGmja4dFqlkFUTgFKhC1aktF1rU+lQZwDgKEMKJF66J/CCFAIG6TIo3jFSASVXY
3H0Llh9hROcbRBpI41T0Xbka0PzbhfTBO7g4tAUcCnqPdmvtahUTZVJN0a54bNvokcBb6BvpJBLH
8xl6vMGEFfz8HvxovrR0tuguejcu1eke/Wm+DNXaTLO4zaAf0mPSHlIr2Q+duo4FcTX/X291vkVr
C3jDOcjHTWBDUszgC2fU2MEkzjupXPhaH66SLfZV6FKQo7Gd+/V7qaVW5KVR8b3iTR2Qpudny6DP
V9O6PRLDF+ETL4aTHdzwha/50aqHKg0lKZZa7MPOlshWhawgSxheetq+ENDTFMuLlAc7cAnA5fzy
988P7MfvaFLJn4JNf6s2AKdG3QLHcFNFFQaw6gRV5kV4w1OeVG+SOQSq0/Lzt3wfOs7XWZM+llon
amX7XPwz1gVUfxIUNlGfBHODkMMWjSNmS5egUbWajdI61rCZyILrkqPjnMoYimM1sEaouqnVl+Mx
l3cKE1WN2RWfaSpZkYbj2h2QNphKDnWC5BE7NfcxojcKXR6muHFrFbY1H6tx7XuFnNsO91uHK42s
AWrb+xaO7oJ7ZR+G8KVo3tZz4R2rBGOchAmXuvomT7WH3i1vMyUjK55KLILmRSADaMKuEi808hOo
zXa4jif3eVkDTUIASEhYPmf3mc3h+H+JHKgTJnC8z4/qh1ct16xOK4jWNBrUX6/arvfISgvcdNOV
xVsyPLrQRmJv3IKvO2jGUjaLCL/jeKmQ+dEFBA+IQiYFXeO3nUHdkmFdaFa6gVD9Fo2cPnesX4ZE
vqSTBqOviju4P6fPv+xHsz+dJxTv6vTjfXX908ijulWMIBnyYcwUkoOrmbvotKapv8rNXeSImyQv
T9P65PP3/WjE++l9z/fP0WgkbW6qKcbmfu0kXGORUx86TTxVeXv4/L3cDyrUpBBbiMTYljIqnJXK
ZecQ6EEo00bPovu+b7tFiGzdpxqrVYkkxqX4YRLmRvdpXA9qgJfdgZlB3VBwoj2CzGdmvdH91ySH
fmRZ/U3k63ewKvvUA3CqJ4j8FPHqW3ixagNYnmd+idBILjUNWR4x90YNYzCIAOeY44NsQJqM8ZGx
EXYv5KlVkG1Z02KLxm1S49Ymue3p3VxiOZFK7BO2O/cQ57iRSoX9hgB/PWPnRcE4Z62vZCdiNmos
IdSdPbH2W5OMO1mTpkcwJFKqZWZ2X9rR6AiBY9sjpLlG7nXwLB+Scwf8kkwTpmAJYyKe+xoM4Vjv
74wk2E3r5rLSnxxWxH3NtUGkwtIP+ifDH4nBkqcobw7EPRRLO1b2fWwuO/CzoRL8UMZqWJqB3JEx
Kw9mFZAWhfmVhN4LU8xHN407BVDTeOBuPRd1JklRo7ssqKsX7K5y/akFRyFV48kszD0N3ydJRNmF
kV776OJ10WTghrBpFZ9fT+wvfXILGSCsxD5oAO+R3XraQtTzEhJuOKVDiakFV4fuxvIiIg1T79CH
UbTxo/RYNbQ1C422b0pqBynumVc8o7cn3KodJ7REvIfFCy+hAagONmuZtFiAhQkN4vP74gOngIHH
Ap2HxnBDrfLsvvCVgSh2J4F55KUr9FM43FUq3n0lDkbKtyJ/q5iFmPqUAf56rASE7bkuwuwhp0Lu
Y0RUXLluG0ZhmR1J1UO/hdVpTWoBTlz47UR6JI+tvvIsHXh8AfFSKgRQJOoUDa2S+xq2webzL/Ve
XzqbE1ntm2JaTDmUf6Yr5qcRzbUGJ5Wanmx6LVqWFNVBqTknmRNlUWn9SrheschT0OGpJk4BfAX2
8Bn2Xp9sEJnF6zBmGwC10gmcC+PQR0IMRNu0jqZVgv1bYdbvzbHwWgbbwgmumjB5UZLyLsgxRpsG
RmRJxkkFx7s2+xPwx5ugl9cmra9Z67HzlLX92K3SIHuTMScKSj0yt/RtIK3A7niJJnP2hNag9jGU
HxeOqfrBCIo2AqkAAjcaO+ddTTXyfIuyUYo+uyJIKcbv1wwMG566I/kZjQhHtx/zcNsFO7cDPZBH
8XjtqrAbuuBVHUrthgYa3e0EYpDuTfmcTYnqTQwv/sjtMiTfyIfMll0mb6Cjwj0hWdEtqHFkFneL
GbbKIoKrSm4nN9sAddx0wnsGKwCVWW5vktg1SNvN2Es5+i7XSMjRA+rCU+cLbkqwA6AGpC+hQNG2
E9fUe8OneP9Ul3qA1tBVlmpZoDxV9HvHDJ8yZEgzvTHErCtYKzmKcxW73+2OIdiKmlffVBeeyWom
azcI2Ral9RVi6Zvv+bveh/3kR+bC1/O7aT5p7QdiML9Oi0KZ6E91VZ1E07xq9Promz+1oSbo/vPC
uipPAWv+rmu3biFpkAd7qPXtwg+7H9eeqh9cZgPfiOI11UIs6VVJZIpr3xGHzPYRIiBDbAvzq5Cb
MZm4o4P6NcuH7xeuhY8uBQRpuopohU3teVdtoJmQ1FJPN32UJ2Ah9Rl43/vUr/s1+zmOT+jetYZC
iOc0fuGziVNxQVnywaIFe6KDztycZvTzAi9x12WZTgs0N+f0dUnxaNkghlu35NggJ924Q7kc8ZHO
QljLl+7iD0Z/SiX0dCjjskI8r75n9NibLg2zTdwQIllk0cbIYZjZgO4Xeom9KseMdOWYR5N7YJV6
AfDQeuMVObnPgXTWWhYdvKbUtvowRQC2LhBCcrlUc9s2vXcNLXNBYNIpdAgOZW2xZlXDmrCq/prF
/s/3/j/8t/z2ryGxfnddfs8Lglf9QJ799T9Pecp//3f6nf9+zq+/8Z/XJLfldf5Dfvqs9Vt+eEnf
6vMn/fLKvPvfn27xIl9++csyQ1cz3DVv1XD/VjeJ/C+36PTM/+mD/3p7f5XTULz9+cfLK6cAGjG2
5+/yj78f2r7++QeaG66n/7ajTm/w96PTN/jzj/lLEuJXy0IKWn+94D+/9fZSyz//UIQw/k3PR9go
AQwdoygln+7tr4c049+TusrFsUn0g2kz/WR5JYM//zC0f6uIJFyXfQXdEYSvf/yrzpvpIV37N9t+
BP6sKRwdD4X4478OwC8n8p8T+6+sSW/zMJP1n39oZ/fHJAsRGttttAoqgQbGWfldjnpelE3TH7KO
ogX7r1UhaRDBiu3XiNfbhxxgKoE/obMoQ6qfSmXCa5RhsQ695th6XDWpmnz30/yq7V0CCfTsEFpY
L4NFZGrZTaq6AFiM4WuoOMWa/Vi77V1jU7vFQ+c4/U1G2MkNObbW6qcT8fcX/fmLmVO94Ke5ffpi
uFxoqbLpNWjtT2PTT3O7AXg/doOmPeALTNcdUDhNGt9pDpubgPTjq9y2iYpMG4KfKsWbN03tXFVd
Lw5FQNh3MBZ7KPw3OS7fa02wbdYbhRRXrbWuKzjpalc1t3YYGHMXkfgGC187qxwvufYc77WNu3Cj
0sfN7UacbMDlhJzV7dKLinYfOplcW2r2gyzBDrqJAz3CkERrlt3Wb7NoD0Y32seyphhh1/Z6wMC1
tMCywsfrbj0FzWXttfoDuYTOjIZfsA9IZUXgjHNCAVZT6JvMgAvk+1V44ZhaZ+XJ92OKnY3R1GU1
+9vmyAjtwMHNLOG7DnLVNgHpGS38Vtyi/qn11blZjMMOlzofFvz0OiuirzLvXh2oy+vQLbV9LQv2
PLF607aNTvNCNsvMarUZ+VtVX5nHyErie7T7Mw609uC6OMorz3z2E9lC/LG6GUWpbO/3WCwMZ4SM
SbZGFqodqawUagIrOlLdICQxAUUPuaYAMa6l+QF7aLAuydLBkOWKmZI7yU1rkqLQUGVYlAKi26B1
4qTbHEs4+k5gpY8DKLXWTrsF8S7BNeSDG5LUdoTNx3OSnkAKaeZ9HDoAkwMJeFQeSrMpr3Q9OYap
1e3++dG6Yb8bhii8sCh/r/X9eo0jmEQ+Rg+cexiT4a/XuD0oPhleSX3IzG/YDPI99lW0f20EEjdo
vBlZBeGe2Ajrum+NcI0gAqJ7tiy1YC/LKtppmXlooCNchTKjkKqsXblwy1J9/PxePJsFVfZ+74tY
5kEU/Hjmf/2YptrjZq7pNKmaAq0lNq8zi1aVGUyc7sFyL7zd+V7l/f3oYqp0uy3KzM7ZrY+UcRjL
KsgPi1oRAcqit1IChlEUzVyKShiHQcbZMtRH91hyQ81UhIuW2+R7FqEzvzHUe/ueCdd/lDrEUBXR
3KK0v0VlM0tkqDzmAcnLXuUViDJUgvKoeFyTTFitkPSMs1r1rAt98vex6ufzzNHTVA3Dns7Oa5pN
fj2AyEYIWs/S8GAa+lc7CYK9HXDx946oGK7o6/tWDEbGhh1Xt4VyRYxRsifIY1IilfdhqBF9pgZL
KfgloMPrri7E7fuP2HDfSCICgxhyCxIYEi86dfTJbKS5XAdEnTUVI7vg29nZ2K06BJGRV3a70qnS
OXonscNMJEiKoWFXV3ZyUG2vBDge2XiHiE8Jgh2FwOAgosZmE5g4DaX1uU+5iiGgqFd+QaC5Z8b9
tUKAATEg6pLNZb8TUF3mSt38kLUaHJQK4zPuclIzw1BcOY4nsO/H48YnU27v5cThIRLNLizfzLOK
ARcS2ximR51e0LTtnSbPn+YQ1WpMumuecj1ALaXYPhOKCajYrJ4Jo2HgbSNt3lVOt2CJ/hoLJ3rT
U0HDIe9eQMADTosN+NFKpG7jTmnXEmLHfTSQCRROz22nPBhleG2IoTJivOmaFX2NcmeYpc4Q3MTB
MNySxxDPKjNhJMos48UQNBXc4t4oHWLHq9pdDi0uGK0kJr5Iu6sxHpsFThpl62fi2GmxsRq00tgE
o0OSWalipDBVQLJGb2zCzFoqSgZcd4RgYFhZQiqWZANZfWnjvrhJ9KJ6NOy7Sqv7J4cm0rUqLhSl
J/E6h/CXSxttAyOChRUUXaZps9D5+RCjOAzVKpD6tUyRNZcCTrXrIDZS6x4UrI8YJRlJo31/4P1H
73g4U5TpOZWiDOXqn98RnvIdFET10z/99BTTjkQ5e3/xf16treE/k0lYLP563feHvSTiLX56Jq4X
BRy/Yyy4UvTZ+68rXZVuFS1Z/fSL7w/89ZbvHzBIVY8sROPxr3/T3z/BP29OB5mT4dkNQoFALj78
Tv88++/XFSSEO4DppyP1/hvvf/rpw04P/PWZ3h/5602bIr2JxALierM2pQNqbXra+xM8owL8/f7H
90fefwzvh//9jwa3bFySq2f7a9GKkTgV/0rRqdjTJt6YizCvm+tWMPS1bq8vI6XwVrJtmnnHOvax
NccfYyLhlcmHQel+tLkhtk2sX1H9+aH2kjbEEJ5kHLwkPcTMIO6/FalqLqIGlXpnk03R93sI+8WD
19iHqNZieBOWvx4r0J4hy9XcHK+zRl2GlfDXRBPsmfCLWSOSdhVl0IXRzM4Cj0plIYmY8imiUqAn
nULr8vnQ33WE/c19NsRhgpWvo67aeSFBb9JTyJ2lqUjPZKV5AMOxKBy7jGG0aXmNkBQ6oHVvrM5I
U1RIhE3DnZHZ87rTrKfa0Q5W+FpG7aGN7eia3Mktp02uYqu6Fa120/jusIwjkh2JlQfXZkkSxBtl
nXIbwFl3wjXYg/tAp15GrXjF7fvVSL46aYVoayiotJH+ZOq1sS7pAMyjiXGWu9RTcUfwYmCzFDaB
cVxc5XEJaDeEn06p5nnsR+BqOqhGG85ZHewVqUI8zIelY7oNBgcg5lmlXZmlj2Q5j59jD21p3cZz
kfSvkVkcNaOapJTaPSLMa7dEmE9x8370DQ5wXaxLtw6If9spmXfy3MJb+D2yEZV4g6b9bvc9XW3q
ZlIkRJ7mpX6jG1/xeM29vADTBKwJEif5V3U1R56erR3fEiSvMDIKEPNDuK0KnGBECASWtWPG3seN
Qh5FkISriKxcMxYcByQoqPu/hyWVBjtTrun6LQckPZvC7le+UNTtYFOwVHousMypOsBgV2kDdi9r
zW1PQMfMGOdh5UP0hZJAL7u8Ks1hTUiht21K0qiQGXKk5UiKbg87WatJaiEajdUNASxabD+IEnrd
qPkgsxHWJH1FQHjdLEm/Adqoqz35x2RX2Io2Q60yzEet/2F3MbjhR8OMXq28WeV91S5NI7rHHlBR
H7CJlqbWiFXZWZVds4y09ptukzytQLtTwnvJPD9rY3FFk/ZILIMzxfeFZHrNRDdoCKk3niL2MjEf
+ygAtYkZsQgQ1hZ1e1uVVgVavn0Y1fwY6AUx9jnGbL8qDgoiQMLpgYWFteiubd9dtaXhw7eC2Rhl
J70tUEGH8O/zokIBADNfhoizhx6vtzQYWqMxeR0NoJFaQc59D9C+oJZbkNPKqrs9NKkEPdapVz58
z6JSkrU6kKerqQQDg1wVTqDN3Njxd50YVllkf2sV/4YBK9k5dfw44CRgZ1cMm0zTd4M3ZEszVnep
r0H4sRNuUsu/M3Kv59aKloH3QoCDXOgsNlZ+76zYrcudOhQrx/KHQ3uyo+RG7+DDMCDSo8zw0Y8w
a2uHFDYq6oemNrR52hjVLDLrU9myHxQjQbY20DXyNOxZnxWbkfUlrZT8gcXWCrv/Q0eJb5Ul+ZVQ
63QrtfIL1xCQ88xxNnoMoNJMqeeWcM+YoM0visPx6802XhZFrJFCgEgtbUDz9fGVY+UVfOZUzPLG
OBJSi0vdwhzZqlqItLOk7uk6b11NFA+fkMjC0N6zHfpmJimiKY50aFrQ6x3lUQl1Rj/Lf2ptY81W
rJ8XNGPpCq/NMLruS6ebt76tMkAmiygP2CgNyA0IjCW2lF3RGBnRXeKEy1Yb6tsawl5UGVvKihAx
Yr1aW1YRL4qpdEsqqosTv571MsrnjYy/xlRBZxzI2rLieSKfgjqGykP9r7KxFVV9XC3cRh4G8zYv
FW1Lg7Wewd2r4Zf0BIhYd3LUHBJD2DTK1N1Xk/wIEsmc9ChS1BI0GYYAoVmWyr696VpHA4M3t11p
HkM1WfuMh3SFyS028FYRRZkeMw8KpUe4yZx90cZLPDoy5tcGqJ7WAOUmNvZkas4VPmubJnmwdVqY
sQMRPos6HI8aKUx8OQIKtFyQjKe/cIO166QJH2IGzvlQ1RpIqXIdsKoe4zCbFx10zz7GhUM6RE+E
KB0hSvFVxF8ru3gEK3U/K/LxS0a4rxnTt8vcSMwV3Xquyv4QMHQWxNM0HrhW2y5WOKTJoElNh3iv
BJJy3HmoYxTS+OjreUo/UBtysqUauttOBwLb6PpRKElAAQceYIHdC22PPFHPVljZKOWCNF175dKb
l15hrilM3NpRf4xI187z4Fptvbcmi99EA2ROtP3GHMcpIqp/VjP6wiJQue+MrqQZBEEp6pvrUpJO
YHSwfP1mJKMse0JywSDNRU6GdrsgswfDA+JyYA21W60YYMJCN/4fe+e15CizrulbmRtgB96cygtJ
pfLdVSdEtVl4EsjEXv080L32v2NFTMTM+ZxkgLyQSPL7XvcTBPE0TZHxHUs9EiJ1omj6ONAeKonc
e33EOqy7JKXEd91NxkvkzNhKL09bnm9wYH768eojPCOqHzsy5vrCO8Z5nL2mitzQ5a3kMN2QnXXf
Gq6nB7vUzXAIPO0+afAH5uU1KnJNykL9cLM83Qkoyg8jSV7XorOiHcYb2kdftvv1tbwZG36Pa/iT
SZzUmVKsPEJLFJcsqfTN7BVfHulJv8zSuLj0JL9rNmCGj2nalbbLQEAJjn6B3pWfmhsf1ody6CE+
4eMDBbefqN6G/JzMc/vU2vx1/7xaf8sIO/ppetqAkaeu3/XKV6GfaP3BoNXyFtXBd2d5X73Lb33k
Jd+nTofvoccwBiGZ3eKcS0ZtB9PnTKLaYLjNr5EEdBIJmu6FJc9lpGreT1EfgGMYxpPeRfZmfRgI
Km6K9o9JksBjpVV7h9NhhI5UmJ3qbfoOB+Z9faQzY0NYJua3LvbHfeqN9qXUZPwAzqfZ1c4Ieu0T
Mjb+kQ7pU3HabnTQwBcCzLSjOU3myVOu9mQ34CDrd7ETThm9kj9GAabTzn5y7wgHDt0J67ZebxUV
vP+6HiCjaB65XDXfCkdae86D4dLkTfvgeEO2EzrImBDjdn1o7RLUZQvhPNd5VJxcHAhOVZc2z4UF
RrU+JGC1C+gXfWlOGmx9Q7MfQJ7zi6YV2r7xhfMeBcnL+tC4i5+HbGkbNGTeYkwgSEtW+kNrlRpL
tc4m0QUR2HK8dV+DwIKA+NmIZpzf4qQ+GYPSnyPR93/eeACjrDs/2HQxr+HI0t11xkSgkN7YD2rC
Dj7RS/FzsL9pc2F+9VGi75q+1a+iEOrBpDv45wGVdmktGyQthaKiaW107Ylifpj4jNtosqqfAfbL
7WD8KF2CEG17ELfJHqxbLwxAsOUtwEp7/nDIZgkU9dV8i1xP3oaOFKqGoKkf/mLRv3yUtqO7qrzg
5tN/vxk1UtJSwG315JJF1p/WR7HkIwuF93oQo2Zd1wfouDB9Tdrz+nlc9ELbCiQYp1pbXQPpIBSa
Ib30oCh/PhCBXlshlqjM2iDyqvGInCAR8dPjx1ofQR+i3fp+2dyZPJ1LMoH6wp9Wn3KUf761EwxL
CK5h3AvK6YsKvHqfMON9JPwr19eQLSadHKDkMfbxTCiXqWkp7j/cVPBQvvCs+HnMIJKPeWz54Vzo
Jv7gRfJRTaRgLsc2wi9oA3nilGZaSm3QzGGfVmSWOOn0HU0K5HNeR2nAuUS05U/O1DZhzDX34Lpa
9r2PK0JfeZ1kpJWA/nZ8kqYWEz88Nwcn4/RieRCuj8hj1W1STomnuants1nqsJ2Fu+1MT7wLgyB3
LCG/UijNOzwk00vjCPPZafSfg5aPX5w8GHuT7333E1b7ekJLw1ueoJvFlb6k81aYGJ+gs1SHKDGH
T0Ne1ieaTkZYCH2NkOs57Cw9kQfXr97WO2vhJzRQa/dhcHz1MNZIftdXBQJ7HqD7ofGS7tlpCuw7
8nT6ckmLYC78UmML9YAssXNQ6M2bSYNv/fi6S3AFbS3rVsXReDeKFKOh5WP2/fipHC9/6aRlhanw
Qd6W26sED20Y2h/1JFidVHDHkeeZ77Nnn9aPKKwJyWE8GddMpdajA1z25xXdHHrF6BX+U4qBLeQ1
5ur1JV3yTUwyVb/7o0I/o0F30wM3/66nNtpFjmU/guL6c0rRrrckhk94kwYuRZrmy+Cxrgy1gV2N
c7ZMreuMHd12/e5jnZxp88zvonKozwx8ZbIxmD9qnaV9N82PwBzoSe0o3491a4ZpZpcvna99/PlU
0Jw2USqGu5469s3XwAXWO2QyP+SxV731s1uf8TKgxh27/Auv+vXTdvOA8lCmzjkp8OoWSzpaaorn
P0dHEqXaxrVkLo+8ByeRGOgvx7U1ureBxuiLZwxYFVvF8OcHLLSLyYX+04+b7mBZFX+ZUbhvfptS
nvIDa4ZmwKHgL9bFQ3Rf/3YTJmafZkY0SfJz7Ll0x0Y+hoFttnuLa7uKsAUWdYGAryvqc5u5n5qR
1acS58+bSCA2GpXVH11beLc6d7ENwKKNmbDnqto9BzqJdZlnEfeiU6waNsHI+mIpEHTFlpWff8/U
/Dyp1r4RH7/X/To4VlSwXGJ+uATMPprY9O6twXW2OKTYu2B0yRvwSZ72a+AZIzWo7HzxJvzgnGYD
+V9RY4Vj759aGAickMq7eRZVdWx3ZCHDlDJms3/RCvuTNsapyHznvTPJmzbNvie2UJkHVMuYWTv1
uE/6tgtnlTcXAhzrP0NcmsQ10E9afrQq9HArzfk/sTnCYQ+73ry0Y5McIVqW4T+3/+fj1gevg2WU
f5874mhzjKv5sj5tfYH1EXPf8h7r5j83Mo0HW+E55BbZGWas0s5FmJM+h3UBuXuapF3gywmrdXLB
RxfdZZ9X75VHoC0+aQYOOWo+Cl+9p8n3EoSLBXGJJ6Tb16HEBDtsliHvIDGkNcrqqcqH0IjkEA6K
sIxW13YODHCyPFtC+NwvT+nTWQsMFcI7UJvZxscab5WOi8CY7f3+7tmd++cB/ZSrMBdKheUyrFv5
Rac5dbJG8yUv8AiTiQyV/ltoGl8oSWsRrsMUNJvZIQsFNMY8BISUJl057dOm/55iIXPxUgoAHLul
Jwkac5o7RqRXL26JqlkOD2eZ3Jv5ACcjb6ONq1EwZE3/tn45uqM1RsKbEp8P0pPEHCr7R654VY1K
5VB56ZvR14tsXr3qWTJuZc4T1NByrAxdn7cZsvHUIIJzvW29t5Is0V2krrhnEG1HfFfikWhckUTC
QiGu8eFaPxhmWtBuUNXg6VXyjeeM7I6RCCB4KTLnZksS21ouqRcmKW9wFsuO0tILrL1RlTL0/U6G
9WQRSRxz4RUVFJ1osWiPyJDe0b1y/vw//ry60yqOxXJAytQIthkei1By1Bl3jZMEMjzNRkdIEVMV
EAucqxnUegfZT+yytNAINfKIlOqJg+hV+9TZVXfUE4DUrCvGoym9q6tNZImlBMBsQKEBROpAO8zt
8J7a6YFkev8k4iAIKRZt5aRhomdtiHKwxbOC4I+xT92t448G0Ylge3WNotTIzAkDNMsNtRFjfSl/
ZR75JH7X5sBr1oPdV/WxFe69mAmFMsfhvV/OSH05I6XW/N1qwSBo8ZMcf1AJmUIqdxFRtNb7nAbu
LSqurt95j5poksts4tBaZbWPv7NDAO7Qo+uSgX1oG406PXPsfYaYaIerfXeMPIxHO5csvch0t2af
T0fHwPHJ6o3uQUvn7BzP/btyuvmiMqu4VNKun+eJsMN0il3IZMI6ZJZG3EyXEM8Be+gQIfsN+86w
wmhUG2yVWVuMEaUxlwYS3XFah01Q3f3OIYOTBnGMH7tek4SmT68xibWPuQgI3CgKsXf0Yn4m6rzZ
8D512Hb0bHNor6FB3Cv9lQaHkcEwTnVZmGFiB+jma+/gzhHTiecklEONKI4knV4ySuRwHcrRegyk
blDOmld/mcDWmPB/hlwj9WEQQcvX0X7GefqGnbDasgAjO0B0726i7WU+AjbQEPF0EuN1jVPe6z8d
PzcOpMM+JpbZhJ50KMH97JRYFDoQB11s6h2C4AdygcPeNNojKRrXUk1m+M8gXDgCM7xCnOzEjwi3
ww2Uq2qbuP6fzz9IzgB8U61NV5MxWadZF64DLSc8ILz3QPTI0DhBQ6WyOwJ9+MPmqEgb46bqv7f6
IIOH4Tnvs8YJWIwj+UWxwWmYLoM5WTDYvPF7nIOJ0615LA0MBKQd17uiizLawTIpyj//c4+AW2ZD
DW1Q6Gio8eJZPw9+Pl2ccrzmmQjwzI5YHGF9FDZF0P0Z1l0osSjpg+Uenfa5KwZxHpZvsg6lpTm7
qCL3Y3SSKMQnIQrruCfLm6RReMskMlXwsUSvv8I7H8Ik4iOsAz7Wf7ei/97ixeBXNWD5eaaGULnG
EK5b+OD+z931Dp3QjDJzCUZrXBGugxWkXFea8i2GsnZIjKAN1wE5FiF1rNj+7K63+bkGsp7EhHI3
eD5G2KGxCCe2NfG9esN08Nbh1wwESoiavzw1N5lKEgs5glM2I1phD+kDCk4PM56LEfgFXMcyLneg
brRGfeZ2Ux9oQwOBmod5EO92P9OosfWnSOFJWUIPuwxGge3BxHwRLxisphR0h3YBSjlW6+CyWode
lhLUtRySrswDmvjor8blX7F+k7zlHIoo13XtVFl+dxjT/EvvyHF3kEw1kzGcumWeWqetbiGlC3qG
ACHRI+01lJ+zVcDxHsYQzvUYQnSJQAOgQ4o50MMsK+NzTjwEJRKTdulxqpmVXv7dD4g5iqOuOJtD
RiIzXbWtXVok9gR12LXVvrAwC6NXwJ+9g6K7wVOvIiaxey2gcobQOkW4Tgfr1n/cFrv8EQM0kcrk
f9EpEexr2Aa3bC6zPa7EyTYXeXUFK0QNa/iC/C3f38x6PB69UleguxRjJl6meZU3B33M/PuIrUdH
mfsFBlPuysAmqyfHqKSMouE8NNq1AZO+dWNKpF4bc7sVn2Cg5lcLFg9R2/KQjknzGZSIB4FYX0un
HS9+bxW7/CVxgvG5kjPCRjgGwtL6MAsABPEwmLkaBTo0UYMQ5JTAZ3QmROAordpFGLPRIAzcZi/N
AZim6BN6saZzNRxxLIkLecRQvPRZvZdql5QxLWViY7zRcx5gvAxPJh3e/eg3OuzSYXjCgooyytCj
U0L2uTlr1SNmSHSJXesx8ht0NAHQDTnk2Jhq9XcjsAl3aJbZOhvNrZP35N/BE9sYkyUOrlnkV6+O
Z9AZ39z1ZRy8Fn32C6l3fVv36MWzBBRMKkTJ51uJh/u3sbLhgnvGZ2dr7h4RHOwLs0y/jXazX2/3
apKyRxNltGuRbN+W7VGIzHkOBvHRTrG5C3KLnlKj3JM5QYBB9fta6077DWNe41ynBCV1cSW/CWN2
dmOMone918fJv3GIe7SwOkY1GJPnVRgJmmXBtdnDbPqb50Yhy/ngR2Mb/B7WvM9LkR91XeGohCVg
OYzP6iF3M3lfB0vWKeSJMThnTQ5TohbGl9JayAOl8xp3UUdhwMJDorl+JKue/m/w3ijNf7cmmZJw
nd8AUrq9JhJcQ5etKSVXMEmRfLd2xanjqDyUuT09JUWLDtNxSQKcJxK0pl5xqGWzHYsMmXiGNNSo
5yj0ZmYg/BLbs5445klWxe+y7Ugerur6PehzsI1U0myzZ21nWpDOfN/uD6wbFPGUefqjj1+CvD/F
taW/j34aSuSy28yNm1fPHItzNfbtFgYX/WT9QUrN4UNAVc4Md4QjJxEvB3DUkwKvCzcvok2R5VwK
A4WbKpExF6IIot9WrshOlPDh94bsztCW6/cWgKPDJOtuzxmkr9F6cIPqGWTKfE0TS70SmF54pNOm
k8rO7djJe8W3cL2pPClLVdf1TEc1a13S6uARCqcmnsOvxqWuei6qortZZntb9wwP0p6mNyA3HtG0
6OO2VjQn95MGGf2bNxZI60X5Ywjos0V9Fj/0xfjRjPV0BRal9+1Y3tnzHfPJWQYy469ORh+diPWc
isVj/mv4kwVZoTASQkULtWJjtNjVpBG21xaU/3OfgLZFVr6LBGSRagLQJknF5e0q67tJsxKzN33r
1Ubyw18y3aN2A67dfcC7chHe4LEWBbF4xVPi0XEb/zNeWgm0KusrAFG39crAPdQEhgB9TNNPv3D3
/pzMH0HQw4gqSCmMfavb1bogJMqe1IsqG2bQZk5/jnG689Hy/dayBqGS1g/xkeWZH6JE3zORJdgV
RfGhxO0gHDo9eOpwE5id8ZsRxNZb4+gpACIXAjPRzSWB5O/uei8IJyCpw1JRyKh5cUcm53Gyv9uW
nI9NhGFAtew27fi9bw0Yd+bwL+no80OPU3PcB8V9ggxw8TPCVi2bDrDjlvmdrmW5ddsYrBTvjmxp
7+J0GpTA91A8kldilLwjKMl0ilG8Pc8Gkq02E80Gw4GBCEXHie1/6ar/IQCTv1UVAmnIO+W9QJqz
SYNK25RQqY/llGeADe0BbmL2Zqfjh54L7CXwDPkypf/U+Gbze3CRsuaL1/AsTjR/lvSuHLFY7TAt
i4IWKZr/DelEEiMR132NiA7YYwQdHzVvJojO00hBRo52Twvjo0gRVdmzVDd79naGm9XvNTN7mdlv
vesOLyXnfGXZ6p5qcbXVJp/Y0giF9OygNGv1nDhp2alwsl3nUmPjI5ri1Wgstc+s+bMwRWJtsE9H
4azSZ6lJY9d2vXaK57ong8n9nrc2OSgNJ0YLVLxtvDnaTor+1hTUlGgETXybBcafNjm/0nK/WyD8
6GbGRjfuViOPRYznd2NHHQ3T5GTRSjrRZiJs1B3sU9VX+nJ9FXtNoRJLTPoyVlTIO6gwBWNvjls7
j9ReVKb30k44V0lRuWGRY31oO8ILVd7FZ7pH89EqnFuW68lHEhMONxfaj8TQwOiykdo1nkhUY0b+
Kcdf9ki61Waw6pul2WJbtb3xILPuHevHaOOL0rlmnfxsW6NFuVTXYbT0N12/db78j1HUZGspx3gd
DLJhA1UazxUXzw2zacHKt7Le5tn7ympjpyUI21zXNfcYtMdnw3SJiMuy7EjWRb/1RaPOPQ6nm6wN
qM6UXxyBRbiI6TES/1Etgn/hHUG/BM7QwYwSSLtlkLSxQ+/r57q12oOvhLn9+wsqs9hZsfnqlhKJ
bYCPrEyzA2xk7egMSXH2Ed6w6LFekGBZZz0v6ksdgeMaBq4XvTM+J/OoPSArP657jovpBdcUeZMV
rufuXC3RncXOIcnkV06kZesYBMTx6+9jiWVaIb2vAUosfnYsxbZelTQPSgFkNM38JkeIF4af2h9B
/1Yl2XR1B3+CUCm1G0Yx5QXhzkIl0i+ynP89tOLoad1vkIzHIYsgFmoWS4t0Hi+amK4Faoi3VEN+
SpxJskmqLLhPeRfcOSsnyN+GkBs4W79Hp9C3GWqfEzBV9lKU57aVfthOrhfGuvYirZh/oZR0SF1z
fhBVfqscSjE5VgnO+io5EK01H8wEe4a1mMadR12iwjwPgwxeCkODAJOmj10J7WF0A/nAFOUJ/6EY
KKvq5RvCfyKfPGKB1Qz7bHgr9am70bzwH6RCBa01Pbm7SXIsA0w/x8ioz4DG9W5upMCXjecqpwlC
Xu4t14dvKUXVO76K1gYrcDy4m/pjQR6/0qSpdnY2uPtJTqzQSgAEvk1xs+uh3yj6C3j8TWTn1tVP
Orx3hQH005AT85bTHtvVMtOP3WJJ5QzEsStXhjjuy3d8ucI0LolSWk6TXlZiY2Jij7Oh80OvS3cp
4YcnKPblxWZpv40SI8V5TmK7QIM3t6K32CK+rYDH+jNaVpTaeMKz0sSNnew2/wnFDuGJfd//8Lmw
uF2Q7OkXFdCDjPQRc0Lw+0jbEdXUvWlRti+lSLnURXSUZhFvLeY/VLJ5dnWk9WJ7oCxuqs13U0uL
3QAJ+xQHY3QowD6A8OVXOQACdW35L3o0oGqGR2CAz2rJdHGp8GtSNe1MnBy/J6HPYsKeXae42CXJ
EXhheGdNL8RJ+gbytqGDLjYTYLdJzdFCmW3vak8U35xKp8VCv75SSB1p5gY/dC4WehKXL7WX3VtP
EguDE+Q9NS11rL2kv0wiJb7PiN2jIcBTzQ4sy+0/StHEgLdlcRk94ygDxTUsjb87sTfwgSNY3xo6
uVre0szaF0gLfbyx++rRzJxuy0cAfzIohfjafCjrLVbEY+VV/FRnuYEIaij2NLCM57LJ9GdO4HZE
hgsyatsUfnZ7XaniZUU+oJZKQt/n3mBeSaJjgvruyPUDWlRntherUe2lTrnK4153jiHgH1lxRBuE
UqhCqwKdF/dcWn9sL9TKD5oLJwvd4tvYFrcGqdSZtUm1q2yTNl9GCAjLLK5uhHarJnvEqLG56DlR
5omZP5BWQmb6ZCc3Ol8l5iR6cs2L4miXSl6MNDobeqk94piCdK7nVC7ohhFbDEZZde8qPqRFWj4o
3yoetGY2zspJHtebytyATluaW7MupgckuNjb6d5rrysDemmAGK91n9LmGykAI62T5yzFA0VzG/PY
Y220r+187wv6JJ5xUonghKlnDBcQRMYaS53SOZrAFZ+WC+KLI/an43bNc1Yz28uydH/opC5bIo5f
8skzt5ZCRhOnn1nXB4fGwXBexWr8puAlZRVGTWVpF2dNs+ULJo67AvjjhFsSmRzCiWn9lbjs2lH1
wtGgKYX+6AITZhNPP1S3lLvW5xiTgZ6NUXQa5mAM0zS/Tj3rHNH63pa1TPuloBX3el5BsfPMS5eM
M8IPjkQ2deM3hCeEM8OnAGDyxm+sWSBSRu1zZ1s7s47zJ2oIUkirNti7wm1PDg2MpXcQ39YhHS1e
tzL6XRCrbWsr73Udclq7KFYJ6SzHb0MJGarJ4uyYWliDxG6ABEfTSWvvipuMuBzbFQwYY8QquVCJ
HubRYO7KkhAtOlWPyoq+a452ohbvWVoxFWQd5avf+cVD9WlOTHdZhwsy5iC4xgDnQEgpNGhbPXHe
ZUDeNLDPq5oBagIqgb7R0GDaxgNqemSemk2tnpavBJuIi063NouhbisKmiDXpjDt5LD167a+mFpO
oRLrcMgH2zorSHuVMozbJCkzReE1rE207AjJ1uE/Sd02krHWuba6ZX1wjd0xoaQUkMxKAGcNUovn
wc1WdVOG+Gb0geREy3srtPOU1bUPRkUTM3j2scQIivhTWl7w3gmvDguWI3BERfQ+j051eKfIr1C3
FNUdgsm+98zhmhwNXcT3OGnyNydJd72hD7fGXNDAUhr3Nra9c+NX3402Me7wWC4I7hr8xdzqzauM
sBqbDECmiffpNJLU62fpj5Eciew4+GaEd/80vC5pe2ab/wLHUjfNieUTFTCxMNESThxpS3akEIh9
submDQCvuhwsuFkdEISuvG0lvfSUCxwnmTyKk1JBywKDwZU5zTFrvKAMKq9O3mYn1kCwoseR9plY
ku4HnVhspe5xZZdfiMMtyF8QUtr4pSbgddt3ufio6hgAx3N+W8DsbhWQWGw5rOKd4NhUfhaWjjBu
tKn0WwnUcoOOp8Kh1a6qavYVbakPr4dY26gkvYg4+qboCZ9A8Gj3Ub7Tc35MW2RMjVW+RsrsnizN
32DtA0rPOrTUSRLpNGJhCg3MuDN0yG2gpmdErrSMsAN4130rPaSTRvs/d8x33IKY4kg6exlKg1a9
L3+lc/Hm1dB0+i6dKV9lfQDUtg/09VrDjK7S6P0XHJ9uSV7uaVoR2ytokk3thFUlMx0WZRGrNz22
DhiFWvex12NqAvnNlcK+rzclifQXh7r65NSCniFXzSLVoz2X1Xyr6oGuJjTL62Q6P21aWlvRad/K
Zh5DVK3DY2rH46PhkIgVIAEEuekgEYEmZ44P73/Ui3cqvgekSoS7p11+Ao/BUwni5Qn03aLzEbvX
zGzuHhQI5ZvxbUCu9azoZ6Bo1BBTq8MsHfuANC07WJrl3dyOwN/WrJ9dh5OpwlrX1GyH1lYBKDLR
nKxoqp58IwmOaBvNnVaIN3MuOPnm8rFBmbLHXYI51jfe3DTFsiPOWTAYAi7DVJ9AxSAjtilewdEc
3wo7+DukGEeGeTWXePRX9VdZau5lHTCKgwyBLpCWS1DsoGPTRhDNC2R/48nrRH7S06LY1HGBm0dL
HQoBImXVPvr20xJp7bbqKVuGZnH8sGEgecTuKFDVnWFc0IjnH0YFtXGajH7vTrMRKlYrtLqtDBan
lsG56eKNhV3NCSza2Bd+42zbsTbvaWthbOAG6tRrtA2xSR+Ochq9fUsnFQFP5YfVkPgH4i9fOhdT
RFra/iWIk2wns7nZa64oN3MuxTXVqvlFZq/2Mu/GRuof+3JoX6GGUMhLZW41JX+VLjQTon3mXY0n
QOgUkDVcX5aYcWITUC8smOoL74n4NvUrGXTq7kPKiRnpbxa2Ercoh3qVN6Z21oz4eZrJ+yFD2X2d
FOd7ilDsT13dJ0S1gUjTo4YDp9rPoOnnj9GlBnUiKzusuxBEri5x6xqGmMVGF1USEvVq32traqCX
zvaSbvndQtr+OAy/hsHoHmcZI2UQsIE6WrA3aslDbngCOdVUUJ0Gzc6HXULYUfQts8f+kA+6fjbT
7pETDSTf1Ptd1MEXddvIOxrLXzXB4R9MZw6HvpH7qF8A7DSyL+M6jA90fZpQAa1iWQWd5wTfNnRz
U38oh1Tt2qF6L82h2UI0tj7cZj6Vs+U+NS7CAUE6l7DcX3YcwyvusvF58Jorq4PgNKQ6dFuRZ2/A
gcFDutDJfasNnZa1tW8H9nMVBTC16enlVhKWtKPaLMLqMIMLadXdsZpGMH6z+pU2MSVPKh+KbLA3
/C/6s0FDJfS6fmPZZvAMbzrbGnlin9ZdyF79zkOa+zj7xnXEGPIq+tba5uQaXCxNv8FmFns6pe6W
iEH9JvRevxWDyYyecUk0rFi+jN1HqZnps+lJ+SJYImux+VG5uv6WuhwK/G/+bq23ab2P7VWJiZvS
oE8iunqxiuBGG6X/mCdaXATEQmwy2m01tgExsIIpw4CDhBi1A0KMp08aoy/W0I4vaSMH2ug5AgAX
wnI3lO3dkSZWRcVsbWfZO2+2D1kTFz31na8EMJZm4qtT/lsbx08pp/oxcWb6i7p67GbkJ8AslO0q
cuetk4z+j0Ula2YeDO0kLs6FDudJryDv0I2LXgnEgMycuKGXFOODpSM2S1K5KAdEcUZk24amjs9v
figse7hmRV/tfNVFX8ohHL2r3e995ngHodxfA4Yde6MrYL6YELCaQteeaSHXW32u8g+Ii99iwMlL
NfMSA9X42VXQE0SgxU/Mn9Dtc2R8BXQjepRABUUzJi/roE2EBcVz4IXmUDa72Qvm3VB76XUd0g6A
o0msr7WDm8CzNLQ4JpGt+20yRZ6b+JE8cuOUa2NHyOs4gaeTzY5ZDFJjTdsLkDbo1QYqyLTJYLMb
5REmFolREUlIsl+y4iHuUODZNLaVp446KV/7xNZwOAL7Ojm0fXEMB8ZrkoASCGTy5P9AgxY8KRpc
W1n45RE4QO6Z0qytIGbxYlgXEnmSe2MP5v93XPi/clwwrdVV9P9sufDwe/hft99j+lP8T8uFv0/7
t+eCbv0XtuXYI2Iujz+ajiD5354LevBfeA0j5QR+xhPb5a6/nguWtzxJtz2ehb2Zv8iK5V/PBeO/
LHThgATIiZdsJP//xXMBVOg/RI+LzSBpMo6NqakLsPUfZkpNZhe0d6vsKhvSVBo3EiBP3XzMi/Ga
+S6AcrAAx4kZNPqWDhIKNqiXmkbQOKd1s28SllMlbAXLuQqmn1AmkFLWwaL/HEYm0WdaOX2WBnQF
q9aaMMAYD1/7ZbPyg55m8rLZRVX75/51F3JMs9XygCq0jwXeOKMIa6shEKwbUFhZFS5vDIR3wO1a
N+sA//W0/OWLvgqDhXOxDt5/b627HWjofjK0BDIiBLR5YcBUg1GGYiW/rJtqtutNVXrTTi2YM9xG
hoUv88/uukUKMA2gaWaJCvEjXgar8Kv/MTgLY62zsSFckOJxZVUsQ7rsDpSBhzmV1/X2OnLG7RQT
cUOiLOusvgKgoqBbAOteiOfCkO0Bt4UKAlsP9ezPpteZwzkfnx1qOo6pnJqwseu/w7qbpVm1N1Lt
Xy0SzeESY86xmaUHfuCwmLqQ5bQrkoj1fgRiXve/VDk9ap010FMh3EwG5U0l3b3N9Pgwyf7oV1W9
8Zbise1SxcqYIjYhyDdq9ZPhl3iDY5leJ+3DQBb8EXnbXq+z+DHZuksnhom7vdjLVlfGgurS+Iry
fO9ZWrpvBzA+K2dm1HLwRTHMRWrBPyukOMcZv9X626Aueytm1URILU37ff394nlODySV+K16tMXg
AkMo1FJDx3IAvw9aebr7W4lKYjmQkiaiw/xYt+BU/d365zaL/max+Wd/fcw/u/88b71N/9/snceW
pFqWbb+IO9CiizLpWnuHER7hgdaar68JHpkWGXXz5ct+dRiYYYZJ4Jy915rLChAE1NnggafEEfjP
Hf6H3fy5edttKEdEmW2rX9tTnPMINi6vqW1v7nL78nr//X1NZWkOEwF0fuu3si3yhrSVy83LfUOW
EGynWX6J9Gl9+OVr+foKLrf/2LzdJLUKuG7fdu52Mxol5GhEb2br4QLB4tei+OfNtI0wPF1ub49p
CnTZzvacbcvXg7ZN220VAujcGYgI5Q7Tz9/s9o/7Li9fYdPBlPY3T7k85vJuig6EJ1lcHQI13vu2
4e8ed9mfEPYWk2PrfLnr8tTLfZfPdrkvbeWbRkcH8fVxZd0giaOAv1ghGRJKFiT1MX0nvL08NrKA
senPVdlEUyTM4U3SS5IvA88WPXGl2OqMbIgTYR+Xvf1xc9tXaqQJB8X6QIuDDZXR+uIzYVX7LkCn
vL703z1vu+/rydtjtjfytYfL7cuz/7ivzCf5kDYiYq0xGo5V8K56Y14gKl1VuLHFtPzrdpzpE5jH
ddNvq9qMRC/L1tPon5uqHnk29OX1pE4znJPFXKwhxXGh2psectMZfekhf3tQuD30D+nk5SblMaR5
qXaN0rM+ZusCClb1tUCKzRlaEpADL3OL+IIN2+O2Na2dysy+3N6efLl52Q1I9V97jWDk2FaBwXRZ
v528qIfjtrYttNIanBouDe3Of27oWjzy6Vwy9kRizBn698Xf3dcR5XekR92v18Fp/a9va/J6nG5r
6bIeN9uWUMLPpg7k6naplWF4VYnpA8nmS0V8/eeDv5633Stsh3q3mH4iZ9F+E7Vui34IePco8Zwu
Muqjvl7ctkW8qti2tW2DlAo1dYnyRWym4bDpJLeFbIgjyZAJHk3NCl+n9auiiR85VasI9NdoeE1m
S6VVQh5njJyctDXh6iIM3Na2+6KShlKBwFKN5eU4GQE2mXVRaHzeYmi/pJBpq/9SQCZMmgYk3oeZ
rhUSBBbUg3Fu9zpy3nwUEVHIAM3V5b4JStWek1JAEMMfZvt95/VHzoKFP8x2Z7/9d7T1Ipidlozy
vxOgFOHsrWNYR05NhPr6FW1fTKCae3x8xi4glOho9RYGnHUt0ppfa7PeM33tsXPmebHGxa+SQ3lR
GWkwAiyPItDeI54WHBgqhlpzrtu9PLWuNqnL+MAXVR41ZI5kThiGo2nwAj3gh5RXc3rNaSRiqF8r
wu3a1ssQYnsxbjJnMg3BlgvcapMwes06qlO30Vu6DuS229DQ/3Hndnvbsi2KBb4yDtGMFkQ5QXPe
bl+2//agbSfb7SwTdF+WkSZsr7MwMiSgO2lpjSkPpjTm/oTIf2H+zOlEYWDztZhiorurUdlLoFKl
UDvI6/Ztoawjr22tVZKcAdd6e3vm5TGdILLlj4dfHtPoNXEZixg4+irb3xYLKBku/Ott/mVIiqt1
uPu321E9iuTzmTRF//Ux26P/P+7bHvL1KttTgnj8EVph411eblu7fNRhApKt0ntwtg+1fVuXj/vH
ze2DprT1l7tuvSpcFrTYOXP/875wvYIAwyiPUhf4SoOaP9guLWD9uJpdHritYXTiunZ5zmXz125j
YgX3f9xpEHjPGfdfX3Z7zL+9T2cM7yiZ4utiSC959QFsC2zD7OrP1e12IUi/HvTn5lZb1eH/fvtv
O/3zob/d/lr9bd+TPHHUCb3+tev/tX176EKW0aGVfvz2Gn+/+vevdHnTsNMf0dIk/m/vYFu9POS3
XWxb/ry93fnb07+2//Z2FHqkLVMwbDryb4vsnzfzkqDVWpj32yMu91+eAHkv8Kole7/cFaidfJQB
DijOtrpt6SmXf71EOTNDzOPdzMj1uC0monWOy7ogmgfl97a63bltzjrc2kSt8PDLnRFSD3cmm89O
LpsRCjBZ3h752+7k1Ygij1Uloj1mddv+9Urb7aRZHlEBEzvT95bkXZ6+rf22z8urb3vfNvNz32Mp
AAORT4I3NPLzdqxcjojtpgrEpNh/HRdoPCp6PutRuD1KzNGiY9DLbC6nBZXe1VMVbZPicZ0kXxZQ
A+HdA7rBalerXIpWV1NSIs7fFsKAOYTC7epfWmi2O9uq9QlAOj5OqDu5qK3HjLoOz6Z1zHa5meMJ
TY4ki8PWXbXhrRm9M/ahgjBjFTDb/nPu1R84Zp2srHdTSp9Hkx4gPjbHsh9ejcjOT3E7S34nqe8R
iixvm1un7Ka0EEQpNJfWT7dN3y+LbYa/xDDp1JDLjEDiCM1T2QXOwAA3wkmhK1zMdTp9aZ1glBT7
3ajqTxmfRdOmU6t2PhF9w5H/DlVZIvzIplhwFSRNenOZu26liG0Wm0/a6NW6GtrWiGZ+Y9z9HyL1
PyBSqbxJ8Pz+3wW742fTfs5/FOzWp/0q2BnKX/D6ILqoKjhuym9QSH8V7AztLyisiMZkVeZ/z4Z/
IFKpyemABU1Zg39oKCvZ9x/lOvMv1K4A3tlCoU2E+/1fIFIl2fiDJUqxUMPNbOLFMNn4v/Jz5bop
cqXXMFRNwHuiWbhaupZqtoV3LkG/67Rr/gymrc4DNvwoNDpI9jjH5oXyvk+D+jG0uvs+RGqfdEl6
LtqxcuKxQ33TZLBRsAA7SVYmfjtBrDR7/V3Np+AU4HZvyknzpXnBc6XpiFmgpdSWXu3IoKPHcKLl
D9s7RzdS5j2hAd2Q+2gDc1eRUd9asTI/1N8CKfloUPvdtaqMU6k1rot8Gc9lkz7LJbCYUbDqU9YO
gdvCZUWPLwh+NArqDmvtLSee7tocskezWq5mbWh3zRS2hxBcliCKz5YmC94WDhZN80/gD+4QOiAj
QluusLOgjcCx2FKH74N2FyIqGWIreOwL9bswJu+1YpU74qCH2zqBGFN35aEDYW8Lkr1gTjwa0Fds
6DaJc9XkJU4GJblKGiF2WxGsNZmKtKenMiekJxQO6OIfk0UykJbSz9aUhjpUvaAqSfJdE45PMzIv
lPU7E5ncTh7Zc6VjqAtXOPAco8AsS/EIYOgVrU5u42R9bHRZpvT6WEI0wNEbn3MSh4410vAiinc6
pDlwQIZTr4ZFiC3oZ4fgUZOM1iZ+rYJ5pTkJ5Fd7xRd60Swh0bC4my/RbQByOmDw6Uu08rsaI+kX
lcJBM73vRpUVzEx223V4VbPWKankdMaU+0bFznFDnjJFf+usvtgpNCPGrrzH6sP3lg+YN5sBQXYI
WAldoU38CrpH3RA8oHY6ZCiJiIiE+7YItk5rb7tu3osyX0djVZbTTkLsDCpIq+ZZFCZ+lOgwd7xP
RSlNd2X3Lv3yTIeUs/DCSRcbNRdto3nANYlWJ7iSFkM/m2l3pi9a+uosj1Q9SQNVcB86KfYkOZ08
YTK42gx8vUP+JBvTPaZSHTkRyQZxygyWuSzays5bkFQ6FX86vGtnJv0x6pB9utSm22vHMlrQPfJX
g4Oy4z88+UxVAieAqbaYxy5PSDZf0KTQr8Y0b+5CK1/8pcY2LFHPNZAlyiWOZKNvHH1UoL3E6Wux
3JSqaZyyOkYv3mXXqPInrL+GPU5Si5S1ToA1xfznh/FD118JeBgeEDVo0pKsP+pyVHuBH1UXdkmT
mGcauJmXLtFr3ybCUQFZQaZOqB9UheFVLtP1S+TyuTZS30CxtZti4pZwxcSUbgvtUKI4DvkrnM1A
pAXXMa8PkuYOOz7qSwl/e97dlU0v74jFIb1KJVTbyGFxZBmGg0gXXcgpFRYvwbaUyZHiNEViWyo7
q9adseLPgx5hGPCkyYjqm7w6r36CaABwlCkIy2b07V7X625FaxhdjAut+F3qNGj1nEjiJnuYxyVE
UyYZTng750KPf61oH0xiwrBaYDgzcPQF/Vz6Jj+pKzKW0EtQCYlJ5CB8QJRi8qj5qaATR0/02DKN
+LuwthHGhQ0ii9rVHc9pkRZIKQ3FrlKrO1hbIJfW0hFEng9iIXQnnxOyzFKyALCjpC1N+0BDF7iI
/LxJgzmKX6GHOJIyfy4mwdcUzOhSv1d/hmYZ+8HI72xaKILh1ixGA16GQtd5XlMW0GOm0AOGhwzN
qE2Pe2Gkh7ItK81nQcfsTbt6uYMnO47CZyqmT7CRTVcShoOSDx3wPMp+1AXCuvw0y4IufaHh72Nc
FcUfmAnIXYnQLqWVfNAJaQELkn40LbP3MfTHIVZcrKpErXXSAFyZA6iR05uyo22EkoDjdIJLovUo
duPplGGW9/T1QVNIiuWEcQbVClJ+jJkIMNFqEgThamOCTXgPkgvhmyK3TkhKNMUkJshZmD+SKrr4
ozKfLYW/QoEK/0DHv+Mcp66IrroHhGxdw1BBLz8GiUu9JSAPBI97GY8JI8SWuIE4/ES7ve/79aRK
dGU0XIVVPdDBQubAMNRrTbJKCjpU7rjCdtpJRR2sot8IsZWrwAOdogyvUxEqnA6B1ddj82dsCDKq
DHnYLYX+1laifq6lVvbxpmOgRIZFbAopiGreek2uUFzUM+kcxJSeeiyafk55+laeYwfjE16GproD
71jdGIMQn4ss3EVtTk4OzWbXWoy7qReHw8jGsxnWx1xq0rumrfC6cVURSgEVSCgERFTNcH+S+oQG
PvUBhP4AXnMMcQ3gV46mXd3LPxfEt+cg50MUMoQvpNIt+APabkvKqanj8KSlUvCHixXIQf2pLfGP
QIf000Vb/wb7POpEZ6KrkqNfddT1utWbhW8l7bU6T5DDAx4315zrjCMMH477Ur+OdOyVyiSKdhB9
cLUfIPHxsCkfHqbmG2gk4ubTBS8nGeB4AOrU75sJuksZ31uwJY5hf9XPYbNjaMYHjqOnFqCyD52y
d0KRutJ2MC494eZVx5B9DMA5wkLRzBB5MdJ6FdM8ktLFgVz+lsmhtdMz69oIpjVD91luBcMZLaQm
cwiaruFUI7Jb/sVIm+LpukcyvZf04Ds9XNFGX0qq6GhSgBpBmkmqsSfpVMNRmoh7ZYjvsc25utI/
YG3cqTrVqg4FjANt9huouEcuQwMgIGUkqmkFTvfT5JlqgYMFFB1SOqF364KEM7OVfnJhViVpppY8
C36j99d5QioroCJ4jx3437x5U5SOPwZn2zQAu0R2j08LDLjuDCspSF+ISJXPAcPC9VKmREV3lPFC
CIS1O9pYG+7E1dyQssylz7wrFFyFUqSWNvmHbsCU3zZjwY+TtzYWEREmE5OqPnrEP3etzHHkj9bM
B+PLddKAivJSCjMhHupLJQyJPQrlqnTSoFiaN83SNVelpPlzJB/FKHJaTnKMTYT11EmyngXZEXCK
JLu6imo8mkHCtnzPGPoMu2KCehZmnR+0HydH1GvFU01rPHBRbOCCxuUNWDs8fMyF72ez+24u6oNO
Xg1ivsRv2sREQPFQdjMBJ3LcnlIpHk8j+kmrp2HNtTnn2ohLRuErSjsLnWim7MLOj8XEwjdjxLeV
WvfHMF04o666o6Zy0bePj42pWGfEaz+SAE1ZWp7nqRUf+umYtOHwuC3GKnmCg5VcjwZaX8ILdIcL
7rDHRJZ5OrYBP1wCcVc18Ahj2FbIqZeHTq0IbRW40JeqjLdFkzgHxnwRdaEcgqrTEO6IXLS14JFL
Ijz5IBD9cIhqL9Im41EMZeOQYnd3zASzZ7F0ALWZMF9hknrTJw3ZcDEjQ+lH6Z6xsm3lufYoarP2
SCPWh5vX3n3dZQE0K0axwP5S2WRi4UAOOTggOg77Enyc244ozGe4x2AUwHv3UTc9wexLfSkLEl/L
+QjRpH7XZggbEQpoXe4EPsX3lr4jkhm5uCrEKrCpQMTEBcvHBkTfYCznFDrAMqYcrngUUA1ik9Wc
eFgjH8UDqNsFJ+pi2ricI/NekhYQjvrwlGUZFB6lmQn9lfxJRpNopDdGPwaOsAjHaiSdp0BcjuwV
e+oydo8K7U+rbnGRTLEBSfWArnbwxh5R2dKDiw2K+DkL52avymNqQyKM9lziYn8cM5LKSullJOtO
jcZ6l8nMAIK+fNWBtHmCwqUkGuR9J6OhmpGIY15I+npHBaLI16qFZB0kCwSVLUy7FBc7vqn9KiUG
vSvYEsMFoBtyf82E464Iez+XsGvW1iC6PRc7wOU2KRODl1S94UeQoH1UfDQABuMxnwqChuPGABpM
fUTLQ7+JLQjNsvSRcaJwc7WDB6S0pZ3p6qnnuOkKcyJ5eal83HmqyTciabh3l+Q17gk0aMp+Wk+s
tUfTQcBDBG9y6js3GefUFqfhR/Le6kt+x1jEgM8l7sD+nzXlUdes9gQFPnG7dYQyCNW5kY3HIrfq
m5qsLS3SPhicd56KP5+fuj+m1vjRppVyx+nm1NQ6xnh5VByAXoVtEcNwZjY1SbrIuEdWEILKHcg6
5pVG+jOPRvjlOoeAjkhQTOSdrM14ymgCm5bG5FgxPzWdY0NkNokDTXbbutoTj+QL+Xg3ocwmdYtD
d0IRH9ELUl9DTb1SwrjdDboOSLZtDmSnLS6SOLogRfKgRdKrWfGL5GmqewNZ24oZqnYwhFfFQngr
EskHSHlnaHbvoFJNN57ah6Eg9KGdux8h190FoLRD3jsZt4b8atZMUNNKD70FCy+K/yjdx4PxPlcD
s9hJ7g90NRYwvOGtLoDJs7IcHT98FuL3mEWImSmeZQYSfLoQ2Zic9Od4IYNpFIxDa/pZGCr3NWMT
LoNkfIwmY9kw/lmFpU/GOn6ZOKgQMZRuFf0wjFHbdRkRVZkpT6ibQQ4avGNEFVy64eWMdt5Bj8TT
zTRNjZjekl/ijSuuzuqDJ0xb4JXS5jAtGnypdASMSgac1UM6k7lIPJIlvyMXKsOvgyMlGHK0dxYR
JyFCVynvbsZSfcPySTskkq9hHxoI68MbJDHCocVmGhCU4dAON0ABypUDFy+/GRf9hmRtMGZS+Y3h
wXesIUBxmD9Y+t6YymVvEKIiGu0j7vGRxguE5lEVQK+lPQkAmsQhrwrPEPaFlb6FV45ICifGHmwX
ORkBKtgnJ6klXLASJ8k2Q40dtkRoE8BBZl7ee7oU5U6ywrQWWb6i85WeteZDR/Z9UiNs3bUJDw0K
QCHr0XUhY5dhdFgfrJjzA5ZmMDpjj7EISaSD8Cl2zFrYkwdm4Hq60oX6KuJ6dOAfGfAPla4CwVBc
Q9IPvYRyp5Dw0M1CxTHaW0+SqiBp1IRP6DwfizClB07AWG84Yt1oYBQ2djFc5YRadm6Jj1r93Wxg
XgULWfR5XSP70XIGCbw5omh3Zas3uwGCus5EBjv+qpsU3+RCsijlksOqjYrspxGX8rBn1KiSonwq
1PY2lHvJqZvsrYx31ayXjkBEnE9mrmzezz1x7aqIhDZrzB6xEORAMUrtHqaPPSxtB6+ZcfYSUmgf
vKpWZ3tuTxkwWYdRmCRSJgSqJjduPIydCwTaNkAP7RYrChmnkOZXttJVWmfS3TUq8R0T12euXD+H
mY9gpdYdkBzq02JvJy0HdxD2lKhG6lSTWezbEmRUN+aiI4jqQ94EoWOoDMkXMZIceXrJIhEnYjft
JIkKWrPm5orLpyoXAkdi/B4wACcb1iIpYP42QGV1NIUL+11SBu8wZrH5FCGZaRmTCQ22gK0s6veB
eXif9MDk9Kp1xOgD1oRky3RJ3V5giEY4NdzCNvaXjqEhUz+vBNHiD/2NZvQPXVOe9GxK9qRqwp9S
287LJe12mTqO9lQNnahOnuOWuUzP0ADCQhoctTTH42O8L4bYvKU3hSpqYM+byM301aYgfI86ylJt
+C4p7IBUoQKMYOlKOJM9S1lujWIgp00hmB6PsKPLOpODMFl8yBxMSyhnIYayvGLC7sCMkhTdhUGT
AjRznNDHhlnysRBe58gipZi5TE4FRkQn74N8ra9RRquCxxk+qzPH+cs2i0vqnrgn5TrgYrZbwplg
iQ43JN/zNpUwyd4OYUDzWZ+6Bq7kVBqWN4bTMVruRpmyDUglYdXNcu6j6d3CsA0TMCKMJpqd2sGL
X8f9VbLwL6qDE9MzzQ8A7BoAB5S1hiYuDeJuSjVg3Kt9KWYkmHLp99p6lGw914dDCwwtEeCdd6N4
VCPmyIWM68DMD9hgBEl7beYISr/BlLiowUPrGOlTRuLzAAIG9G2Ik0p/sLpUcNMRfTWgDQkfRP04
m0Z46pP8NphB4GYRUoeyzSs3roKbjInTFc4erHxB+H0E+ngM2uxB7efsJCfJXaeP536I5HPThrgu
mXh7VEmIKZoouliketyjgnnpCVCntD5fk+Z5wi5tnkq9j5y5rEe/l/pjEFTkm+fo+tQKefliwr8W
vreJVZzDGR2gKWlfMbv/18H4Dx0M5osSqSP/voNx+PEt+he18a9n/ENtLEl/iSoxJipn+VVuTMTJ
P9TGkvEX2X+Shp9B/5fmBSpkUcStxOXWYka4Jjv9al6o0l+WBbVHlBUaH5pB9Nt/0bwwJHmNoP49
YWXdhcj7slAvo6r5Mz45lYK614xAv5bmZNinBNKPURweenntGFb08GkNrpilbVHF3cAVI7rXBbBF
mRS3sretbosEB6HdJq3J5VNrjttiWRFp07rYbpZTsup/ssjHmxEDd0BlvC1guDRHtKW/bn7dJxQ5
R1FzKlIILza+euQ062Jbkzd5FjB+5DarMFlaFTJVYiAt21aDWs6dcUAOo5YvCykGdiQ0uVeHTXai
mwO4OboNVGvywA9cT9YY76wVugbWhpQOo2I3WLmqo26Fo9+Z+RUVIKeYqFtIVo5drOsZ+2MUsdE4
H9o5/bAKvXXpOkMf22RWqwBMQE3r13J7K2gor7g09UdVMBCUhnV1P4fK4GP3zb0wMZ/62TogSLfj
Gm2dImNITlvsutqqSZsI0Vi7mqy2TbsqWTIRjYs0uWksMBla36ewdo23tRgMxCHo/DoLF4BrLKQF
uKc4xlj02nIfY+DbGqBpY9fYcY91GMSMtgdm/ISJMIQxu29JnJ6idC0ttsZBrkanCsbqEIajzfcz
HdSQK3Ee1y5Inl8S7FW3J40K3LOJzKY/RNd/CLHnVbbmFmNyN5lS729K7G3B+AbS2qrEhhoCzG9d
k01Z32f0sDax+PbOt8XWut3uExYdL1Su6sxWV+br1k5OksEP050s7LMHDMhk36aOgYIkTJz6TjlD
sZDwvz/J2oMBwBH0lAu2ZIZP2vmF6HeDPQi+5FKjzXws7A407sox529dt6+Fh1ou7L6/Z83qdxZc
suehINPDbXV/Fm86MgzGlqziU2tQ3bji+lC8pj8ll8nbS8nA0Us0j84M3TpIfiV8rHa5UaYHtfpR
wqJN94zh7SbtyadlKEbb7kjq9ejUp4leIkim3JYdCk/DYfkQnxjDI8Mh4iW+hyJgDLYF3ELkqnjC
N890XdR9i7Fx40IbM9RzWLjE1KmFp38mt2TCBLUt039TUavZYBuLh+IBn5v+TNQNACa+NliLWupw
6WcwHKvHbNxBRrLpZkXWvgYDgJGTdNYJFjXU3+vK+qh+5B7l+eFmeIzv9GeBgkbodefuAR4l34Th
Mh1a+p1KJoLlpfKanoUJFRfsXQXoi/Aqp3qbbMP7lh4SuzoJ1zlMF9Wu3lDIKVxusdcNCNZceSYj
2hFpnzjgR9UjjvZpAIMGJNkBPjJ/IscZm+8J/GjL5jX19FDWzvIdhnna3SOR5NulasfTkFGJ39ag
CCjLmddeT9GuUR0CvUL5SEZLf7+ahW/lJ+UlJ6sR9DFM8cROCDa5oyiMXLd6gFF4GBrwBR6EljT0
KY6l95W5x8terelBtsicSvSyB/2MhL97KT6Mp+LZ8rIbenf66Bn9yWreSHE19jMjc35F1ArBjg5m
b+ANdFrycWABp0/mLr7KZke8nYli6AgDcs1H5Sy8Mjnnw/C3JQbsc3oEch2e9CP05oO5OEMMsM4d
ZDf7AbkJ/lwS7JLvFC5EGmqJm18RkFJne/U5PY20LxGX3qXlw3Cun6dbmVyhffPa0JGxHP5sw9ms
rvlR+596diQLxyhtIMj8oTQo0eickd4bJ0a6pu6E783Jiw+i7pUriCvml0BySEgbpVJP8ro7NXKX
nwgS4STbsm+2HmKOo/7T+h49Kqf2U/2hHLVv8Q/rjvMOxBf9gfoxlS+ScZYn2PvM6mkfiuWpum0V
NK6O9BK4We0AeJpRIeONsdWbYh8chhvCXyouB7oNMqX9Jn/LS6/M9ib/h9yvYi/6AYJvBKPo/hiu
eoojV6CU9Rf1HOH9YGB/BWDDk3O39WBvwa0MXpn2AQu8olOvG3Z9wlL5WF91yym2OGc4mrU3f9Iq
mZ/FxSs6T+leW+WNc0cA9TGjZvNDzd3MuNeQt+Ruc2YmKX9D9okNhUOKSy67m0hXWLzmDaCcsk+Q
je10enR2ui/voezznbfflsfElz7KT4tTKKjw/az748Tr7+vGSV7nJ+0criEw9rgLPfUw+pAL6Llo
T/EbFYrRJ064t8f3IfGXQ3UL51wipjTY8VtGFM+Cazyo1SMl6GBXdPvsVvheE2yNclvw+Ok59orH
idBkjkRsSqE9nfvnAJBb49JXnkcXgK7J5yhtanKYi4TpBGaEsPqCCx3nHemYPSb8KRs3ZALyDb13
RKRP42FYhXMiJvs08PQ7Du+7/Cr5iChXfA/vO2ZKYJk5gSifppz6skYDHu7Qazk8wQFIpZ31QEYJ
PTx2ExB9hbdZOBvCe8uomAAWMjma79JD9xpcEfRpzLcEPwKzDJ9HcZeXz5qOoLXZE3xCNF6Z7zrp
eaaxKt61040h/ox6Pr4L9m31JeQeblsdIimgvGRP54oQc/lueq1ish9IX7eNh+UhGN7l9hNoGUGj
To0t0fAVDqEVMG/ZCbYdPb9lHypwGXFC/+tzskAxxTKEPg52A36VxS/jZsF7NLyolAsT8Lp2+ROT
54GgyckPJo8Pxvlf3DE2O0bfw9mR7EfBU+/C7DVVr+Rrgp7oeCxX48EJXhuwmfQB+M+SLgcama7j
FH4fsMpnTpofgDfFvV/w1eb7RfTlEobxLTgW3EBSdzWMO94e3Md2duP8IJVXK/TmhjcrUQ9za4In
7KcamFdJkIAjuGp7Z6STLVWn9M06KsfkXj/Ne/VauVlugifzyD+als1JeDXQxnCKSaXFFp2KQqdP
L6dpbxBzRJJfKNdVm7lZ4knBfoip1jzIlqui4AYgdE8eyWPpa67iW1weDlLhx8go4ucY4uJ0HtUr
rPDzqfBS/7lDZw+T6ocUfSfJJZD3E6gOmseAEcl+aBh+EY+DmneJTzrYSIKtTjTT648uBPJBNRaC
K5gQPDrlHjAX1ScTJUu9G5PHpfR77Uoa9oPqmtmVTo0bJmbFJPiuSKkCIeGjoG1X95yIntZdUbO7
iRrbZHRrW4fqs4Ri8CTcqvVO0h04gAmFRJKHYCR+xumdnDisUpYp5h1BK5V8ojc71p5G+p6+E1Q6
VV5dQ2g7WemzMe5lGaI2XF87/k7/58p6g/RZ3HHv3OyCU3QC3WUy0nDMl7pyeUv38mlY7Pk87cwP
9aV0xXN2P7cu/aPa6X4KsL+vQ+ug+82OUuewA6W5U7zivbsTdsPd4oW3gnTsD+3NeFLe6v0dFfTi
s3mHzrB45k3FPhYvOgHO2lHeiXpq1VeQZ1/FfRw8NszBAfyf+I7qwp5FrGx2/DCU9KRQYOxp8Gfj
oTBhwT8rt5h8GhREslfgnWeiuxM/rDfxpW9fQH82T0PqDndYsElfephPjJV4F1T3bRLaKOaLOI6P
GfGyTnKnnrK7+WV8aZ74/nmxuD9VdyhgcMnlNM49B63u4/io04E/kf9IMb6bnAUezNF4lp6Wz2jy
lHifF1fLE8YHSniVS4QWYR7h9/62+gZ2o+XSSk2B/xA4KvqBtpHuo/v+ED4Ijwb5Nbx56UnsXtbe
37MEumRitO0widDFF5OmE4MS3sk3KhzSc8bOKAd3+2a4H6MdBFd8E/XJUHy0RTSJaDieG4c/qUjZ
kVp38U6lQcXejHLVy/Y9QYi9J6b3se716EIGOEI+WvtO95VvJKGVii19o3JyU/7gOo26Zs595ZmY
5WhX/qC5s+sIAj5QJ5GDJ2ZV9U33JH7k0HxfTbpyflr4ROsZ4OXbK0h5AVn1tAna2+G+uW/kKwkl
wr1S7qz0gEd8tOkLm6f6FugYBqz6If3Oh6eFON7wAjPRchmqjiPdeEwmk9cSQ8rzjWtZRDR37E27
vVlawiSdUvcqaV/cQ4HPwL0gNhLhR9jJ+0xcy3V6E7zwjvp55GCmzXQz4G0sENj5TJusnxrDc+HI
Z6nUu3SEW/tgVB9Tvu9/1IVfjq8rhUpx+8MMyuioSTfjYaXmEv53HhelXRvGjDkjs2hsrBaqy7TM
PGp9YqLhwRJT9YcE8yriWxZGVIBSExKmls071kSiqiOLjIa+/7W23bctQpWtuIMZYZhYfDKqlaeq
10E8oaWgp0qSnJLWjPaZLn+lC2xr46rg39ZyYQ0fSFbXQobcB8vwcCJELBa9bfOkwTzd/9tnq1VF
GU/Hrt5peyMxnToVXmsImR5kZoXyaFm5m33sYgqLFb5qi65MLs3HAgrFXl1mIshRMHx5irfVzT48
rw0S+VbndNu5XflCRP1nLJ9Q90NqeFhaTo9OHDodsoJml4cOzhB6rD0CSF6VI7lYZynjp3koTg1Q
iMNgHM3KLj50NJFnZjwJ/r9rkZmEaotvRDkHeCPOpey32GVGm8nk1YBNAzUTGA+kVJWr6tf9FclJ
jvygPyhXSJQpfNKBokeC7EE2vPyzeMF563WMRUlb4zUYf76Y+JTPtBCv+jf5jQnScuLTXyeusNiC
0+1127qbI7f31bf+qn5fYzxGFAUu7BL0C7npMR6rCnt4qRNXfwuP4q30rj90H/Tqw080n3zR6hso
w9GX6bPqzgwMTyMBwpY/ae3dMkmtsnvtw3S1u4mJ1rJPo3vtGlHU9FH4xYGBh5Q51bk7U6MHLtH+
FFA8vKb7+RM8xXvCuO/NuFNdna+O2ut18oNBMTO9EYjsW/tZvte4D1uCIYh92Eknvrz6k8FlxNPQ
DFJDZewmPzcPyEEnLkiVW3J2PSsfMte/u3bHL9IxHr76H6LOa7dxLQuiX0SAObwyKgfLkmy/EI7M
FHP6+lnq+zDA4KJH3ZYl8vCcvatqVxXeOFPFxj63u+rs+YTetFxp526DDc9oK4dZAipC+sSANGea
Lf7gXYsoxULgc+zS1UQ8gA2XWCO4eXhzCcVr81bLS+22b6FfhU4HCSjj91M5jxw9hT360Y7HgITT
8iuNnz3VcCeYRyQU/i5435ODrDBIduGr4SQOzPJ6Ee1sH/rN7OG+vVFWTU/sot0H3RdMl/rDu9Z4
c8wOQywIaR3rqyQa/tLFRLk62YoXXoQXGPAMw0Qb4CsTXuifFbJsPGkrsbFc0iP84yA52uI+8GLD
8fQdoZrxIo7w3yjx+CXVKr83IR0+NRUj8ySB+DkH+ZX5M8lVN9FW9aJzGbqPmhq+fokpDXF1ygBh
bF7SceQOkByx2Vp7/GIIDFz11/SoPVzjXm+krTkF+fHxEV8yIiXxS/vBsf9MIoeROtG1C1mZDvfF
8oavqXWQ28X3Gd+Qk5548g8EVEVHxQzcM4jGRhKExDa8EE26wnBttOvA8qtjCCD0Lqt2dq0kr9jT
vfTPInCVfKiVb9EIZOzBD19Q1tILxfm5wsE5crntFTPuLbbaDoLNBGzLLrMVyYf8oWv9CTBefemB
nzg4sYSne5DOMF7h5RF76SfuN+TYmn+T6uB2qTVr3OYtMslYjrYeVOsnWIZIr7eZHtDoUOp/iAEY
Adj+TfzDqmPY0UeiHRk/FkLGPmOcE1RGTTEN40MEek0gJmudntPvP7WvYmUUDuHoC+hk6huyF0aX
ErnM3Rdv07o6wjjiOytKqwljUZFoKAcVFsw1UmXlXr4rMQxd0KNgFjHp9KYvqXKl7az+w1tap/14
rqIP8xcUAZn4hYWREc8D+dy73PD+DCogvNF8a18skvgNV8aJROYPZXG1r3Y+F/khTn3EY+lb/8sW
F79XUIaEa2CK2W+HU3sQZGoqd7hX8uo5KXHgcwFOrPUzc/mgXOlp/LBwFHwayTvgWLN2zyqQSSIT
PPE3J/QX0tvvuWjYf3EVOL6RbkOI/rXgX7mPuq/4MJEROWoRCMA+UbIZ9/gAuYbbfoWmT4gw3H1v
FzcM34P0aHSIL+zlXnygD9IORYbEA0MqxsjPefYK713eo4cTZ87QBNG4b6cnzMIWqqeHifxjnMe8
aBcKvnyBJUNx+wLr+WwcAB3ACRgzr3fLfTg9Nuh6LjhGcDtRQ52BtRwUcdzd5gfDqIcbKRdD4+Dc
L8pKMf1iDgrcpBKfHVpx26vs0b2ApK1qlGjX4gzbUu+r8QbqxUkUaqeY2fuRQFi7+TI84wCClmwV
NF42QVnzvjrqJ9I1LSScSKqdctdSLJB0sVF8xWU1Pd/unFQv3Md6XM/X506BZ9eFO88jJ9z7/b8g
sWfwD7psu/ri1GjnIE3ZbiRyV9h5t49rth9Pxge5nRZ6cVf8ndQV8SQ9Vl9fveZmCk6iqxkrJnJs
QUITf0KSQxlhnUKqGAP6iHpx/RB+/11vbozqieeBTcB8d0XRibsA+x4kqQSFBdURizhNcpA+s/mQ
FWFQhDxWxQPZqSfRfKotNjobcQ6AsMxfjlqCYpM5EPI3Pd1yQrGLsrCScY9dSVbY3ev4Iv923OYL
j5uOThcKfvDB7lI85mU/RJNEtq4E+udKBNtzvvKgYD8x2/HhsSbJKcaJkTBGMlA/Y8xzYQLeGB4u
3uaPcc+TxoYtgnX1vKudYMaXXkUNabyTr5u14lYzLDXL6YFZh821EpQr1cJoeMuKp1ZwwjRQhZfh
udEr9Ld8dq63emnHFc8FCjgct6qt8qFNnlG6ecGo2xoL9cwM6sk3i2PPavxJPNpjX0OAFZEIgCTh
VZ89ondmjXPPa/CJGl12kMvzO7Oz1B5YJ8vRZokhnSlW2ldOnaI+b3g47GNCSYxTlmxQ3NstXSXH
NhKsEp93h8QshAo5NoU6AcoEtgCn+F1+7thgGEbpxz3HRlN7CX0yc64oRA9sv/bo6beBXYsaSt7m
ls9zN/5K7cUy/ZaM6f6Af1ppAwrCVg8/j3MbrR9B6ifaiZui3NVrdI6u6o9G+X8YtgM6gftktw5V
W7Syjog4rMiVvtNTtG0nZ3isiyzgGVU5YCv7EYCLhLotXrEJR4/CWEV3H3+pvZih6CCHnA7U5wW+
uzlKX/PgAUwuXxOXgnLu3L1qpK7fSNIa3SVyw3PLRvKEozO6RfLbKtcfX9qrvik+sxfR0z/qh6vH
Ps09ni0A+v24lu6aP/5ZDUJoR/JRZfpKuRam7wonxgCX1E+2X5VleeWQXFRfvHBhw/757La/1OIk
hHd0cbiXV3vhkyOdyAVH3Zj76g3H3+hPJ4KsIZz92nUj0mDHFLF+Br+LDAezLYAwXlKfwCreUhbJ
Hn/FgZ6fQEoYN6o9uXfh6Gsi56+jF90KngAKvJGDzy/KFZKwYlvKtv4XswNbNvT30wDdAwcGx7RK
W95MO/mPXVdEnro4wjHassq6S/mjeiWql8adWAl2tZvPneGFvzFvgCVM5cAsZ+lmgfwYfxV33qSn
+gWNntd88yHD2m+7HWBpVR25yfUmXKuUboGW7WXa9g/zVh9Ub9qSN+OXSLcXG78YEnFEp//jWLZw
/3qVyRK38d+hKdnkO+moLad5dvhb8mFdivMX9qhGWcmSn0OQPdxJe5YZobSNzF1c0fcwSuiIqDu5
BV/WFw8nNqvDncUi/8idy/Wz2/14Czflkae3vU73OXV5oFwu389H/rrsmkt7ZVNMwU/Ab0iK8Kiw
1+r78mXdF6JUUEw5xQfnkqYesX6M528OGsr/cKd8hDUx01vzm+pEiB30OE26jl8KyodX7VwB6Fwy
mY+MDtbVd/KrwZq8k9L3izSLpuyY7aez+KY19mOdkwOzK7eqgSs33AkS+aeQsGvgW2x5XXnWPjqh
L0Dj6KnHB9lUdDXpTfYVj2dnx6zLyvLLk7WdVlj0vUmBuWvYkmiWDjOJLtzrI5A4REXsP9N/CPqi
kPKoLhCBS19o8IYLe2T73Dfs/Asfu3lYUb5HAu0TmLNZ2y3dGDsf1WTlNXXACmf0KNlpAXpt6IBX
kZGyyX16C5iuYpJf6ZsgvL3zmLaz36DXt4LCXD9y37zgfFluTRRkJT57dqY4uB3llisfF8dc9cZm
Vq4VGyuBc0+0YdNTIssrdDUUiJU3fkubZtN9jK9D62ujK79Nju5y06mYkbkSV1Ee6fooTF8wX5M+
NE9fE6+4ybYQAmsaC+NasxPt8wN5mdi7g/MRmUSr0b6LIK1s+tHqQZPbucInLsdv099z/gQX4n39
Rox7/93dQpLmx1WOBa3TPw0VbO1mbsUvgCtt8NS7sGmkIH6ZbmPjaZ0PdPH4SamQ+FSg+ToNmbjq
GFklOgQnPkJCAZpabrhX6cAhjPzaLTReaVeTI+8Q9KtklE8fWuwQrMkJfZmXneIZgXmp31AMJVBQ
FOPG7BWAMcAkL2r2MfCNkvX4lowXRD7WjFgEvNCVdyDp36tWAPPqXrhtdWg7Qw7wZqN9M5mUBiJn
G1ktIJw/nWP8KTdIjzDyiijQoNikVXJSlj3ZOC3LwkG0UpvXtg+q1iclLqYNzh0pXTHwZcwc0K4Q
EJOa4T5o5wzOQa0G5jdpVU70loOPqczgeqr8vP5J42bIzV8kRHAhlQZW9rSdtHjzMT902FPzwJzM
77EhMunZIKDQMRiW2rNr53Q79Hs/qOt5qOEWT/Uh2hqRXXmyTyIiDw+lMgdJtCeLzcdJ8aZ9dbt0
wF3DjT5FoOTmuf1mf4/ZLv66d5PclciF69MDJpy38R6ONfpTXtPAem03xN3T8M8f6t+UcPechdEw
9hOnRyNs+jxpwzp7CYXTQttfPzlOHOIb8bQsB94x7jfTW1huJ5ReOg+TzWad9oEQbsxs88C+Ud1h
bgVJh3grHxBm+RCbyfPMukpfRDSWJsa2AaSlEjEE5eKZK5jB0r6pjHoiP80daKLGnvDWjAL5WUfA
iZrO1DtoL+sXwt/JouK3Wm/KsIE1RX/8mFxGiDgWnsEPnxTH4UGf7WawtTVRmR6WkjBYUN88AN/l
ewG2RhZGvCmts6YFSX7TVs1FsvzZpICx0++4tJ9Hlputik88ViJGAEQXq8smP0JwjBagNOznisal
9kKexQMzADRf++hDZh+juvfkFoaLu0cFnJ2TzCXqk0+wmHZxxlEX/JMxS4xBdrLX7+NjSrbhsMZp
lgMRWStITMCWfeDrUhmnb1TLTKqVExzRA7Nv2/o0rvgNlLfsJyLrAO5wlzmWZ76DBBhoNGm9gJmK
87SLDtCn3WtK2IbhWlj8vtLDQyha7w0SNQCT9F5nBx7p8cE38ITf8dt855CTNfd5IA0ri2LjA/Mu
jm9OOMK32VyHy3hQfwusVZ1pbXw/dLsmsMCf5XUY7rDE1wPtDeEoaX+csDxJmQ/XzxxMUnpd45YE
03Bf2Ku5+ZS9r27dYEpvw5cZDIrY3TcHqOKkP/P1YXrk5FKmPfZF5oq30ZuOAtuRDDPFlFNaj0z5
EZpho1PFvLbnSWNdC3Z8JWfqkpm2KGFeuUVwGX/klVOfquvjsTKEFeQCjAM53t0DW/e1lJ7m8UZS
Y/igdmajoNjgo/g9waP2HOjAOy60IGtd9dr9vC/Xmi2sgI5YC1R2lTtcwWXnxK0omC7GSWMvPcob
jkf1pviN394JCKuQ2mJZfpUlp8HxvNwlgMYZsBQJmNRil+i2XCQmnZSPxPQ7PiA0BFTWygQnLzy0
+SnzCShgYaoMfR3F/tJ4Iy6A8Yd+0L12k3GlUqd5w1aGgZD6+VmTzyl3GA/lf8pqVoNhPkGYQxiN
va8bLpAl5YYK6avuIE+XG8iFB4311kNTXqWTsC6O9Wv+wqFuNXAGgpsGyg+EUUo/2tjKGsKB+ZkV
Ynj1mG7Go97Z/K78N7yLd2Z/cwrvdf1eBulGdkkP5kc+Abu7D/D/aoMVEeJdedt8lF7I0F13TS58
HdUNJQ+WQ1nH2CxiJmzzveN9dJz2zDDj+Qyo9GToElykOYYY3n5tXnk0p1cWGRueTCL4RXkz2biP
xHVKa0b5FHk3PN5JU1duOmBMF4yTN5U+OaliysirC91d/ZbKtiHC4Jk8ay8c0Vx7yp1i1c4rohnz
Ds7Fn0NPY3sZXaZXHxnekGu8xKXIjY11XwWx4fVqsExwGT4qsiL09YzVjwXkk3+Y5MDsnbz0rOye
MxnUGduBsJk9B0szb6C+uHrGPz4u1VzyajMDPtpW3pvf5FJ8TaVT/kIIn3l7VszzJmB/iZ8UW52T
3Ntt89vggUFG32gbu/Raqbb5YuKdgVH/8I9ZAtqqbShA5qYGUL9X7g7fsaX/oAy7k3HgYhZ+RCbk
iFvzBe5wajzjR0s9F0t0scHdFkDJJipR3w6f83cm8Qza6R88x7o7NJPNGMSE1/14i/qDpHgKRVrm
lefobahtRjbPxt4ICEG64LLO46dqAQkLBG9RbhRwdh3drD1/JXeaipDp9dhFCYGkdvb6zXO8A0nP
l7mtEBqfqyupMokvrNkdRF9JSZzdWQ9/GVc1Idgej0HtoqiVX9VT9Cu9zPDNxH45DHL4/OivAHpL
MGXqynd+3+Dz3dEI7ds7o3VXKEUCRS7Cu/4yvUfIndcyYwqO/E1EcfLTu5wUAHFXIVoTMBDALV6N
OWDLaC+Yl062eo8ubAo6aQyc76pX9c8m5WDuxxU8A0bOFvOQKNb95EQA93d26iDfhFNPGimqu6vy
rkLyJJecIJWr+UUOnQb4s+1fIU+W+nk9m4BUgPmV9+jOzVn8UrfZ0eK7Nk4LwflPjzLdlo8mIBsK
qrUFaAAXvUAya1hveqjf5DdSIi7xB8suuoiAzY55hPKpZrfYfX7SVmcgDCsmhqjBfg2G8K81oJAT
84v4jMlFZcO7pNflgjaAWb+eHfxhl/1aGBietusvi5+xdn9kVNytXR5ETNu6PdoFuNFLEbrQyhC3
6Ka8/He+6H58ZliOCnni4EUIYCMhuQJYbrtDcSQnxeWWph8VD9Y28ZuX6myttRNZJqcpUL8UCMPR
RhaylVfaybS87i258+jGm8Qtz/lhdGEX52krJh66F2B5ys6zK63LIBkc2ReQdBgrdHjALADzLwqb
R/X8Ev29+xgOOt8W+vbnCdlG3GpYysWNtxiSzVxn2vXYLq/qKn9hnGan/ZFWzPPFxMEDrG7Nff4B
i2FUQGiDHl8rKB8Eh7Rg5AvaTxLR2CxnhRHoIyVmVr9aG3FbsH1y9NQ71iV2NddH4hqf+hev9ZKt
YAvtsFCk9xQ5DZX9vdnLrkTFllARubV8YjI7hamZcS1DT+ewZfMN1ShQ6GwZ3pEJ630uEfG1OaP7
FKDc6KgL0PJPqvdKYWLGGRZPkgPSUyzNFr/rHe+EWJasCLF3mtt40VG+8CCUTybY3KrbMHa1z/61
eE23rM9nDioZqSDbxSa7EHCxyV77NSoq/R/LT9f4Iu8ITRvXVOoVWx8fkROTBjFemXco7JpZl730
Dq77O1FV7aJbuXtKxCLXnD7CeW0d688Yq0Z7AU99QxMCb8NkU2/nO4HjHvmcV1nHEEUserhb89bS
go+umrvs29NbDbsLOrWJbig6hJ1+BhXAbSL84KR7zbKNeUZYdsZN8Ny913fGLqijc7/6ZMfGUS51
BoXloxw5QThp9A2qIbVGhgYQ7lBoSvU+wmjhTJVtnKTZwSjlQXncnOfX9qKdxm0T5NmawCeDyvbW
BGwwx171hS0xodFaP4gISDiZgT+WbyEJIhdRzJYEP3a+55iwA8xC1cscj2IGc2C57ARvDdO1N7ju
5pberCtNKZESCYfNNaINovzyIrffvOXhvoxdg7oWxJhXLeYsEf7bmJdYjvWWvtIwdNzIiAlDW/fq
U3PAvI5PSk0QtkSdUyl7xU/3SaeaDEF6sD7CC16AbIlis+4KNxZX5BhST4bjtqwOzCjr3/p3xvQw
l4qLuDMMYnRW0OjJGz1V/6bO0CGeDnElHvFRjQonO40/Yrd6XNJVyeCvTQdnfAonTrpCORbRe42G
RWFxqfRT40qcd924IhQzyc8Y6IWxX0O1Upj+1vB/d2oIjNgpMx7AWG4NtnKNvqfMk0NgDowxnqsx
N73isRorj9yhKQv65o7XML06R1MNnMYU8rBilTUP0GV4V8AruKbIBgST949tFzj5B+81U1bxOlsL
WRN40b8XklcF41dSMkQGCqBvNZ3x1GdDjdWJiseKRLP4rGiiwis4rOPnARxd5lX3OwUygZ32Y3hy
C9pre8+QqEar+IEVhsMgCulaD2X1yPdkVyOjYucToPUR8Rk0bY70PW/iXQWWsTxL2GfSn91FzNF6
MWcVqTvnFNB8vE3d0Vib0KbDSlGQoe44p6Gl/YgNJ1qN8wsBtsq0qRFB6Bu596lI+MBF/iaFSEYr
WxAoRId1z5wOhwpkBLU1OUXgrrKXHatxXQjbYTpjz5JkR7nYF9VKeSBkdxAZLsJNIDp4OJXzxoTt
goPELkVn/Gqv5F+zvlFNxGK32QSuKVeUJdRl1EIUCeQqNoAhlOyU3QyuJwzmM0lv40AyTjtLYNLP
y4i8mxn0c3XdRXaXv6kv1gl5EqN3WceAPOlUK4HRYPioymeAL1LX7bTTJjQcNzbmRF8PV/1rOP0j
9v/ZhP+f5//3fyWFXV0vJOE/LcC/fxeb0RMdadDDIQ8gVINcXca5xkCT4/W/1+ZQV30m9k6kmFlr
0xS9ogcYS1uehEoAlCPTucOpe8QR+fkno0JRP86Stq6bnSmo9Ir/Xvr3l/JSItjsgLb/vSYtJX9N
BGX/349Zjcp0VG0FnYquvkjl1hOn5Edi7AwQ7vla8/xPnSG1//efuWX04N+f/v8X//7dfz9iqj0+
4EIydO6gQm/9+0cEoCrseM83+vdPu+hBY5LK2WbQ8uYYDeuJaM5WnRGq9OFK4cNKjEIGzdg+/DDq
gmfojJx2nTONuHPopLBes37eN9F8nkLcKCKTu/YoFO2ol8kRZ91PSyleFFX4JDOk89VcVR0LegOL
2XUipF7D89qHx6mclCB+SGQh5G+hQM61keYTuXelk0XDFGBgRVZr+qDJA0GwSqjGHFnsrKSiS9Yo
LQ2eJ47ZoxPNlfQgYI1TDI9xPSTUp0yccPTpnJvk6UBctf20KgjIzpPxk3RKeauGyKLaaDXjIsdd
Wacl10gTB7+VTI01CDQ6nopOlraWBvvAxMSPKcLFm4pfGfCTGeZOzfzBVAhuR+RyB/1A/k2IJA1P
Z7fIEyjLBH2nhtqiHQiZmntkjbhqsWm1gM2jOK3JQSPWQt48UKc+fX5D6IHeqqqVqHUAc2nvc0FK
Jv6JSJW0GuGlRfq2liDyWtQUMd2Aa4ku/7YicmZG6ujfJX9Z4MsrcnUceTF+0kL7LC3wjDzRQjIh
yCA0UCZMJtqXBvgGbyBHNaD2Bka98ITx2PAEsTJtYt9KOtYj3h48znUwlz/mVKYeI9XJlLxU9A8t
arFmoA1I58h9esC6Wv388djKt0l8S5qhfAlJMXfTWD5LIgeHpmjzzogfDA7iAUhaVo4BmfY1zSut
FDaLwB7I4F/icsm9dkLiLiX5gn9s/xYS8LGuij8xRfkQNgjWjSkfSe/RNhZcwMDQQyKBOTRdkh5S
Mpr77rnX5OUnKS+EuBzSqkak8DARLSwdHXlmfMQGIRtyqH9ZMb5hcg4oRaiTWopYUiTIazO+EaN2
lJ6xPh0KrUbV8ghXWmxS9PKorQ2l9x7DNK0I/kDNHVvgwXCKio5dEivRk0YJHLLGwkJGHJmxmaVm
/teMcbOtzPm4LGAiZoJfRlryfIRjLKLTUCF5cmpX44MtsPpTi+iH+CSgtZyzjcAeyAKWbAeGJtfC
sFvMmTkVhackpRpQ0/ZdwFs5qUDQ6g6CqFEZw5R7nc1Azj+1ugDqatI3A8NiuyM5xjOqi5jREgxC
Ca48wKoS7HWKUo62VLEuvRoB+5HH7DZsZWlVaEeJ7l8eTyELySVjGig1Mt26ilDn5qi/y79RyPqd
lLFzq7LiWs9BQjHBU1O3oLp7Spo0JMc+XB4Zybzk5MoqOkOxRD2fi8HihBoH6mPIH/6s6VudCzDU
oIcFdi/uQC6tHY0xCVgyEv+lSXd9QqFStFR9ZZWdx+gzaaeNpCL3FhEZsMVGK1XDn0CFhmDu/KfI
ycbJkugtfkApPwxsGx5yFsxK2ztJky2B3KtErD8TWieUqhGx0+N3s6gJDXB2b5blpmYnXPDcsYND
nLIZ8XPPCo4b08aDlDR7iM/EEjABmMWzoTK7/pBpYbLpWzTE94mUcehsa8a8MvOQZX+1D3p7cgJl
bi0ZZqYK5Ciot/Jpyhn/kwDNEC4p+Xn4laPB1ZqXqRDUd6IUbVmBqzTAgnEw8nNV2IwUEfKkc+C0
ZrfJhuQj7wmqYohuq7SxgSpygbUeIEgJl1+FISqRZK7PlvTMGkzz7UOBJiY+Gw2VpIjuUD8aQsjm
o9zNHo6GkZuZIW1Po1ywoC4Rv4MZMkpvUDIki98vDeM3RnwspUg+iHL/hmPFFf8v79EvD6+b8I2W
ccim0WrjQ1HRgGqQ9osm2qqYAbbTzRl4ofK+7G+yEL4IYQRPUQsY/th53WnbWKO+SC1IcmsXskU+
zDcxA6YMixQCnwkFKZ07bBBH8r3yqzU9xxX0/oOwwnAtGpTDo/5FVNnv3OHopU0jrgEiGDzJ9boh
uxlpObYsF7HL+Jt07B9IzXEPyFxTpV/qn7Z8MpmnS9Sfk6qNPSu2biqDvyDN4BQ8ZijlCD03VXNx
Gb59Kv2wXmS+B8Z5LFN9nZtkvaE3LMW2dDiNbmL/Mo/trX28PD/iJjRiFlWsC4Eyk0eaKhrrJL8l
lhL7calJmPXA0TTlTNzJgsZDskBGzI5HMX/MnW/1FNMlxMegCz0SaNFppVlwljgK/WHQjhmOjbah
kV1tNQs+AXHl6W1+LgoixktoHjwgAkOVF1eMF4QNy8hsczGHCO1zMEZj1vziacQCrcH+O6CWc3Ec
OpYRS95IW9JDnjB1SyGuJtxTQhALxhLQrgi4RuoN4HK1EO8lzGBfWMRBQnTaPRcBDQpzt3TC4qk1
6onH2HYol5ZVRTLy5jE986yjnEBtSkirYLQvjUD5Ky3sMRcxIz+kC8uEJIFBo4VBeDIiWYhMUENl
bvCta86KVGGIp4mQhBONfaqCerQ6vd/ACWsbEE+xYc1MIOZwmAJabJQj9TwQBa23VRCVSPgMXTvM
E5gxYQfzABfbw+8nhurIbP1+3DAokwmPliB0LV0lEO3SlPtJiEC+ieW7ZIIuEwJdeB2A2iOdiSZJ
hKuVtybRkwUk56gBf6jFRS7Tm1BHK2liQ45I5gSHpxkRS9klijbflG3K3BKHSdEYd/zi5FuhHmal
0TjIiRrBrx8Be8bEVkfgdQPpWpnWXTe18Q3X+e8wLy6T3C2Hoh/a7RitlQk+QNaxP9LkCKW5RVM/
EMTsNJa5s8rikwSY2BlEWPwH0baxaWyUpb/OrEAWK2UN1V01tgGTrUCvMI1pKBpOQe2FjgtvlAf8
U6Grb0UBkSUgYkuNkMYXH05bEXGZWmrpR8m026OpJXfCe3gaZ5LeEH0O9C+uNnS5W0lqUGZIF+L2
ZTGMdaLXLil9V8qzOjBrQlmLiJkfJdI/FPyH6L46L08mQCyhPFQa2ZjNwsAY5EFVyL4lSMKx5/O7
nRY1B+I5D6EQvxMLF6/0ETTGndNCPauduMJTAL5OtpagNgZc9dD/iFi1uKqYB9PUpmvc2zZqO55w
SUkwy4oJNQO9kmJU/I+0Zgwp6RlWfLZAQpN7MbVAO3BMJ9YhGqV5bWDlYOPz5GYCwbliBUmfE09Y
qrh7FKmjR9CrpJrbgyj9aSMuVmLHP4tOyKDnLfUdF6y6hgVGIfXOmjr1ssg6c7eSXRWMpC0UJ8Fy
i9NE9ZkAX1aWtKkSyBz8OBz8FLXdGGuQKWTFSgZaIUNu1okGSj+1ck2fc6qigoHbmVHSlrQ0k6QC
syJWe1kMdFfjfrI4JUa4n7bWJceaUUOO/U1RlHSd58UJIcIkYzxWI6ivn4ZiSTcpnig0Xsm0rz0Y
tbEmCWirEk/8QsCzG8mYgDVIFU1F1X217j4Mqxp3hWVtZ4t2xdKqYJg+Sm0vV8muZVTYE55BReWc
0Ecb91jSLl0+FU7PZ+UypagJcTyjgMxeiVD6IjJUWymzgl1j2b3gRIsxpMpWVs7Zu5bhjdhxQTVw
Uksb1rFWvTc1EmOhaN8KOYHXEB+HJKw1RMDTZuTJdQudZNeu4yokmkBTgpNErVzEQnSrZDhGFdie
FJAyKPrmY3CsjsqpLpfdqOGnMxKVJURfYQayE5JM7lGM+WVXzQfFkA5EZ6m2gPuu4qtSheS4AlTr
6XrZ/K36LFowKl1CZHn1VPZihLG2jFpwIgX9FwOb2oIBmxZRe7ZMiNTafFOngmFFM+kYPm4lz9Lq
bS0Sp9Sa7xjKFPaYC0EmgR2Rv45SqAV8m2fh1DBa8CpCmo1J+15MaevEyohucsyMQEOYn21J/aOF
loetrnB+dDHmUUZZ8KcZ7ZwYKY1rJOjTMLv1kgSpRpOobDDfIl5SxGqWfFPi65iBHhkpi6U58nSN
4VCMJZEpzlHqhyGt3qJklzDWiTXt4Wq5Gw+n1zJvyMXWkwoYI7po8HwzcxPajrUi6CfJqMG7Wj8T
542AbgKTrgewJJ4WdKlImIvF49DCZ2Bc8yRbLy1WVLkfz/0TcUMryMODxqkqXCse18pDDuKwgVae
4+4MpnAVcuKJ1UJYKSE3UJAaMJCp/8h6HBB1ldy/McZapBN34QxbK2oFKkjgxhmxtKafdbqhjaSd
RxFCLJ1vadSvrGeWjhFLGEFGAheMh52IknTEuFVQCRSTkNVaz3nZ9sZw97Ql9juxj2pZWlsNK6M6
V7HjSbQ4UPTpPAwSnXdDMUNkKFBobR4UHew1EqL9Ej6LZYnFSV2KIKfds84L18QCEYO/L7PpG9Co
dCsJAznR8p4vTjpHS8MmjC0z7EN9MMT0I1PwaiUtuHB7/M+CR4lK0Mhe5An1+KB0SEtmrq/4vO8h
elJFwkEltPK7qIfAjEK3xRqfOcVigIHEKt8uaiHIOw2uT4R3mSywaW6ligeiQ0Byvp+eOF9bCYcm
/uonbdPMXba1zJbVYarQOk3ElA+SVkLNnWhWIK0Xpm1HxVjH6csjR8YQxd13LKKpaAAHSD1GkQCv
PpGNLRrM9pcjV7cCnPGjHsFOl0B4Cw+aC71mamuep2bFKcAAdKOg00WPqNf6SAiq4WNdNz6hDGa8
ZURxiRxi/TQpCFbJGV33Dfq6Xl1Kum3VGRXU5GJYmUGPxqVB+Iijn85QVfM3s/VqVjzvij5fWBaN
jogR9dFoaaGLod94IDZ6NQzLfhHlbFua6P6mBY+svmvdqsFeTwkTjzyYc9YgvhYWeas86R1NZWPC
dfSm5wYUnOjq430hWXWDIchtUBXEXAP2wXwo3eZ+xitVWFDFTFDupVZslbJnUKpDOz3PrOtC8BWN
uYb5puQ6o6gi7sNphbIKZ247YtWPy0P0pzIOXbrgO9KMSmzk76W+xHIiec9d3+CGMmDqtMnhf+yd
R3PjzLmF/4rL69suNGJj4Y2YgygqS7NBKYyQc8avvw84tmc8Dl/d/V0MSiAlDgkCje73Pec5ehji
DTbCW0KvN4WOwrAYS2KKk2UphXevVThEJvrCfLBEJs+Jbay7aWfUeCuEER6YFt5SMZkQW/SbTNO/
GCg/g6ksFw65PvS5eskVkC692hRXVWPQXtOThZWpnGAT4E6Rch+y0eIitDlRHZqFPWv4G53BBnOW
8zGFIZoQhO9trbHasftXHFQNX2JVHUeLDxugqC6LbFiLOQFgEk1wO9rvyr/D4lBQkwLB3rorp9e/
aQ3NlH7uHo0vTs/KJbHrb7rGsq5Y15754uV4S7Fg7bUGnQfQnrdGoygUwQyI8mgZ6j3TqogmZV2W
L1xyFJg8iV9EM18ro+2vpIHwVLMzHZm79m7Y/f1U0dNo7FNc5UgBaoWcj2DtpI8/AyfMzhNSfdLS
UUrP61iLJZxkDlf0/lFgnFA9JZBhBtROobq3KhoiPc2rkeKXb4Ty5ORymVvYqOoOqWZcDNn9ZGjv
qpDBO2ubT8vjkpb2Q+ZaVDWN+pP72ysoQ+pZjc8s6yYv22pLOdMa/GHtl+EryZfoskCecUMNTcy8
dUtZjaHhmKJwGTN8+5BcQwNYouUziXFgNVRGv+bWRWvChNfRJ2qRye7d06NioaMUzz1mJ6NXebiu
u21gJjAgFcNbNsq3xHMfsynCv5JcBiuaT95wCofkVcm630x2Wh/LAepbQxDF0g61HEFO+db15mZe
ZgCFtabVaJvTwXU7pBzMW/Kpytad9K4Z6KKD0l3zyi8yihtKPhRuydqQGA6knpjirPaFm1d4Gw/N
uLCUew/PyV15k4fqv6wfyVNc2hCPl0NeYkvNjXuzYfzLpFktE7/YOEITGzSqeoH9yVNJyn2OGs/A
2JcNGhFScWevU5KdqjyDdYfywEicduMJJqEKJ6fhZYxCKaHjNrMkLQR/zdQ97YjR5SibO2G24UL4
BVlSkbs1mFvs/dz8IMrJvSEM/AzxsF0RbTysIZYXjMA4XtKMibxpr+wITFaprbuxoWfpZs3JeO8R
nqQM/BDCU1JsmeylTk3XwXsmGWilJgORfkc/I4jeqiJ3zopyNKuG8crunCcX8V1KRhyeF3NcWYX4
IjB809vKZuUmoHlWnz6Ft1VezYzZwpg2LkqMqaBYX3pMu+eqfa6l+dp3oC73ge9se288qWEwrjyH
HqnljUzkSiYH5AXXV55AgzDqjBiS+pU/VTpS1kEsnLZ99X3xFOWOBRSNVXJQZC/6OKVb3YoPngfL
bOyxHxrtLLJsmmU64uMXPQNpLik2G/WZuE1QDD6JxI4fWOv6WyvaQzUD6fSpx9RhV/AK6naGXot6
2Um8PFo2gZcMM3r7JIJfDdzhFpF0k22ka86q1DmqYtA+7Na6M+rUenUFGisVFd8ie3jTGnHSK/vI
vfbc880+ESi6H+AsLoKsRrFScw2mCbDQ7GVgVbz1KjgyAjVDdox7jPwR0ve0Z/BvsGVxIxmuWI9w
f7bLD7IBmJASiUH1/5KY929/DMbqlhwJDFUWcTGDa+XRzeXX/dJRI43qeRHRQSFk4U+Y3OWX5s3P
3bS0YSJc9n/8ePnzf/v8zz+fuor39XPfUXQY+40U/Rf/JRTROV0snDeXny4bMUfEVnPY2M/dy0+X
xy7P/vzl3x77bffyex60maL7kJW3GmOswm46pHsPnicr9Pkj/vjx8uhlfzIGnhIptA/dze9ZnxDC
M284u3Dc/twXk/f3fXP22eKjCV+cdLIIHhALknlrHThlPO2TmHR2YtaanemlV0kxqq03GNByFN3T
tCstYucCaz+R9Lp0FVOayy5M4L89Ec+/4tgmnQdhbH/+weXXLruCotDG7oPD5aHQMs39oCucbK0W
m/iX4fZcfu/yzGWTpxX/OYvOuyg0MG7bwBlZW/E2Lk83OnjoXP8YTd1CMEwQ8NVkoxUIoYgdmDhA
2ZppRU5JM99LuBeXBd1fM2rum4gGTVeNZCWQYb6/bPShQRAR5NWEvnFCIQJ1xskbKOhoLTJlUf2M
ZHiIuYGbFR2zgEg4lKliEQMb24YzxSm6ZHleTvB59/JYmvZIt1unqraV3yxhjWNvuDzT+ZmcVl6R
fU96qvLZP/4uueQZjq2994CjbeLLK1xeu/DFTB4RHXz8Jtz8/P9+/C+Xl/3xO5enhjnKVPYZrtB/
vHj8j3d2+e3LE7+89n98+ucrFCqqN25b737+7i//Zx6qbUhGbyKZAMPMYvhTKSAFy42Wge/e96CG
qSjgs3PGBlSzasBJQc/oVEYzTISULt9iU5Zbp/ToCuTBzonHbGcHUXUUUE/7OqaP3/jbLoBg3CQ7
4aNbKXNQXiBWlp4r3rpK+7Lhyu67kkZ8lTDVr5i5sOK0WGVDKhC2TU2MnqXusfJ0M2OYsY4WNv2a
8InkTdiUAuqmovDmPjABy09xz5BGJhfSWY3MK1Itl8RKlpiVaNZ3WYXwU7EWMQegBjUMjyz93vkE
a1QFGijmAgTnjOeWEt0SuzzqIjt/aGwaCCWx2Ch9wLpQJVsy6abf3eBXDBPT35WDvNed7IbpLXTi
REOIEEZb8ujzbWfLCvIyDB7JukzzQuRUCj9X3p4TmXMzC732NEgaSy0dTGnQpmtnNXjiu/suJ3He
izFtRQItsTUVE5cWUBwHrTLcjxGhpCpEdc7pLXrRTeBNySKdXCQ0svm0/Fitpgj6u+7KQx70LfJT
DzE6YTK+wgCiOe5zjKySDOxw6fshDqIWRU9WU7wXb20bJ+sqq981Zx0nxFowmaejH8fnumSxHVkF
GuoAv66HGpSEA+9gWt8cy3jT4xbzbE0xzRzl1rLRjgc5woD8BoQlAsekfMZlkF65Cs5J1fj+Vamo
k8o4nHNraoIuYsYHYebDrnRYO/j0YOMmrA5OL070CaqueSg15sWSlWmTwTAZa/IV2uHUx/LYGwqo
ddpGq0bl16IxynVveTdCN9+zcq7b8nYEpzDFEZ346agFGZhhjIm97MtJwkPi9RjH/VJcBxk1NG5n
MIVCwTFJ9JMPZcTQumpR1ZQDSiQw8Gn1RRbLF60xvtux2GY+5gr+9JpyABdMMJ1TYd93djWcqT3q
PpM1gtJo7VqOu3Xg0ZQUQ/bC1EZcU3G8k4pVUOaKg+Pdx2Zn3TaJ/kXaEVyc5NFngoKjPkO3a752
tQYupZmeg63wJcsEMh+2Zjzreu3mg2bgvPDrifwoWes1OSY+o01WRcSoZqRyornCnNXIaGkjga0z
R1vSxtJXeex8+JBKn3LKW57nFsugD9dlD7jNo6679lJvr8XhjmLmo16a3q7kCAnXEJQ6c+tR5s0x
SV00cIpB1Ex7bHWmte2MQG2bwruug7Dam2bGOJKne0oC1xomrKHuXsuk+qYVvAPS6a6p8d0WuTzX
wcDSj+PdEXVnMRU02vFTxra4rkJ8AnpNCU8EEjUNOqw4RAYeWd5LECKqnjINpk6QMunEA9wE3nU+
2dR6uT6uak98sFxDUaHtMheDr98eTBR2PcaeugKpxHC+NnpofIVIfTS1afme2pQNagiJS8MGvmei
b5OU9hC/xPXamcz+Pm0qVIYRQhmOLQLmJhAn5vQA/CSi2zE7NE7onwHVl6ypPY5C6K8HQ35Tkauh
hsnQX+rx42iG7aaOWYbLwLFOXeB9NJTQWmmBxNCRdw0t76tso3PYFOADJwP3rNdydZNegyxmvHI7
KlOWj2iq6701SUL6qnCa/qHNe9qW/UNZ1xra0uC7brTGoqRYsG4sNL+D1CVzeF6ULjEal3Z2IvYu
8S94ppMaOnbmR/pKdDe8RX2p116DYpTShznU5SaDUUkbHyXsMOaHzO8JyLVRkyLk2ExCWKs+wlQB
DSiNURrbtZXuCNYyDpYIbiCL9mi0ZhIC3bu1F6lm1/ga/Hh0YTSrHlsS4qlo3PZ1PS10NeN9C4m9
UPPNfa/ajwhSKoW27HOIQBL2VZAxS9OehFbWHPUKD5IFKbNsxoNmKYxt8PS7qKWEnxsUeAxnxoBm
mC3K4X5odPTgZki1WCwnvZgODeKaxPLT61lkxpnr5F14jInrWlVpeqROeiOI2EaAHpqrnNR6lh1O
tWkb9P/9MBEsVfFFuxPJKf7M4y468ivF8OrEaECSYbiJqdvv+4LGSqqwcQ2RgWk4d3faEL/2CF6d
YXhNbJrpmh1dt5NAHz1itbB1LExaZUA1Rwo/duOxraJkX67HPr1NCsmYmrlvRVZTzG+w+NrVU0wC
EpqZ4t6mqZVNIRRRmztzKpxPe75UbZ0WTpweq54LiJods71pePe08tRrYwE0h08f4XiXwPFLRa6V
VQYP0q0tiVTXLXfoctISIQLpxbwcSZI2cDvazNig5scuT0wKNl7pmA953fgHN7BewgSyYTTn0bcz
waafN7KPMVP42WMggmAfpJW7H83hJRCAKurMGPeS2R7yEjaVsPyVlSIniNBBHeIyk7vSnZb6XD30
an0zzGsAzWFdULKOJL9NbjRJJOhlo//jp8vuj7c4/wGxXzTmVpcHukZnOjfM71z18kHECZAfp9eW
Cm85usjndGgORQadmekjyGkiE5q90hU/0kgnQs7OjKV0BQCSyt1Ahd7OmS4+2n9Jog53Vab0l41J
rBNkUjaX3UAoKugs2JZmUxGc4H3zzXaYfrwpo677adWQMB7MZ3hscj8g54/wIq4WFpcsIkoddEk+
by4//fZYpwj5aG0MRpUeUZycV05CFNSIfKNFfUm8ud+2LOguQZY/N/U8R21Dy19odJwXZkmzcyvn
oPALItWPfdYsmba5BHJ2c4Z05Mz5uJf9cGavTiXVGDcxtraYQ0KnOXX5QmZNq7uuUXJnOxCL1LyZ
EoS8oikTAkL6mVQFLHbfFrjOqty6DpycAYLAvP3Y5sb+8lOlCZ0UEDunmEEp1ifoly/emOdiZKLP
e5f3cPnJZn1LFg0SriA8FlYp902t5B4dexfY3s4qoZnoMaJfgjswwSfSHHeBcUdbJN9nUpUEqSmg
bPXr1DPPY62XLmgblHyFuQZvXmDZcWpjX+jS2NdGVC1b7qFXjY36wNEZKmd0MqxL18mgBUC8STxo
CgWC0oJu3Uhy4sLoWMvQxzwXnhduZOpwOrkseVdNKL76eR1z2VxyTWXvIaafIJnPX8Zl45APtawS
CiJVpbJD1s1ZPIIbGlQvcveiIQpROLOhvrrLm4lMd/qj+2neXI7/ZdegpJikFHM43D4Avfk7YOb2
t407wFBRaAUWRHWjwE1YEOmBgai03+QtipeSCa87g4R/noCX3THCU56Pk7dsa3VvGP1rUeCp66ZZ
KxlNUb0OtOHdwB7PuO/s+qE4/E9qdnVgNmI46cAIJ3dHcQf4ps+dl5o18EnC5uJVvHJwh2nfps+A
BUREmXCFvBqe48p9KN/FQ36gNaUhUkWpPc8FYS5HTIjJ5lk4x+BxegUv9jnc0LHwHoOHFK3Hxhkh
nC7SLyCK80U5bCh70kEs8CXRChivDHNFE2TOwwUcSTf8JZuBYyBI1gzq0z086aoH9LputQ1Ux6Db
anfTTfORszsiG7wyEUOAOKIH+Kpz+colwpzmhf/KpheH/Ku60u4wo9EkTHGDI7yxj+G7ZBWDPdXl
jybkDPiNxQHvVEPKH2b3YYMjRDfXgfWBGAa8bQFo9EG+3gKwWoVngtvtK2zGCC0eBJVSscZ2Hs2g
KXUcP/yzfkSdBrhghT8WIkFC6/Wz4HaWLOx7+9M66ffim7H37qnHM9ersWMZsHfJ/joyZ2BY0V+j
5/HG+xzwhj/3MLCbjX+U4c7EwN8uegZtm4Xk2iyXgi4WcvIj8NmJjFJsXy+cBzjgJ7oTdI2OySF6
x3FZLDJvJc21X+EowBGL3gJjL4CHVlyVIS2sBfI4QFH9mZkY4waSePf2iNpiM7z75ZV1991t1gRP
luFxxOetSm6GW7Pcus69SDa/4NrPP1jnf8ra9JyHWVP/9c+6gufOvHD082z3+dc/IzzRLI3phOUo
pKnSsmye/3i7C5HO/PXP8n+KcuijxJAYNbV9IZCsrOIvcci38TspU3dQThN0C2vNO4fOckw3lBWd
o7qePjhDmNei0UtmtstoL+W6IoiNryKZOakRsXFq52VnmJ09QW64ywRBlDo9duYNGx3J3wtEE5SB
T9MXdL91uk5foXBc4wHdFk/dbXSXPhRPJDtj/VtW36M9xNqX5M3E4LLpTsmeez86TI0TFmP91tiM
dCQ2zi2DGVqDLbIZ7NTIp/HtGxibRlJNF+aSq2MB5g1l6WTijmqenGswzAPV7KPdrdx2/b3qPu2H
9AiON/jCmIChwfnCAWUR13ZglbYEmPYavSOG1D6pWyN/7e9pLDyUfOlYbWAV8wxXNbwGgawfKdkO
w6x3tG45ZRvaj3eIzcpnJBbqlK9PGCXw6lIbTjh+eyRRr07IJHubvKPVX4tb4wkK5tpd+d+ndxtj
t7EJH5KZ06i/KGMVHtudtg025glfqPmtLhbYp1ZY75tbMIAIntPnHLIIrheUTSvkzpgjuU4d3ADv
0WoR7jILXCs5J1fjzYwAeDC0xXfAZKGzYnawbBbhcgvMEtgnHewAA+GhnY0XB3wK4NRX8o5mpQyY
6RwpkUMXn+kNnLbI+E7jklnGUpRbiAw7PqK/Ns7yM0135XZ4YwnOW+UGvrH25et4cF9ZV26Yua2Z
m28FjqHlDFo4vVrfUBKiEF3to41a/cGZr/27E9/WNWnaju26+pxs/MuJD8i+RtGl9ydddSc8S8Fy
HmM4vR4d90WfFaZXIbSub9hmUDZhNHrEkUTIToOuWi7+4M0QhPAvV6E0TRTPGpHKzu9XoRU1g125
XX8KdWqF/Gu0XZCtRg4RiDYcNtw/lvjsIugY9MFuiubGp4GLzfIR/0h4c3k7/5938Qd5F7ohbb6Z
/5x3cfre/+mV8Off8rrnP/p7Xrf8i7KkrhySf5y/JVv8Pa/b/YtjayYLEpc8DM3Wf0nstv6iSQZh
TbMdJlMIPv/8p7+HXmh/MV3XsFxUr+pHAPj/IfRC/naimcqyDZMKl2ERAa5se74qfjnrZWeXnab5
+W7U/OSm0xJo8DqLEizmfZtO4Ae8aTG6lNF97wskNDkwSa+Wvxy0f3PXkb+nhs/vQrlS4zBxLKRS
//wuqAoJgopltssSt1yjp7zv3PR66kZ5siaD0Oq0uq7wK5EVA5cNd4BvNV/jUCBzs5BMmjqKmP/+
lnQi1n+9AucDQ59X1x0kF0xq1W8HphKG7hRKy3Y6IWdXrJ0QZ7TAGMjx+0yp8J+Tod2WLAeJlfbf
TcuZlUA4iKTSr8jpuvMyx1m1Wd+is7E8XoCqApV/2qKajoZNE/2mMPCQ0QTwV4pm2DKHhYWwZdtT
v94Lf3j8759IznfuX+7s8yeyNHokRLPbjpLmbwe5pBsz5HWV7TQaEAfDGSA205BYFaGHsJ60at2r
Qoo4g76VhUljgBkP8Ul5UxxxXDyEuaPfZLp69nTN/YPBV3Kq/8t740RHTmfMF8l8vv96GjZ1E1W9
clIKKP2dB4qvR5O5I0hy3PgahbnaJZ1oNMpXC43JPrF0Yh8QlSU29x5KkNNNil1aI9XpD47Zv5yY
tuQi5F2ZtqvxRf02G4qI9S508s2pUe7KJgMZqeGZs9ANXxUyOzbUsBFiuatJZtFG9/unIu1zpGuU
vydrktc0sv/gxLTmr+mfvkbH0gzSoy3X5bvEY/HPh2qspTb53tBtjUj2a0Q24mCTm4JGS1y72H3u
sW3GuuHfln0SPWQSzoeFp3QybcxvFYJ75DXDKTOZt+edoJw4JCbIIR9Q2KQ9VzgEnc6rwABCb0gU
6bNWbEJqGyRTIqKjsJ5mMqqu5XATqTlAdY5SnQp60OFAuK5CWdl543veZniihDus6zw/mrXTAQer
d5aRvwZNo7Osph2WANQxBIGtfSXWeV6NpypbqhF/aYQrUCOZdzk4Rbd0zAybz5xGa7tVCGqZZUOf
9ai8Ca3979+4bv7rdeJYUvI41z25Q7r52wEmA1L5Udq0Wx2BIbWg/GT43qHMUH/qhBrvIow8OK9V
dx7QaQwZwospzrJzFGRn0Q7gVhvQP5kUFIo66Aopi7Cx5ACN7Wcf5Hz2kRAvBP6wxz3noyijcBOG
o8vx1SEOmz3OTFG8esAAg4BqRzLoNVnkurPvdfMcK/3BHQN0obWjnUTF5vJT7Pr+vrHbc0dLfGEE
aF1rIYObyyYJ3BNNsZzJJ9LP1s4PTp3d8TW2p6TBN1Q3lnzozGy8DfDDXTntOWtSCk7xJB8mlj1x
XQU3LtYlikSaWHHyTEvQpbaOK8QiPX5TaBZpIBI7pJXX5TqYlxtFFu1Mc4qvG7eAiGa9j9SAqddL
/1onpw6DWJvsXMNZIhiJ1lzcIV7zCi44JYSj3WNkPiIEbY624t1TSwmR1dUoPH3/NmWNJup2y62t
Rqw5QbSvOnmixUPTYTzZjnZWVokdvKjUUuqZi8C4rAilzZ19oiFXkXkhd9zYAURoaXfVm1R/pWJB
bAdhjZOHIkMzodcMzGHW95Kc3RrbuPbesLo9qiKH1j9/R3YSVIsyMFj34hRYGwaw5QBxMwG6VI56
yzpGGPiMVJz8oqEsJxLnyF1155ZOeOs0Cud+ahwD2ki3nujCW0J9Ee9QuTQq8lGFKOV9mzkeI7PC
1DqgntZt/2gVfMZSZeOpF5wtOtnWkPzHo+5EDkIfExcNrbwdabNkARbNt7DxAW4OEgQVjVVEydgg
Y2vYjw5MSmPkLh8JbMWqo3JjD0l0pIkaHetRwyHdB6d4clhzSJZeKAsZZtVwF/UZVTdLMu3XAsqg
nUkgfUuHKEM2Qo4PIXx5FmpnDwFZGEYh/Zb2bahKupTk7p67Jn1yIUhObWNsJzkYd6ZWipuwN5lv
sGeY2gM5pRxkmbs344gboKhBjyc4RXzXublskMyHO1fBF7rsTm6mfjwRW3wOlBw0EufHUJ33DiPU
sEn1fDpeftkAA760VGYihQCakzoaAgm/9m+reZPMOnYuEsId5t2xZDBFDT5ck7O5uTxkalkAMFdS
HoPjrbkqwI4T+/dxBijap6i5YIARd5eNFqFhSMYJFxK/ESit3SYK14hRXFNls8+XTaNzQEdz/Ljs
pZWaTnw8zIySsbnuiMkIg+T+shk671VNLNrQ8NLbaZsB/XakYbRqTKhJabqfhrI4u0kPBWRwm3s/
c1bcYKejKBARtIb7JEPWpGlf9/cGYHE6uk9FljrbwHLGbcvag9IvqqqmpWqkubU4tXXcEqyk54vB
K4tXRc8ktD/7MA4fm5GTWAMtaCbWk7QAr6g8dXbSpEjVlqYDX2L4SPIWRzWuNEcnQMfozrPyvx2f
Wrs5mHZLjEZQbW1Ux1nmd9uxoSrpudYyajFwEta8w63lwsNgddP2yc5KLFB9fWOhp7doH1BrCalg
b2JUdSS7Q3IaFWxZt+xH6n8xKdZ4XAFUxnKnFeGXztC2Rs5vMnIR25j0jBOVTkKP3BASjhzJyJZp
NXi3QZJ+awx6rSaD7zZFHJJVLct0pJVLQf+v1rp0oxUwxsSoP0YN3DCGrvJsBxkhwf2DNwiblEcX
AJlF5wz3FmjUxA1WOIWukyBsfxzNxJzEbqKFIS3d2BWxSdJG9Gy1bXNGgLmMMDT+GJ8m/NMPI+dy
Vb8oTRS33KlOqTH1BzcEOyXVcO/YRLe11mFAULuZEh5l6m6vKgws+74fvpm1Oa3NsD61OmDmtmeQ
sJVaEnJMUb3oaYpF0zZQlJikQduLF3j1k+ne9n3zGPo1oZkZ2QVxRuLkAMxMc0OxR+IayLpauIEE
wul3Z+Xj4WmAszrFNFzFGuaccqTzrwJnayWzDk0q0g6meJN58FpNBfaUjzaup1QRVxNSORBBNiwq
AfNNZBXz1ZYWMNXfPmvzQ9QZECzDJjjShjw0geqPpr8yZDadZNsdsjwSz9O0Hd3UXPZ6MG4VrZot
xe/T1KpszYIs2TioAdamCPZTP66JdnsOc7KA1ABXwkC0HWvWfeyPS7OlI8rpKJ78FmtpMJDb0HbU
vXAGnFV5W1mRRPNEo8wpBrgkBAUSW6G4sXYTvHEyu4NxmG8EMrnRUmXv3WS6DpHB+x5a/hj9yL5Q
KTNwnzvrWOQuEUvMAygvDg2hgbZPqstUd85C87Mo/9BQlC81Utu3RlsQpKbnJ839HvS0FTzPeGFS
Y+1iC+xTBCKr1GxjJxr3RraGs7dGoF+ZnVokSsDBaB1juEMxKg+ZY3I7Vg3idR0rhdYM1RlTPJ3u
zDbfcGUUr6ETPHVxb+2NulKL3izCZZukYmFLw6AsSgxuC+LPrgq6VAkVpLCLd1ppn8oOTy+q5QyP
0JWoU4iWuCGiNKfutyyKIqfhVUAQccifdqKICrXj4fuZ37xo/Pq2aN3rnHbTXithk1jEykNdCbVr
F27u5KdAat0HPADI+tMu3BnNrEBRZrC1wui1DEZx3cT1lcknG0XV3JhRUF/VZpgeBvwZS5e043XO
HLVsO9ihRnmToHzfDvUa4VWxyzssUN3wvbKy/Bq3Nlhdr/oqcN2D0OAGjpKEJjYuKuRja+XniBdz
w9hzU8tWJl/ewpXYB20/m+FLUEzqmqGw9YZnvaP2Hox8hDiEv4hRT8Cq52yaX6PBBgtFVRJ7E2Ee
aRHuu1NEw0X30WqiY/b72FoNPtZaxhWsp4mNJBmSoFeIYzIb1KYKZ31bOytOExprlOwi+3tihtM5
aFZ6iGVNb1yQCshSE3NU9KRaeIKhijYhtQrMmpTm3S55aHvYS6UCxlmVByB2Th4YD1ULGRmkYTq0
+bM39QXuOfdBbz34lXM7pC/hpmQQtBg3qrWyVfTYjtpXZeGc9UYnuquIMm7r0XjrOihCkwTELTHD
LZCczfXZrgALx/+TWFy6TRtza2qik107zE0N+iEiGOLlZZe4kOHInYVD3KlD0HCP6qx4uG+pKMaC
PhjSj2uVBf2hsK0Os4ztXTNN1elfxemLDLyzoLH/3XDqHbWHa/wLsEZNFxl3mtkHnVR2Ug5aUmI6
ncBJyQXCI2Hfw7rVQW+W2IBWURJiLLs8U1z+qi0OVYfS2kzRxSVZ2B+r1i+W6A8pBqdNf0ChCMkG
Ae/KrHR2hffpSuz+fV9oUKTTbxULsgPKLv94+emycQJiEXvNgWHp51SzS8TpBxeLcal3s6qav6jD
eD+UYP/IxvxyGj1cdtp4Eqgj9raw9R+bLOHbK7sSC23nTIAP4fgA7YqWlpYnN2oKX7UyGtdCO0mW
dLdmeR4S2z7TpoZW4BV3WqJb25IKDkqksbi7PNZaA0E7Vac2dWEIptJCrqYxqO7yGKBA05Tny56H
RGNvK4Qwl10fyILfrDmNs2VppzC2lIUjIKuM29jWjdsxxlUVJxV5yXT0riqqLbvSAGCEm3w4aX1z
JCq6vPf5P7ht3DlS+ft8LNOtafJ2qkqWR+XGj9LrnaNs1E6ZPWHsWuHjxAvkXRNL7S7AJ2jWvEGv
cUk36zVWYLq/ojTVX+ntfPmobEW++ZblBhwdxl8EejC2LSFuZO1q+3HStD0GE9o4l32nMLEim6QN
KGysEQukgxiVwpNLQGFNEY2wU//OaFW1QV0LkC4Y+n3HxK5FbQHil02eKHzAP/eDEee/8umc6xxn
bpmj/T2UNfwjubWdMqBLYiGZoOfpcBEBhEY2PkHjTVN6sfxFdHACv6KhXZ50bwLTEFovQpu4HBwt
g8GH3yyziR0JVbJq/fSot8lLlYMNqzT/IIDCai5NCpJNYSDiJZ1G/1brgThN4amCJWk3+gMzvG0k
0QKGvNVRmrx2CoqyN5Jjw10Ary+oiXH4ViaIcUo9eia1nHQC5LFRFJInxdKrMnYGc7QO2g2Kjxwn
Uup+QJ94cybU8aojHyxo6a6+ppqNfCQjONF/CIrZt9lE+SYb6A8A0+EsxTchAdJHZnPL5OQ5mO8w
idljK1mjOiuXRQlGO9r5yU6vgnOc2d6GKCG4ZPRo5Jx77vXEhNEqw3Yy7nqnxgDR7bVae8tJvUx7
b+WVIyTVgVmNrBy5i4wZI90N2840403SCbnFSoPMieY3Lo0Ku0X73RQOzEwrfhti/Amao551RME7
aLCDxwxdIY/bUWoDOJ1AtZBEas3D5WWTWku7CuytjNzv9cTnjNqacCgbvV0DL9y0bu2QZm9DVpCe
Qw8UWaGgqGvrvkNkGRtCLIuImAtb3AkjqNd52Tkr+C7vg9syiZ/LO+mca6SeNN0VK89WUHLrgUb+
CBvDqnyQtIhtUYeBzOxYDuWp/PI41EXvZctJcN8WkolAE5dv8asBk+NcaLgq/HJI13MFOSum5pOB
44ZhiLQWQ3dvlKDpnfVOuTXS/Ku3iC3xIktfSwT5T75tnNwS1XXYuFRAbbknHRmErxsYj7ZbvFQt
6pawYAlsul66CNw+OuqIpeqycG5jZ559ZdW3MMuLZ76Sa5F4TzgKge5V5Zvd0hRL7HLa1L0VLuwu
AX8ZxMDXGUNYtMewx+HI4I6nYOYYwUmA5G5CvTo1ceKs60Y8dQw/WciqPRo7taLrjznJK6r/Ze88
luRWsmz7K201RxkAh/JBT0LL1IKZE1gySTq01l//FnDLXrLYVd3W8zariouIAJEhEA73c/Zee4NO
okJE5gcHHDpEtOsPcrppizDf125R3If05204l2kbOyuaTy6LcsfcdwZ9+NxPL11SwNFrn3UDl6be
C+SAFkYgpGl8iGZ1tsoGTksFjQ5MEqpzTe+O0m7eMwpHq96rZ61MsGPcY/yy9VuBNvouoECdYT71
omNnjfpHgQwFKJhrnaMEvECkZ+8lcykEdd69PjlYMUE5k79u7z0D7lKCxXlHzjvu9aeeovJBw629
oUpNKloZPrrWbOrzvQvfWgc7lHqSr0t368WUlKM8hRk3OWcr5td/dIe43BkdONHluqE081mOtjgy
Ubigy+g3cc2rT6zoHhGp/5xHdCOL8cWVot9kis64PrYlhWoobVMYZRs0VveGBnI3GzAkkHRiGwWS
d7NPkEsDkW05p1dClWSc1TexRlBxgEwI5BNz2lD3fZZF5aGvS3PtZz4ABzDhDR1fLZ8hO8UgTmia
uW4iWdn57vTs2eCq7EXwsmzWRgh/q/bR6zfFu9cm6Cb0pzyTOy3u4bT1sxKnSBPzFBSsKQvX2iTl
dzRV3yOKEQSd+WAeOtP2Tsv9zARwHITB0ZnFOcUseqrmm+XucmMZ04yr/XdPY5X8fW9gJDVSuuDR
g/RiFOQkd/SQY6QstZWYWKI0C8so8UKI1+WhmnegMnWacshLJfr1SmL7aQK3PC03XTQau/FHwBqc
XvDAZO3iJ214TLSUqRexHnRr2rAjlam4xJLEtyzF0JMU6ceYDjTbRQ23um1BKpm3dSoBOE2at3Vj
TMqGE0AtV9H04JdkKMNiSXdGr+7dfVX76WPods+V7tHbn3Vbuj1bdpRcDVVlnkeEwPSHZe8+thVt
Fdl5rzq26ifpj/nT5IK2UsMq7PojAW3xCXX1SGxBWG5sFytTnKOclbimyy45gXMCrtBAxe3rlkoG
XoDJ8jUq2k1KVsMAkNITtIElGd8DA1eBlETm0w++bAItOs0+Wj3GUM8kljQsxm9m38ibPpjEPpFO
wUJxjXSZq3FV56wARwuQOEGTQUJlpU1UfmtH9dXL8+xcttleciaT7kaMcZcDuhRDgLiz3qLIi785
aVqd/Yxigx/WGc6QqbzECchDI9deCiwzO5c5wjFpVHcvNfAQtB8a2IXB3p2afTeBZHABXu35CUDb
CYLsJc/8c5ZFiOZ9qndo+LqbIQ0SxL8WCyWJa5TJ+IcqqPFgwcvdAfW2Cu4dP3R/pkG/6ZpqbTLG
3Ca+6C6IbMtVpdPut2rne5oJjL4NrG5Xp5COh/RBDjR0upYiLwtqd5MrAr9NrQf3nQKEaH3QFlPG
0DGKhEQgrakpzUEUKMjTQOC6p8RRn2qQI/gsWudGlSqhHoj1U3NaQm0rTW3GWhI3Gia/RFmT2Afj
ximBFCo8DrHRGU8U206KggJzFDmebVZwo8iDx6rBJD3fc0vacW3auDcNjeHVkE7aobLaZmuN2VPA
GoEEXVbBqoL8FXlEKFpzRKVPngYJhNr9oMhWtd1rVME90DXns/Lq8Wi/Z0NDYmRI4u5AKIitm+di
Foe50iCFOCKdtyo699pX6dWLsvBiJOSCuPpwpjuZA8cdr50Rtfdm6mBcYUpsJekmp+J7B4dJgwjG
RcoYwD047UNbczGuFWwZRJ8/6jLtDgA2kBFTXF3Rt8p2EIbUoaoChKvIBdwhrK/Ci/tNNEMENWxJ
fTxWh7Yd34KgYYreV8bNUpYChLanbeQ8GPpHKXDlZjkkAlSP35wiRm1fBOKUhKQQjTCTWtPkHBuQ
/8RqeoHqlB3MsX/k2xqPTiZZA8XdtMvMFlaPN0L9dVtzH+PfJhkouGeIQKsVyfUUUx2uc/YPRPUq
G5dobNpI5aiT5JU0F8qc9mUw3tw2vc3suroPJuy5maMAyKb1KrW4pFV9DVV7fBtlfyMRzV9U3Gxt
Pt4TqI5vyeT1585xzpEZOTeAWF5VpuV3bekDhyMRQvRwuPWBlk08OreySLBjmQ48NlXfTpS2lUvH
xurbcDflYHybsH3AIkYl3f5RigHPugn6TWlMtiP8ojW+BVbqUPhLzWN+DBuuF+7egTOxGWCq6P0Y
nCfNDnEyDwg/D/nswkrzAdB/2ZlEWlFJ00guLj0bKFMlNnpRBNulclCnEPb9Bn6RhKZVuX12xJEC
Rwy/ymGM+TgQm9yEqee+Vc8jg7LtN7ej2VWnsYsf1WCGN9FYmOe4wWFcWsBvRki+cVDkV19bG5JV
pDRNB/49FqqRhWdAQa9vEX1NNct/SsXFK6M9s3CcvJOISMOdjmNIRqmwwhtHo9fMJAn8lF75+m2o
mAm5dJ7ugprhUFSNdokqjYOa6q63KQYM1XT1LN84tHVLYBSLkK2arV3OxOfHxNY5B7nXnttcPveD
LPelWfmIWDPEOtYITofMZqNobMI0WtnRUYnM8+BHPztIAbsiibRT1j6EOLC/daP+rW24wrrZlO2B
XmhUsi1jX4CsOKo2GNcB/fkxpTVmRI7Y56h+EfXq3Y0z0AMumPhFjXWZVOEe5ZC/WEYUXOwZWzNm
JpH2hY/vO61n3Y4W33scYhN6A4J5gQFQD/btpNbd4B5C1v9nAJ3o/eTonHPmjH5D4SjuzGbPCre8
2hpa8yGgamrnxjUMnBc9tdoDY9ULrQrwPVlOFNEwTy2Mioav6dXUl0zOPhNYDlScfg7Z68MtVweA
Lq2KKZz4xr7j0nuywPCdCivu9lY4XgymGxcx34RI4QFatGcf9sOu0AnCaWlLnULMLLIIjac+BXDv
Y/VC3HWmkpqelcCTUPfar8THaF63fvEkLA+7AZQO23vT7dF+qrXKeZoo+jc9Kbh611yh31UXG+yn
28MXMabIx4XJBUCyTmzGwr4py4l+ntdgwqNwdsYqnJ4DNfvsK2WtS6MkVUQzWSCmw1WLmPIFuiU2
ie205L6o8KcTobxsA9sioDjxgPu/pCqnc2BEJIC5MR5Bhws75VaTzSpR2FXjosAIz8rWqRkweIED
zCu6AmS3Yd/vFEU/NxohGGmwSyPqQlWPzftQwMpALQbtKUdLASaT68tk+mTVWE3R3wS2Z8DTpBHf
Zc2zKUKifno/Gulo02JKMtFfFQJRyZAc1+5tVZL83cw3y7CT8AtGhxIf3OGWpiVz9bLxsht3blNb
g1Ff7eHWVDZc7IgRPsoQ9YyjEd8G85YbwhbKWXRnTe8c+gTQpim7TVchkyYn+erkXX2xomTvMY09
V85AYMwUJ3BL0tl6E9BldVmBSvGcVQmXSQu3omaRDTdliqyLZogOfapfQQmcZJ2lZ9nHwRHbG7Rf
vyDHQRoOxdi03if59BG4oOZ1LwXtaITXrKn0N19MGcJCyK76ZNy1NQv/NG0LNCgkZ9Zhme2tKtdO
hZ689waSvLiXGBjsbO6a486fkbMpmnxdqKeqMSjYDeNZ2bh+gsglFVN4n2NgVfvRh4mpBeY5oG/0
NuhqMzlk7FRMSW+MQvlXa4gw+M1hRhRQTh1TPQPKxPe4L3dTmNI9YBKaeVT/0lar6G2aVHb2nYDz
kZa1fIKiuZcBcA7mrpchoZ7QpebJMKryttTzW0r02zg2i4+h03/aqv208yw/+LIen6ABnSktPIUF
tKS+obi0nA/LmeHrxd5iyrEtGuK0zDT1j4ki4YyTmzO+jp+tqtTJVUMsUGdWdZ+xMh1nCpIuIHuW
lMroQ713AfEsBtcNwqKy6qIi44kGuL5JMvo5HWu3HZUtln20OwHE1w9dnFrHMqdSEeEKWnVVPrxA
0vip1RMPJXAymWcSYtYya80mc9ovg7DI6SqFHnM6e2g+QVSF17TCvzWCcdyMGZ3NKjK1fQvN9jrV
7kuQ581TpkvrGgjzJS7vHfr/jw5gySdZGVSos5BIqUgiE5B6dbIgM+qUBdhc7gtkTX9tTaOsTsvd
YLSQWYWh5FrXcEkII3kUlnQnokSBfSw3Wda/GhWIF7wEe0vCzm/dgs69jmHuH5u4P4lXGq8Um3/3
o3wZA0DecvXAhOBv+MkTPDobUjybYjLlEhdbyl/bWUjclKoEQRumloBrw1n0ZU6RXggkwCnPBnAN
UFntjxg8xTaaRg6wWCUWk8qyZcwOfk06r9HiT+n+lVWldBmNAtxqG/rKxQmzdHFa/CrL3a8b2w3C
bRnTq12MJV/el79cL7PtZNmqLLmZXEW+JQuwiUhOIIz20L8sT8bLY8sBYj3HMvPlVPk6YFwgzhJg
fkpqpKfc6fkitCgAIr3cn28ATcDbQpSxyToBBD3JsnU9UwcW48qy9XXXD0DEtLOCf97j6/Hl4//j
sa+7X/vhQ0Jx/HXkRJEeRX+wZWrPFxh8fYvL/b8cRmGtSH6ydRqXoXXyLbAmSR84uJHtFEGGjPd9
70lKh4/LDpr1XQJ/OQ7ugFFbzp6t5bjulHF2LJv+bNpanlm2jAChuR41n18PLY97827LVg1oaj+6
+fHrcMvjfx0TcDDxstiINinAgRMVvAayBgyCZWu5WZ5oQ1bgSdwS1Fc8Spqfx6YgumvsnITMAn5W
SZnWJ+ZFK1OJBME2dih8nfN3+//PiSTedfOPavklDWFbnpabbt6ynBFQxkSWoKZ6oPBwiU4m5XmK
etz9ulkeS4OJlSGgwihufBgcSZpvlzeiIn4ky83oVmqr4mpALuJlzzLqkDqhF0hsGsjoXDDkoGsK
BqTz1c51CvI6Qsp9Uh+3XuruBWzSVew9aSB3VrSb91GaDVyiIdOU5Y80DJ6NLHsQMSVYUJ0jrXxs
mQoPrDKQHYyw/lzz7IHSDw38fSMrvBWtw+ckNG9TM/J25hj/8CTrHRrhz07OH0ybubPIb1rL8ldv
FMcuQ7Wd+QH5XEJcLU43DJcI9RRMYqqgL2Zp3zZmpC7KUrtgmovNoX/xYyc4ubzAFT6Zsf5OLY5e
OY3RFQKwuPD5ZjggmoxVXcPFbYgbSIH1UN1stgHoQ0QtsXP0HXH1LQurV3sd5vZq2xAo4ES3uivP
1lj7a6p1XVPSI23HjV23r1ZS3VEx27f+s6ErYxOM5NbZr42TOoCc5LFW8SejNebqnvejYEVoHnqt
cvycAHZpVsrXTWMWH7q3UoX9DDLqQ8MzVGN0GFzwkQ19llG6xGMY9Av8OsakNNLBCUwWCzM5Hjx9
YLeYldoY/iCU/pYa0BVc43sZzra6FlqyYQ7HHLFFROemS1lb+rhSoI1i72Aqn0FScwucBXIjZiQd
3RwKMp5HwiEFVAsz1qxHmVi6GQ1SB+8xwUlhCD65mpXYyTc74A+ksNNXCHYY6eifS+Mtd/amZJkl
Uqb4oM52deffh6Tx5KPY5gDfLQnA0mNeswHy1bGmTWoPNkUGNREl+MoSxh7kkbsa8JfRsaIqaZoh
gSbicWxMufYdkkXQRjxQorry3mswZCGK4pB1lRvy6VWw3CN7MjHMZy/8On8ZpHFN1EmjmgY3E/yj
pTi5DMM8+BMhxDUs0KkLSeltdSw8sELl0TQqYmJJMWN+mG+oy6+Gnd8Ur2MDYb7IQ1Jkerxhnr5B
IelvJ9stecPGwwh83nf8jd2filjL1lXDZ9xWOiHgZgr8Ikv9PRi7AzjCYa2j3NnpWhnvmqAZns2E
dMqZdrJllmzusyAjKKXMu0OkBrm2gsZ6GsYCVZKenScJIttLU/tpyoz6nq76bpqXDctDKparCpza
g56NGlchWwIiw/vmm/Y1nRqgbhHubhBCCQVv0z0qe3CftJYIYeH7+o6+IoJO238aUBcfJYvEVV5m
/EAFtIrMsUG45Ja58XkHtVVk95aTTY8BcKscPCpKH58Zj85pI9H4oWtBryRoo1GZqLunYRijm44Q
NS4U3dNy0wwnqI76Y0RIqc+RolL8KD0hWWP5/ZNrkWob6YpL4fQzCcMWqnIf3oVC81Z9uhOFbzJW
JUAX3Gn+mWjhgwrcU2CJS05j1uvs7gwjhx5Bg5ksdQlnFu4DqOndmEzdnd6aj2VWfQZ6KnkKjvMw
iuzWwZfLQt3oQW7EglGjQmyTg8QEoVxsU1ntc6sWNwYruy7PmjPC7w/KzPGMkqKCidCC6aLVX9zo
JS0iAhgzovV8eJg+Pn2EHs3K7Ho4cJ5k6lQwLUz0a+l41tU2R+AlJnLFAV3DztFGh19yRHpc4UC9
L7AyqsC4WIZ1X3Yd3SVHDVvKVSActVcxdM5VNN5lQHd1mKYy3KQpoZ44JYpNFUKGQowHCLttfo6J
+YiyIgDCypjsN+mz05/HqZaPdkCkkB2/psbYX3w5FtdIMx4W1U0JjCEPc2J+pgrXLX/+v1cWG38Y
jCzPQ3XlQtV0TcPRzT+tFlNnRjJ0RXGIDS8+9B1N7yb1tRWawWcP0eLjkNbVpppGMAiIOwanCf+H
l2D+F7cHr4EBVTdsQ6cRKP6Qs0ufEIUIQf8hxWPp+a156ypGAK0PILdH3ltiMj9HEFDsZN4FN5ZU
a2mmRCkUcDXqEn5hSuHwPItN9c5IbztPPTU0l48sV/WbWQW6VKP++w9ucV79k+J9/uQwJToOOnwL
1fs/K95xM4BjAL59iGXjbBPb8I6q88mKA2aAeMHa2x3w3aEzjp0zBnuWTfEbKfaGFX8PYTiDXJQf
w7YwvOC7Y+ovOcUcij/2TwQqtsX4xRSYasxdncOxT0NAyv/D6/8v5gZevzRxEXjS4W0sgvPfPDZj
HeGZMZycoS5j6m4R4xw2NW/CrmiyjfoRVUZGfHbd7abE/dYBhLwY1jVq5JxJkJNCb3qX3vtuxxHw
BMf7JucKSBkVb/zy7qKhKPZDASulTgMy5yLrxmqS9i9H2v9ZwJ7G4ud//u2DWV62CWfq0mfzT24u
WqaYUf69BewaQg7gf0UR/ot/9w8XmOf93dBnYxOCdMPBByb/9h//cIFJ4+8OrXqBOO9v/5FR0g3+
828C+5euC9d1bP66NCXmpH/Yv4T+dwNnvTEbFKXpuNhD/hf2L9M0/rSTSAhIcn5ljhDS0u0/nDeh
G5Z2XNCMSWg6HWTfvLeWcyNTQFa4LgjmNQD2aN20T4fYO5DGcVQDScZ2Q+OsMk3EaUgzmZzeQaMl
l0lOt9JH8+5oxUcyUyCV0f4c0tkPrSZ4dnMuSa/6Xx3IXyTmxS0ltHztKiQgdQYBEnPuiDuXCX+7
RRZ2I6JvOgKO2CRGaxpg1OuVm+zJ3SCXSPwiSmTaDbY6W9QhzzYMLOD3elG/pyVoz6Et3d2I4nmD
XyRoP1WAqLXxrEcnG7p1Bf8ZUntAQXFCg6X7E1w5wjrbIt5TWUDt4IXaYVGgRzEU60nLsl0UUEnV
/ITOsh3fDcyV19bU1XuiaIBPJiCejVR9apUhT+RtiKemoZDTlP5bIKLwZhlUXV+F9GwQoLuDP14i
BMvbquvIyA3To5VSLwfWBqeqijRScGQh6I8o/RAPNRgpygR7WZL3YAtKfD4Jt+GYNFdUbddRNjVe
ne5KNlN1yONin/phf5cE2PgxKxBEF8ePnv596HIU+ln3s0KISvX+rbdazPoSeq5m+O1+jODfk1SK
6HLa9Tk8XgrlVJId84WGuYXaYXwywIbsZV1xIHJaSm10SRMFUR4xH/EQGt9NLl9ogQtlnw9xfpxK
2KL0dS7SKFd5xYGFBxwyzKsPgbFr2Xtsghv40fI8hA+pn5w93ypPWsFMSOeAIFpsilsy3vQ0QDEy
kEknCk0eyFU4+dIk1U7wJrG0Y/V3grOLJGjXN+FnF5A8CpstOutB/48beE7xb3eXZ5f9ll3+1d3l
CXpp8EFs67LcA/NmgxQcciz/LZ7pP/7GcrxieWbZnFJL7krlPPzxMshPIr1val9LUcOU++cXuhzT
5qxe0duh3zO/g3/78pZ/uzxrxQIhhs6ycfkXX08sd1WkiLNeNn97fX/tqZHl68DAVirGzP+142+b
y47Ln5lqgp99OqcD1ed1AD3kstzUBunx9NbojnJ1u/SK9FCrS2lrz4QZdHTxTqjhKUsvTtzFv91o
oxWT25jwmIaWVCVAZuX82NBbBkxpKq/92/Jvlkdbb5pXKSb0NYhKdl+/VnqSAyI1QS2IiC7wSFa5
Vl7DIc+2geRUMvRUu/hNr12WLRGQijX5Oh0s6iXnxJ15+gTTUJ2EVTJzbimXr3T0dhCrLhgrxYVU
I7bs0Lywnlcmap26TV5pKYr98rzZ0CZjMXDxXQ1bkoZoUHdMtetwHFyUcqzLstUkmb+qx/GB9pSs
CS5EdEAbyYzsCz1IfO86n+HXY7Qjt6KlMDPMe4yV/1nJAPNCLA6LLHVRoAY90hQjiMnGmz/3aQhE
jqbMqy6BWGUUT/2IGkVRAy/AS6Bflr2WG92Br7xsCQ/AWtHH30yH6OkxSj569BkUNKhYMV/OKCNi
jJvlsLXJ/0cdGgVNq8ZQYudb2WfsU7EUZZTuMt0orqkbv2RFg22mZD1Tl3BLxjzF29dCZBBTPlxc
xx0uYxR4e4mCg6nZcCFeZbgMhNDhsawkwA32MKu7vpvEOWWkP/V2cBPcYRdyMGIQMqF3OUbEMEdu
nwWXaL7pAFKdoJTTvrUNytnaxqsFaYYuB+xIV0JRE+dXkb07GE0vE7243iIPs2ZK1mcaXhlEJhcd
4PyljoBYTIV/CiYeWh6felWudMuLiILlsWg+85et76V1EtLLL2Ny7DXSEkMFs1CUfAUZDR1iFAo8
tBb1h6KhlKJ71c4IZ8AYLRiWI7wSNcFb6mYLcfPYUbKJGTcuIxrk45j2ZMQ2qEpsyaotW5boqOmw
EaOcm0+sSmjDjvg1+leen1xLK8dDXXez7H2sdstdS6vRB1m0bJEIp9dGVvmmd3PCVytypGsSY8MI
A5RKMQEkzD5dz9/kMfEzsaqJw46K5AhrEl6kVktAEcq4dW0gIEIkr6GWJYQQRLemExgHc4b5DHZE
kZX1FmXkGfpjzQ+OPqhrVUFMQ0Gub8tGkFsQzftgoYO6NG/99eDX/eUfEntBAXJ5/o/dl7vkJLEq
F+3t8qddE6JKAdN9/cc/+O3Qf21mKcHBvhns8q9Xsvy95c9PacrLq3of2ItDQvpvL+K3/UFOgiWZ
McQKFR/1q5KGxHLjzdXUr7uxGVWnPx5bnm07C3CHRdHO25uaYa7pkxNhplzokeWW5KVhm/sRPzjn
e5mp742vyg1ay+/O5L4bQ9Vd2wgJUtyFyT6avtlzB5/P9ZgMDj8ga8bdSdukz2HtLZP0zconmAc9
x9xfpqrRwPEZphD+e5KMx7QwXjVZHR3oLGE9IdoyAJcEBuZOt3joHNLAWEE1Bphov+94z8DwtAIY
KOzU2BZzMtHMg+9SckUAQzp4NdAX5SGjxBQd08S+0BNtDjRaatcnD9Q4yajGYdF7OLrpJOtW52zq
hsPnDiEnbllsbWV+6/HAbDRaefj1tmlFo9E1S7kum/rJsFZx5r8GXYuSz3Gag5MLIIdWOWzjybuJ
yA6LY4glQaq9pwXNTkBgcq0Gj+Tv2NyAgkNUU0/hxqN8jUOTSy0D4Qo8g8IeRzRhpB+1ykNd0tXy
SO23XtNJCjG7+scYCxJTFBsqeDkcg5CupolZjzx5B1897EEmkuIY2B2ZyroOJqWsQQVNJfHIdQNo
Ww4lC5P+NTGYgfmJPQArhlvD91CFdXTwgWGB0VFkVNn1DA0P5vV68lF0IHJHe98qyiOx+BHahD+l
+qNjDBFpgcV11IS+N9P6m6Nqf+P4VrcNqcrHo5QnwpeqYzF3vkJNg1jbxU+F6Q6EOESYOibnXU2d
gqRc1bue05O5mHM32m16yeLqPXtxW/g0U0JgLTlTRCy132qYths5uN97V6+2JnlJMUutfeFQkpc1
qR3YtTdmrzGpGNTe1eOSd1+8mzp5YfKKD/WO6iw1bxx/R2M01+S6HLoe40TCEh0rAY4u/2fQUgjD
XrxxEVUQaET5jmU+n5i4VrPiTz8bU5dcG05HjCn6pu8li4YEIWKOpyyxixMJadUzSmjyS9SqyX9R
fzPUym/184jJos8+EMUhv9HzQ2V3s02nuaCBv+hFG1wzfGOy4hMUDuHKGYBsGdI7F5U8i5CCsgmn
szTE+zCN470j6hUAyuoaonDTPQddA/6/FY5DJMaFfltp3WPantw5tVJygVvnVPHAv0u+KXrcm14+
y0Brt6U1ICEEzuURyLAPE1iigh0BOOUruvIaElkqy7EagKS7YhU5EiIG/5UeVmH1bJTuixXRbtV9
kMaVLg5tbx4Q0IUnlz6AnblXauXlBkNDZTawvIycWHFeo90d6owKo+ERA5mqqD20oj8Y8bYVVKz0
xCK/TD90kT++IEV+JnLnY5gL9wNUxE2Ki2OftDcIxRyygxhW7BDMUeYFWMadRCPQx8ZioclnKAAv
UUx0a1ckUI2qMt4Xq9iBaiNxRK6Zhe3tTAjQpLOIHxfiOYpvHVCqqxJr/DqESL8uMm09WF3O4giY
m1Tf/Dah7lgP3/AjoRzumxv6/N6lHXCuNtmtrROl2ySYOI2+MQ/OANN5CIjcQdpNTgomIXSaNKMK
4Bd2ifAolT15FxjWgRO/2ECUt2aAT4HEA/R3ks+nJY6ENFhtLyku73SdYnHoKXOb+fV1nuIkql87
dpLsMzRPtIprB/0MiRhKJetBH6dNW2jXCcwfdoKKAK6d0ZCT0fRkdzjSO+ftrMWEdx1ojrfuRpvc
FPQIiFy9OxLiVtngxuvhw1P0whzNkwebMUSLzJCJlAyY8jKVz8ziVMA5PXr6L9PHUR66KfIARdCa
FSOMIUPu1sBAxiKcj9Y09hmRqLuRsOCNxrcR2dhFaZb+ULOj/bsnyAOxYMRvsnB4Z8UKMgCV4hoJ
FUE6QQ40aSKgdCpkuLZ8QKSR6K6VG5Hem9YbjZL6Rqt1cTVa3DPS6Y4NRBK0h/1DMLlvWUeEXEg5
lc49I97Ss23K6JuRVQgT/OTkMX+a1Jz5riw6jFaDFSBN1r6EgWVXnrvrNOuHak/e5PuPQIKTlbpL
HeSuPuFbpD9bvwJKGCsTvR4QDaBugXNipOoRz73RSzxWSRDcuJr1bmpVdBqNLQtk5FhJ+VZlXJSs
pvmFrxFtCh/0inEVfcm8HA1MQni0oGPICZ8q3P1bJg93ooOKFerpp29wBZQCcVOFTLG0MbT1+A9R
SmxBY98rqWGEESDiehQqXbvJJYmR7YjTJq0RcRqZfsNZcBFeequH3kPWx1elPxD/fAWCnMCz1gIS
wavmnCUMJ7r1pszkBYw0FUOAe5KifZSoFwK5nH3m9N2+yx4KVp6ljZUmswv6QNAVVOztImNOB3L9
aDtmzruVtmC0O4nPp0ZDE3yaEfSv1uqbtSzDs4+VFpGyxHOWYyUR1POdu7omhwTLCYly+MUgahe7
uwJqLVhn5zHz9Ps4mz3UASpivMQ/kozADZjk+2awP50p0B8s7aeHerWtlXxA5YkcitUQcqS9QM5Y
2N23KmJi4Y13PVqn45Cqj6zl9NJiuqlpgOmOJQ5lbjhuIBPysCNEo0qh9IU/+9J6o8UWw/BiGI/g
hoIbZ3ffPyc5da1EkTOlae5Behq++o7UYKwiBDfb+UeTesM6d2Y1dBRAZrM/RLbotClsmQKNcEbR
Rj0XKQBHQj+2sTW2u5Z6LVpR44BG7+Cb022e870GCk4sy4Y1kWTvTZbGq9QbowNpk00wPIRlszZU
9knrCaHM3isLjqodRlwbDQmkG7vRGBM7mKBRddN5eBjqoJvIebVgMVqgBgC4hCs9zt8zajSZHpPs
mb1rNs5hXAsbqLvVvhmhDfZKPXsRtOllymXGs3qg4gJtRKxOk3ntO8Gl34XSO7ml2luGt8t6+ypk
RwZiqeU7Auqg8Tol7bBwJ2PaoZmOFTyPw21VT695huepg+MpBuKFkqaA5uCNAKltce7c+BCKGKx9
L/1VWSEWAm0gN3XlAy8Ybsf+ly2aajeQnbjGo0FC+VTCsEuD17ZVwGUr6zFr9Rf8hmLvBSzho/ZK
MLJAgXiyhd4f3+N48lfSIeMzrFADWd7ZHHp0gqadrkar/CZxQe5T2/2Jf+6nwmVH+xUWZBGExjqo
82gbgIzYJf5NLq3+dkwpdWgSuSA54Hdh4AGF9I5W4XkHD3zsyvcikJ5O31yq+6iedCLgImOTePl0
104w+Uog7W7pjYja6beXRfB8EHr+TnigmhK82j1wbAvFAc26YZ2CMcyka+9zSh3ozBIScOrGZ34N
DcS11G0vxCYu6MqklfMYttYvEwzDCvc8AqOGDhtDMRFhkV5fmNflsfE9YNKE+yTeFm5l70Dsw2Ng
UbpbhdYwXVsFh5Bf/ymkZ+zDCgzGaNj3rfsa+3haYzPtwMDS44sFEnVSc2D/nIgZQuWc9iGNRHHV
NfWMBlWs7MmrcJIkwcZ10jfNHh8blHBcaUt9a8vqjWK4c3RqECs7KzY/WyozG9ucwmOD+KsfyzM9
MHILKuGt8TOBrzXwFmLHDFqMry0XRbLjGlVAS+zGtatVTKxtuiSiKC+mZx/ayM9XCtfFOEAr7HM8
pHROOA/Lu84MHtAtkDGH4puAouZJVxfijbuTVU94ZPBapqbBp29qiMdkq29UKlm8YBgnGH6Aw9C+
1j5Rf00/fxWscHzbuXFrKoHY8m+dFK7G/2PvvLYbV7Js+yv3B1AD3rzSG1EulTL5gqF08Dbgv75n
BE8fqbLqdo1+7xcMkCIhEASBiL3XmmvJBbnxzj0SsLNTdBfcxhX18f7CcULwHt6ZsW3u3M5/mSfh
kKsk8G+Mj6RUPzf4+vmVIMkstewxN1ASxDWJjPnWSEY6md9QG4He8PJhk6XNvnJpzuegLqfxkTwR
/1Br8QWJrgdYJXU3K2IB05Pw93Nm7gi+IgDOM8edBedm5bbOsTGG9Lbvy9tcQFaSV4u6npnNWSGy
e6r8MT5C85U+N1HPI51VdALQjiRKI84shtKRj1bI/Fm7moduPAbpQfG/bhklLw5G8PrYTmzOi+sz
0l//UNDkhXgbPA/Url/cuKtPk+QIY40oKa3/tPIvfZNBfowif9/52WNCuOZ2bj1/W3BzIBHjV1H3
401DKN4KnRaptxN5eSAN/FpGMpHEsR3R8fAtlgXW/oSkRW6KLiY5qomUsLoDER7gz7PcXWeMie0C
RHLj0mTrkduHKHsx7IOGbQZyIWOTPPrwDsfcJcPsgaiocI7hND6Z6XCPs8NfhzORynmgPXlBJDau
XjGZFscKH2kAYhMIAO4O+tTxfParmBRhpB7cWs2bJXfxUAsUKbNoCYUbTYdhPiXSCKrLnmkl2pTo
d6gP+SEpvQ1X8gSAe4903mO4Aarj1JBujZGQa/DAvZCON+rYhlAFCjLdUyqEeRIxkx787sa5GNoj
vQbaFLrGvNAjHLojv2FOnwyXMN+g6R4nAP/bSHbs4WpTi8OWv2JfB8/HZ0RQBsCg09CLEv3JzCC4
9KHqckIR+3HwTAAHUQCT0kvsYjuPNbfAOkX87oTrIVgAx3O3BIakr3zD+eXpZnKux+iNoBGU3FhX
YzvdxT1cz7zi+oFQ2ICLtYJT8D5HdY4GEDjr6AGsgA0GjJ4ijMACNYMx1e0c1gzJs3pooSpeRnAN
7lMbltrG6NF+1J1u7hwu/VhSCcuaGKqU/nMUkmAPuJpqTaCByeqZPBNojBy0bvaRiB9qg2Y2cdi4
+nQck803i5K1IZ7bHDG73YvqsiTazFf0ms0Eq0St9r2lSGHok3UjjKbZMiPxsJr7ReM9ajkhHVTf
T1051ZQB55AyhP0rWKLnWXQ00wEa0E7C/Wla43tViwJ2dPq8NLdR2kUXAgGqe+AlqI4Zm2/L9rnE
tc/9hEIOKKldZzc7J9e5f8gQgqxI/U2z6OF+GIsnkGX9dsIhvTL18kVY1IAXIhWWbPnJVHBxTH1b
0jSq5/wh5hujxp1yn7+3RobQnU4NYgJk1gcuIID0dzbZd0MxPLXa6G09l5YHIRIA33BtMuEatta7
CKdirzUE37iQhDeL5bZre06ecmZmR8MOHvvFPJXetE9889LqSMbp/9WM5JmrJs8UjUDy2PozVVGY
0naHSZ8fKfXIzcx8cV1CqBu7KDkDv8m+k6glTzUbSxWOGeR/YbBL8hx3lpas+9jeT9pywLVHVJgG
ei3oODMDWqp73SOjL7WfRzcibsURzMri5fcyWmLbaeg5G19fNz/CaNhb8fjFx4bSR9NPZ+mnPTiR
U+s3r+EU9Vv8xQGYoED6QIPfRe9Nu7pxvkHMM4CXwQkSOV50mid3nBbdFlOhvUJPCgqrIGhFyLuj
T6QtQM4AL9D3XMB78Osna9ATcrpJbe8JKW9F9gCZ8GnM8R0aQhTU7L2XxsxoQgJqWxUkWOrglpPl
u2FXxnZq2nMsxWGotQbqq8BrQ73c5rab3sxxv8LczExnrO5qThF+14G3zscopnqM69+y6m1cE1HI
zVagq6NqS40FiAzQuwMKfJL5SFCJvPlotQh3wcSnkf3T0bynNu/vcg3lOxL9dzTx5J7OPmIza+2l
nbhQntxokcgPWvFlEN/TBiQHWPtvBTS0GjML6dn4xC1M9kd3+skYM/3iuXQbHUg+C7y6fsA4zeFm
Uj5Ct0/JoXGYtCU9w2eqYIhFByG7or8WMjpgX8L39vBtERZC5aW8NwMaz7FNEE3cjuwaV+zaH/zb
wKpI+cEhsc9162dGhNDOaPOfXUYLPG76cAORlyZjD/PXZniJi1FLV5NGBnfOBW2jdThEgbsg1kEw
jy/jAqiyhSfH+NAY/X3tR3t+QCtD+uoQvydHgEY7P7GTQ5YnnBrN/HXu0F3Sr893M77NLmnSkz2k
G6hF9KAqCenv2ePKWQiOKo3kxtYuIh3oqrQFOk1xM5cUD4mWq/YepeOTNVB9EdZLFY4QYkqH/oPb
Qg+uuELQHu9J7u208V5LDO/AL4aqQZc9BH3KPXNsW5xoMLCxD+6a1BgRKQbdvjKC+y7X31wHOJoR
V7thAFBkucheSezNhZwepZDeSx16tjHsC718Z2ZFJOzRxOV7NzbBLYq+kLKg9q2rqYUNVAr25D9Z
JF2KC0iAaD0FabOdHXfYVTEIM6e8HcqfyUwerzMeTcF9U1jB2ht6k9sJsY8uBJm4+mLl9yNoGYrk
GuPZEDpOrYFb1dB8rhuHhE6NKoOmPfoWVm+beaghSLTNoM9MEDp0HTpgFe9LLSg5oUYG9bl1SWz3
yfNaPEpdv2/nvN3Uw+KtmyTXDz3i6GC6cUPKnUPvVBurNh5Kfz470vZTT95wTPIJTExTbmqAzgRZ
VGtdr6lGE70npmRrJeXDkpnv9KbMFRSeap5kLGbFPJRIs2Yk8DXRv7dxED1ybf7tEbMsK6fgu1Nz
2OVMlLatcUxIN7hPiuqmwhSRSaxf2UcngoGKo7Fk7cG0hns6/4Iujgw9SfHb6KFLISenUD00uPaj
kvCiaXiJCavfLl3GAc56f4uoz6WSHiPPpwZhclKbur6OgS4eF0FJdda+hZ7YIaUaXr3Z3cMgGO8T
POVrG9rlbtareY0jKgGDQLpn5cdkw2j4smgP9Hvu4pQ/xfTucSbQkDh0ejxwfgj0DiihCXC5cSzJ
45+rr73sEymzQy+N345Kp/t4rNZaGTL38Zx6i6+y69R71GO19sdrErrY68VJ4EjJLeC9J1aqWNJ8
p/nml0+buf7Xf7tJ+BAlSAIBqfMavSf3krshTeiPf359p5cSnlThX6bhy5wyDA9D5pPG8Mf+XbdT
dsYNhpZg92mzbdufmTNBdJP/5NP+qcfXF6pPInznPR4J+lWviSk9kQkoD+T1jfLd6nXqwKnn4qIk
NKIM57V6+HFEka+V+wSwGg6Br5jYKDYE1CqJWv2Wm622iXXixBDXAIDtYdsOucbMZeCOOZkmM0k4
gZ1pEMg0MClmzPxw61ouiTOTGYBLSfeubhubCMwLI7b+a84VLiVK1zaiH0z5MfqSIL/iFjtuU3fm
Ml/AnQ9o35sdGvAe7BupaSu3xAHQN4eZLHbfSR/z4fuQlzoCE8KenD671XXZMplR38+aV4JYuTHK
+Tw06Q/Zwmhn/MUpADXyWd8zgWmsx0c8mvY+QEuyYojhOTutJLatAKiTLwb3pxROhYA3s6ZAgTA3
vNctLqiph0LAchLOeqi5/oJ+lR9suQR3bsQlssR/u1QOQr3g1DZxsU0sGyCXu8crla4gm1ymZBnW
ros7ty7M89gV35eWw1vR4rJqbxvpsCICS3ztSrNdRRntGsKkCY7PpyM3toNGdjeFNGMVu/O7RS1v
HrVXdDraOjKnG6Q5a4uaLdmHOpTWpN3XmRi3cUzMlpjfkOUwc+h2oQ/IlZCfHXlY4TYZiWrW7fq5
yN2f1WhNm6GZf45e0TFBtLlwA4wky4F7oIGJYDssr3FkPlU5w9uaK9lmGOpsU730hIXAycE5aWxN
U8eHrSXOYcz6cAs8mFCNlgY6ZAQgatDIGrCMG0Pm1ibGpp2pDNgWOSR9x9UUYX606j3DOHajHawW
rX9tRnj4IEiexpBxhUt8N82etyU3iSwsiKbW2+/zJurz7zM3NXx+5JB0JcCJxEWyTIRuYjtfGkqc
zdQCRfLoyhdLectlbBtMiBecTiNLrHDY+SY46QuZbkIm2w5LtZ2E+0yaJtHESL5LLW/I5SAzmxvC
QqjQKuiru24JnsUCMyTr3ospgYBF19KO+zd96t2tY+Q2Wh7P2ynNk1vDr/2kPry/ymL/KcFDCvY+
q2VpF5mOZdm+bTFUQtf3z2rZOLTnPOkpTs0zTZdi0IKTl9FZSIz8PtdRdyR2+OTUjbXVihLGBSFz
EOyoChd9hdLXOpIlt6eHAgshwvgL4Cd4sKcZTIlX3GWcCJUnvnApiP7Djv+LPlruOLpok9aqY7nU
/f95x5ekbAEP1dxxRp/YENdBrkE5bzV5dM561LAbkfr09PMYbEacwKwOqv+0D//m4FH/cC1DSiGR
a/+xD0kDL2+KC6AwfTff1bl5zDB0Hxn5GbgyPO1QQb/fhcwOtIYhQ6+f3LslLuu3//lLtP6UDHMs
kIrKYACTTG7X/YPVnlXzTG6uFx37OoRQ6bfEkXe053UugqNIX4clqvZV7j4pazjcnemQUGwZavtY
YxO4DEHX3DCgXxFbP14iBDPcr3Lu6EY8bu2IyzSKUOMSetGZpMOT343iUmuk9dYe/fBWoydd5iE+
rMR4d/1hOEzwiLOg8sC8sEjkosuX1//5Y5v/evg9WPugtz0Di8y/YOB74JlxN8TR0TVMcJ+iJqYk
yOatEXm72jGhXyztzdAQ3TIPy8ExCfueSvr7OdTSZropC+wYhT7aB8MphmMoIbQwS/CL1OGwz5fY
PPTm+KUPK2un9vz/5NH/SR5tQcX/9CVv3rv3//er7JJuvn0vEFbf/href77/kzL6+pa/lNH0kv6h
W5bruQbnO3l7iPv/UkZz6v+tiLZNFNFcy2inOr4OJQ1nw38roqVY2nF51ieugbAN93+jiDYc+4/k
B53mKcprkxORLALzX64BOJEmMndr6xJH3OtoRm69VnJkUO8SgdnnRD2NJXcInUHde98v5E1msXOD
wo3ir9l+DfETrQYnQoulhdygzXZL/47I22rXuQbx2W2DIsFsxUozpncjHnYx+a3bvkdDNNqQe3SB
QpcaBsRGYFiT97UtwnkbpKEOVrS8DzEq7A3/1KLJugyzuzIrx4P8WZN5ByLLJi30hOvLP7Rp98Xq
p+amdewn34qMPVPbjpkuhiN9hAXH1OKod5p+Mmhv7Yx+Es9d1D45Vk+9S69eLNoDVjndBn4ojkE/
oqocRpxdWlqdfLu5iz3s5bNDsr0TGT88LYgAnJRw1UbPOIcm7lidKCqNrpLHdWcTmCCWerdBUZnm
D5qdrbqMLnRp6i89d8TUWM6Bkx+qMKrfqkrcJ/p8WfClbsaB/DmzHE9+bNJMBcG9nfTlIRvfaF5S
3TdcsW0W2ivjYjxSkBpX6h2QYBiWuYEM3yyRWzs9aDvkcWtP0NNmxpMj3WV+Fmb3DuKnfVcVYmtB
oZKRdZQ4q8bmYNe/+94AtKn367gTQF+SEsJJCRLd/onKnRRfP1znseWexywIb5n4ucZ5mYVzN+oM
kcrszm4wJzWIGjd2MP72xPg2OUVz0ELKrikxWgHamKSfvA1QxJiGH0jzpMzFcQntnZPpIEFKusAe
kuqVgw8nZqy6xtEYUIdB5GZ3u1JkW7PzB8q0sPgTj8GVxRxrky5ED4MlvK9busUgY9Kt3wYXN5/1
leYhIsyp3SI+PIX3EQiPS54NLTdZnOtLqj3RbapzbiHUOADg41faQuvp96D9If6g0s3v60Y/M/jp
bjx4Y5CFIlEVa7f/7bRDeGmM6nvJjGAv9HLY4X3CuerHI6nj+ktkIx+M/NHm8ITnRQ+qI3JGnKOR
vRqGwbq1SDEai6g9W1azAc1mvWQ1cXIRoBQIt+cJGXkOIu7MnKLAVmsvG0MWxQin/RrQ3KaubXHa
duTehoV+a8aT2MfCLLahMaFE4Fsckx6pDHi/9aBlE8wbKz/oWJ1dLLYY7Vr/nr0++C7D7WjMne08
RKRyZeVLhcrkRiK71sJ6snIGdqC7vuRR+VXXtWFTDblzCJJJMP49T8MYnVsDnjBNSm83JqG/no1x
eXYTkvEA2GvvmpVcjBH1Ww5pHY8S1xA/pAyuaUfG2/ptm/TjPlw0j/JR8WJ6RXUpTNxOGLKGlYdw
YJ+HsXXrF/5NbJsFIh9nWzbrwmq3EVrSNz03Lp0Oh7Lp6+rG08MbymrDLkshNcdGGJ9BY7brGUXL
RqcLekk0X9/TsXoznTo8R00ybUdMxmuUGM0p9DvC1WYXTL825XdhkImDS9boMant/GLlGRXTcvCp
PopBNqmHrUM3gtjACiWTG+OqbGHRawPzKh2L2h5cLp6BAm2JF4bPXWenTz1K8qqBnDeYCUGuheuf
Kl3bi0iAMLZuu9niSJjzDN4N3GOVFjcxjJfrIk/TS+mER+HZ/Nz4yjXXoJo5dt1dYE2/mAZLrHdi
b4q0g2w8D+ceG7jj0ImClv1t1mp770fFmWt/hYE0bKnm0ZrE1ipOakGOrjjRMqDw+PFYrZUWKgE6
wP1//32WIAr1WP394+H1lepJtMhsSf3p06r60+S4TCwm415tQr1EPf/HFnsLsayVmV/9d9OX+AoD
SkWwSGJgLMGA11UoeNj35WO1pl6kFh/vyTzOCCCIvMaXGbKrjz99vOfjOfVu9QcvlxOannbPTIQm
TAe5iX+/B5raL/WC679TW/m0en2b+i/XVStIz/zc8/3Hzn/a9MeO/dvPen3lH59TvQcyGVM4r23X
H9v9eJ1ohy8A3kvCj/8+jupt1w/48dE/3qLW/ny5evLTp1Pb+LSnH2+/vvPT5tUh8CIyGz7tYV3L
eBhB6GZrahxp9X61sN1GAOL548irP6kn1VodMDXInXbPJfAtcgYiseUbrq+aELxlFLuxLEHYzrpy
4Z+EziWt6JShU0OCGcvY96l+KDSjOnkgdE6Iwcm1ZvzN6aKe/fhThzFr74ba6Y/n1UNHvllt4eOv
160IMi/QEH5sMcRakNaWAG+dwSHXt6mOfjoZfIwOalVrZmBU6vGcUAEHFONvPj1ZhhmghOrl+hL1
B/W+MAZsOenjXZglAdcBzYU/UgT0Ucp54dJPZyL3g3OTAYLBTwWmRK61NjBQsOwUKLo8pUxKGuFy
mwThtP/4idbqUlCbtzhBTI5vdUbawu0q4ztjDFwefUIyUEj98sQvruQ2oNf5W64SjA0Z97zIxSyB
H2rhAhf8tw8/XqfexreBdHIgQtzDoTGROjvJ+Fks7BSWp+9lHLQwYgUVtWCJLSos41tYuF+qkNt8
4hLZqeCjijPaSaSKethMnSzwlod5pCcGP5FSrnvSZWBu4KG2DCdCdCkTjCe1QKHJGE2l7RYyeBeN
AAcGQHWAZOEEyHU4qYd1R2Qvnl1iWrFqqcVYZQiyZ+7m1SDTfrkDl2chI4AZupFQIZ0DaiGN8KaM
DB5kgVPZCtSiJ1m4NpxxW1e1TBsOrWTvTu49BECiiC1a0TOz2vVU+xtXBRaTXKw5S0kJWkKBMOpY
q15GHA+LDDuWsccNYN+T5xGFrMlQ5GJM9Q18ouaUtsxO9ZGYEndo3ozavbSMSLidcdzS6bEwbAKX
VfayJWOYXRnIjMgwPOp0V+cFvbsWGyfDPnv2WDM2Js756lKQMdNqbST1ma5cRSaLNE+YlFpzQ6+I
cOCcKqLe5I5FYLRaoz7LIKtyLkQLDCf1HXBmkzod9ZAyGADMiNU5/p5cjDKouskf0UZWJ11ygTyV
Zh2Sa603Ytynch/oTuPVVMCXUa6qx7mMx44Z5pEMUJ6Uy8K5pmjLQO1ECt87WWoOiqn4tIjmmDRu
q7BJKyqNnafQSJo8v53ZpwCvmzMQiBi7qWTcfpyAau2P5+auzzdoGxCUy6th4FXQLaMdIdWc1xb+
cwLO+UifHruScMT8DJFJIi8urvzc148jPyhyP464XJAIk1IIRNejTif18dQJVygI04eJxQ+Pduzp
R8WkVR9YrX0s1HNdppnb0bdeQ4X9kSQb5o+EJqlQdv/vJyfon5DMEbWrX506hdTax0IdA/WQuwnD
1dQ+OJJVZclF1HARV4uPhzNdO5R9+bqc9fsuGRFDKnbxddWyYYYPPrL6WaJ6qORxQquzWi7+eFgJ
5N9oCfZdQyBJb4yfF7MWM9yRz0V0vqB5NSefknG+ykbzV6fPEFOssDupRRxjFpxCvi/RNOHBtkvk
Fj062szeCnk+qeOHTOyvNfXcx0Pscidh0gELHZsCuuPuUGbyA14sczOPXnt2exeKSZ2C0xhNvBWR
Y8BJ4p6nPpDNT9qpDEGQAnaoK8TPQB+7IS7M5JcF2c+EjJziNxx0884PwTabg4dOe6aPvsxmv8li
PT9PVnoTJenTiLN0G4kaYVaLSUvtbK+aO6G8oPtYANXnuf4UNH0zlKD+8wWl+9hE0RnJANlSM4JQ
eSJ0VpHtpjh/yiR16vpNy7WPk8EDUHBC7jghb2rDCMGvnBvZ+ftkVNYpaEvn7MkFWuid1hAc50gi
WqfuasGYnFAPljAlTi5D60Oix7sh7p+hN2uEUufRpsktFJhD3AKjMZybpM+n/aK8pnZJOpOoH5pM
Q9BBAZTfea6tHMeG49b0OJJ1mguan+WrwcNkKUiROcR6QoKkOFopGowesBxpDly+O5tLmR3qiAvU
YwNl+CrIuNUGLgkyZUmfGYVpsw58htG6HGtDIW1PnmkxU+21ZyzUFAsIeyZOfeuJALo5DRu/bZ9G
dw++JUKxJbduwxDjfhv6G/V/SGmwiMMhKcVDANU25JeQIt1BknRpthRCx/cn7+5ibOtTDE95l9CM
qw1dX+BY8pz665JCxGtF9xT3XGuWJfoahnm4Q6dTnYX9fUFkcCJJAMUVbviEzU1lNp6SZvjqUFdd
RQWKWix1KG2yRWzVjpV+KvZ9Zt5UQXUHWXEEe4hYXfsdCzYaN8OrISIIVmO3DaPR3A0+FH1op5Qg
uFKqRalpEX1//ZcN/efktwOObv2LHzbJoT1B+uhOuVyotX5GyhQGRndybbwz3nDn+VO6TWMwiyXX
EgRG2BOuL+DXe8zcd29o+12XjmgQEI0MHa1qPRTj9bPFcIuxV44SPiwvunIxFKh6Boosm7znMjMj
AZ7b50jrFibbpKcuHlp0z82euxjU2JzBvbCQlcG6KHGU0EDzO4ym6ugUs4TfASa16fpUwboYjeLE
ZLM4qTVfIfM+ngzkX4B1nQsNrKp63pQ/LrX2sVAvcz/eqx6rrWZJiRrG4AuU/+jT69QqPJcMJ6r7
+/pe9VyRjscEdfW6dH5ketFvqzxvNiOBrht7tjVsZekXpN3LJVgMJNgthIF0fExbshYsk9ZL68kS
mjbjbLaIxEZZ6czB92gsnpd6RqtFqwHBwuCu6mUARrY0LhEo9QtqlX3hG0BLcgLfYrTsuJ/MVWNh
wI/a6QwKof0RTriuxjr4VhVQ7quZmlI4NB6hJ/24opDabjU9Q2kyLNrjYsY/jHQ/Qa/4JqA+rQhh
De9keMglNDRjXWbJ/O61CY7iyoVYWuJmipp+ZwzO8C3TzurvZH5g9TPG/IT4PKTB1n91Scp4t2NB
+7gIvVtI8+K2FEC9ZMnlPTarx9IMQTLnFZESInGO3YJ4Rf1RYJOY+uxdBBnUVvTzxxSO99c2XuDu
slWOGqd64tgX6HXjnUNdeKX+0PnaW5zaxZexbs2TY6PvL+a6B3/NuL7S4SWAHnprjMnblSVSokYE
y/NYx0f1IWac4etKJNZNLRqDDEODHwTj9XvfhTEnZvrKmMXDB7x/xpmoz5nqGh9loaawBG72Wmjt
svemztgbMM9f8XPhWmB3+xlQUZy6NHm93H9wMp82tjo6ERKXpEus+yGajZvSmqPrJmfPRtDomM9z
mXaHaq6CHfrv8a2I6+s74R+n204QOiUcL/vSD9M3tUU9T8CQEhB7Z86FdYFsSrdE/iskPLd+rjdf
qQxWRzG18PYBLL2jf1Gf3W44nZJWuMdh1PunJFse1QbH2inWA6qY23iu3dsKccf1CyQ/8aup46Zr
pizfEpeUnQwnna5foA7wEEPMN3A1HWISC9U6+tWvi5nfqK0usUf2sTzFeohid+q0U8fSbnRQc5X5
aOtzco79LNio3S+xn3amVz0nFVF9hT6RqUq3K/aq4CGNKLAGoK1+lL19Iq7EfIGA3uyYKEcABNvp
IZrAvalX9FF5dFwtfYUxR9N7bptTzQXpQRBnyW+wqH4kk70PnWR+7ZMy2MZWs5xiWR01KpegME40
tZ0Cb8dk5/Eboy1zm0YW2OUgFPdz51PalNtBA7RNR214yx0qYaBOiR6zyvi+bdHJqFdERbWJdPIc
ReDV24zs4DMTA+OOMrEENvN52kmsRTV336LZ5OuGcQbZomju9DAmeUn+F5cwp6Jz/G9L4wWbqTbS
m7KiDg33AxmgfEU/RKthWcS7LxwLE5Dd3RRzot86oaChIP/LxDWA9Ib3vPKnDYk6SFnduEbXjhFL
bSIYDq4g1Ee9ADek2HjYOy9d5wUXbhHh9VUeMpd09r4PvVtwT/fEJfO7hVMQ0hws3PxH/tcOVUZM
tOVoXSx7rC7gOrCLtqPxnbrmdX8anbgjTYtvQ60NbxLgXhvMhPn3Qjur/TEWUtRoDne3Na7Gmz6M
dUlxMd8H+0W9QMzTvG71BtuFMdfkD4NH76JOv616vp5hoEyt1e1PhuSUIsdOf/SiuObetogDYoDh
cfG1cTUYbvNT5AGxMb0N9h66fp6wjYbz81yyjwBzE+2ZsLrH69aC+As2J+c51HJtSzcrO3uGZt9y
MqFhi/3w3efLUi/NrA4JZ580jzgXIL1nSBmsqnIeK5eGhnpJWU0yK7x9t70x3dRZ096ahj2eM0dY
W2Lkmhc9J2xSfgx+PU+93nbPlFbA7fGTODWLH9+N+FYY+ZTiuwVQz5YvtZjUrtzO1R6MeTYPDJ60
/eJayC4jStIlo/yfBWelHgzat1Szy020yTUR3cbkP5w7MqZI2+PnZWNoUYfHNf3nQW+TZ5mmRabX
ZICwK9u7SWj62rRrOTJ6Ua8k+gTY1mAYD1OInWycu2zbDe0ZSk//ZfTgJKiXzRE2VDuYv2k4MDdD
3zmXkdyum6knCqMPvfh16bOL+ixBHbzqQw/zHVLQbin97pTBVbozPG1cJ5RtfhjDRR2ghpkclpCl
fRjEmB2TeJj3HSaNL8mwMCeUByZ0EW3TrvpGJMi08c1gxF6uVTehjfXESUT3ahTGWb2USt17Ar9w
1RH2ffYwU+8NbYJ5VAb+g7sUoHdry/7Rk+xoBq32lmGa3YxdJW5KxwBykyKUYRDZfS/8h7kvHH5/
OTdFcJh3VqGbp7qx4x1U1/6lHeeL2lbc6b+1NEqf6C94ezH106FfuHV7EeQZ9tr5MSTBYZpD4zXA
4rddCEY/p2C57wqBy+y6DblT6iEZuNqtr3MyGfLSpN4m369eZkVX/tn/9cb/U2/cdlza1P9/dNhd
+4tm2T/1xq9v+bs37v7DdmXwvOu7jgn77lNv3P6HAx3M9XTUITRLEKr8BQ+z3X+YLn+jfW3SvQaq
/ner3Db+EQSB7XmWDxBddtv/V63yK3nvk9ZId2yJM3RMKGUWfXnZsK8/ke0yAYl+7IPkvgy/+ZSP
TmWziJObQzIQ43yY84jzuH/mHhqelgAgEKKWr/6U/IwYN6wRRONAkYP0j8WVdJxaNxMozk0+WfeK
OKwWrZWdu6aCcKEqU5g2KY11tbcjsfCSy6KYWlQe1NZFpj12Vbslgr1BTmJU2y62oKQSakhdcMFc
DElzJ7KBiqEoMvztwznkB5LmWnjfMFPbdSQlM0VjsuesYTl4926waaORDOumSR7wSh7DziYt0fdv
yAy4oDxsj5Crv+Ptxmu9cKuyR4zqiAV2DSW+jO2QYqSklmpNKS9dc3quUclumsq9s4ay3hNvfJsN
esZQIOWqIMTPcAp/6LL6OuX+vKW8ySi2cMeT7U8GnW4YJ23Y70pjdM40EB1S5yfrZEHukUWCRpYL
KFKU64hPo6UnR04e0QX+Rc1WD5XHGu/U05R1mbz0oI6NXO3QUacYZMGCOWu3WfqZaKXB2ChwufoM
AczGw7zYdPKltFV9OF2WRLSW4sigyiQVGWLUTXDQ52fuOf1mrnxzRdK7d/IJZNj0VFwSKi/cKneZ
LMUYsiijy/JMoeIWBlm0MQYU+aNm4MmoaAF07jFiZE4YBrPWFYZ5PL+qBCSLQaEsC5F6has2gs5c
RATbeuAhrYDyuvwSPkSvHw/VmvoAhN7ZW63tf1tUqfR6Dg9G0OLA9qd623Zlf1KLabIhHFfOL91j
erXqR3GK3LTdoyYlulf+GNTax2KS5TITJfbenp2dJetuaqE+0B8PE1mLaxEArFvTwMKg1e5f4Prr
Kl6e+xEMO6o+802R6xcqiSe19vEQMIzkvrf2wccfr75psuKq6ymgHn6cDGptmRF+GY6ASSV/lurH
+IlWrp5UZ8eYOq9WkVhbyIh/HVN1/NTi4zlLFkqz9KTA9ZEsZeeqmmrJepAhF+ovuSy7+rIAq9Dx
mazHqsUki8/qd16o6i1AJ5wBsqRL+CmFGVX3NWTJ99NjwOTu3D3YQozL1pdlgdjucXa2+TvJzj0F
tsqGe4J1oci65WT5xnIik2M5qYdqYQKkWdlRDVPXeUuN4mAY4b4eyE2DqG4hZ5YdBnK5aFbJogqj
KFZReJTkUXZnaEEvfjVt+8rUN15C/JlvWU+zT8IZxAm02Wqn7G1HLe2kyx+besKQh1wtrL/X1MNA
VAboEX2vGj2qK2SGwtwXaXLhBkHAXGkccQNUZ7dAKqnpWrTVLMJMYmJITzrM5RNh6IQU2dNrUrTB
KcF6f7KXrxxZeOaRTV8AvAjykTjoCQRquGrHzmstOtQLHtKhFHuW2sVGftsxk6/V5JIMM8nfkvoD
JPiiefX0oDnOY+OSGjWmT/PcLfyidTLXlgcRoPupRrve9oO4TZfpe9eiobY0fIf6QLo4E2x5p8MT
E/5MAiMHGlgbu6boNmbYfoFXlhzQLT7rdoM3f7TWZhm8Qypy4AYVD8GuJ7nulBTg5nCL7sqGVzQJ
PRAiWjf9iOZYzPml9r1y70/T2zSiGJmyt8iuiIWAFYb5xV8oIC+b3JSnwjTdWW1GqnpPLMkMXL4y
CnNNu0t6aqJdlfrZyZSuzGRIBKVsqnJYkqnHzCCDKFL+F3vnteSotm7pJ6IDb25BCHmlUdobIrOy
Eu89T38+qLV3rrN69+no+46oUIBcKSWYzPn/Y3zjmoT5KS0h1HIS4d7BjjEbHE1Bdu4AYohyOR8j
TdiMhHrtIX+fpWp8NMNFAqb5JFBkBkLzuJPdqeP6ppnjrtKG47wYilhixDYJP6ywk+l5xCUIkl6o
N2aYfyWKimDW7H4JIki8uZQMVzGZ+9ILnAm8u/dNIWRS2j9F88JaiacrHp52H0zguKLFRVimE7Y4
CDqKEitHo9EyKiMmUR+KTRJ86OQETbmaT8MJmoAdy2pLS684CrWlwMSvekcbm8prOohTSuOTtRUR
vxIM1wIQEiAqwAaKCq2kjnzi1pHO9Rpc1k7pWFrFpsQYTq22VhVlq9Bndcws+Q1hTfTQ09+gDhPS
rQ+3VFWojinCti2UJdC0VbbiNNuTjuqcQGX4dLFfbquSN2URcNfO5NDxw49HOU8EPEkhLw6+QjiR
FESEdFP5ZUekQ/Y0li0GdyOWgEao70WMj3OYyYpS6N+GehvcTWl5BEEtbucaZrdQC5dOT0QUQmbj
dFlPmXRJoR5iuEmaCkuflrJjmJ10Nkut3GSUc7mKiFj+9DKwZ4nPFSldupWRdDlIuV8G08HkXlgi
MNFcBm7fY1aKMKhh4MN2MNuUC88dWWDSBFGz53q+a0dOoD4P35qsLzfiTNYxa0NpL+QLwh2qjpyQ
1cSH+SIZKyZ6UhJcjH6NOn9JuXJnZD5JMcY5SflOMTG/t1ZDNuxg+6NF8Hl2UA3O20SuaoogwWVY
dIVyauyYXMJIQA6+CcPQgFzUnZpMosBj+NiBCt+WtUBgRVQ+JVO87zTh0NEj3eqq0CF1itGDxZRK
QXIVnRo+42T/lcoxl5MlbcAUNeEyY8vOitjDbcQ5KWVIIQYRoSFVeGp53R3mYsHt0VEzMxh+BTlA
WFJJ4t2M59Zp96EuvQxomzaloL6NOhcaw5KpnD2R9TVvRkH9TmpDu8/rWz2Fp9ICNG4EbbKvE33C
IYAlOEcmpauxv6PGRtkP95hboqkU5PFOTqxHPuhdtFBgGmGozjFkWQTYe+oMv+NJeZ3LQHZ0mg6K
6JsuwD+qNaAio1C9dHDVt/3CmWiJD7LhmAnnDAEo0bPRUVSq75KISLvu6dIg8CY/WSKyUAGmMhM5
AA3d+Bw1/xoLcDlGEbYlyCIXWDe14UQ6td14UTDJOF2e3MtG8gARM3GwrtzUbqM04TVtI3yiOohA
gxCCQCvG/ZD0uIelhpzpJNKc2hw06GvE/PpmRZW5pCvUj83LQBTOprxGRTLhWclJCwHsQlko9ZSk
E85o+j807V2ZIv9Y4xq3tXDgUsRZj41jIZgld6hCLVtUA+AmzLypSvQd1V1jFj7mHCZXl2MmiZiJ
zyqAeTQKkkGKs0lhgCAi1g8qesRw6HbYUdEMwK+z6Ny7iVB9Yblp93wRdKLia6mRsIfa9m5Gd4p5
OEQkR42JyN+55HIkgPmHEwPLoRiBDaCAPPTjYsAuYdxxxT4i0HMZnroL19LAKTvc/sSnSn4kEKaD
oR2BiDPo9P4zMSp2ZDKwzBF7NxkJjF0CbcIB8woALeYn6/66RVg58rnl4aGJnWYSmJIty5efNvzP
LpfEfDs0+fOoYiCkoxK73GjUqYi/XdUB683amP/HbtGNGuQGrG3M9xSuJhjCp0dFqUW7j1GCrGII
ozPMTUmMhr124cueiotFO9Vu9K72QjV4GvP0SSlE0uAJpSIfiL55JZX1tkvDX4GEHCdabvDi/HUT
E3yAMZ1p0A4H5iZbwmMMVUMh00QyQB75ryYwbUbM9FqfeFEYnWqV0J986j+SgFQIRc720YCTbL27
liiRGvKi5tdtpaimgx7M04E1xnSIRJJYcIwvhxftQdOUv0g7aFwzVzuWAlGp7Xvxn73qtX8tB5mx
LOvOq7ZgvVllLlmZmw7Qbs3+6aS3qjaJ7rpvpXgwksy4rl10WHzQr9ZNZcmJipc4qXWXKLns4G/V
ZWY/JC0+w7X5zNgVklbFxBApJ0zs+TI16GYjVXrUlOLZR3W74yoicZaJwTnoq/MMmuKmBr4TKyC+
soKDu5CEa2xEX12oJF41FMZxarpia5Zijp8oHi/mcgPf/zd8iXSbasZ0EAhjo0HN+mgOOwuJKcoa
tJ0iCdlMnyT9VxRMJemmJBpmkaE52nKIhBFOj2nIdHhg0w6cAo62UP/oClU7Vb1/SMMouORWydI0
IzgkoXTFvG1ottiGPpBp2cbQFA8nLg3l4wLxpSXyIrVxcNNNwbDbMiLUXJIEkC259kTqe3LQ4R9I
av89YTg5t1Ir458vA3dtuIuKrLqq1nNKG1J9DbugvqKNYf4pFrh0Y+3IkUfUGH0CyAMQwuysmHUE
TWRqqgJ5erI13Y+4jVE/XvghLAw8WnynSr+Vpk4uarWPcwRFA7q8jZLHxGJwiSe5CM9s1hAB3VgT
fOsymq4xDfGtBNKxTySs0sU43mcdNC95rM4AF1j/c8DgWhZap6zIhqHF79JBzo5CAGuRbN6NTyrb
xZqi5tIVY7MtqT3a4RjFZ4rt5lYc6t9kRB4DC7WF4bTV3J5p78wU9dS7JjKLIw02PL3Cwqhp+Oga
ehvqpNIOY8JBZ37vlI04H1kx7Rssf7fJmGNbS2V5rxfNVyUDOY/lpNgJg78V+lB1iSyNNlPUc5ZL
kLQs49Uw1buwG2HNEnEvDJp2H49huDVpcdVW8C7kk3LXTlV/yUl6yI1cOGsiVGarU7+idk6JDRFV
e2KNda+AkIgmbdwQUzd7TB+oFufpMdd65nNkNopt4U6GntuDMih4oBmpYs0snU6RqmsGatWIYDi2
J23q1EssC0cR7OxOHbNfLWYSd7JAcoVmHF9kEwNxjmDhPqlIPiVUlWoKkBdZmgAfyQfIAoQD5aDR
5xoTYZ2+TmbM8qTgd4UcSTJPp5JpOfjIlJu4IToUJAV9eWKo47L3oAxahPrxaSJm8DnDjNfME/TJ
hGL2VFuFm7BWlSk67LoqfiHXzN/MSXuiZysk/r0Koa2iSrPjbXMXcg3YyzTnyKwNLy+AYPK7uVIy
Jlc5atww8v2T6Y8KeaPqwZCa+4T2+gnN9HBat1iiyE4iIEPT9Tr3CJFKSP2MS9Y9ATSHyaKHMJ/h
wKWbKX3o4xh6qS/Gx96iBiQUuJ+5GEmHYuoJuYm6M+Z7+IA6WIx4cv146F0Rjowt69ZBzSr9MUm6
8EGCrPlSJZpntcWvlA6iRxhugJM8vnbWlcAh8SxK/VM4+iKRPG8U7OO7AhZp1aO8h/3lu4yu9Mjr
T0mcUU7qNYYFSzRILsxmOI2ZRVxMx5xskNJrA3r4apZhApTok7o/gMRWqfdhawS3cg4OWC7NfVXz
FmlcfA3SKUUU4QR5iO+zbjHKB3VxEVXNi/sJX2xdtUf0Dx+kiwLt7kgFtbpa3cSSxq+a+jBrtabb
aYXw1ZWgQrolNEjM9eekJphIU+PHDkLyRQo1SBSqdFsH2mZuHgJ436RDacNFijOW91PijUuMagu0
Uiyy6aCSfkS9LJw36O3u1GgIzp0mb0kmzJCx00LS6rfGl+pDbo73hmlJ56jgCCSKGvgH1lON1oI7
wXlYEA+CPWGw3RqG9cRAswJS9yyBaZPW6XkKrHHTgsje+mlreCSx5AQHGsgci0E+yGbYbVNQq8xW
QPHJjJEcMa+JymK37lvCLWTpGiWW5JFxoMAeNXS7QJa7Fcgx3lghlp9SppszD93DUk0dMSXFxq9W
Hzwwli7nVLOLdPRWQxEtx3DhBfmnOoggE6p+F5BPehilT6YYwy7Jp2JRRdmwNElZR0exyUlK3eYJ
qkwhGr28KnZWavyOmbY/qczuwUFBdhQE/Sxp6NexzEz59BEbKYFBOqeS3k8jgoYKsHAp+0/JObO0
fRzp6aVPCu2e6XXvDHUS42pGgCmIcGvo63w3M+meud62THXDyDF0zQAmgkrCL5hg47m6VUqAdGUS
UD0PaKlGGQdxpqvuGIFIbGQmsLTMyo3OiHWohlrZDrV8WadiGHJmG3Y3+bpwvdrU1CGPFAg+NeWp
Ypwmp4m00qIj/6sMBrsihXfDpewEOiE4acN4RGpBMYbJeotNbK/5tET1mZBMWaOx5gubJJozD3Pz
r7GGkZZN/YPRys+pLrdHLOkLH609hMT4IGWs8Yek5R6LvE93sEOAMHyowxweh7RifJrAGotJRIjP
XG6kgOxNi84VejeTOWdYb0QpmQ8ExOViUZ+lhk5rYTDx9futZvbTY0B0ddLEw45SlGoTYdK7ReMT
UI4/95Jqi+dLnZOtxfK1ikQIHNBSuzL7rkXaWLZpDR9aXT6QsZu5WgX9KtL91jZH/zZjW6asCXAl
oZN/tvDqQY2jyRvNvisaQog/mE8SRRarVvmRldR3P4uA5BviClkxNk5RyN9WK1M2kZX9MJMmO0GV
Dkgy5ZqBxFtpKXR0mKjdEnTpseuErUVT3sYZjMQERvOVhh0pWR9tHJOF18Vc2eYUwKDZ/ELphuGe
UfKCcZpKVK5px7xBwgNB8b6qxckRIGQxwqi+pyUAE9SypsjZSA85F7qgyqxT0IcvU2oxR1zIlgOB
38B2iuqYiaHd9KqAVDWdxTOLI66HI4EGoRxiGOxS4RTAYgHu29S7TBp2paQu5FYOWAVbe6LC4tPL
8axajeAlefkqVnDnAVCQhsGnHwWjcOjMy5uestkunf2PLChL0sCjDfJ4BlnNGh+EavDmUggeYz+H
naJxjOX0P6QYDMLcmAV4lMqOLBryQzaom5SlrZuJ8JRaLjRuuESJ9Q0k/WToYa9YeQ+UaIl8UQaB
fHJFPgPeHh8aKrd2Ls1cSAsm8yb5B+CreqrrmnRTCAFDNgOeyaRZw/Kh6gBd0hlHjQFsEC9C3wAx
jpihJhWaluAyprV2rBPCDVpYY3vgUfeSEA1ba+AHMCxywElhZwnUYQWk21Y54Je6PcoyJwzCdBFv
e8AFhF1fyc1RGXK4hA12nj4cY1pBBuwBvfgla0yKJBKoPWIZ/ItuUZJIKynYMSvaKkPANzI3kRvN
JqVj+vN7rQCgBnqcrL1i7jfGICjkAApEEy5fATkNjiJJ00WofFtXfPFoQL2RoqPRcyWC3rhVY8Sa
rZ6dfGKK7yVRhjFYMtyixpv0d0G1Kic3i5uYxlihA0VAx4y0YZLbc5ENbz3kCkZZoqT9UaWimEHg
ggND7MPQJK+Q0cnmzWbl5GeZ5VVT9tlmCWBpQhl30D1T6pE5nRMlP0U6kwvA3DU6nDo+FgNOUaHE
azHSsdwnRinuNZGmUxFfuSYHR7Mle0DPVOCASXFpxXar8Jd5JQBaMlxgGlPbBKbNNzW8Rnk0nMwE
UqvuK5Wrmq1+wNfHIq0QHrQ4NgDscIOuMebtaqhvippdtbJMiLjAKWYGTCGrzKw9LKfGWY70/Myf
bWIGAJKkvwGLsvb+stca8dvI8XBkUd9TwGcsGBT9JTOE/FJ1YnFBAv1QBmN9jCOyOyfWrK6RkBom
TwMyNW5G/HkpsfFWz0o1H+P6WqnPpWF1R+iT2OUxBZwEoyV1sELXmqRxdUQlFu8LKxkw00t3ciiM
jyJAQBjsMGejcVY82Jboj/nhHPTRBpyB2IRqrWJ2p2HZzyDUCbSEas3YRZ6oHx+SbEZbwflbFOOn
2qPzlPlRL3lQOQKqnrMVdCZpipLEu3a/hlFT72MOQ+LZxMeedNUwFS9CUEgX1rz7GUnWqdIJrUQG
ATd4rxZac7UkM93WpUH6SdNdKRDivAmiifq2mhz1nGmjRuE2nazubGKSEBQuBixNySWFB0249b7M
GISzVGjP1siKhYrTndlyECl9nTDNPHV1Xp1BimwibZA3aancBk0+lnVlemgcon1gLqmYVUvzpLKS
azL1V8KHe6SssdckFnwqq4j2WQZrMIKqP6gFSef0VxsJVCoNTHSnDJ7OCK4XGg2IK6nIMV7oRc/4
YXFe9/p3FNe/xVivPCs3P8PJoC7TZ5eiTSvK7qQ6VX7VAZOeL7VShM5sKYQHUJxG4JQK3jSOraem
XOpjlk3bIVOWgltVbiOhhNZrEJgqB91zptUnnEXKXjHoN8/QtL0pA/4rgvE8amn7gC+zdPoCvfY4
Mk0vze5WQrEmIaa6BRLXktRH5B5FkkV6J8GW5AY0VbnXJ03Zs+bm4OhYvQHmB2JLbVeaq5rrGjKl
tjLvWwJRdoOWhLYgCOoGQzKzno6KUiU1v8nfWSRMC2NGK3bQolxF5CLTdM1LrhdvRG61AC4H7O3M
bBeV8Pp3dGYFgnk2XoYw5wCOgnQ3oPMMzZ6wLmIkaLtdZ/9ZH8mw7YVqZgjUKRBbdG4NGk+HolVv
ZXKUVHF8xecfbYZazbaC1v3p8a3dvn/0/X7uA2h4CysyuKjmUuzNllpSuXRjgTIiDKIIU4SqM5vE
qdB8gjBudSkjwaJ76pGnw8/OnNRYNAjrPpxMqEZZsKd4KBIeDopI0fFCSUPI9F2FwgZxJHVhtvXE
uQb3QWcRGRAiQV+bxytPiTkUUPw63BACjjRBzD4yxUQWKAo7q74SE5x6Aa3jw7BUysTUMmys7Zi/
kMlimcgzRG1gvgjuGA7rTZjGF79tIw8SpnRoJmTu6sjBndHFOvoErNlMae45WYhv0StY3ojCOzVC
EspapjjGKRpJmv4Z8i2TMoZOzvsR2DNhxsm0T0EBUISesbYuISTGEkxizVx55dmabeqgT1IsYG8H
0Q50aHGzLiEmUYj5jyWIb69/yXrzkxD9c5+gyPE2AeD1jz60rzBLwru90UZ/QCPOX75uFUsk9M/u
umWUU4zriU4Sy0NmwTUC+nXL/PfWuhsuX1ghy7e5rS5hBU8uK3GdMLAjKddC/zAsN1YOm5TgH23T
q3V3WG80rl77mfhmOGr9YTZZ75EvwibxAzTWlpt1d5aZjMZxYdlEGZ96M5mOTQDYrtX5MpbPBkqE
o2+zyjCSVaQA2yimqk7TmG4FE95YqVn3maHXlOKrNCmCGy5FU0HkBjYg9VLmIA3OOO25s+Jw+xPO
vW4l5FEdwjzVtk0bX9e7aCSSL2I8t8ufgw39r5u27BdCQqrY/dItX5UyAbbprICDlwkl0CS9+sTw
A6pPh2iRthNCmX/f9Epx6ggE9laqr6L1KJPXijDNQcm1lDjZCb1OGZGiJsrYOxXYzP+Hp/xBoPxf
BGKKCvDofxKIPbUf4d/lYX+94F/yMNH6XyJpFaYp6stS5u/ysIWqAkvJ0oidtExxYZz8Sx4GSUWS
IQqh/gKyxATj3/IwxYCkIooKjDdDA7Eia/8v8jBZM5X/jqICyIIIjSmZqCuqbEF6++/ysKIqorAA
+H7WJQED41o4N5ZF8982daOjXdIvVrQ/m/98gkqDicVkR0uEMCynMGbY65ppN1bRkqhBDIM+AJUu
tGFLkfoUTFXkkQx9h8B82NWdeULiilbKV01XkObvsRCQq01zTQ91ipBSJvG2qAXdEdSFVzYGhsNq
akJjFlywA3aHIYzfQmF+DaXYYJwdol2pLhamYfTkrKsII0JkC8ipgYhPIkbW0RBuVtPd+peYmZUT
qrL81YJUmPPjuqlmc0pU4lwMm95vm78EPutDuK/+9VX87W3Wh/72La3PWu8UddMjpUnyujjsRddY
2kosjHRAjcum3w3plmCp2yqjWe9ab9brrJhj1/lP9xHvgPBtfSRV/X9t/rlyrq9cH1pf/rO73vfz
39AK4oXr/v+2+T//7+sb/bwvTidtP0X1CAMOQZO4kA7WrX7ZXbd+HmgWK9fP7roVaCVhU+vmz0t+
3mZ9ybpL/Bb4O4ifzn96MirMGXzP8p/+7R3/3Lu+XAvAIdjrJl1GjMThnw/7j8/08/+t7/WP/2rd
JbQaPJCs9puf15ajyjxm3Q99U3bysifNb3VJ5etttDiiB3XJXFs3yRLLD3pWIYusC2+9688T8+WB
n6f8eY/12X+etDz8s/u3h7nU4cnqFiPfn831Wf94u3X3//zw+l/87VMGZJnZ4WLjsa2US3a8uEFZ
If31CasV7GkNAiHfrdQTUoDbkHkwQqT1SevT190ZweQBkP7y0vWOn3fCBcOL1v10eft16+eVVBVw
nf28xhQQ9nQZrKE6RJNdculr6S1xMP9sdn5eHzIJmd76OMz5ZFNSp6KgE1BnJ1gd8To20kGACpOo
94TFaPsfhkceNSdj6oWt0QrTbo5Gp5xzPsSqpvqzuWq/NL7NxF5FYn8213uphx/VBV+87q036wvX
5/3s/u0t1zv/k9Zsvc+XE5Jo4pyqfTCbDMdZ8dlPVbiZ/ZowATymIgxum0op5YS0fV/bnX9aoM1I
NxTLP7drPXTJkKcCVzPP7sbhMMDCQUPi67ucRIxkqi6zWt0KLZ0w2FLbtleLrK6d6qzBNL90UH/M
0evuz335UnQt5Ln/07ieawXYelbFDOy18kK5hORD4pd3lP0VLwiH8YBtcjykugTafJZuUTbSQTOD
RjwQVnuzdO2+odHvlDUWSVapih0NpMqvuxk+UbXlr6A3QSTxSC00liF02pEpFU7SExv00z/GVGoh
UcIqGVXDXuqeNaX/YCUg0UQMqmPEsutI0Q7Wu4XrNKNnth2l+dFPTUcvO3FXLappa5GMaoLx11YD
829nyJ2jLGO0GdVk/urQT6dlkrfa1ptyIW+smz93Rr14VYaQVOR/4xF+rOs/9wFBJVAVT/5qsV5v
krBuPMj4e2ABU4beSRThHlwrAGGeXhM7KZQDp8CUoVEjUq6hoE5ORd3dIScb/hyIP7rF9Whcj7n1
violpANONbZQA/FGwcLIXEy+5cRsWFsxOD/761YlU/q0sf9OO1NJN4LRj4ekNJZfWCnpeuWwwKN1
n9XnCB8EpAu2897JVaPFUu531Ya8HDIRTETDjoj28fBns6Vq2zXyPpxnQI61eggQeNhBidCA1Fvi
q3ILrAd8tfWm6vbkonJBpjJzaOvGPNCTRT5q0mpGeIb5ljIOy9tgSy5POLoKJzLebnQbeKCn+ybe
To+06JVw3zyO7ywHOrLcCvhezvwMvfQbDHWgbCpwEvDaOyf5iqh730W9VwavXcZ74bDeTd2r+0sp
LxU48mYns94M3X6UHZf8OFduoK+F4Hd2iBii+RKIdxKiDfWr8z96lpiZE9cOEG1sLCmdoucBxJjg
iiFrVWrq1JoPJjVwc4dWP6ReiWOxeA0JgZx/y/jatAVdfKCWqgX7nsRSwUlMkrqcnkyMQX3S1Z2q
7RXl2Acvxm9smpP2pFkuvKda2tXxudAR/3sV4aahi+g7m46k+eYhEQD7UsR9hNAI8RIFK28GfNe1
m1LxGr5OWUAEoNoqHwvjHd10ay+YjgJf6HssidGR6Rx3r/W4kWaXd/TLa5jZWU58giN0p4l4LELC
u5dMaNCL35Xtl46w5GAejWRTlbbZe1p0iCfHwO6W7kPCXgjxUZEGZ4cgeWBR2Kkk8F6oOenmDvQ+
2SrKxxDQ2ik8FMRlspeTU9aA1HYK8QK7AsU06U+pcouUZ6TA2d0E+QQhg+WJJEN/y7QVX+tnUziM
4k75jhGtMV+7SuclDi3d+Zqrhy5RUoUFpdLpn+PjaLnDlaBw6Ykm3UYxXZpOxCuBQ03a/aTvR8XD
tIrXXKt/twbZAMegONNmlSL4eVt9PpnyZzwzpT7MdWc3ZNla94TKFbpHsRQ6d23cJR21zkM/c16g
GaWhHiffRYCR6xxwHB0pVPB9E2kkBh71oZQov+88AI68YQwTOExHbA5LXIyr8wP2dA2O2jfnrKqR
fuXioarkDY4s6buo7/NkX86OIi5fGN+TUMWIVjCLb2RjR0M3Foh1cqjL6z2LT6d9L7ojYUzRSIzL
dmodAQSe5eQxwFU3t4AkIqo8iu1OIgDmVD5oKBrVm5UeZnGnhptmn7U7v96gsTCKYzq7NDFrGHXD
DFVmU4Kho0B/mknFc8f38YnkqBiBv5vSMZT3QyhQHzxpLdnHW+Iq4D4SIgSVsGtpJVH+tKXf8bsu
8FGRkDUeCu9Bfhgycoy34k2m3wNzLT9HxjV6ZcWtzJ7eHySdGbiTvVmYdTkVAi9bkHygAKKHmQrp
DAaes7aO92JEwgnBhOpWJbGB+l+2GYajjCdYs6kU1WiOaelPDgqEbom3OMU1dXsvAZsXS7fOvLYp
/MAdLfUZkd5XSRbNExUvzVUuoAP80Da4Nlu2j5iTtry6Hd5AtumGF09wGrZl5rEsKl4XqywDJ4kl
+kasNrwLDaU4dKx0w3d+4WA2ztZFOWZevisaV2i3XMcJFaJCbDd8YQpwLYdPEglIt0DLP7FwoqNa
HrtXTXmtup2Ruu2ue5C/fMVN6h0fjVJqiaKCSnZdenwmv/HM7CRDm6MY5JB+9tKQ3xV5inVM0YK4
vrgt5EdQky0WVoZiaTj1w0kXt+FnF13Ifuq6vfCRLt2BVqTS4jXRBVNDDXsfXPRT/pKdUepd1Zvg
tvNDiDae5jhhL8o19Dcdech6zhzOFWP4155CN2Q8Ceq5Xoh4dkbPrNhWxPYJRyu9B81Dikt2H5Fl
qO5oM9Ul/fpde2e9ZHz/v4pn45iqu3GHOPwR2SSm5eB+PiZgDUjteLHwQU2emG+GxO1xJXEuC5v4
VVQO+uxGUALwSjbUIUuH5qoVIqUnU8CGko5qVbhpNFXnmzojwr4fWJQ2H3RK25oLg4PjU9H4kSFX
21oM6MNBI60Wj7cuvE0zsjnNpgUexYcuJdPFyzuq+N/D9NbD5WQ9aUfhS9Y0sGnOcnClFeaI7Ihb
ha5x6qXmg0jRkNKej5971zOyRIeSyLPqYyhPknBsUKmZiCKJorZJziEhMidvjAZnZaMwoRyeonf7
Mj/4lNfwNVKPvHtyZEETKoB8bBI+wxuJBN7wUOD9kTfIgfPYTkngZZ29oVeEgrP9lAy78MLaS7rN
DU4mkTEH2UEyu4XEXm9+acR9vJTTRr9L3Hqv3ivJdt7Gm/w43em1q7z7O5DuqPENlyMNKengiF8l
w8FzcIsjR3w0LkPs8slBYdM5eRmtDRB/C1TDk3pnfpU71Hrn3/ULKl7tErc2UbI1HDzSJzhi2RFc
KvG29tBsCJbbEeBiRzbFaTvcag+/7N84IX41W32zD1GR3SmXfCffUcUXmQA8qaSjU65/iV+QI0nU
FV+0h544YSwEKiZv17/pJRICl+4lT6Ul1/R7Su2JR+K7f+cbbi+T07E1Y2QaDnA+Au805L6jQ9wu
U6gC2tA2GNw91oAs3IUkPL43HuJedwSVgNy+eWC5REiIPwNz3E5udFA3vUMVXUYgrG77/IJxBs2N
tPm0bHKSduh8OzruL3ukC8O7T7PnNLkBcb12cxF+ic/4UqgsNh9AwdzsUNxru+xefAoOCSIkLgk2
aeh+fEHnVzwVXsyn8qJ78w3IOI9JL1niIiWcPw0+tZvw0dApFvvCYaVF+DK33BfZtCTuCQxF/2vw
tb+gReM44w7xSbrJwLEf5WcAFJt8299pJ+KN+jv6WQ7Wj9nGPuKofGmOdsL8funv6r3vvcMhm0/z
qbooW7A0wQ4Ix8kK3TOndzZzsrELyrKGlMo1w97OTBCm/JFnYMKxWemctG341u61nj8cjsvBP7w3
H+Mpu0CdpAbtMfs4ITQ/hTCGtg3fY+IIbrpBm2R3dnz2nczmKRss8ltrKzvxXbsnAba8JZfyJrxG
D+Om+4hvlh3fDFv8rp6xMu41G2EKdNu34IVAYm1j3Wi1kziGGpfbrLUx2m25arwwknHo8A0DJyaf
iwliQPTCMoYPd/NDfQLzUO6Ti7DTNsZJu4F83fhO7ll3uRNtjTf88QK9nTNBT/Nb5+CNsYED0V53
6DPpb4Kyoz3LxeUt46/yAo9JyT49cjg8x7f2NHwnF9PrT9VHyqyHyKxX8fs1u0QP6NC+w7f8K9uJ
fBOMMdpRO9JyFJwZ+fJj/tidEWFvu3fxKbrXYe0yttgNJ1Vk38TfNDoFlLbO9CTZ5CjdrM/uvZX5
ZZNjdZ/tzA/1qX6bLgyEDJDqR/0W/yKj5IJObnxMjslRfgI8elfdq0+JKzp8qZ585taZNwL/wWeJ
lN4jI9fJN9QKtZOx0x3Imq/LQbcTXkhrYHiDx8IIV70vssJzBJtl+STZvbTLr1wSD9VvjtXiCdXs
fj7G2+ZpPgaMMe1LkbjFmatT8ns97tuX+ErqDP9GzqLNeMz4vWJkQTY9cgXGcuEQywQ/h/M5+t0i
NHvhMU6mqENgezRZo/DVEB3JBYuvidYh14zP+TN+FNAVJ0RWIGbYSiLxrB7I25YM8yfhUzwzLuuO
th33tHw4W+70Q7Ab9yM/yHQZv+q3ihWorWw53vMbdhXlV0D6mlM8C9d5K22DHbHSXSztAAqKRCW8
Jp64D/bRfnS5FvckmbnKQTgrZyJAXOMh+40MU2toEX7hKgCLnclcMse75AWxmm5tw/vpQfSM63zq
pvvkXB+ZUmhjwrkivhWO5fY7/+53dD/wVRPaSKjrvBmYKh/ia3Q/v4zrALiOEj6zWy5Eqt08kfRJ
8KXNX659IiLjX0vOEuMHl8HP4awzEDy3+3wz7iWWah/ttTpYn1nqCoIzPFiJY36wVb9Bdzn1VzJk
+dTzKUDU/9C3Tgclq7L7R+NFfKqvCHiS2cvul/nBu/RZvfMRIZQhga5+99NpfuGC2H/O/Ixg7PJl
MGZgY4ownBuGpckVcMna02FyP/sdMzzWmg+gfjfE/DJWhE7g1lfGUi6T73N2HiaveUqvDHnpdTjz
vSY74sxc4dhhOrrKh5AzlCmQI72Le+RA+slyzT0nvlpyZ+miYNghq97onnUVPUAZuxaV/S14qbck
xh6wcIQMY8/B7jPclK7mwdDyd+O9fuptOr9O/F/snddy41q2ZX+lfwAVwIZ/pacoSqRSLvWCkJQ6
8MDe8MDX9wCy6urc7Ko27x0ZwaAnlQS2WWvOMe/53oPaGgyS+ppso1X+ophxPtxf008QNPYv46d9
7zF3Jzv/rniRJ+fYnDCB+w+ATXp32yZbpjRxYTlIHYaD9mk4mAzP1bFfVxvtZPwgKGTPCpV33l/o
Jz6wpui/UH+qt/CmO5X76dB+dYwTh/xQr9XaOCS75AdG7SsKrV3/AA1mbbxAk+JsHfByPHWcmVfO
2eCZ2iI/oPVlIkmMt0TKvo/v8lI9pg/5XXNbMAq6n/599Oj+MO4rBB7H4Ia4jDvvCpB0k/z8SDba
w3DqOJ3Nw/yP1Puoh1O+dp7Fe3bR7G0CcTo7qHqFtkR71YF9xKuUJdQatderF52ZafTnOrgFlsO6
+Ma5SbfxnlhceWS/cE12xh3LTI5a8eSj7ICzgZXyODyGN9bRn9Ce7ARp0+4XyBw0MVc8TPyKU7Nx
H5tH39+ENw7HEXiPx/LBf+FLfIR7FvgJeWLtUm3tWFiBwjfZG7E/Wipu2mycLWcU1nLx+76abLUZ
brcUnRbHynIN5zg9ndm1+7sa5RntDt3ZlV0ItdiForhcLJWo75vLNayHGG9600I3Rk13+T6enoFZ
9uUGx9CPtJ9oe85iyaCXR1P2sNsAmxo9a8EuPtXaW0cxx5gggGTdVnUiJii5DG88zur560PrPxjk
pB10PbwX1OT3VRayAZ4v2Lo4uoaVfKYoVrM1erlW12Z1mMx+I2YDdY3ilJXP7PWgAAT8bbmaNnrM
LNAzXGbw+vFIrETsUcH0nkKPgMIpNKmQFMVDOSnCvRYI4mLfHE11qSxqg7FDxWGJiCN6vLuJIviE
zZh+GHjb84mMmyRiRS2HkAbVMMyL8hyPF4pfSVza8j2patER0BPdXdtwbFdNgNBqmMo7YZoMuEqb
HSuHCsYfAyffyQxNsOPly9C57hpBfb5eQJKNO7dHlqvt4FDSiJH3/83mstR1l2ovaFmadb1CrBiE
+f4bG/nvUJJSa6HQReEuxORDSWUGRS42nG52yC83lwt9dt90PTuwpQ66XEhNU2K7XHWC4Npgrtwt
ddnftVoBR4r9WsxlH8EpiGf4rT6Dc4fZTj3+1zV7pucu9y0Xf9xcnre8LF34uzkkXsMrKXTXX6le
f+mDt6a3ygAww3s1oKqrBp4vFhUBdPGOPGv+roVROPqoKZRhDvsEf08ekB8TYn9qQQWrGRos567U
MIOEl2spbOFphgzjg4ZK5hTGNphJxjlqw+5kmO19qyoDDQ1Y4klgk1JU1TEdOc+u8Nrj71vLAz6y
7k0cUrP/253L637fXq52w9YvXKyrEzVXmwFfVBSRiXqgflzbdkRvbLm+3L1cFPQqb7L54vvm96MK
O96gumy/PO37/t/vYrbY4QHq/uvFTl9cvdZtyFNwzTUhl8a6G3X7HBPEPK1EPaZUGbpZpujw38s5
GMxgas0CUe0bw08MOxUp2Nbx+7HlWjgDzb2F0b28wHRmCvby0HKhFkq2VQPMLiWw2OVJy4uoXkPW
NpY24vx5w0Iu//1W3/f+vr28YHnp8qbIzJiGl6vf7/f7mcud3y//fs3vt//z6cOMGK+q7scfL1k+
sHeBk/czpvz7bb6f9+c3+9vtf/vNvj9azTB14AZ0nme2+fKWf/v2f/vrfl9dXhl8/x//7ZN+X12e
8PsP9GcIvLPg4Offb/km//H/ZPlktwaAgOqeZ//tk7//zj/+mOWJ/8s3+P6I6W1qrCfadD8XAMU3
pOQbSvF93//FU+gBUNf6fsnyNsbStPp+x+Xa93OWty2Vww7s+znfD/+7+/78mOUt/njb389xzemh
od+2WxRo3tKLDZOx3Ks6AfZKX/M79O+Pm+7S4UTDA4Z1vvhntuE8Pf++utxbUmuCpNj+Dhz84y2W
m8vF99v8fso8b//+Nt/SuP/4Tf73b7O87Pspy/t93zfMXbD/H9y0xC/9n7RHjtAJFfvPcKqXr7r5
H89k6aDBfv9vIqTfr/ynCMl1/+HilDA8JhoHNZGOxuef+U2e+IdjmxZRaj5CJ57AQ/8SIen/cEzd
IMfJRRbkOS5BYP+Kc3L/YfiIk3QX8NWsGvp/YlRhg/kjzsmCswdB3bJdQgLRIxEP9d8YVeFo9VlB
r/yI0yIhO6T8yjtVr0Uf39dQDE+9aWbbTJY6bpz2vWnhOo3abYqw9a7bjZHlMJd3uBVC1LbongsS
aza2ldOg6sOddNz3OAnu2wF/X+kM7JlDxNypksE+S5B692Fwjp2THHGljvqNMEd/XYFfW7diFkP3
00v/7li23E6tcjctwdWt7GknygOoarGuMAnudIedLtiZSaljBXsGZL2Wb7pRw6pX9O+gC/Nby8PE
5xQhRnV2IqA6bvtpBDkCPjOMsFTCeV0ZOAYyw1tFaIJ7MCdHHzYr4IuC7YehNlYy6/wIQiX/boOn
v9vhaTkTkDxdBqekRUPwy1bVHTWcBqesMULsl430t4PpV1TLo3xveVQZSrwW2ywmYw5z9Y+0tb2d
HW+qjorbWKh4Ldr3apybe4SI3ScYhECuuOEGnMiIYmDrjPJc9dQh3djVCOZJXXKbB9oKWaM2oWKl
oNp4R34PyfGRZJEFpSMCXER+tveQA+Koy6w8DjjoNsKuz6gJVsYhl+JRNrQI9Eh7NISxJX752Yn6
q22RANQ7O5g1K4cmdVGRNxS/TCLG5UIbVddOUHTvHXyV2EeedFe+W5CcOzm2q9Ssdk06sjttvOP8
KDSBAo0w296ifoM5U67tguJkk/tz4A0syrgCduM0mH8z/LzDYGB0KiikRcYhpazThw09byD+IQKJ
k6d3Z9Hpr3FZp7cwyD22I0a5AwQGpxEfUCy0YJOVkqpPamHgm31c4EnbTWA4zT6x6h1YCBBYtcCa
xQG+auy8XuvKpaAWZ+oV9w0gqxNhlBUHXEisq6fTgDWmfq3INyhHEe6zHFapN3wi33/UBTlQBuJT
3DTpWVSU7gPdfJCGuE0D+yoy/75MyXRW/ZsVZi4d4ORVyahiy6yviDrtD5qJyy7F/GbHgwfeo6J5
VBPeXhkOW/I0uq0pleZZHLFxMvapTsJPWKibupN0Lnp/b44wVVRKrxS7S79vw2Cbt+0LUVQ5NLAS
lTq+NUYCTrNB0qt2CVaFHxpU2rUTtsJOgIXc7M/kO+2Nuus3JXw7/I7lNstdb2vE0Y+0tnQaJT5d
yBqfl3TvGqywZxebdNc0/VP0aAlsa9WDlwsNw/PMZZDTr6TJqdyU4hf2qLsAXIBfELJGmHq+bzNK
BiCqWiyFVb8tvSZ67e1LkDnNwR+gSnQTQM+GRIuICnucvibJAzvGGFOy3HSuiLemYd+5VYKIhT5/
Nb4UxvA1ap27jzr7TjnDsTUqsXNpk5e2h3coNUqkCN1lHOFwQxvCqu+RoFu1NJbgZxh4zwhnCa9V
E+HPC651dx8I8B+VH/EO2Z1blDYDgAMkQAryKSxXrbsJM3dYmnBp8dRACdAPOs2mcfaGUdMeyOVG
GL0ZQ/1dBz45h0/R6hDWzg0gyHcRQ1lSU0H3ChBBYfXZCh28W25Z+6yajkr44paIsXGFNuZhUH7w
FOXZjcp+4P6C3BcX72MbWZvSjMKbGu/mqiqjLynBG/i9eR/3gHUy070nqaC7GaL+mWywGfv1HDgJ
bSG60l3vHeM08q6dOaxILGYr3aEm9fwq3PhhKbdZFNnbXsLG9ewvJ/kr1pznbJothaNPISwVX32L
6IB0SdxX5E9ptv7o5gTG9fVnGJv9nWmX6brMdHxmebkzhWOQT/FBUGy4zkePvovJgNUQoZsge/Ak
I5Mqpz3bUvJtMyu8OnvDbaszcjBkH0hb6GvFOSBi2leUHVad5gNNgCiTuv2qSM3TIFv7hG5uXUXW
Uy5pG5kR4eZ1chynLL4JqNh5ZSa2ptagV4S4kMcG/VER8n/stmeVh09KP9Seuu/R7wxSetBTirnV
nOwgeItrTi0/nfNjFGBiKNPo2Ax7i4xtU2uwdDoxbMO+oxKX0ojCqqtjOHA2Hh2QCrnPOvPDZD+l
/puDN/SQ/+VnzWviAX9yM3WtR0l99TBMAWimFK6Tfmdh9psLLlhfZbuJLKIFq8aE7aCjOtLDam86
EiWGjyotJtJe2YF+yVofiYrJsRM/Mxcoovz0dO9q4VwvM49dxbTW5+piprV3Kcn8zWHpYHIuXgdh
RScnQlkwuTHZqgWyfTbFuN3kuT4Q0oWBjFZIEjndnWu1zJCdfrJ0/0dca+ZNCar6orU6F0AZjlqC
6Axrnp24W6Npf0yueiLm5DENOFDC9CUqaX4OXv/iGxyWxqB2vWzHY+kqyseOuc9DjcK16R9VLKdD
Vx8ZV9Vu1ACtTOreozoEbvIk53K7cmFI9EhLyslDyOLyvGryd2PnXyFijdeAwsGNNU6/2hHTXzwo
b8ep9iar/qElxf1Yhxz/PpyuXHJgsuboD3EgMDSP5g1tKFG2DbSZ8t4GAlQSJb8hrDrCSi4lheKv
EqrVTg3ll2pHmq1q9DYGfe8Kc8UOM5dB1Q+BVDoWN10d/cwH8xEBdrrrLOshZAESZ0m3an0ft1Aw
zmnJlFdy/RiMzW1dzQoQpqO40qCqA9VnUujObvcaU9ALpsHb5Gpc4UU82EOe3+uVBy9BhG/KJZce
uzDV7g6aQTlFT11JXvOYi7coiPf95DPBJ0jv6uHFqVK5FSp/NFL3xW7xzEMqdahw6sHBlEa0VU0h
Dg72Vpp5/KClQY9kiN9tbepfic38xNBe7CuPPqugOK36mhOI/zFdM42VKXxqyi1WJ8+5FY4ldn7Y
G3TdEFOEtiBSm3WX42TvCaZIbBj0YSFCrGzIn7DEuod8bJ6ztps2gDnCTYkXyZ3A6YV+cxsOFOgm
t3tSPm3hKWHkqnstPZeQ+XB5T/JcDhZSp5Un5IceKPPOJPHadmkJD/GQ3Exjc8zj6BoT9HlKpf0u
u7jaGtV0xbG2iu0QOFL4OkqfEVG9OZX2mCaNtTEJrQeDKEqKM1p9GN3oXFu0PaNsuoKZJ9TSTGyY
csZfeY57zEK+w/LBO1Ysn9ZV7yZHSSB65iXDpgxe0vlArbAJufzOR1Yr2a1nDCyRGOviPqgQS6oQ
pH0vtx5gqnWcduNOjQhkquocBm6GSOMjSWW/GvpM7nu0j6n40LShIyyQsrAm9I86FG+WKJ1jrcX3
GbPoych9Av8mCe3oHis7IIp+klttLB4CpUBF1+XKbpOHZLpTZXQNLDBfjROzpMyokwF0jtfGBAFL
lvmjS8o7gTjXscBurdPqGZVu7qpafyhJjL1rWPu4EUt032MeI1NgZYt5cE8stZ/mXUP7YOu9sR4Q
RLmmfevlzTlIYafi62kPmUaDrA9QRlka4ko8luZmGDpqm45st1M9VT9zS72w5GVtVxMtb3bEdRey
vkCkwmBtaDSuyugoLVM9pg39vAKR6tnI6NTVpuZxdvP/7boIUHgN0Ihhb3Xt0+AaHctyupQx5vvd
1CDRI2Io3lgmUrPBDAllGPpNQJQL9cC/GGPoIysw2XZ3dJUBN5KsWL3eaVRwbidL3HWhR7oYfzNh
rKVYGbI6jp3ZbQYflmxt49H2GFddAxmF1CZvV4+ozxrSSO/Jt51YWLfqTcnBpmIu28ME3WxlamG0
dXJFiyDon63Y3U9ucR7dJEGCmfevgUw+O4/VaJIO93XUfVF2NQlwhFKicvuis9m4tTGEVnEyB+d4
KzNwjGM4P8TxVwZWfXT6+KOGAKx7HKMpJ8AGiMJHlN1quc1HaWW8i3r1Mtrjl1DpQ51A6GPFWtB3
FLc1OHIbfEVxLgya6WVdWxt7jqapNW/l6tEH3Eq47wn9v7o6es7IvIfaK76pW/nOLuoKyOK516qd
rhXTRohTnqm3RusbYBoGTdzJfyBNbW8HFnKIZhXpCXETYUYAxoMj/Qd7CN89jxa2X20ru1plQi8B
Fb8HeNz9yljbFn1ZtjeEjZ1FmqEzBWDkd+VNmXm4Et0jRHcAaJ2zt1HPObVzcILowzeehmnaTuze
ukH+lGDLDMd/slxgafXWH/zHYPQ/WX3+dDvGEJJ31pr8KYyzb6WbyiGfj6mFRg57g+IyNQx/bnCZ
QnEqIvkcQx2XKAgmr75YPqa0JnPxewP6iyZ6uwZSnyhJaVgnBMKw30SIOb9VkuVXaTWbzjFvjDwd
N3lAv1how73tIIfqq0syideiKslZoeXYgR0LGKG1AHFfedKL8A5/M8SbAT4G4wJdOpQbnjNz68W1
1I1nU1WHzDKIj0rtj7SjZlyeJxJRaUimj75lnhNZ3Y+udhEBiRfOTzJVt7jcb3Esr91aQzpubScp
49vXKqYpZ5j6I5z4Q5swKpNdVQqHwdu6HyrrTZXyUa/FOVTBXUt8r6axKMSPO6Rvtm+z3lO0p6FF
sP6F+RMNHuqy9nNQzm5kiZMGqDOMbAPIjqmAhQAtR8XSzkmKO0TjEKKiT98erlkwUBHAjq0L92JD
IzFl9xjHYq1yigbzT1MgRbZ9cFfVwSdtEXQAvhP1Ayd/ihcWnNcAiVR4/VpqOZ0UcdP45iEyJZFi
4sWb2n6dMLb3zEjz/7nWe49Vae39MHoMJGAs+e7qe2RsI/EzwByWpOrRv7Sifw7hjsm62/oB3VFU
U5RBnlhWPFO9IFerYfesRcElnZtdSVysrM6yfzxIJ6pO9Bba7dCkEpNGekmhxxzNnvUUFZezRgTA
bWzXCG+n+th0DBqSwJJ+Yh9V5mLl8TNlOi2/Dt2MU0s2yppam0iCmfvbm9BEbxvq90NLBYCJi7wy
mZ+dXvsBoGenRXFFbrN1AShVbdgBylWZzczQMTgV4YCo1GXc9fNtVaqv0uELBOTUgE7fTRTJ72vl
vvh51x1KdhGRgyB1aGvUcInfknE03WVJAFCNqJRWsn1Fol2xrIs75JBZmW91w7s1Q7mncsUyLjTv
7Chpd+6d450xPMxrVcFmPjqzdkQoZX5o/bGuWMbBdcKs0CAN4ei5G0ezRbOO5nLI4sMkyw9AZN4x
t2S3psBHdzXvd5FfX2SoonWjlS+OgxwZoBCiTP0DL934qMf3ysO14wcFHYrGhlXnnZn6Lp2ZaCtH
d6F2ao9OpwFS6Z9FTQmmrKlW6dLfabHADZcxL5bTGz41tYJtae0ab+Rsaw8clztBcMda5vit+yI9
xzgg72KCtdJAwCKT0baa4uhGAx3ZBSgsSkUuKFFJjyS+tftIijeCNFhEy0+rA/szVA4QjgyRuj4H
npv6ukzL9zKgndY3m2xyb1NfwIwK4+axiNNj4IMxiarmlFHx3Nh6dBNOe71HZhZ3CKpIg8TokpKK
YcpTYQT+fggt9u1G/wvqgcRhruGdmKoD7gwyjCh1bvO0vzX7DrGnK07CZstRDj/w6m1YbiHxKhp6
jliNGhY2fVZtepLEjrYh0a3YzWmMKLA1bfAa0h1TlRav+1SHn4VIHv+Lgfu8vytjoAJkWaL9mUrJ
juKvvOMEbSG3rqXdvTpNyn6h/5FlGmi1qmpXcZkwioM+4BNd80R+o7MTUru2mSiQd4sU5gwbv9x2
94PZpAeYzOzuJvvAnIoJ0oNv13U1uwQWZ37CZNsDvjimtn0YB+emitCXqNzdWlaAApJu+jY3IBUN
7a/S7IcNgMDZPNFTrTLPqrW8oxHqPTjPeluKlnUBnutGUqjMCIwCpntxh3JvUIpd9QOtTKUBlVaf
dkApMHGSX9PguOuUDR0yfVLoA/srdw0UH6R8rlrPBX8m9R+VXx90jUQRCz9Ag5/fjLW7wENxG/hu
vrbQy0h2OawFB2CfOG5XaZhcZGZ9xrWfbLwERHUZAhcJdqmo5lPUzDeVq9CPSiRPYaodC/EYABua
Opc3zuo1Hu+7TKd8SYLTNSvNx1YrKQ6M2luhCXOTuzoochd9M9HYBONo5wDpa6BBkdBpwjtwB2od
2KOdd0jR9lXQPJd1SD02dLbST3J8D2jYBB3mIqcySgQYJIQtxC7/lwZAixwStrpJiPTI7qY9BdVD
0OWHwGXfocUZdpxqKG5CYAMyROnpGrnaFi6L3wGASNT560kcVXCbkaANieoTVrfYBhzK85bp6md4
yLEJiZuwlkiLSBPfOUZ9MYfGgCZhrLUUu4xeYj/oIzwzyzV0CGjxezwEfqBpAAiooQObjDZkSzk3
y0UeZc4NCCpkvKQ7wZCdH2n8eFwLk1O9ZswkaZYkYpOC1XGRH4StcUdBxqa7DHVUFsTeU5oB9Tsn
HCzRmWYI5AfhzZyjWxCziLLWRyzqVWw2UKpZYzzuKSfTmp+6A4C1cb9YrpY40eVaD8jE8iAooI0B
yRsd2/KaGypOtnVK2EA/p3gvnx7NsAcJAdUhginbUJP31svnLl9mubbwRv+4j1XoZkikOIDoELgi
IN6CFSEyppq8tYio+1CGRifqIDtYLqKCbSudlZfFXDXMFPYoL/1xvVx1l3S7BdW+2LDihvmnEJBe
Yp2GZm3Zpw58wJ4zD0VLDJOWJL8A9BCml8WguFy0nDXbXujv33fhACfgg4iK3+as7wcWG9f3zQTK
yWZsGNq/HyAVz0S2zWKulAxvJMTv2UqSQfFfF341u6mW2wQ+bVUlIFX4M32jRk+Zi1bbu6D0izps
iHIS6cbL1Q83C/JzGbIe7jRm054CtsqDU+4W+tGzYNLo3bQ1WsPY6OBKsYFU66zNvU2UHkuSCNu8
BRdWsFlJfE1j4Em1PTPBNYfvAwq01R+yoLqLJWukhLkU5NEkmE/7+NZNEPvmE0VeR6TBNuqcr0lo
zUEW3ZE9gY1gMd5XjQePkqoU4B8Rwj7PWd1ShcRpZnmPPachoRdUFcc4fxoTwnetsUe7nBinxDI/
4VN1/KJUIEBoPxpBJm81EDsw3aMtY/TNGA7zJADhyRa92JZBe7Eyvz6BGIJ4M6LbA5YyeeClSnJL
D7AFmVXd8GYyfQewWIugumsFZRgEs3mqHwoCmm/KoPuptPxJH2rcX9SDaM63PRJG1zAh4MAoyoKW
7VJFVCO2f/pBMHtaLsBQrkT4wd43u0jNiHdOQHIWAMe2sPpNVUgQpOV9janKEgdlslUxx33mUvfM
7efUaND8V+ZXrjk/KjbVmZKnLBuzozkiHNesYG1lyZnEm6dU+WBWoQim3hEBFUkjEYF3YTc81lB8
kvSxE7j+QpNo79Z68Ct57P3kTo9HkMflM8V49vsF3MAuKJ5GYPkAUXBctd1blPuX+WMlBs9VAwTF
dZBfRXHyqyjjVUcFn0bc+BoofZtDNQE+nP+wLffFgrTOwz3uBv21AFJPDar61Vfma8NfaCcURhq4
xGYr6p/RSA0b4wp2pLKNcVSFOBissX6Z/7q1RbnhnDrOtPcnmJVdePE1FuclydSUdm961hNNh1jZ
Y+eGsFdHlB2w/gF+zUyZFftA6k+qGfadmNglxu2vum9YXrHPpQLOXCnw3FlYM5pHkQzB1tZRg7MH
PCKk2sckQjI2MsujG1r1cf6VWtg1XdWVm2JcJXFZAUurmC3tYTUG1QQtb3yUwv90QhvqrKQGZbR9
sU7xot5ro4Obu1es+xpsJlpUUXHY2y1leo8gvLWZet0B/KxzKahiljaiTp1eRlYWxRaOJ3mkE39C
QWdv/q+jUWS+q3Tcdqb2dpeX7FIFQDKYEPar5vSbsHF+GC0Blk5pYVYpVknXaOsA0j1bXQq+gTpX
DoLL+feoyhjZTVT5eIjrszF6LwTIvaNgMDdFaf7sSvwqVsDfrCpQKd34mVaE3mjZNhRVuG/6DPpU
UD06VkoBYXRY2Jj3YSHlru9VtaNeg04vsW8NinUHxy11SCvJx4jAzRD1lZz1v9yUQug0pRhpy466
4BxV5kMuT2lE6PyKGxNxZxGZb5MkdqH0PQRk/u3kq4egNX/1eUcOZUDNtayLFfgj/HZcmR+KYxfN
b1r/EoRnlp717MScpEHccTqWz5Vr3Ptjh48zJfGosrR9pp7ZZGHyo3e/DjPLWVs9FjQf70adsqXM
c/uRjrrFQUrx14evtplMjWqj2gKFIaql7lg6x/FG/dTbSW3sPGBWjflJvOpku+WLrtl3VpxnG8oI
STS91J06Cqu/b4yQhF101qbwrHUa49TqbeNAauxjEtlq5znVvEyleedp1j4M8cQ0GtLZOJnX7uy2
fLEf61n4L2Yz7YFq9qsWmYSW4OEcT6lrgPxw3hRLsNougDv76SaQ3oPynQ/PpXPDYVOY7Zcop6tU
F1eAIrYoAw4Bx+L8ACRPGsEqAEdfQQCYtm3sbzUrPJoWBs6a9A2gwdcUAr02Ju9kJx18p9zx1Uga
cajFAVu7jAGVGBYLYmOPeAxLWSG61x7yNLuV3YcWBhUu1OY42fpxVIm1dqrQXFkGzUPb25oAyCa0
ilshPYR95DoGpnZA1XtHnerquM7FzJprge+oKJxNmZn3y+eODSZOPU0jdnsQ3NzyIaqxnwpUCcbE
ktvSY45Oxw1WLJBYEaUz8TZ7cqNhpuGGNWqC8Uvzmz35TKjFqamsBvh7TC8QZduHGlYeDjAokl5V
nP0ieHCMdGOOfbXPrXefOi4EAPsT2OtldkzXlXpKFMS2KjrZhXZn+h00KUbFwb94VJNM8qA5dSNG
MMt8rzN45aP71njeX172oZdwJuidPRZoH+ok2eiFS0hBSdcdPzSDa09RmAordtqpr94o47JZ9BK2
kTBhGGi1Qr0nYf6AmOK+8u11Jq3p0HRBBvzSnbasQW4jPbzRfevR1q0XCePNIbqYZGW4kOT7bXy+
yxiiZhipvEukFJI2zEqjfMqafEv39SaxnS3twHfI1Pm2zeRTgg+9ix90u/nUQ9Y4ghwKHKIZ5wkT
7T5ruvuZsWZEtGys8UjMw8jvQl3Sk0a+Vgbd9go7TjLSE5OJ2Fc6bsyxFGcvjrejbr2qSZ+7V8Gp
DJpNgTqhdUciNW16KTomNiV/Jm33UqNMXos4vjcjnIhNgj2iKX55HhWk1GpfvUxt66b+UKP1lqvi
uchYFrTxk3K6n5aLN6UrhitrjWLH/tFlAgBNkfXpe0TKik93YkW5FLNo9WHzewbeIDgZoNmCVfUy
Iz14MwxQa65JiTN32AhdqTW9PvM+C4xszUxTbNi3TWubU6k0N7HLLyrbAXRpj8WxtMEu5LF8paC/
QZik0/Bq6Esa6XujUAQETBS0xcyd06izntMvtviPQU6QYKQgO7gX4c9aw4k7qlPRsPKxPGZKJCQn
Kq8Xm2RoWGjHZLDe+y7FUTE+eqPxTtEsgxnX7TUfTYOZF5/z+R2UMBXrBn/BkCOHFkhGUag+Wrp7
7KKO0cehC9eb461NAiQp5GRqIKEfGUrbQ+g29j0hOGxAhfZZKt7F1p4LRk29Vkjtc9YtdmW9IA04
WAVeRAhP0C8oGS/Lfbf5JRzqU02oVStfM+ap+b7oMON1iiET0Z6RNp8oZBUlZuOjJoxm0noiiHMO
n2LrIORZiwp2qxsSDMXrDhri5PgpFUW7C8vUZmN10dMkPpEDXpv53Dab6MiUNEhLwBix86pH9AVI
ET6T0f3c6N3Jqb10a6j6FLRRzadIrDsFQ4aYrkUy7d04xSacp/BBATT2QNndBqyCayaomtx3s44x
zOEdd4fEoJCE2SMdDkVubC06/GugnM46ogyyonvQ70vNflFT3B/VTAdPDPqTbvwCwh5ZtCj3wG/w
q4n0yhIIjcLoviK8OVRT5RNhQC5uoI/8RSY97nbcGjo87Ky9Gymudi2u0UF33gbKFdupZFzhx7V2
hBw8KBXiXglIrumTnVOG92VUv4opMbb9YOL/QphUQ6YTnhvuDbNY8b/f3vgh5BC6N2uXjivNoJOs
2VWUtX1nBJ27N73hiUNhzlW9CLvvj8h+rpqbPJFkg5dDY6qNCyYyRVBSMvTlBnmY2rBYw3AKqZJK
P3hCtEMB/OJ1XWPSkJwrq1GlLPJcCMmjA3QE2KE6yPA4TX28Imf+RlcEM3Q97VKjsXrqBM7Fh8K1
K+34nFG32tNz1vcdmeS2ND9kmCa3un30U1iXqby2xnQaotA80jJr9ImfpMlZ2TBhQejF6BZ609GS
E1wI3V5NMkErRTVPtjnryAj3s0/GDmWhXhQQw3syI4Szpof/3NRlvjHtV19+Oo0L9wD2ykoX8UMe
Tw+FSZmuomc51mH/EKRXD5LsRE3EhTrCApFoszbrd9mk/VUR4woNqp9j0Qd/XYruCOb1L+ET8UtQ
x95K9CdLe8tS50u3iGopRHEyC5QzJjlckxFOWz8UNst3EwJtcUcuwrNlc1iTaUEHAz3BVG9yKP07
zYmcXStDMMgN8QWDTqo7XqWoaYhHM+It9WicK6kCXGHiXm7HYhOZzCH8aqxtkmPdApiIKKISbLGe
QDvAxfQOZeGSQPZMeYYaoaO5O6/pPgpBWyaXwY9+cF8NIiEpRzy1hWCCU36113LnbihAWdbjL6Oi
Ipu1LGkqujbhHGyTtwGuau04Sb3dpx4B70Yf2hvmUA7TrL4kjoWRsKwKMhG7XVPYR+VTqw+95H3C
NyHa/LXPkD8F7Vsd+buiqejLy//J3pn1xur02/kTccRYwK2bnrvdnu3tG2TvgXmmgOLT5ymfnCiR
EkW5z8VrvX/tyaaB+g1rPSvuKKjmKwvxq1rYHJhdIh7ZzeKt+CvqKQBHwdZDSjIUZtrPZMV2tZKR
ksErqtbJwgjtkw+02jcvcSm0GHV6zi4dsv0028Vdu1jfs6qhWpRWVCX5gbMv2TfWq8QWsGFNjPik
hOjhQI4Lyuoh97BC1s70GNb28+T/GXL49CEmVar173aUHyLfxGQVXcn3oLbhfyuSJWJDynIfxytB
TNoiaONor20Xb31yKDKxHcOVWfpgHuj6DOZ+25lGrF+2oqles0zepZUDmcDtnSg0V+gpmN5k/a+r
i2YbyoSoqkx8u2ppNb5abKfMekpdczwuMyCrQYkPSaa1nR6Kjm0SI0bpa9uhKhn3jLRcdbtLY1ra
Yn4NvO6agueHi4MLYq1V5HWvWTx0ezjTz8I2ilPG80vBV5IDbrduRPz8sOtLIuJQyeztcWSzVh8s
B7Md+63nNYltHtab1zNZJ73oSwR2dpzs6TZAHN/0i5yIV60wX2eLilYiE4B1+0+Gp9OdzEtuOPM2
ZbyCnLLeyKaX4Dhc5IrlgWUOcXgkxh0842C3k3wsEr4zO59Q6E3scJN2S/7Hnx/18f9PEf6/CbU9
R5D7+38War/97zTa//mH/kuj7f2H7SLFFrbnkoYUWHAa/0uj7fyH8BHwkZTleQGZwWjC/7tG2wn/
w/XYDZsQIYWwLcKC/4dGW/wHf5sToNH2A9u2hfh/AkX+/Cvt/5Qj7Ab8+w6xxMLh2zDhRv6vGu2A
mJCmUQk5KWv3yBYKq3NB7BW+8zFj/pwQhBvKeu93HXwc/8wtXriTtWd09F8kYIWy8TTDWT3a/j2a
uoi3KL6/Bf8evVdxmArcRJrcWrXG69BTUE/G62rpOkyyDQ9xVzrlspGmikrB4tdanvwMLIsMTp05
8AC+sqtmIl9TYvkY8i0ht356X/zjNHpv4+Uj9lvgGCG7Y+Zyn/PwkL313gCzhdTGbKJvtttPFJDf
i540VyCDMPo8Zba4BAPhNwGjtMk4qn8Ze0VCOOJdMtR4+3yfECbyQRDD2MzSzYStkM0EPa7FjZPE
Pg00T4fAl1HhxSzd3XRB581GZXXZF5Gik/I0rop2hhKmrv/5lEysnMSt60PqUPZ9kZK0Sgs2/KnI
n3rzrQz/OF744mTTNc/C18Vy6A5taLTlIMYTH99TFk/9LnFA3/3E1FYM4wzyIU22Qdu+Irqpkeia
3BFiU5My7bDNWtGS6OxWw4zhV4QnNHhgqPra/cgNZPRrnu1HnXZbZHz/uBcFaO8+eY3T7gMtKl0q
zA5/+IeIpL206OnLjh8b7a9xsqlEvMbNHtgcoUJnI3mePEPSZk0Je7Lk4Kgku1Xm+KdlD7oH6b8y
1IvDN+Uq601Bi4fiHNkdrYE9V9ZBzXG+LVYgytRN1iHIoYb4HM7hDPIldW+T6uMj4DUc2r0cd0X4
oLR7UxoOOAiNBmvr11ZxpULGsxuRWnwrbnKessW2Npy7d/0SkEO0GPw5HHRNGLmpQoKTWJ8yBjD+
Qz1Gs/1GMGa6EyZQuGzpw+MiDpnPx08AT0J9Al4qL/96c/gyp6QXJM2fNTC+U4ifO07XeWvGKoBG
vM0Rfp/YS6rac/Z1UF96bcO0rbrZEZp10pV0tg4eSSIocwi4fULy5uyKZGI4WVWs6ExqAQjrR2Iz
z0VP7zf1lKeNqJ7bNUdibqnvZbFnVqtApWkQL4kg3+0HkuwtTH5rOx/JoYQo+fOlrxYZIanQwwZM
w0aiiAftNB2ElgbTGF9c5hoVAcOHn7jhpfyV9eEv1yQHofeMu1EzmcffRRDskxGJSN7XYzS4uCCr
fuFwp2ve2l75r9KA5J9bNhuSC68XJE1p86f0q/e+MmPScraJ7Ibt0nmwARryfObYu6MgG04/X2Kj
ZBKwzntv0MOM1O9OxZ2xkvO4VMwHfUN4m5xwmrtiIpw1bP3I0RfGQCyeV/0r+rlD3i9wvwpv2NKQ
rShyc8CDVdJsZ82SbLJkODfm8NhLUezXnDBSkYvdWKDp7jyYe2yQjDZ/8DutJPLSYTOjRiaXEaii
08wn28225Viux7EJd2NC1aGEvKU5Jo/WdmkAWm24YELBcpxp+2AQVigNPOmDy/ZWM6TzKUC+BjCw
63T0skisjS9TMt/095l5z8jN593UYH2tTRBVTjPt424BZD2nX0TVyt3Ab7IYjJ96xDiHOQME88cs
wuVEQCbwxZUkLXicM5ihWWqOzbj5yYd3/OC+TXwuLZSlosmr41KSSLr4Cm06N0pnoGyp4gEolWxP
hDYkSHohNxk1keZEEUtlPSSMC0BUZQAC6uFbIZPftY2vooFcF+6l7tGzeNMYhPsQA0zSuO8Uzca2
c/VUktcu5MrasTLW/Xik9ewfSL2BrGASGAnV/2zRnnLz7oKlh5/WJi99uhC3FTKwjefZ541Awsus
rFOHfl2kAx+GV/whJCLZCpEQ8DMTiTsOJbNRjaRSxfHnIEL2cx0SABAqqecLlu5nVIHxPh6Kx4KY
kPvFMpunPgQlafX9m2JUfau64dfPfyWkkyGczNbIGd/paayrbQ3u/epBGehKQ1fOhXWQErtJDfXy
qYhFGiWhCeigsNyL1dl/xyk9VT3iwyK4zK6b4QoY1y87be4ZPOh5L2l2XOyBAU3ovHNpYXopFAhm
u1xYMVNVFuNVppmzq1ebOVzYMhcuHTAMIrYSG4cGAuwE3ECgbGIQ8okwhmLkrltiIpFdY96ZJeIW
5g2CdojVMDf+sAsHlOvD2iQPSfrtxqt3bjpibVTfWkDk5APtXsArv8u47VBTezxTiF2T7zYmKsNd
ivlQWAEdYOOf7NAQJ/GTLBkGe7+noa6X4n0YXfPixY1HR1c7l2bUIuR1YIHIhjAyGsPdxmUsUJmN
w9Ye8jehaGhzZ0CpQK7tiTO9i9hMBye05+/Cq+pLIlGztBltO3JUQURfgC6qQXO5TOH4jGSfxJXh
FtdgCcOG7DDfFPtihE5ZpKu1icmoPFXln9rhFGG7vUYd8u45c+URVdpLNluMOKnIeE/I5rwGloc6
FNuVVSfl1eTvin5+gUtYb/1W7nkpMZvMigcE0Sjg5PRcO7XYoxZ4kgYg+ywfmRzDw7/inidOwsyf
Smlmu9gMX9ARHQ3DeYvHIv4cWCRusqnAgIVHe8qL58lZT5bvIr9bSH+1Fms8BX42YuDal+ZsnJDr
gRUYyhgZVVDQipZyv6gu3plExSC+Am8xtWJ5mp3h6KOby+cmfHRnLfmcuv48nNEz5xsSwWEP+Q6C
a8WnusqeMs4KD3MwvjSBrFCkQ/his/hlyPDJMUR1Q6O5kd7UIb3z1aVuLxJtPUrmGBWEv1z9cdLJ
W6G7YzlMesgw77IClx561sCdAKdM/KYVhRLYufmXXIPkwRpJb7e7cOsxcWT1FNXx5DzzEQH7Fxeq
0/HJUCTIwjL/mLKqiqywrl6rxL2Web5niNJf4pnZO6fQejb7Z0RAhM/ac3nvxqkZsRNvzvbgPnsm
QMGs6o1bypzqaghercGnwij2QBFB11vEy0FCxMxzsHwtZF2Esr58ndilwJfJoXsPmXxFV+/xziQ4
el0ZQaCOu1O4714r62OVVn9IZj6ehjVh2vtXq2FjapB6RJvmuwvipVwccm99HgkXuYxFVuxHs7Hf
M3sfOFKcQzpQ4ncX79KO2Rm3B4evHKtLnq/XuJ6MUzvYJJek4bqTa8G5D6kBmW7a7ls3cy7zlHoH
AqQv5mKiIvdGws+4v9Dge2qbiuSrpxm5Zflcb1nQeoc8aUZEynO9J0auOZZuFTwuU38Lc/U4rWH/
sqaYTaAHyGuBueOU7vLeKM8kFAA+aXP/tXfsT159d06bja/ZQuRQwh6mIi37gSoMGMeSMFdOs/KC
Juo3wQ7GxjFQtK05u6CCnVjyaRf1dEspEbeks6akCaIztTghb0o6T6EKGS4r0tTZGuZwnpkMeRlK
bOpmxjMDmze1JqBksR0Ckh/7gwVLliRIx97Yg7KeGy1bLeohflya8X0cUngvid++mvbCNza56R8P
NWQ2tcFrv/qEXkECW/z+tc6tfkMYPW/1bm1/DTmimNoyknNFsicRnOyX4qn59qse0yDOwTvR1N6u
HrrX+mevkH7nc3/zmLxlihe9iwI1ilWL7iBDaCUDlFMdKfV3C77XUy7kW4oS4BiTYBx5XtscCrLX
BW87XlOwE2NzWGFw/h0qgUkOaM/SpcMJgRgF8SS4O7iuhqFHSBVFcty/KyIOL26S0MpJAwedDsPx
KgUmcYT/jLnm3IcrW6CKAXxILPFHingjKwEzK4VFyyG/rGgGsEhhVe4L7DL3TZh/8bcgt+xAofl+
431NzPNYdkzDNgvnZE/ft13jxfoY6Q27NXlKFlZr61QDq6zSgR/CHI4WJpy7PHG37eirh7LWJkyU
JZtwTUlPaUG3lKlv7Qnp+bc4DbbAguGH48/vdY9tsHIoDs3YiVwef+auDi7TdNyhUOc2JlqSQWz8
MJXxo0w9jycHcGrLQFAYRwTDxyTHtQQunPnf2KzsgmACZaNhb6pkJhZatYc2HoyrbahLzvE58LK/
+STaI1lKFVtq7vw0q3B6cUWRihlXqq8bAdN0RjZLjT4YjhwS3cmQpCSRT/edzqu1G3Lwb2aI7FEm
A4aLicBYg4T161KKx0yOL3PYEvXhD8F2mdqQLji5tF0bRMBOGv5mSNv4lhnx8Tf7nfPPi32JEMjs
0e3V+Y3XDfVGaw1Pfc44TKWYGat8DDHo1SDL4jw+1Y4PRC6pICBRYUQ4EO+JaJL38S9GEPNdEepY
O4YY8NJgOdaV6xxH5T9iuBoPy1Ljqp2QAaPKMDYuiT4Xu7yuHuGPnEz2ljDk9Bin/ody0n3V++Vr
HZs3hvTciyid07WTfD7F3sVPkIZ8anmb87N5yxQ1DOu2XsHC0e9NFFZdQ2bvxKPOUPQ0V8UlXPGK
yWLlIsf+nZEXkiE+Nya7gaw2cdi1pC4TI3uebISW2BO/esIGwdROWE7rEYz2uoysJ+fwaE35JiFa
764nbPsR49wvK7XxyrVZQtXH2N5qyLsgBWveTmpKD1XpgeXNnQP7ZAeB+LQcPPIF7ghsIwVjCrYt
cpKdJQDttmvwe1RhcyZFWLI/sM+xxzJi7JCf+vF8c+sRztYaIt7DFzI1xYtRPXmOTJ9FkGTXzrUe
TAMmEjmPT0YPJTYIk0HcIfy7LtV0qXIKvdT1L00qYGHhWsJgsgsrtCNqdN2z4f8xm1Gd7SKBv5gj
pMfFgPDveZaDcyomfim2k60UZXKsjDI7BjZ8JTTr5yFhY6cGJ35xgcimPqG6y9p+IsHhDrIe6t5P
f002Tl6s8Etq3w9TTBAf4+x7uzHZI5t9tQvJWowCfeL6uJ95Y1bLYQQDtSkTiXZp4O6dc/OQBBmy
MzFsUuH3cN/ZXNaujRwuGGEhO5HVkBPbBMOLQisBchkGnkBShXgstbe26WXbmlzr3eiUhwFZfD56
+SdHtY0MpCaiXM6QuRN5TDGA5HSBR8sVr0laM5VXDcJoHfnUm0j5xCvB9MvSULkQWLhbQqcBJ+kL
gt7SN9GXlDVkhEU213vHEXDXfs9FsjwuqwdFdJr+WMv0kjbSJbXVOzjkSG5V5v7tzPCvVy72vrKq
354oiHRcx13Y5uJKM4yPU9R86YX9RnAfWsXw1Q7rr2JGN0EEFMWrheAmkIxURMfcH1aUWw31mYDJ
lmwhvCoQqp65Eh/Ymudjk50pBdPHej00A8cPo4TyIx3vO1QE73GyekeeOSh2nVs9EYt1DBuW4iy/
LtMk39i2ovEH13D0UmTEPOJnw5htlvpgyldEAMCqgcWG9jHxhvE3X6IV+iJcBf85zZ2IzKadQQrZ
FvM6d/w0D6wMUsioRXIjpNWO3Ellu4SxkzCGfeFyRdXM2DAW/S+BbRcGgptsU8e9S/yc9ZORPS8T
pafqjXgvP9SQT7Tv7NZ6i9wJg5EQgzaQ90zsTWPH0mXeJQUMz2TEfk9i16ptIIfUBgFYMVyJ4goA
c73OKA0bMO6LYOA3WV/ditf8wfaX92kGOYiumaNQ2oRHryaL41ndyzlwH3j1ew9lhZ3OIqgpErJ9
jIcmOKOsh7RpBFRkuLG7vs1+2el0pKEqPyuVbF3fsO5k1qUk4ToZlfoAsHLp2A53qcO1ZRIz4Di4
WSbzl4AfKxJp/McrGph27K83bq/GkzKq/Djl6EuC1XnA7epsugDexOIw9jBD8pLXnB9aZIYZLZ4a
KGus9NBzy3VoTExfByu2fys2oxBFO1jWwxR1DFgf3ETOuPb6kdMf/YYZZt6ViCI2Skr62zEAlbeG
d32Hxrkul73iQAcppGUgAEztCqoZsGGyWQg6C+r94MiKTBvcFabIdlK6z9kMWL8b7XMPJnwKvZem
W+MI0wrxeqJLnyb9JRX1Z4cG+tGruEHp+kTS7sp5GTfBFHI2DsikyAyVUN+QVxMroO6SFNy9Sq42
9LtKAaceBVucoXEA/RY8pCSBbhCj+JvG4A5r2uzbmHAfhd27RXg5O+ivJbM/+4S8+tgb7pa+vvWz
I6N25Y2FtzwtJ+eVqzyBfJI3z25/LbF7KBZm3RUYS85B6hzc3DVqeQ8lCqOMbw/JRUWt6IUPbQAp
2Z6dO7R52rmExszNRHZHBvc2MBOdDYcnvVb2bRE4iWxvL2d5ZmyNAok78Y4sdiyr6Wsyq2tddq8Y
H3GfZsZrXaICrztJUHdBpsFKErwxy1+OcrRJHCQCRVOTsXMuHeHtphBx0ZJX77NNYZ20zbvHbMSg
3vDmioDR6SJrTBTWwp9qm/WXnT2kKZVCW35wT366lQmeskbF1Yrh15jC+rat+A1v0G/i0d19YZhA
VOR84IzfzBwAtmvdGUNBkW2T+mjn1pOn5lPFjOJOCByLRekzMeKyuinjFePJtwD/e7Pjnxm+vSVK
NAg2cX3XC8TivrLR3rboVYP81W2GI0gJfGjeQpPZ4M12uZBIdZetHDALQcaImp6Pz6zzX5L5IMIa
EVNiOgh++GHHav1XGsGlSHDzLZyT1rIN2otgxVqwKGtcjI3+gEeC+eW3DJZvltyMjRkfFC2vWqXM
Q18Z3tmytoOViMgfhxAVCq+4pfsrsvhzFcMa9QsulKa8l3mgbWPumZrBRn/uh93BQuNtuyz3iGC+
SMTSLB1rE1yz/9AUTGmm3mXfMGLQIyqPeNrhMy6CR98ih9lc6d5xZ57JHKcFLA5uSMb1BJyWMQvN
NIjfHEfakJ37tv2doE0Ta5bt+m6qr5Z/Duf12ywrI2KaEu7MHJA/1srEnYdjgYmM+d1DbirraHUB
vD8MmS4CqCHwnYvglxxhJVGcNs6maIe/cefNtxVOfmUlv2fU0B9UKkhoMH96mEBnzKC+doW62h9q
aqdooz2jvXaPYrDvPgvtKJXaWzpql2mn/aaBdp6GWFBH7UUl7pY7e8KfamNUBZ3IzvTHu5rgYgVP
dJ8U+Fpr9h0GRtcAw6vQvlf8r6Z2wlbGP0M7Y6X2yJZ6uuBhm521f9bUTtr8x1Or3bVK+2y9ibBM
7bztsOCG2osLwfAyaneurX26jXbsltq7y3qje/EoaRft6520w7fhz7gTnt9Cu38z7QNGuP5OSwbG
WOARVtotHGvfsKcdxIv2EqOnRkym/cWGdhqHWI4DrMdh3T5S3SEzeTDWOIxsY+72PyK6wUQN1GkH
s8DKPGBprrW3uW7Vk1iQgBVYfxS9Z1RjhBbaEI0xGqEa3bb2SqMjRQAxBwaGRibsXWM8OM29NfDi
tSHQSNnc1rl8Ws2x3eZzUWzy+6oHUezZjhulIkjPQ57eEqQGx2FaP2Ms3VJ7u/uFJok+5pvXjTXG
zd4gRPXOGb6T2cIHll6zSepDHce4r73jg3aRl9pP3sVQekKR+vuB+y8vk/JSo7451tQHRNCEBAm/
pyrm4xsSBEJrrq2E2Wase273egKVGP+Ls/WfQg/96Jmsc8J8eSy0CCorOBT01MoVqNR9Esx5emq8
v/jn/e5z0XZ6D199qv31KGqXbnlEcYz+zra/EHx65yozHupiOI5Lk59K0xojFw2MpQ38IU5+7ogK
/w25vS0WY7RvAaHs1zqkomCxhEx4HV/nCYaekut4cQh7n8cwmsfAgCDSrVHV9G95OD4JjRgINGyg
wv3DJogKHQ5BrYEETObfFFZF2qjOimSm7N3UK3Hx2xHovv86dCbCy7gZt8JshkOf2WfHzJFoMS5z
jPA7xDH6UZqfTTpNO4d5wAFdGJAIAoYO6zpBglmG+NAdpZhpc+adDXnBgcDgM3PexhrKMENnWKA0
ZNAaVqgNs8Y3tHAcLA10yDXaof+BPGjcgwX3QWgAhA8JgrXkHR9EEKk+PdTZx0RZec0xOipkDNEq
yjMzeJ3e0l9WOBOtRYUXtuoO/b7cdg5bwjmItb7syeAdSX9oveRxzHnU4oyKcSKlHSlJ4YKVAoRM
5/Ivwe0QpPI0f2uNwmjEn7mtmJ23aNKbwmgYkVL6dxVCNa7YqPAa2ezvyDCp2CUdZAOH3kMvhi0F
KHjcGmxv5NMIoUPxze0QjbHD9fESirQ/GZWpHtFKPU4D760ObIjbexxiAteGb8wASC1cGOpsprZ8
VLgrlOxPcc7v64ujYPWKtjA4MlJfIzHb+4Td22ZGtX70hnbX5hMoklm+h32O5B00/oCcclz8F3SA
rzYUEwHNJAOCkRTikFRgThKwHA+tRp/kGoLimeFz0k4mrHHmcimgFI/XaqPRKey+4Kig5G8uk0ar
mDBWfA1bUTatNHqE+oMg9LsWIgs8ieBhgdFCqQ2sBWpLoPEt2HiLfdZyVlXZW+E59qViatJr6AvP
MAWwDifjoNkMLno2RfqYI2CEjJ5C3dyPvM4rOFUms3KvvQ/q+TZr1AwHqwbPCAg0kwNjZHG7D/k7
q8yJeDKhjddkR5qV2piyfFa2x3XLIGTTp2+NCdSNZAwZNIwoLMEaeyUxAq1Ap1DCBtpuVyFaAthj
P/b4X/I6Ay00FWwpqmkfGHw8A856qDDuAtCeFUPVS3M3g9jw+5KIr8KwthJjSZaH6WnwWfvnHenY
rEc6CD941jYcarwzCueMt/6uMSGIG2xEu5yIDCq5iCVkuR8tXnWpp5uOsOivalehjX4cRybsQ5Zi
ZV266xrapAAo0g5WtgCsD6jhuTHT8TtvsUr5aQ1xGLvJavGGbqxhvp/D76lNWGSu6oUcbYpiZ8b1
QlPpQkYiC5zp5sp6MoWa5OX/ZO78ndf+0vog4/AZa6IHaKGyZahHlBlNbI5ffbb8Rz/xQZyQmLQy
oQ27N+Zr1Wl0xje/tUA5ed4NZgnywqxybiihts4c/yl8aFZu7RnHzvChZKBOxgfebDvvybJ4jw5z
/BqswROaRcVi3bQvbbAcbTG7dMYTs8+++b3KnNZhLZLDRBLqprbHfTs7fBqUu0NIvlYml68JnpE1
tVXU+l8LbpPNUH6FFviGoAsBD+N5x+GxRJMkukhmK6gsiUvKcQC8NwZpFhWZOT9grekWwNniCuKK
ih+81O72UzEeJhlH/YzTJU4s/O9LUESlGh+MRG+uNMprQpMow8JmHTYfrdXBvd1grg7kX6N470hf
qv2g3WFuuV+LJdvKtQE3k7FzcR6h2XxABBvgikkNGAs0aizU0LHJw3UDhGxZe0StE2CyUSPKTA0r
CzS2rPIWkuza+3xZ/+Dr4rFR8x9+IFBnjjTgUj01Zv0EcGhN5lcWXjtPBO1VjN69xwpRFd60CVwa
Wi+OnwoNVqvpevVqD6hDx9Cn6PbcPlcBjY1tbRfFY/pkZQlALOK6LI1uc2C4jZrlVuX51s7C8iiz
4T0Ogi17jnmfST6glZqETWu4HzUeLoUTx3JtvWtiiPuCPLYAyxMq/oTGfxF3ecXbtSmHrSXIpWEG
BJ9CBEzHerB0GPGVsrvb1Gg0Wyy2WfbZFPgu49pHuO49djDuEIw+yQ4JNxO6q5cgY7BsZkESMl64
/K40KK/VyDy4SxuoK/NGmNMY4bWrsezxvNUcR4bayNFpP4pUkWuBtonaFT6xHGYQfZNOAcC2J7kj
EP+bEr+kbKPUny0y2Ev6mlTABPJncBlYCON0anYMTSBkiYwItFR9DMF4beq5PHeVPC0JMMES/2yS
gcLXmEFXAwc7yIOWRhDKDEMjBp97KBPsDTSocNHIwhR2oUxpntIQ8k7JciUmbgxkXkR6464PCJ6a
MYxA7f7Sv5rNy9Xt/VtnhGcary2jPaLC33K+cwFqqgU8IuErunAWPXiLC9xFk9XmCoex0UDGsrVf
wJChHgfed7VgNBB5GtZHCbQiH8RTSGrjS1wS8ZUWeYT4Kd91XbpLggp9etIQT5VA5xQTvnRjtAxY
+HyDvmqvq4ZJ6hJYwyXZ5WURrbm6YTNiKZZ8ERaZbQAKgmQCQCmxyI7L9LxYFElJ6Jpb1yyBhJiC
rCOoNRuryMNt6yJpGgpcQaQg6o/NdLfWnBlbhirrQ5HIqz8zFI2zNAPj8uwh+9gyE4coCWMz1rDN
RWM3cYDS0qAdRqpRazDnXDQ3rLkhR4omhgLvtKF4Fhrn6cH1DDTg04H0OWvkJ84JLpHGgE4BYebS
jgri4RwnbHcu0PSNY9WHoSx4zkBVBJiUsJe12+RXXCzvMi4L3Fsu7rhgDDEdncpUCk65c1IH11SB
RDH9NN7rp3bj+jrXRoNNcwinY+19mQMfg5dp/xpNg+oYZvcYrydCv5Q5iWNPNk8v74V1SXuzOmZB
/7VYxCHTr5fbwsUsbcPglyTMb4K4/AumLN+5KEXTlueaVs3REtJSi0nBlMhHwO6tlpk2WnCaozzF
uLGZtBR1RJOaaXFqoWWqPnrVRKgNm0n/yUTJmmlJayqznN/dTpEZWBl+qvGGmDE72loLq0WxY3+r
HeZiPPnPtpbNNuhnHXS0Ej0tYnt7O2mJLf0Hpk0tu821AJdowgIVz/qca3GuQKatxbqm8qGCpzmD
3uFqDuo1rLzXXAt8FUpfBAWQHBkaYShEF+x/hVoUPH2PKISVlgpnWjQ8ox4utYwYxxiGO5TFKZaa
KMsgIMqm+4eYaDH08rZenKgki/iuoxvxUSoPC4dsfiUDotMy5jFB0CxRNpconGvWy1Ra9ep9FflC
pgiHxCln44WQfYF0n9TXqk5pL3meYqesPwqM9m2N6xVXeT8n/tkRbJ1CisCF42pgDrqlJz42lItv
qrsOvZo+vdQjO6swkVkeqcVC/j8en8Vrrp1ZXIh/pRcIn+uwedQ22IsNfT7u+QFczCibMHFoPsNl
oEn2EchLbifKrv7OUW3zBfICYEZvbz3eXkcjC/eSAMUgJzHsd01/GpnS8I5ei3BTVNjWMBxKXgJo
uQp73SWp14PQgcZtWf+yJSZQMZMvlhkzPhD+h3TlPquE9WAZ0npgOkcoWcJg2GEtzGpv3cSs5PbM
13HgzCUSmMn7MEGBsvwwzYSWO605pGbvV2Vl8620H5fwPkMx/845wc+dQ+XJnOROeatkphKgkvdR
UxVkHW9drLmlqfZFw+faQn2JwJfQLYW8yNCdEa6WO2/j9BmzMsQJ0Zd7tchH7qJqP41Z5BMWUho9
xSl2pBz+gz+0xIauYhv0eKk7+ru7os/eCfyzjLF67ZfqNjIn3tVzjN9F9duUdd4mEeM2U/mVj6B7
RhmFb1F1BP3hU6vKJyWC69TVv0Y/KIHD9JvCs1GsFAseo46S2Cb6zVMoYscW2/PgOPgsEVxVMTGb
fv97yEu202pDGX7yyBngxQCJR63G47TgsEzakGU3IQhL4+zA9c4bV5TggRvdGcDt39cAhrm9F9Jc
O58zNSo7tjyUQnCH4/W6Vsg1TZcMndHquLFN3nsKAolfrccqjSlWbbjKXHCFgzzg+/YJNebAP60B
aBEDBoTMGe+6dv1e8F5kth0DEIWFMZupOjA1gEl4KNOuxsRAkHohmGeIMKCwz49Wg/YlHG/mwDPh
rDVw185jtRZXO5RX3xUGsX1hE9fWV/jGXS630zNusmnUN6tvDFGbAkn109y/JxN4F6wERxXoqSIV
wAtQKY+gCt1rnbdQIkMvSiZwoplnXIeu+hvnBLfQSS/mL9ypbOdwJvT9kyfVdO79fjwaJeGrzUR9
X604wRw+Y4dc0SQM3EOJMEYxwM0xdjfeZEUeIcqTyL37FBoJes945UilgauR5Wn0ZrlwW1b4pVgB
0Y2NVC4rezO15E9tTRqKM8Sv9vBlQYX/Tz0wvv32bs0GPxoyNqCpS7GiWo8wG3ApUas1f3WWHTO3
lAQsWn9XRbxb4mipso5/VsypOvzjR6MdvWPVp/fo28QOATeejt7sX8rQLndkU4CUNblffhZqEwLC
ZImLk9ktEY43bO8oV3Zl2aVHLxw3nUuIBsoomFIdw7klfXOzZ9+yVjby8ZMjy273I/GsOxA+8WAf
vGDpaA9tZvJabMlJcHNXJGRhUJyEY0975t0kEvfZldEzw5WxfcEI3JwmBQElNQfkE/PNh4mC+YQB
+N0wzuap90Byp3Fy/Pl2YuEzk+Q/oyJ/nnsCQtjhwCr8b+ydV4/jSrpl/8pFPw8bDDJoYoB+kfeZ
Slfmhchy9N7z18+isudWVZ6eU5h5HhxAR1JJSooigxHft/faztgs3tTf0yxfD7vmgWJ3udHmwAvN
wNSpd56+6rqpJ1OVmh5ihMkjk9Vqr61XwBxgEjBGKDtKN1/qsFow5vGr2mMQLm2hKIkrBGg+SJCN
q5V3EHHQ8erh18LNd33PyWHPDpEkCCFLj3W5VupbV5PdNXZIxsnX7qOQwiQW3inmQKxTbLZchzHd
zKJSyCLtQXOy11xPIca4AeE3nVSrye2ite+Nn2YlBm0a52nSWxfVIWrOpah8uXWsfAd7PF3Xk/YZ
z19LeyW7NsKzVqB3nTWn7RkdekRb1PicTQpv/e2m7PN9WNIgDnLwPj5zGGVMmAxlzMTLcle28UD6
iruOJAnANA7fbsqY+NqiGLbknY+HPg4/2hmSV6Ff7CY+9iN17dYfDlEoNoOV0atDc+Lz1BrB413l
Bs8TrkbXJ3ZxlgwnSm5Ni1zfQlr7WBg/fK1TXGahf8XKEzO9gp/ZdSNqYCUUdSROTDNjJpJe3KyR
D+YLaSHbbkT/YhqCyGQGObi52T6i7n7w8FodMHGsjMzRFq4pxJKa1JwaHoz2l8QwZgljRibYyCHR
+KSSGU3xyhL3gzuAOBxTB3IRkCiptyPwCLr8bh7JTdmUD0in+3WYOqAyENKzIknhDgJJ9JZJRlVz
HAntK+oSuRNnn8bS5pEEipcpkPmyz7WPdj0YrH3xGnXJ60057DD7eNM6jxRRseOpKwsHJk/jqxXP
5oBmigFnt3eaUsBIgFm1/gW1NizFqSlxyed3wKNDhHnZsKTRLA9ZBvaX3w3Z6Ua3OBNaLtG0t8RK
U5QyC8uqNpWZPN7OKiycNebDoF4XenCEHHJv8tnr22F5Uz3fbiYwIHbi3fkDNohGu2Jzpiswb3le
lOnGcMeXRKhuw6TjQ+/AXeTS429GK/A4A1Hgea2+7etUHFoP3d2onxi2ESbPW1vlqFfK+UjRPT06
ypFAXz2iNj7Y/Xx1GD8FgtRzrfT5CLgHzS3G3ZkvMeA/76yJ5UqZeyAKIELZUbgzGZPsLn1I8Cds
8C/WjMmBxvfr/O8q67nOVRFzDATOqEbTTWdTVIsMbdeA0URXLg8xBNeDPsvtQZTKnYFpXLdp/vQA
PhrL97blJFFemuleMZ+iMDcsdQ9ipcJmrnYh/WGkusM3CuRc962MFiMX9NsJ6JsMCZrR08nUKFaH
vlz63TzIGfFjC6MPXkRSx5dWWO2yHgeEYaH/0MU0VFWX+Mg/Ng5in4Uqak436KVAxGPWqL/Yoe7f
bET/lbXpPeiOpv7XPwRhEr+5i5QOYQ/rjUlVTuB7weNUfH19CDN/fvX/8FXfsjAfKhTq0ffJgs8U
WZgUIXOzbgksfOAdxy/BJ/KA8MSghELXbLRfgWeG27/fFt70l42RpnAtQ5oOSxHDmjf2l41Jgm60
Lb2e48iQTzvkD2wSUCBHCp5nkp4eWZGsgpmvoqG+ohREPLVozGxVC3dCt0xAd54/xpxaJyzX2WlW
QlNqfiiCOL7YVMqyrl5FcgyoPsF4gVuH69MIoFkznYTRSlk8DM1Dk6SQkqq4PnnSQUTZ0OkUIXSk
xo1GotOYOPUxGaxCxg9NA1pNTZfC88IfdO6/6J3u7oQBia9LkRpxyWk54enH6umcyKy18hkeF5YA
f4kmWL9qRcjo3nfWPonpGlg5c3sJXWJNpEPx5EuQK30kiJNPtE85Gl6z3OdzFaUvtYsx0CxMgyFE
/KSTy6CYWtpJtkY6gkMl8PeR7UJckg3M7MK+A/j10aiI4/YDLT+GJgsbcAoPWlG5YIxsbAVVJy6Z
y3FeVJANDGuowcrMV8zJNe/0ub+YDd5JRZr/QhEl8emZs+omANaKLjBQqMLUdCWQ3JrbJPEQtOWR
u9etHJsoC5+twVC6pvDTbBE/wMPW9I8JeBt8le6DLJPpnFOMXjUFNDVg3x3HdFRvkWfNtejqC0BO
/zig9j2YTkZuhZFoJyqH37hUiEM8splxRBGxF6l7lJ65DZ1+ODkZg2A+NsMZpaC2TKV1R1JZ/mUI
YnA7V64S2StCAzBRQbCja2m9KkSPK9eAw+oN8UmjS4mqTXLce/EpkBMXekqLwDKNJ0PD55RM0Sds
Jzti4jDIQlVEISinD6mCCUTy2g+zMIytnnIw4UcZ0U/H1Ytyms8CKiJKa0ph/ZjoZwnXZS+99L6d
H0V211PsmO9mHFBn04BZ4hYQ8jy3TEqOF2eiIki3Xx+wqnq+YxB3O7/89h6GAipGYxa8vVB3NGdl
d+O482yqEsjP4oNsCqb4eNkWU2UwJbVC8J7I6PaBpYaHeqiqnRTI3Iaako/7IiP0AxmN6MB15DL3
nQnNbPKYj3l5zpWtrwAm6JyV1FInZlKoQMD/ck5mj3V/RDuU3uup4+8KYhNoyY8npXq1SGzEY0Fj
720BHsjQqu+lRhaCcmquADlVjCruIQHklXxgvomq2rtLSg79tvXQ/QbkJ/g5GMOUHXvX9HAmVB+7
Z73KImbikiANioUP6M/zReqqaA+bg4a3h2uvIyVXFFFxF1s/Sr/DYIySxhKND7OOKh3KTOsIUGeT
eBhfYreZYwxR+Dp2RC1wJLfAz6uda3SSuPr2sYYBdB46iPG2GDZhYfabpqiwLbYTpby8Slbss2rj
yYlWLoUcDU0FVqJp7Q32glYHIbmZeYlsvT8A51wncd4eIxObOTWmhjUitC0/D+SyGfr+6ChEpTSn
qw2C0XDr2NMXSrwE0+tRstXHfOcmbriyfMoyfz84i/dRQRhALVtKl+xzMB6OfHehiCtheDbInB2K
giVTX8JcQREfdCONTlZveCxQ4u8VxzGOmQTJgBuSxTUN8UpZengy4J2KkoVSlmEiodfyg2riHzbR
mJ2wvzplb5uobImLV7qESLzbRDAjFPnQQO0GEZnr2q/Esndp4KH1Mo56UnPEp2n03WMoB2VeLpvE
YHZqmdp9F/UroV+TjNJ7QPmQSA9gOV01OGcbsVqYu0R796ag0E2/ipphsaiZ0M+cKuMPV0GBdfjd
t3B101XKdqWuTGW9y2QqNKT0+jjkyMay8ix96x4D3sJm8bGyBMDtOj0UeXfyGQOpYZXbcMgkHU0E
eYw+Pfr24llWoKfU8Eo7CdVcXhK23kOOWfz9ISGxRv9lS6Whu8oQjqn+sr+xIWowQSBKxxGUTqME
PlgXuk1MWg9ys8QhU/dfB7+6lo1bfWzsr8NIK96xSZhpMowdrpcebSiSq8HryItJ1YeshEYDge7k
IuJeV1DxaViWigm2YcCgAk5oZ4V16CQeMosG6KJIHXPb9TDnVZpuDdYUHzx7+N5NYNbc4VoUPhro
RO78UNm4ZZH66w3lnRhgfkdlP6SatKvAQr1Nq/6/If+PhnxXil+OotVr8/pf32+Za5fX9Pu//vHh
tQ6YW1KD/i02zbq97d+WfCHsfzIhtWzbcpWJzZ6h6N+WfGHIf85OeM5wg8nj/05MU//UdQMbq3AN
W3DLiV8TxhH86x/S+qclLWzYpsC8wwxX/N+48W95aD9HGOlanJVCCamjYsRk9n4QBIdYtlrd2tcY
vfMqq+JxXzfEAIDoXfptCqDPtJbSBTbeKBFv7T4/ZroO/4xZCU5jt9yoSu0iHGZnLYl//LIn7/86
lzd+Px9vW6eUUI4OmstmB72bPvvWIBMnaNAe4RkuIRadE4WuAMmLtQ8Tcc2l92CJnIisPGpXqK7J
XrIFzki/lksndcN17COp8aZqETClO3lTSy+LZAt4hn1w13rhJqWTn0827eHc+/KHzZ+H53c7VykT
PwMYD8fm9+fff5n9V1iW+yoX8joptP8VCKJLOSFyiB2I3wX5CStfBOoejg7k7E/0rpv7RhAIYDvB
CUw2FxmfWKTGhfKOaNfVYnSzjXhWiNfCXHNXWUoFMjTKag+f+cFwjPpIb5mmaBqtzEJ3ThSLrn/4
TvMu//07OfiJBWMkI7op3n8nwwz9TEWJeeVAJxylJo2YkEx/o/f+voU4RSdRWNgliIcpKIHsPAbr
A3Fx42mQHs1ct3x28QwenRTCWFSKC2xU+GUonaNYPjAtQWadicUAbOkt/PHr8D/97/l/OJrmk+av
m865IzmjOKvMd0dTVmReSxnauArSj7DSRA8jZvq0JEQhDUH6+11wzBBPU5GPyX9Lhs8FdWRacpal
IRAPhVrnFQjlwZ+GjdnmYI/inswZzC8lX+GIOPCsdXSGR6eGol9lwZ2rmeuGwJljIDEWoGsal1EY
K0JvGa85NiixyYBWmGtA/RR0dprUUKwVoHvHPRLc0s7DrdbjzXJMyDq5vkxk7s9BGcGVFdoKlhTG
aE2JfTn6lxCzxvl2Q/PU6ewUz3XQMuvUgfqU4Z5mXrMRTL/Ib0C47efjZ5UTr+X24YdOy9tzpMlk
ppMN2xrDE0R8MbfsQNnd7vVxd4/TPV6jhqwfTJxCF730QOuqrVtyveqhNPV2/GRPskLDF4u1JvBI
jVFVUkBkmtdrxbfRHhTpNNC2Mp9IiMGV10AUOwtk2+7/4VC9MUZAoQjdlPrvp5/b424cnMC4akZ7
6hzqj4lbVTiwaZYQwrV3HePSm+Az8rF+DliJruPURVPg52joDU+cATluW9IbBZftU9KKa6+t/Lga
FuZM2IBAdoaDqD78YbPnzXp/htmKgdmBqWvw/98329Z0JxqsSlwnC++TbgcPaLLuTCcm4tBG2FAC
WeCH91nMOG52lpjyQi1+rNWrrnQD20D44zafx1tg7mvAYpoMsO2WpI2MtEn/NLv7DwMCJQ7Tpe+q
GBbej9GdUlkMokxcU5Zy9/pIt3eMP4d9cgravF26blauogz4RIYxnWSck/Cj55BFyP7v95v5+2R5
vlg4pmDGjDybrbFup/8vo603Og2XJn6lNuseyxgffPUhCSLcvKEJpktrX9LuUwz/+TGc4rNvDAoB
t2Hc3XblWDebcMS+C2ACvvTYLn0iwGeILghs/FvCWoWRduLHIcsBc2E3pM7eCDvqWzK/ZCVFZU+o
je8JhNsOwW2ahkdIi5KPURxof6hxGf/hEDFNXTKlEI5l/mUkM6SWq5KC47Uewq+y7aNj70JBnyrT
WSWR9TDW8Q87d6/kqkdreDXJ58g24d+iUDBCc0IO2LTbEQfVPnBIKWiQxBFJQf1QZdqq1EDO/P1v
Y//1Qk4gq5yvGfznUA/7/ZhmbaqHmtmhlasbd2WkYbdlkCbZp/1ajA0cMQs4c0kWJNCs2Fpjoc+P
aRVJeIXGqo2te4GVfi3z4avldu4JdUi8stz8s9RFt7wZCkkXiPeBESH9ow4JUBFpofxgN7670wOz
OsR5AO+Vv7CbHWoBi65VSl7VpiJAY9EJJz216Zie9IKT28+P1B/oIxgudulOrd2oEjssuin8D3gI
bncpqUNxVXDvkE01WAOMewylFvpwaMZhIa5a6xzMqPUP+AYfBU3v53TQKO4ZuaQ7Cl4jSwcKvqYG
Hahay/lLGRVG1L/f73IeK96NJY7BKaHjATAVA8rv+x3xpNe6oxJXhRd0WjpT9zAGEy1mh3qIreHV
1xQVm5D5xWkcJwx5JKvY+ajWnQayLtWlR/60pIkqtoiVL21rNktLUr2IdLohEbpM383HY+E/t129
9FgG0qm4qYHacMG6VO2yUT76gF03XRTdxRqUVxfFcoJjcUIecHbzgixeJNmkFcnN1MfA2fLksaPk
tlSN3KRBm20GroNUDZ1inVqx2lNBaf9whIrfK7W30cMxqQZInWKAtPR3e0objLazPSmuyIE/yJJV
ltsGH+PZgFSXQsJs0ki16Sv47mGaYrsEuk0HADPIUBypX9b0ILHUmNTa/v43vC3yf/0Nbd1iTGPh
oAvcnhC6fv8NU/D3kY7S5NoXJm6oPsZNYFGYV/GzV2I8qRzthFQE+l8RIvSkXgq4BfmdO3tnb4dv
YcYdrfsKOLehmefKRSUStp1+Gj11nmjBL9E/J1tpFNpGwgfYxDU+7aYNxnVm7vxW6g+9+aGHk0nk
D822qbCxLDnNq5YlKBW9RaZN4Rb3arnOJTKmgcC2scTeFZQ4gmSNOLCeD36TbrDeFSYq34IlckAz
JlTBRjiUFjMJ4SDw0TWZmINgcRAgIMR4iePXKB7bEy6vImFoZu6RM1c3XuJUiA1MmwrmRIEn1O9h
lisJz9pHtgAkCvlomPt4csPkT+Ovkr/XNKTLcknnhDIZ1QwIXe8ZZpMbK7pIo3/V4j6/wJbp0GMl
ztLKqGHm2smyym/UW5uNM43uHi7vQZlZ8NRMWrXvrThZBlTdhiq+WGMLddtwJnxHBUJTpt6wM2g5
AgAaEVv6GBEjun41cH2H1sV6VL1+yWtccE0c3+viUwMs9wGMxDMUDP3c5veRiu/0TqPonTT6Noiq
r2Frb1NYqMPCtazgoYfS+Zg22iE2EcAZEZHBGcpdqFUbVMgsjvKwPWcjX6mThL7lEdmRyqcmOre4
2ojm5pAATEuAfQfMkjpb7fDqLAnZKA5FQLPFJhd0q1cQ9VO66ss6cwjFgQF7ertntFdArAfHG8y1
H3reSYT1Wsf5dWeV/TolBXthahXSVwDpBdwmbPbo0pD1CuTpxoOaeu86gjJvT5nde6umjD6I3ql2
EZ2vocJRPMU06ipSLkGUTPU2mCtLpRPe+YGrFmVUdFsnwhbPx5o036N6RbWVxRiu7kVsgbjUc5Rb
A5Ne1Agfx0qIfUszajnVOsyfwTh0JXZ9VQgIaPWaZJ1sV3k9IGWXSrqI2ugCnCOivKPstTmkyI8B
JmVVwPe05AUL2kmz2JpkmbZ+dYcWokRCBReuMzH2DQ4mHghm+KKFizq3+x6BFTnqfX1JuwRAg+sh
AGkBN05ae5U9Rw8/b7KlcPRNRBhaq2DUzlNfosjVCRDolHnfNdHn2pxeQYJB04hhAIxg/rlmCGSF
9r2svI8V0PZ7pEobmRMITqUOmpjUkCHQvCKEOdlYef1N0nzeDw7eq6pz9ScU/yjD9OnIzwZfwM0P
TIzFzrRMfzl3AkMN1XxUYGXR44SIh9G+LzhVdnhlmnOxYv3jwaEMTm7efieHwaWWUEfQ9saJC7hZ
g8us64s3hvUlqdAUwFHeu8JNjwY0bMoZ5Jt7XG/VnBEx1X169or63IbUFnVJqczBdL8qDA1DFV/L
nvPH3cQAwOEGpO6Es+zdymnK9SkRCCPCSPqCHA7T3sF3c+mTH3nCCTYkjtoJvZyVO2ePKVfu13CS
TYQcrSXtFVxPjLAlM3AG5MpdaaZ9bOyu3fawceenqrtg8us7SbzwYjLp3UeBnhzxANDVtiSKX9TJ
g6sPL5J3UY7VM0oDmvth0Pj+3bSjW9ossHORf9s0oOansb+P9laWAvFq2Ek3SkibQhNIVYHaJgj9
CwkvEIqkdUoD+7X14nBtOdMubAb7DrEyVtM5T8CzNAss7ES/2TEJSq3UV1KXlvhTPwPH17ZdVGOU
ghUCmJAjfw3CajqYsPI2Kmi+E1wyXNR84xSAykkTzzes7ZyjF3jxthuSb0jFfLIAexRKhnefozHQ
aD0/5Vl9Rh3ln0PbRC2sqm4nguoFXIPxaPvGMdDG6RLqW4faA9J23Iwah+2XcJq+jZ7mbPMpjWmS
KjjrhcAUxUgpRDUcC+s5KFgLxYjMaIuJhVSTc3+by5Aod1eTG3fxnOriB16w84vUg+LjkB6RmMzv
OoyFDAT2OqiJSqTzR66W59y3+fC5hO6XlEPwKGN0F5Y9dxCnj1aAPDoF1r8QyMRXZefkT728A0+z
YPgSwCMwqLdFtKsNC4ZkUHsbh4hB007TZWPbvK2jRR102vegEea+rVAuIHJY1Ip+qhDGsxZM6Dxd
D1FGaCHMamnRHH65y+qdx9vBAAHNarYERg9qkmVR8fbQQLhxW+eWBzcC4eDG0+amBLJweuvrm9jo
7bEeIC8P69ksheSoxMP6dgNcEsNb7WwGjd3aIov85aZSBz0srL2TSY6PgVF2jd72G5ApAolN5kW0
F3GJWM54COcbx5/Gg1cg27YNwkCQ6N70GyB4uq1hpPvI18Z1Onavb0+D9QqI2tmSedEeyK1vD6np
NYc2TMl6klaEOJD8p5TmvsOSfhcOxG/Bim9rDO3cvGkudIQXTRJ8tdO+2tgJaH8caOPawEuz6bPk
Ge3nc2W31dbtaO7Bd0rWkWtmB5JouAAFgVqZnQiPTsbJMkHOm5MBHtGaQDA20oSp0CFrB2vfAXbh
S6KbuN28ezgB7AaBWFoLRwFC7yXm6q7OXjBhZkwO0IHcbiYHsN7Ph9WoyR1Ka+y3JDZp8w3XYvB4
/33P78H24E7kX6Ih31Ri7t06mM0H8Rhh6t5rDZdkh4S6LeDlERnVSLqFoQitiKctQT9PAionAti2
XnXxeK+HUbXSIGNU2DjXjvhOg/2MWQ9Evm7B3XNgPMcuQS9NOZVLSZDlapC2vm4I5FslAKbdPsov
iXpqmgoWA83ltWYkr72qtwByYNBL5LFtF0Mk6osNzFNtERQQpQMEJPUIugrzHpG4RLgSXRqkByRy
PwhBf4X8vgo1erR+wAo3JniuiugzN/5uqGOJVBJFOFOcE7ni2X720BKBJBfEepY7cuRBPWx6l5jm
BnQZ0wgfmRmtJmNIbmv12buhPdpWGKPCQKxQ+QVwTOF0y9Gsj5SGdtmMKExSUkVmnS6n2nzD5Wuv
fEKtbk9FWpkdbq+73bs99/O1b+/9P/7zz0+wAoqDTacFy/d/M60ZUhc//0xR6uFWjcPxl8+Ob68x
yi7Zisw5FCNSs7ctvr2vmGdF8FW/VzVwH0TAfIuc4Ql5MrYVD/fW7u2v/Nz6n3/v7cv4hcGcH2O8
P2orq4raBdL0TRRxhtBMRFivsUBy8+Yb/oGtNsx4QSSLK0OhM4cZSDv+djMZqCzbSDeXVtQw4I9i
Y4yANDLhIsFU6DxdK2Z5aTn6UbdBL8aqY8UhDYphhfE1iEJ7H+qBdcjITD3EvYWULLOUvtGa4BE5
I2fy7Z9vNy3rIASAKqaXVyBrycwQqvX8bq6C1mGMomMF5Wx7e93tqdvN7SFRwOA6LGtVzx9ye95K
3H/fKxJkX50eQU6aP+j2BmbycP5ZLZO2Pro7y0thOGnNPiUq5mBVXDw9Ta+NJVj7pZtOgNA++r33
CJrChUI2i+R9i9iJ290s1aDY1Dex2O2J201v68S0RbPAK4fHumhLk7AYwRXgdgOx8t/3bg+DWV+L
5IhD9+dr3P9+9c/nbu+7vfrdxwx+naxV7TLG9Dqw29YxKCIY8ykRS9Od5jn7k9/04cagB8AECBLP
4ecN0C771yfHObru5z+/e3j7h4Zspl9e4o+BOy7//i1MB7qFQ7YoHhBqHW+vTtM5IO/2xskc2Iqf
f6wO4wbRbLq3ZMsob3g77xahd3vxz5f9/KNayH78+fA/ve7WDfv53l+++O1f3r2lV/SvwYgps7gH
AErB8W3PDS0FTuC9825C8l43j/p8lxzGNN3d9kwRd1m6m3QHja9j7W6/2c9f9PZQNcaM5Cfpi11/
u397+udLb/duP3QIOXuiyDK/oesEdjUiIaetiQqx0w3m/f2kijWsrVXJQrydh7lq7C2Iu/MRMExG
VH+kAc4Pdht87IrVkZjhsgPcfStDUh7PEOkMGe/bTVW7JBH9fOxZPgi5OrDwBtuI9yeLFcb80fOH
BvMV1TIIypGGdyTMFEkTqdkExOLdmbuPt9+lYuK7Mcr8CfVLt8eQkB+M+QeemueEXMHbDny3+2/P
/fITFbfD9G2v/7xL2CyHTdi2n93W/+poIV0sK8yPY46Xe2pdPDulk13bwTsOHnEsyWQND3kco8Iq
WHHpeLg1jNxhVDhbbKAtglB6mDLu47WDWGZdYNJFVt5mGJFYbEbGVJ1pQZyH0ig/WPea7ZknN7t6
wvL3sRr3PgRBQKpgD9tAfJlmHGyZ608WRIC90RAqrVdHlcpr6VbGjkLLl3AT1tZ4IeUnWUuGYK55
dInqslrnRgkjqg2eIGg5TBHkU9QT3YRV8kvOYLVoE6RPYY+bXwu51g+h+lxWmbjkbe8gXDO9vT5q
R+RwlMZs/bMKXAT7RkTkkis+QVec1iPghtZINYRVDaKkCSdhm8Fj0r0BSwoLek2Or+E0kI3aIdyb
SYK6zuKJDpPB3EDZm6qOWeHj/V1A5Bv2SgxfUeGBu041tfX82r/XiT/FdJDJ6hr544tl53iLM+db
5qXjBqeGgo6Ba9nR1UOZ+eEDWLByW3TRc5fKZk1zGGvwCPiTzEHU4mlvvRodBTNTTP629sN9z8lw
5+dUq0KYPZsyzM8q0j9YI5YzkXkQDNIBlbdeXbLRBdFRZV+1TM/OXUGaZJJFO+qg9wxI5VGSv4w7
K7lEyOD2iR1fpdLTp7bzTaZF8stgjPpLlewQtubHXHOcjdIIdXeNcdva+NCbqUPs5fowKWMuhVGp
DrVJzYDf4+vkmBd8w8i7MLxnCPw2dId+gIKgy6yD3tXrjEz4Es/1IaUPhK/ezV5c6Jya+TTUlfua
+Dj8fKM1dsTyJED3lwWhsKfYZlCwRF3eG/XYLqxa4IwU6lTmqI8abWCe7U0QPzoQ6W25c8QwPoRB
tbNaVHMO3gREppRQzJEeZerGR6Jnaw61iIUeFzrNdS6TxBqBdQt9bgaLOki2bXNt2ihetZ10T0lX
vMDlE3sJ17AkywsQNDVE3QJSWHkA99wOb8rQa5/bXRLL6zjE6pQEaYsuNeiOofiiYZddah3thLH2
cf5MeCA9uyQb2ra26p7EpclwQcrjfVYUsdceKLhv5FCHl0iJF/o3zGBZoW8EukbO7vwylBxYMLaX
ZlplR1EBJytmVMHrRMv5pVFfDLgpY5h5VxHKz2YpB3iknnXIx/FMCy+9WA5BzMxVun2VDzA18/ql
Girr0Sjjc2JU0anWh6+gSCATtYF9hs3Vr0hZHA8KatNEc/3JJZuw1yMCtGaiZFbnL73pFnvWp3tE
EWSvm8PppiVywm5f0DeBEFodOzGp9Q2HPbKDF5UntV0yTs9RkVRP8bCIPGO4j82Nb/v11cUpW+U2
w6uVUCqmKyqgZG8Ji17CAxi2FfbFLU2bYclk04cB4KOHD+x8myf0D8ps9I+4GZdwR8A2MSmo4sZa
4XKQx2ZSH4YOBg66RVxIRgtTaaJGOOpTsjI9aR6ZRw0EHBvRTpTETEPZ8kTWYmyKcE6y5az2NfRT
zUct752FAXTzjPnkO/roj0HhbHgJETKGx9Gtt8WxHNr2AenBo1EZ1BN4uPKmwqTbogHBcr6oZEId
XLiXNoDKMjraJx0LzgXIW4hS3FgWph0e4mRKoRW5Xw09x/pdPzX+6G78wtkRZAn8vfiYa9XFtqph
q3v0WtXwSW9iATKKCMtIVR50LWDo5nc92vckBr+Kj4aXTWct0NZVtS+ACDyF4+fQMc193snPvdHa
O7wcDw1kBQvO8A6zJ7rOnGpuGqw61rJPNR3qBZ2Gap+OD25IRmk32CQ62tn02HdUGAFCLzPTRmvM
qjWxI+1ZGPrOcaBoRsZTYLozy606WUT7IlpTzjLVyKIbXfAeo6/v86DaIOz/MEmQ+YAgmovVEdCR
5/CSlfNIQkCFWq+h0B8MhNt07laDlI5ymrSsiHrUwh6Qpof9zN7Rzla7kk1bPBq1S0nLhJLd9ilZ
OqI9pdOXvB+rq0u5rjX6R6ZyxOzRPRig430065gQ2ORUm1HwqHw72OK5LQ9lXRWg//vgWTO97uqA
zAgnhfxnsrFMjnOSbvVFIzJyhWcG5W7MQUs1MmMZDXPQcYZxWXUInP0iLq5jwzWN/G7IC3OjjxNi
xvNdu0bCeZqf8Uy/OppD9h1LeLKzZQvbJbcBa2QnVxKJM9XMoQwy6le1xwlT5BEgE/6OjLri7EcD
VEGr57yAWUFpOI6exwbMJvrX5eim0R05vQSGTSkdD1VxM2R3A7TfQxUm1ZpjYlnbxrGtuTCAQsVI
2IzfbKu5jAQ3LPwxfNX0ytn72Txsp9Six0xyfjOpZOpVqU3SwBJuR0QPbbObmEPdO3azPZh6bu0H
slnRrpNTrOtSeyRBa+FK+SMDu/ZSWNEhhrSHUCQJH2okveBE/K2eR9N9oOJXMxjzc91lgPHoUx+a
q+bQBLRLuYnmjHHaLizlpQOqJQP7CuB51VAVNex9l9v9M6UVDl+tmRYViW65CUrZte15rtS/UpzX
t0nEEt7FFHXGT4R4iFgyNcTDpeqvPlhk05z2PXthM4rpY2BXeHJ0PJSxhhmCmj/WcEnJ1GPPYG12
nhtQPUviSSvsABBdoZx8wIrg0dEDcxv0BrlK9khpDhfzpvACABh1sJyYqX6U5GV2syXJAMSsvLJZ
zUlkzAeGp9jKDMRlMiYK1r8bKqqfSEaLZaSZzjJ0k11vju6WsjDFFQTRuv1K805cdDC67EiTsI1P
ZlYLHDb+d7+iM5fTZ7oO5KGosglOjrofcIHiAEOT7nMod6Hb4Qph+GcKw1ExTncQQqKDYq3cN059
NwmSJ2yfMDFWzVSQp/DJs9uzjwZ+WVrjtJ1GhQ9f7sxIfQvLAXF1x+naICBaR04NgqepVsNorqNa
Oh90+YNZXbJTRu+sMosQsaEF8zhIfKeG/s3UQgrJRJJz9SrW8eishERXVUCICKZ0eg186FhtNGUc
H5h5B7g4RwJWqkVhlNpWOYJwTWAehHGRRm7qL3qZfXGKYq1C0hW8UEDokJNGmc37X+ydWZOcSNql
fxE97IvZ2FwEsRNbRm5K3WBSqsQODg448Ovniaz+bKrrG+u2uZ+bNKlKUmZEgOP+nnOeM5yWJA1O
Agi84Xrs63GPbLJyyIBIcNIAFTWcOIqDTfGeNPnYecXlnmqVYkdRwNPS1h3JKMYl+pKhshmieaRE
6e+dAMYnxNIksM5VWikMEDl1mDHG348gKb/7RBNXTum2J2WMVJ5NSaT3c0rHgdL3kPwC2ErWza8r
/+bUahd7TDBKlUVIgntG2cxV7OWjDYj6tCwGEjlmbQyM4RoLMADetvgILvWe45kJCff3+1aT7Jbd
ojwgVvG3JwS7ks1+WlrkswLzhCmBebFNfip/FR6o2l7HfN57OkakwL+JKZiPhal/TFUp1qXBA8VD
VAXnRpsDe3rJg28vvOlX6xjXad4K5bJWV14ctZTa4AK9mgbDFqOtD8Xi0WVayXVWOd4N3tCHMIoo
GwRt6fQaU4tCp2yO+raTih+HbVWOJ6IfD6lR3XPKUg+BT2PdpPm/2fBYkdaB0gTOv4C3UweXZ9sV
iuahaxW7ivGRWPKnH65EgLE1qkkdvbhWtjxOU8y2CfbhNuvaYlP0HtMly+Gmt3uM7u6F2mQYacV3
R8zeH8DWf9jNR2bp093N9Ws5WB8N1tKrF4h3eAbGsTftamMKObPfVDEqoOPsNWOImgJ4XAr6ChaK
UcGp4QTMgwW75Vhd8GId08e/WTk9haah2wbGy1gKkjVxhdK2+KTsHKQv3b8XrL/lDLOpbPDj5yC+
OK201U4Xo7kz7MknO7H8ZjZ+T9OaN6sBg+pBP3CFO++XxPhoVHxmeySPvuXuSPktFz3DbdBNt7E4
gdL+aG1l3Mw0ECujbcXaaZrlOvFJrITVxRtfY45vDauGBNkunvvb3PvDgaaoY2M/u4RQz0bfO+GU
GM0ZkOxTSYC1aNzsHMTlHApcU9vSICkckNv3fD/dfdkzk6w0N7aWllvW15B5iUTkeBASJuBkYOAA
5j4244U2XX6O8M/Qh5PVl72kSukv0nXvomb5aRBOBn3unkZf7QHSEsWmBSzkXZiRgOkfsKCofF3j
2GTXRVJBt8vUb2yIu9Ro+buFjdqPWLOaTOTqbGJPqdtRO5R/4NJf1thwCEkjHR9d3KNuXNHNt0re
Ul87odI0F1q6NIFR02cIecMQDVym5en+9aXA7Hpuq/ldFd6wZ+dXAZBz9pXfcj6DlkHAEidS6fdh
as8V1HTnRQKf7YtvsrOxSgbA+WJXxGBvQBAqxRnkS3airPKYq9g653H79s/RQKlZh6TQoob/SBqL
PzduZ+ymiyOCU815ZJVzcF4XPGz2ReD/QvEHDusOUSuLp7YojCjJXXsb53M0W1QHxDqYABsOZxi3
0P6NSbvbil5naub3cIV/mhNw/1yr071KGxiqGgd3x/mGwOcf/CINMOTqv5oF6KK31NqWEKOMhiEF
GRhApocbjiIGpwlVJV7rNLOauU3Qs7aZCzXM4O0O/IetQG6UwMHpFpnNAznjgtk+uBGrmcGhe4TR
Ghtil6ybMSSrquCy8yyouLlCxjZlVBP22czVcnMfLNGH0YZOEHmsYaGsQIVgRtrUuK82coT36Y3W
u9P8gkK58WYqR3tOYwf24e9cMzKS1r1nqkFfd3Ch84FKZF0nqpvq022mYLPvUzfkMoValDwIj4EW
MV8g+pLXoDjpukkqa+/qsJk4EqbbRQRsEWLwaiaT16OZE4AcS8l+HlvXlsDKo4wqe5fMFM9ORxzS
SXqa7E3oXDQKBLt0BjuHD1PtNBJuocD1G/GPzXSEhN7czntXurjdOsJG2mNAUvbyl8jG+DyJ5GYm
VFQ8usum3sCiXOtGxHO3X+UCnnPGaVHHGHisbYMtKQnzfYBRcGN5JT45Z9ig+raXqmzaXV9YeUiZ
SbXRrHxaN8A+td6823P+R6PQWKEPTJQtO8MpqIpg7yCUhXVv/Nakbp29R5/G0LVXpZRcu1l2XLhK
wwky1L52kc8pT5PXNC6B+FX7QjbpibbYHCMk9UroQ9MRooW6pUt+dJnPaClsPum+CqGdXQsop+2B
wRwC/YC5Yz73eWCv+uqBVkrKq9Z2EL0fB5KE2q5LtQzvy5BuPeAQv9ToQRMIaKmwB/OVNgOGnW72
MnZk2+zRu7TSbL8H1bjt7PLTNIOE87j53Dpatgf/oe9MkNmrCqr00+CyI+mpj4s1QdNlsEh25gIW
SVnfsF9aNFtwN5TkX9mM0YXcu/RbMHsIcevka7yUjyODgq+F5Cnpx1beCLiANuq6MTde7Mb7TtB1
Z7Gm4fiuF67ImdP6Y1OSPwB2ieCMgHyJ0i66fZtivlwyzI7E7l4s8IJos72FYBCbmykni9EDJHqQ
iszYX9vmQBcP2WsUDCIMsrcz9DsdbB0xo7bjPS7Et7EotOPgmPndsBBDoPNB/g6/Igm+z+EFqIrL
/UqT1ZgkPwETjMiM94Tl4pJq9e/qQQ60OJL7BeF/CSeMNkVcsHKoWfeXUqeTK4PZmufadiyzY5LD
IfdqlZ/8mcwS1HbKHiHrp8ay8+WrltfBpvAz7YAEb+FmWjwKI8weRgGavaxs71j0M9u0YjC3fZMZ
CE72ljuaZofuK6O27mPtahJbL0Yq75JcHyK98Mm74m4qb0k/pQfxWGbVbJMx9FKxa8b2GUK0jwn8
bCHh7/F5Vwi+9vbP+Zou73nAjroTwXydF44LsA/y7VLH77PowGmZfrKySyGvlrrxNMpOlMB8+xrB
lJ6yQZ2Zxr74sJrSQMPFENSEPbfbYk+IiKO+lkkx7EiDZp0D1SlT9q0G6+9UVO+UsdrIXMepXypa
3Sfn2ZG1FraNg22indkdNMHTCIbwUAjgdYk1xUxJxW9e9pPVZq9VnZhrugToIHZgfJMlY3M0MkWB
8w+8L9a/9wbF135S6Nhu+4o2k4lrJ6UU0hz0YzbbW8iA2U5g4obtXC9bLY3bvek1jP/oFVlZlijv
plG++mN2Dya6NJIkmzb2yAYE5l211YOG3qXKuUzSG6B2h7VO80w8Hx1h/TFgsTgZlbMmwAheIMA9
AeuJyy1wwfNW2rRK4LfgTPHpCcygM7eDUYRkddhgjHgcpXDOcH6rKC/iq6r1rf/ogFHibC6pf7Iq
5khVTvrEyZdfhUYzeqVDq+m7BQRtlkFZGpo/vszw8eT/rIGNv6+YVVEK4vjxTudFbmg1kldXARc0
X+E/qN+L1YTgfdhNW/a4H42fbLiya7+YzP26qTxbfnMb3YxhY1Na27zBnlpwN4MCVdA0hu7cKP/k
gHi8M7cllpu53prd1GufU56B3Ix7IHP8E4ajD1uILmoTMhKDR79fV8bmKpcliJBW4njwJ6SPzj25
sRvOJK4vKOxRPA46ynaAth8k6cuMJIFVF39IDSw6b11njat42EvdOFH3bJ9jbNETSRV7fp7LVNDA
0CVbxkrEPx+jxzyhy0nrb2YxMaXX5gIDaP6t5TB8yl3tbaTrbefj+YySQlxl9jAvBrTMWYietTKS
owruwsu96OtLqdlccxJ4hReTMy7sP1LOqBiHcc+tFIV+c35hl9ycalLJ70Xm4TtNNxQKEG8A//Qi
7OC55EaIEhlsXBk87uqCYdxUMuIq0v6KE05eIc7vglgvWeM3OmA7Br3WxgvK320w6lSkLTzIpDhb
RaVHiCz9YV7oVEyblD5TPP9GoZ3acihpjsqLp+6nCditzprilaezcaofYe+u3dmamT/rOOs3lTEj
2Rj2fA5oZ9KWQu4mWfqYODoKBR+zBaO7c0TR9roSMI0zHIYp+ofud9le/zWlWhq1I6t9YWnPdc/v
zMFZAw4KznNVHLQm87Dcd+2RANz3rB3gxlNHtW18aIbKZ8pLl+hKsan17Hrak3FghpWaMNNhczOw
yfZzXjUsQUa8xyHyYLgAIp0r3w9HGkDWHEbcNRU8z7q0pp0y0m2fWt699uadBbzIanzjUtXF9355
OGhGIe91QU+KUg220yGPBFCdQ14zKDSypo8ItO+aydSvad288RbA8lvYgs+WcbNSXn6NQhlibq/o
T83dEJIPlWDsiHd4dAHyMGFJCSMHrWue5lL7qanRpaiUojWPipetyN76hDKXNIYW0NfuyGA1o4OM
orWkHPtT6dNwEE9DdemKn0FTrzPfrH7krKbQBKmEUX5yFkWvNrVp5VsKcViN3KxZOxMhDk0Z1jdn
ZDhc9O+0YMSwY7UXS/TiIhPWLc82gKOQc0+nYHnqCNXf4ul3jSi/GVNOF4x85hsVGvl1ggsKl/5b
pwt5bIiMYc0DAjVmC/jBuKY3sRbwBB3ODyYlCLAwzoSOnLMbFJ9V0paHhnK2K2L/M2l54D5B0F0m
Be+bWgGGQc88cwIQY5UXSaBKMi1XGinN/RjcmXsXz5r2G3Bss0MzHClE56ijRHEifo53ElB6SMEP
VxvYppNbWNfcbpprYHjVpZSvf/7GHLkusGSHWoZhz7VrL9IsDKtarexNZtu8yRzOXjJTcZEYyXiy
eqdfjQNYBUVh2f4rcGEqdlCm5ESJVNTsfB17I3iOUzsiWZmJ1pzUnL8Pikmebui3BsFKgp/clFNL
b48wOiZR5v7rpMhLwPWba/Qk9Hy+sKoj3+kx2LoeiI1lCD0dJmSaMbyb8unmJJw4k/ipS43pyk/A
Dh16bqlMsJNxM23w/O4aPqyQPY2xxh36yLy3P5YKftU0YOFoEwNGaVd8JI/1xPPiOmzBAiUSmIQ+
ztMeH6O2Zhvp7UE4MgIe/gzSoxtosJpoWm0fsiMAB2MP9kEGNnVd1DVecSoOeywx+UoMPBwYdvmP
Ir5gVfcF21LZRDpwM/pHKiR1iSeLTkfIklHrgLuWAtvcOJI34zXhSezhSA8M5JLJeBsbjmWt+mSA
WexngC/bWFV+aIjOW9nZo67V7K2TUEYk9CW/ck6mld3LnBAiF1pELUAMVwkD194xXhjoj0y6mbHu
HU/NL3Zu509UrDJQBp6ne/Ozkg5/Qs98fGV0Q4rH9iwzNvFinhguEDTK6Racm9lfxx0QEkGEZqba
6gXEGT7p/FzZJvEaizGv8sUfrlXYB4198aVWImQQty60zP1ukVH0gFd5g9WzMA1+ZDwWz8rTh73O
5/bAm3aUK7P5M4p1l2fd3mw85ndVNOLmI0WbOnikH/HJjBEhItaxSdr8NjLPCN2JUa/sc5qysFug
aboX4UNSXDhwnTrXJFT/fUrc/o0PC6qtr9ArHkgsa8Bd4FLjYeipvU1t83W0mp+22apL7O/MiqqM
0uEAJOKA/Ydb3UHbonN2u9oZxIfpaRu4BM+VSdmhNrj9bWmgoLR52DhpGX4pc0XJrS4M5e97A46o
bWYJDxzTuJh2Hnnzy2BjQH9gNVkgy/napBMGLVd9PKBHpzyI12Zj7TVOSqfS/qlhx90lAx3RgEt4
bA4UIwewfefSTaO+0Vk5jCJ+q9J+46ekR2p6L1eUCwIB6zKmIQkO5nKhAkbOltjVFSPYXkWgBdXt
JcGsFDk29Nr8ja1Tu8bMnPNA7vTN4C57P7aQSh4dfxRdvWKVnqLAnlQ0oxRN0rEg8BTtucOwsgv8
5adnJXWkm1YVff2qcUQdqcJ4S9pObGOrWY6JzZevX00LFX6TNjNLKuUZgOLGBc2+6x18Ap0Rz6Fp
YhvzswTn9NDcFfEhlOQvvm6KLTEP9FXj1Q+Gy2K8zF1Caa5HjL1LfHs11el07pDvv+JlNfLq85J/
YsS6tnbsfkjOK2lgfAgI4HcLlnnkqZbwu6K7xtXAoxaPUEHGMFA2y9mET/Fk5d+xJTrPvU3hHHR4
DGYD7SsPkBrU6MYE49P/brLqW8rOf4f8wFQX9zoP5cXbsrc9Ipmx/6qyY5ZM32y9YpkD2bEOfItD
ZJX/+PJHTMnMeJrW5fNiU8SBUxp3uaoZZPo+/bspFWFBDreadosNY6gfAz9IjldvhZvit9E7oFoc
buNOdx9+lT4abfutovcee16whoP5mWdLtTNibQ0J3zg6i3O2Y79Zy570bgDhJc9mDoY+0Enkogj2
5UkMtF4qQYzXbth1W/1AXCNojmjGrwm59yPbJHfdo3IzPeXp0HvL6k+LbGdeMjFb2+xhXK41XyAH
AlwtB1jBghzdBn+3v5UV05NMWRp95ilasngZSr/dUOvGggrUNcQVkIV5Td9CAZh7JScG5l1gMFZU
fUwsvaDIqxpGpL3Gecoyt8Sf6hzyMx7I+NWStAk6rPZh4OJIATDMbLSef2ANb/e6c0w0zT0zymLb
b2qbTOrmq196f1Qtviiem7sK5aUaYOXBTYUpnTPTXRz6++Do7TFWAVzDglCnDJ7bkdY2Xd9r1U+C
Ls1upOo5ZSC7Ilki91K6G+mqXTHk3qfay6bbqEUN98bsrn6qunXnaCVMROafgCVcekhGmGFFYLDT
No1rO/bn3Ca2XDXfKkZqK+JEHusLQBdTeD2Me055HqaJOaD4cB+UPbkX15u2E+xEHH1VeZ7q4XPK
DeaScXGwZu+1NZBIWq/QVpOdkxaH1rrphcNAFbmSnTTQND8wzhxQnjo6P4/C6T4SS6ehT1a33jG3
VqaSs/SNG8RtOqz1MqZ2qJqPaUKgXq919DD0J85/D8+jumi2px+6Rd6/8gS9bbxg0WwOPTWkF9vO
n3Pwpvuldt+AIJUcrb2ZlIr2y1E8Kaq0aDfaHATEbRQxPVSn0C0p9qv7/kfStX2UjfPDQOr8GXz+
/0SU/0BEMbDHEDP9H//rf/5JXvhvRJT9D/Ujy/5KQ/nnX/kvGopj/4Nku/Fo+bE8cpj/hUJx9X+Y
9gPaZ6Cce7oFd+WfPBTT/IdpGZ4ZOGQzbdf0ieP9k4di+P8I9MAh3mzpnsH/+X/jofw9Rc6iStYY
RpHp6jSCkwv917Sl7uIKyZ3EfNYFG1KiAJQplcxM89o405ysvZc1sqZQGIB6ohpkKViago5xQSWC
HU6bNyk545dxDfU5Yx+DcXY69nq1RjXUIgLqsCgTo8P7J+OQ0W71sAIe1ICYVbdOcqdOqT5ZhXzJ
hL/V+2zv2ST15gIYpR6Xaq25RtgHGnZJk0bywUiogRoxwyWKMh5jcr/7QZquKIvxwjIgbOD7ymLA
QrB5rpW3t+qYHuYRgj0RELRut+nX7DGKbeEPT7DD4LzqvbkdVFms2Mr55x62Jbum17ZOMXPL57aZ
9hSgic2i9Q5jAfZgA0SK3Fr20KwxZrD6MFOPDDsvt1xLXahncbKJMQiv44cfJSWzdpWj+uT0SAWC
sNG66DWvhCI0pbk/aXV5BxbQXcCRP+HlENex72A3zM0GoaF6mpHiDr700Mwf4+KmzxwOQHSL0fT3
Lv34dysGsGZFUG0n6mkIg5WCgg83bCtjjf9S7s1gmDe6Iev9lFPdMqrh4tjJGYQikWYPpbZ07WPT
TL8bjltXNWjftEy/ycZc0AGxjwyFTJ7ZL277x/41bW1xHrvEYMGFKpHX+m/Fa4yyVP+EvOZe6KdN
1/GUi3Wi90i9y/LSTl7CpjStd0wd2luV0Kb+l3vu/0I7cf/GZXhcyJgmwKcFuh4Qi+Nu+it8plpY
ObVYus81288CxOeeza2zSSegfTHH4INjCBrtszCtyvy77tRrR1QwrEo7PzLQlNcxaMRaawxQe6rZ
Yc00nrwa3U3SoHZrV40bJC9GQ6SHhGty9MT4lBX6uFvSfOaQN2xNowaOMhgUFxXiIGwnDGCTY+6d
wkS13s5H6UPI9LI17dzLaQyUwV220akzuzQVqc2ZCj4XqT90+/LTE8UPb1zku8RgwtD4baTG4Z4K
YzMu6jspKCjXkksVn1BIwr+55sZ8lzaiHaSWmSZiZb50yCGr2mKq6fZV8Pzv33BT/1vYHp42iguL
kI+qadvO31lKwicEC5eyfvZaCuxTuAaIw/MGI611tpIqDGLnvU7S5FqepkKMEVr5bRLj917XtHWR
CUo+aVvk6Nh9OkPdITqMVBQwDTrNGSVQhXnOjCzf5r6JzeHxhea0jNrNmZEzRz9yQIyQO6zGGo08
NyNvDgN1WRRS/UxIVx/p43mXheZDa8pubVoQk8w8epX86o1yUHAwU/ZqisZAv27rk2ZaHD8T71h2
KrSSlmO3H78lNoWzXVtnR5cjDGhvNYYeagWKr/hQOkzIUtS7ali0HR5OKWAjzE3Xb9pgop7BFx+Z
Lv2bi6cGLlW11xfrV+0OJ3Bnxt5jcSN2Q5B8pMqmrfPmbU7UCfLl2ql0xHIb256FWjf4k9imGKtD
K6e8nVqBIGLqFQ5KJytEnyA8n9Q+5pRv8By6lHg/VsbsEOfqnV1qKvAzAOaxIm07gpIrmQffcKx+
Nkt2KlIrPgn7tZJN9uzY46HoSa+XkgR0YhU7hoh3fJZ+uBiMdjWVBxt9SPR9FQy73AbbCgMZ0xvt
KXmpXcYUQF+RL04kXOMVc951QCrFm1xMa3g8JrRcmmWxTxd7WmwpREq9iquZii8QlqGZDRSQiXbf
Ym+9cMTzMN9HWurzJBm5pZdRzFFLYRVATkJkLntoRRuxTTyes6lCp9QnNnG0DdZWwdneoPoHHK7z
7DOjEAxzjjM1p+PocD5rxC8AlxTymqOGcZvyqdgvPutUSnqdO/OYEfEifHrmunrEc6g7gZlLIHCd
5rqIBhYTUyw1cbG5xp9hbOM2SbYtEAGsJk9WWtm3eMjqsI6d3ZQRIBhmR+zcwKNH6PHFYzqHW7o9
zrwy8E+F2NfEb1aB05/tMoZiq/zvFgflrT50xdYQ7p6boNijQK2D2ZHYD2ubmaU57XNS++GYJ8XR
kk6ozMRCbLYl5kCPx1ORnFKwSkzlxK135efQpeo/UIeML4zU/+E1QI7wzQA8gGUZQNqQFh8slL9w
aJBt4xjnsnbPS3xdKjXclVmT7A884kKjsxyWgOFR0frHeQKB2HlDEDLjSjVq07hZHkn4YI6mDITD
UnN7VfX4RtiMagce74cxmX4tiQ68nGRIymIxkKoHtw98AcSO5qIzCWdTCdEfNaDqVWpR0uyLb1Ng
E1NdpoEJPleyhnnwQRh4GIvKbMOgLb3qvedtTE7LfOQG1BwMt42U/YaOY40IQf0HmYQhShNASghe
UGhFPEbkuUgHmkzbkvrUptTRAQidVnYa8+9PWb5xdOojY6qx4p9TZeGO0u0q6iRpIrow9lbgH/XS
M8/Uy9QbpY0ZYqMznwTffuX0mrmZubFOljCg9ehxhj2CoqPGLe1dr3nVemCWtu0tBrJWTYlqi5N+
rNLvI728rpZA6B1he+puElVo6GJMKF1z8I1LT1GA5i7bOqAgCh4IlNasVseO1BVd8TQacANHbgCk
MRnBsmRxr1aZ0dtQdy2x8udK31TBzL6MvEOUJXy8/QRy08WsywJQ7CS9NamZcZ4LRHEmeG2uu6Yk
7JGo4oQa9wuxwd21mOY1CBi2R7rti6plImeeytZ9oW84Jop/Mmp/17QCPA2o8NvXl/00Dr///cPL
fVyU/3rRwhP0PZ09g+k4vgeh8K8XrWIcSR18F99lPAXrYEyCCEtLEC29KandMN8E9Rga1fb30fnM
l2A+287WgI4eWmREfkAL2wEDwTGvg0UezQn3mElXfVqY06lSGNC05a7NMj9OPXo7QfknzSnnD79m
fOsHenoXlUfLT4BOgk1olbX4DhzfHEPOlrDx/W6kLBNkTtuwlllet2yXbCoB5AH0q4BA7PgxflLU
bUS9UywMoJZNL63zOD3VMcLvBOk1dGumFFoPzcSJS+DXnBl7QktvAUOjxVuY5VrLg26TuPBfN8gk
/S0n0UafUwmLglLyNhu07b9/4+1/5c48VgvLfpxtDNfULc90/rZa1OhJnZEm3r10F1DLuTFdqHpL
tt/sYYlvNVLETrcBWJOx3CqmKAECEvSP4SQcw8ZJAsWOsuw6dbQNNNp5O2dEbIdCvAHrcKKxJWHV
2SNmGCbrPFesFYKPc6k7XVuRa4ngPBSHmORH6LNkUMdCFWFjlpwJnPFBbLAK+nOca1n4H/DsmiMd
nwRUcbCjLZAE4XH+3Ccxvlu9TLbskg+aLePjv3+PgHj996vT9rCCGKbpBSYoo79dnVWXdYy9nDt7
RJ6YeWFeM+NJLjrh8HTUd3zPby4AQcj503DUh2XiuELlXzsa9qEaWeroUK93hRx69r4TVvW4YlvL
nGwtPNFuEB+NdZ8bkZsEy1kPwBhaMVgIs67dg48jB09CdvbgjDSDDj1fntJqxH+DnVSK1Dgo04cO
nQzb3q2CXSC9n3OKg4xVcXnxaCDuJis4YHSNFl9mp3Gs1iAIyWPrOf4Rdoxr08cBbvj5fCltFrki
w4mvZXKr6TMnHBR2MJC1f6r0JltBZRhIOs0IRsUlT7L0m2bgZawfDL+hA5Rjb+ehSM+eS3X3ANLh
RSfohAFlcaNKCosCypmF5IiOz4gwqzhfmUQo01GpnTltbU2nQQWrcRgIUMN963xzFbel4qyzmVTt
rIDT2Iz8ZLJXtClhp3SNqDkArqGPPKDGC31N3gxbZRst6AiVg58/KywnZorHTzYA2YZyuGeUQWg9
U3r8Yu5laWKPEaOenmjl/DZYkmVDToB+CixsU//DL8wQlwAtWE7s73GOrBVb8Vs8WrSVhPMExbOH
woTKYTsgGTp79/UEstP65rNAnahpYOSoXUtl+FfE2m7rpyU9heZ6wdVzsR11aNFmjnhGw8ZjdlnC
RMctBB3H04DauAe97pI3RGUHYnY2P2VteuzclOzBrL9XJN9eFWDDouwkJeM42BiSGuFsArYZx1pu
e82vKYj2br14hR6QX9uWU47Zp1sIgGReJCsPo/zMHK1ITgBg2nGIlJ0FYVGqPzyDwb7euPSlZx2l
i2ZVvFjZMc209NTib9gK0vOrr9/6CamPKv+0mqo5EIr6rLmlOPbCRBr9oOWa4W2H43JitwS4QfXP
ljVXW7pEaCbtgQrOU6KfeXP9/0DYYjH7+10cWATbAvoQqFZlYPO3E6mPvXaQxdjeHUyY4VRhnxIO
nDTJROXCQ+m+uCz9+OjsK7NHSAvUepmtpNpZTS1Niy2kjxz3lcPpbsLuEtFtN2yy+KZV9ZNt5vUL
jW2u2S9Pupmn+8yaIVDZqfka+ISyM9+FaDnq9a4xxUuf+85Olzy3v9ZZqwMwn5VSHVKcs2GSDOpK
Su7X6I93HULIS5KAi+FjvowF5kDTyOGfM0AJeWb6G0c0IjRH/BrscPU10xl6MhqqqqWSdGOR5dzH
hkiJy9CCFmhxvyqVt+0AOkeUlPuXuIXpOeAVRmNoa75xUl+dAef0nMUcnQLMXHUyfGBtOOR5sby4
RjtuyoRazHYynZB677HuHQYyTfpqLW27LzK+b6lN+UsVP7vB40/ri3bG9Vkyy5ePgk2sc23M6qZ7
ydNoVPo5DrCSV7qFkEbwQ/kdkw/HepeuAaxqNvGqksI7jKldrZMZv2YweJ8VQY97Mugu0m6WoOxo
JcUI+zqwVGQ8IKEJ5RRMbgJvLUbygA5bpntv0FrDDGEng6lHEODJldXDwSo40E0GuCayti0y37ij
3bFHD6ziCwlfslU6dWOpTsWen1JB3vdafZFTwVxDaW/Z2OASjUmPdLPBGucOHDPYdDSN6US1+aLr
aRs5zeisCOPilm1yjJduuqY1ol0tlYI1A+NqG9cZ1jDldg94WYtqJoZiXwbkWdIkf0/zpFq1k04j
3wDildyiv0Kp4wxLQduYu/MT78PakcWnckrjGbZqQQGGlRwzUeMygkDiNX0e9qqtPg1oMaKPf2gN
lvS4545MDFUeikdcDGhCFNs4fjI/o8EHs0ppOD8Z2BjnL+tK3wZRkCz3ti0teO+u+VKiMG8Sw7a3
bvZWSc28SgwftxivRyi6grIFCaUHU6bPRxgUd58KYdzfHL/t4nfcqZ+kf92n/M20NDIZUi3bad/n
VvOUab+yPvXDvuv8KC2B2SRUUOzmka4lQ2/8V/wf1Y4pIlP4vGx2Bdox3WPumyYrMhaoP6cisaB+
oMdZKc/fSVbzylyq7KWcTRH2EwVriVO/iqTBxvgQB4T+MlodW57Gyj78sdq33blfkoYoyKO4E8SE
YeV+NFdmt/WApK0WkHWJkWYXHXD3k0r6B5rR3Sa2VrO8ivmtiLns2Bylab98a6eZiwefyrpyKOKd
WcVPVVkX9Gcj+1UeOTqEfzN3SFKK5uZNtH1oAI1uwu6eB6gq25IAP/CooDwvQ0vvbMx4csxIzQpN
zsdkyN/rzHTojnbQnvyg2lW10rlaxnRFoD39BmGE1A4W1lvuCGYO3S/mFOYlTQSloFlGWQ3lttvA
K90d1BckE2qpsqT3X/b/m73z2o4b2ZLoF6EXTMK9AuVQRe9E8gWLoiS4hHcJfP1ssHWne3rM/YF5
6FpFsemqYDJPROyoWBth0PEjrVoNAmjpcx4PGhm9k8wH3KPLnDMGs6HQI5zvRvZPwUgr0qmkEu9A
71a3s3JjejCaQ0mLyV4f+pSGyTRDPoJApGwGp2KqZFQmYEFGot5negUITtmI1C7lp0HVZ3SZqHmC
ujY/JrWUFFEu6mhNy7ks4eZ8LZsX+2OQUKrZvD+u8VKEy+LnR4oI0f3Qyvzl2Iz5p8xnedClp1+Z
LTkSaJq72cUZXdc9VYVLfKXN7XozE6CiMwgvDZIli1nd8E6rYb25lXsy+v7NJR520ks8tQDKN60V
2xHWsvnGyNv3lWHxXocoGJA7eEBD8HnR/DtOlu6cY++6kY3qmTVZv2RLbh2M7fJNLNVtAionEE3L
NU0UHdEO5+D7L4bfV68es/Mdeq8eqHSk45u1+593yv9Xlv6NsgRX3GLl/78rS9jd67/rSr+/4Leu
5Ol/sOVh2g3w1DZ8e9OPfktLHooT8hGfhcDPPstgA/FbWhLGH75rmw4scxfRhy/7T2nJ8v4A8cjx
JKjeYIcGUfhfotfvAXz/j4//Xkz138olXFD2Hptr17A8A7j/Pxi48axxAahsO6pSSeZJLLcxeeJg
snuc7In93YLpl3vfvcl4QEVn6rhNbKbee219r0L7FRM3jiTes52LWoT9puPzvsUWovCmO4kFNzRm
RdrHhfVWee3O9vEoGZBTG1JW2NBKM1xjcEoWTRRsG/xozW/qweTslEDybf2tKFhSuBWdgP1TVR+J
iKen0qArfu3Ns9HTkfu3d+9/0CjMbd/2t6mD4CVhjO5TjIUY6GBw/K/7On/00I9nX0QrKZFTApsY
n5/GSZktx1rTjk7FACbt8eVjCbnRk/TE4PFdM3C55hS1dwt/6dCA9xnpkF7zBMuYjg0+B6NJsung
TaxHuBe9LoxH/w1u2uB3/cdv71mW7RkCOVR3PQfgzX/97ePUlI0zZm0UJ/Fr2cYWRqjyvlSOHpSD
Xx+X1bitZu4FhAOXje3Zuu0cic77htdtPnI5Js2USIdbgWzpPjX3+JBPYD33DnOAIHftndlvl+b2
+9Q0tHWaWI1qqF51gte9t+XFkpAtSwBGhrneZ0aL+obNHEZuT6EeZk2gE/umVpdlSr4Jc70u6HMK
UuW9MhZ7dpuB5qPMiAjhAwJzIlqvs4vj3WH9t3Fej+MhgzEL+XyK15M2mVGpUQSdeasDtGXPzZEU
Lx6CIktDRM7vpOHaIHWmz6UCiOSBQeLrQmoWPM3o9n0CvcFwoC44ww92ghAiIUx4dLJGiUxgeZjU
rwrnG/Y6/r++JcfGUM/RXpp2ILJjap/DiCEhdQf7NkWUdU13waxHa/kQ0/vFIvSqhebNvJURMjJy
tAjnqWIzgM+5ZJnBN9Gwh4Vsj+9FWX3iPGYdP28k0EpS/2N8FMuTguYdFEp8eGkE8zwNiGHdZTbh
Vb0RwdqNcVCU/YX4wCGR+dtKAS9ms5TGYiicvcA+l5X9dStW6wB0mgDpah7dqvpYi8ULHVSMcF1b
+BbdK2Mt3ss5a8J2VAqQBgZbQUy6Sy+lv7naB7y7VEzKMJNUlRGEbUPDhJJgXCVLO96zP0IAZGlK
V7LPNr1cDfSESZ1Ld/i+JVbslFbhYcXDBgZNc0rFtyTLCxK0OpBDvE88ai6XZnkrp+cOl2Mo2+ql
WcR7N/TfXUmFoxhfSWayshmqH32e3Zspeq2RZbcQHXRex+mb0zZvK+lHQbHu4FI0uGor9pxxZ4v4
0qwsOJUuXt0s26uaCS/jp7DOTahpsEqKDuJAg7scK2jJ8TMW3PeZibRiiViqH1bMgwXNA9SQotkM
V2lNx46Wh56ao77oPl3z3vKn8+iXz70Ry32iqw/mIPt2HHHu5/u1423xZh5oBFasvBX18Qxu3fd0
ceVOS8fILtEdgC4C2RffvMJ9kkV2Ftp6lTepjlCal+gbqDuVQFIsKZPP6ofc6T9qs39L2Z6IBCoq
Z1JQpeP74CGt9/w4F0Ze5Z16g7rurQ000DWMjn7MhdV5YsxBuaj83nveL4D17x1tpJWwPoAgsYPE
QbYjERr2yr/LJvs15/008vS2iLNLAaEHK9azWiAgTMmda9ufsc0fUIkPscwdvEz09Sp+8PLmOvdR
gXRcXcSsH6To0M7AhRqmj4UnptlopfOpTIyfFWcegQjls7aSz1BqD44OoSkH3sg5xELUpO4rIHMS
4H8iJufWDy7FbXjY+B6DzLlqsJZupHVbV86uHumKL6f7xfXuMlXcsx+68S1q3RlAMO/C72Qj0KJq
crmmSgOgLcNKCzdETTyqNqM+HqO8S3sy3N9Nu7zCPfXoL2RpnUU9N5IR+hrbHSY4/e7PnwtYDWtk
fSC9dUrW/EMW7m47v5ceM3PHqdSVWRTLeI9OuDeWDhdQ8ja1uDnWSf2UWLHZA0+8SLhlBxrB4bZv
n8h997WYVygW/ndziB8SmgT7mdFpFsNY9Lx3T1lXiXfBLeX2256xnV7XaMGjHLQGI5Ym3lgoas80
O0zbkYJSmgQCvXGYPMQ9W9OuhCFg02zqpE/xTCtono2RaXLJRJPww95IDozPbmFpRgTxvln2XuS0
rhWue+O49bfE7y5FZr/CtszppBMEdz6wo2fMp9XVmlVwUvxuX41JmOapt4Nfibw24n0c6eHtu4ly
PCK+87JCJPE9B3e16wHMpgKlsV7w0p7kVuWnKnM+4OC5ZSH/EqfqznEnAhuV+2L0hNCL/geGbETL
0fphAcisB3CUGymzg48eTOXUfX1q8dsHYh1Xle9xD/TYzqfWu6nIuDXAnXN2eQRwYGkKWD2qrKeA
+BXejVULnHX6pXBeE7Uhs1x+J0uoQ3fO51PmOFf+TEMtQaTuUFt0bpuLfZsMwiFFWkZsmJ8UTvkg
0ReuL9x7FoO/uTA+6XohKRDXFI9OHiW/9luhemuHdfij0eJvXTqSD0NRqKwa6HyiHy3BLCTWr0s3
qwMTBmEwgeYMqSIMfH8R1w2M0nnxHnNbAc90X8vN7D2Wfrp7z5vsg0wrQwbb+sDCR3KQtgHNhEwh
1Bg2NMfvi86l/8YsAYpxKGJSvls9/kDdwsTgo1ZRMHOimLm7ExmZKZ0ZlZvFzH0ba7hNTUjBHszf
a6fKSLr0yY8VJnOrpjXgb1BI3l2Al6ILXXruR4BSOjvWHRT3n5neECg1aF9Eb4e6mh8Tw6fzqeXt
GSyS5DaUmyy5Yt7jKjlRa+7e6UjXgS/mH2tGAWVrLkdzMZ/Trq+OQktIhxBHGV33aXa4gybe2Rym
G+gAIm3OTg0eMtb4bbluxevwIR1nPdKc4l0fbJlfzzHBTg/XYl2X1HwymhzEo8Rp4g7F8La9dENM
qHx7P2ayy0k7/mDUtXAo6a+zi2mb3ELgCPdbYpSPpQvQYRwM8snGq9uZsEZFFgxC/pgqongNq20M
Q3Wg/Jb0nXY3j9M7Xd8UtdNAMccVOj0GlWnrIWrb+oWAJJNmeYNfMxoX50Ez59u8ocUtK55Yfp61
UT3FdMcA8gLkEq9+ZBAI4KtIctjPX38dt8dQUK5cYiaLth9rEeA2C/+RgMzPPlcc88p9adzsfuIv
dERPGavAXn3jLC21yR2/uJh32MfdWKJYdV52UL4v78bp+zqVDQm6sT8CI0XmtPZOQ87YZo45lIsb
oTta4TSX9xbA1zOXemNh9141zyi/b2tL8+g4GyfKA5i0M40JTHupw2rGHgHE9czgA9JrpuUnzWHl
43fMmR2KH70124umHC61P9+h3ZpwsgBb0UsDoMa0zkaXEmYr5Y5xAuMNIZ+MgeRPbrKDgRv56W1K
y1wqIi7rTGCqfDZJPwcAmiU0bO+JxhQavdaet3EcwrjQH4k4V1VWod3kR0pxOf0hSbAuGU9+5f/M
EugH1apTQAs0ISjmObtazNXcIa3NxKVxHpQxCZtl1B8gYnAjTLL7tizQIX1NC5oK7PvEaDpsCG7I
PgJ7Ccdb9mEfd9YOW4+xU6YB7bLJeRNnPcJVcZHCxtsyaStzHcpUZVxeu2X7mKbY3LoVAQ2h7AI0
Sztu1NlAa0s8aatTwyxP5WnITPrtCUCjLvYQcIe5a87T9qB7tLX/9eHXM2NxLt3mgP/65EzlAFEd
anW+PvnnF1h3slsVKyOK5f/6Fl/PFp1yAnfS7toRgnA96/5uaXXu7dYxTVYnoqqEiewEhR4YS01U
3EwW1socMF8P9F7+/pZfHzaKqpOcJE27oTrVF/fz6ykWM/YXcRMmnvemNnAlgI4YDhh4DZfUf9Tg
xyk7jXoB1/1d8uiCBQnYwFGTMmCbonl7zJf4SdgNL8v27bdv8/Xs60cwbgUo9vWPcqNResJQYJe4
MCVa0ZanxcFwwyyb96udr7I+caPJnfdtmaD950YV+Z2uX2J/pOE79VY4b9uOycKLwqz65GVivXDI
pLedZqS3yksNApEuAlXbV3ua3I0wMfr8Jo0TiRBmdnQT+OTEY6BbipuCiknVu0kiyaoQU2cFw2pO
MntP5sXeCcLyO0MT9j0jwOyMgmPsEkHEZYH8jMnDsPYZgIKyBt5fx/TqkRaowp4W2lsKhPbOVL+z
HqkjkfjZFaS9l4H0LKvEinp5E9NN2V7rg7WihbB48CjuSwH+HDSjsQ8F5qddb6vkiiQaA1Xjc+3W
IipLVql9F58RtWUvmwjeSxMIrREPKbl0fxlxYNiYopye60PVcKsYSgKG8Drl+8oNycstbJnNRIZ1
u85SYmPt26S7L4XoLiZ8vL0xd4/CMOkqXtlMMaRDCBsrZFZGHYCbklsDuCQqqx2xx6fsZ4rz+4Eg
P3QGWnort/pO6I88tg/ChBtYj9BDhIWVWN4m/TMWFkpYKJbfGa7GhSKd5KuLnFHHFnC4IleHOpuS
p3mtflkt1+9589Coboh8oBxnMi5v2EnV0Z3d9ZpDxIO4OFRsxpPkBKScNabrXeYt9DEFrW/TFjc0
DE9k9coUhu3eFhYXznRXQAbDvZ98t+thiZpafJe0jl2KeCr2iv5ooF1ZfgNoKbvRLOJwMeXku9F0
zsvaLk+ag1u4qCaultJ8sH3fe0q0voq0CVBETe8iu3rnTi0dzquiWadgylmxVvifrpBnzatJF3fL
zKCZ1Eqxt/FrPGeuc1c0c3nKRnXdL1pz5/sx4WFDnjxr6C+Jmp+lKzGNQQ9egeTTJFiN+UOHoekq
k86JQXRA5y0wQ3hiQd6RB5kb8Zo5JLfJIU8gzSwvSlVCqpcgyr7yuavq7WvMagSIgG5FvZ37kZwQ
WEuIek1rUwNTkh13pAoz27rDBUMeoh8BKpFIOMnepDruyegZPKzCuXZqXJJ4ASgKlmZ9VBMKiqiq
Q1rGP4apaB4MpaM7T+4RebsIYF/xghnrG/22eOkG8NM65seq2NL39Kpy5HY9OTLdeqZ56pym1EK7
Mzl4N62+xatRPLggwo246y9zwxZUpwGjcTkgpq1LimjJJWEq4wa8wopYajzf2Ip5ieeo+2yh9QsS
IENkUdgYGregrA1FfOhNdBwofwg5l2HyFjAftIMk4/gzlwPdk8p7i0vrBZct+9O1OzYbCK/jyE3b
pDwbSb1bx9WKjLQ/NFO6YedWFkeCiDh5/XeqbaYHXHZ7DR5Eh/v1Pl+am9gqYeNUkMxrWYbphlWs
tAtWA/46q8zJ6r5g1PBxUJTVMcvlmWkpo5fBVQwUKGVehouYi/ES1FnV3dtZeZexpDFwA8K5cZae
xPFITixVFY2G2nLLejrH71V5Uawd12L0b+m5n7hXS22fuMtNXKzmuQNOwmFjwprZ3NC2M3OV6arl
qOvIC6NTPdva/DpMhn7dfQNakT2NkBoLphzIVwPcWhaMqBUPemL1rKqkoKzG2LfknwqX1fnQkZgZ
nbnYlRZxWQV3e9cr70dSlgvo+bG90E6wc+31YDaQKJmVHprEY7TmiOfFL4fTZE9sj5jA4d3yT40+
TmE3VFdd8dyZ+bU7YV5P6Ic5b/y0obmUddOeV9lf8Mro98wsAzwdtC81C0R+6G2+f3a3h69nWXYF
rb05ay2cyqDbnqruii1wzN0x1c747U/zgsSV+w22bJ1ZktYp3w6lBvdyob8QNGOjnWXa/qo0Y9n3
umaec+bFBBR9xO8CJwt+h9o6//kUF7HFRKGVZ3A8lM/r8a0ppYXLF53MYV3CfBEu1VblIXw28EOZ
l3tp09CQYslLXTx/7DA2KBn/9PWw9BBoRkYdxVDPMF0ycz1Prjn9flrUFEvqUxHqpa2fl+3h65lp
K3pfyMf9/nhYZLaj0xu20YZ4FnTHwNbkWcU+nBU+gKCzoxKL/Q4lJtsnxizxwlpBqeq2hQuAkwYC
j+NjhCDP//Vv8dfS5a9PO9z790lfvHOZd0Kqwty/fe3XN/h6+OsL/vGhTiZJknHOSZ4m7EH/+pKW
oNQuqWg7/8cXG57Ol3z9j38+NRpGtnaaEPHdfuO/feavj0F1UTHQtzL851/w9f/840fg7m/YAqeU
am4vRNrGTjCYauso+dcP+MdX/E/f5a//BVbvLRFGnYJWjkcuhMBNhJIAcOkGDDWHoBccH4oDt0+3
wuNln33+yBzOQUJSy0HXZlPHgxuD9Wd4CuD762Nv+0fVx4zuYtw1tBCweaPyZNrRbcNddIEzWXlP
Dly80NyOAM6rT5+Rz96ul1qH8mTUZ2QNPpFAwAzijmoLz5SPPgj9MsYFolllulwkcMtQISwwAmjq
cy70d1WtUTfNP9KSsh8zDZ0kvh7N5lyVrgxYWHCDXGxM9O6WWueYyiTrdHt6Rt8E+FA0j1nm/krr
5ta3211iwcQzkg+nLogoTLR05c6vbtz1E855NSL9UTO0a5wsYtv9OmVNGSAVhEZpfXd6oCYMfIZA
77SP0eDvx7gJOrc5aa36LMqSbGuj1C7VRjqKCTMG3bBcW7X2K3ZYAPvGIyn857yYn9J2afaj6d19
KQhVnDHhlfOnNds7tPIhdMzmWyd+eopJru1Nt7Q4nuDaY3Fh2tShBCN3/6S1L0wtdXHT4lJqyRGg
+vsWNmXoRdTSCk3Du7h2HrNATPlp825g/ZeP5APHGiE/qR61gqTuVpYJEbFoYUPY4ta0xxeAzpQU
3wvZvoBDeqAfqoDzhS8Xy0DvCX3n99mt2apHz1ifi3pSJ0OQ46SJ4mro+lOjdWfJ2q0gdXjGCIEz
2F8emgTowxT/gifKsqjd4ikzG2SKoIKeCss2seQucwbWndISgRt3QSfWNJgNdgO+fFaWlwSABQ/e
pWOxFVJBjJuVOYS/9Qm6XJOAubH8T7T2YWifl2KZf5lsTRHSCs96X7T50Ko4Msb4prXnkz/51wP5
mWCwtuX5je7lTwL7IjYO/9FVu3y5bm0BLWu6bj375GTLzh/ep7kXjDe1T5LnV8RmimOdiJcmf2nM
/Bu1dx1D2JF0RZNftBGfK8W5OavXDFOGuWFJm+/1plj7QFAmLiQA+TFxLKNFlQl8F6BkBMhnswUA
G/tYRxCTNskrHBtEiNKiREg0tiI4wlnoeQZRSRbyybaRAeqw4bh/dNqsaLid6rA/WVJgdcFOEJYF
nMY15wUk3cb8aWEvyE4daIcfLg8+5k6wot4Pd5S3mDXxiqq4gDqHHaiO780ubgI4IknISPHJs5xl
79rxc1a7R/IQL2zKIvYSTlBOvHcCZlCQCPsuA9a8a5Sdc6avlzqVP2vKB9PiEVPNL2/W2/1UU3pT
YG6z1mLr7zHfoZI5gejVbi2aPKQboKeRogpX14Girwu1c5nfm99qSbqtLl0GQTJDkegdyOCqpctV
1cWpAKaMFY58K2b2Zm0vs8vrRkDgdfH1aFQZvmOmpisvQYOvfKeqd8lN7gBOr8CkVbJpIfVq3Gz/
weLLiIhwtiwNFcID91dgs08c8FxpnJRDq8PWVpDm6GpGdq1kytCt3BzrCsBup/CF6VYaZvgWaqrC
GDHUu2wmrTGspMs6M7kpkQq4m+HOj/XkypqDxfGrHRB+ExcYd245VwyK33rGPZe+LuDWeRYORAVQ
uC560gX9vO+84nVjSu6tEvaP1bWPuJorvMHylrZHxk3aa6lcBKqZ84pCMIiG72btx/y+vJBGPqF/
2eUNuxVUrfgRlMF7b/ufHfMQ3g3j3TsmnYJWUsIGXdXPAR2yK4qHjN4Zd648yOvJ8yZIo3bR5zek
mLjIAHdzS/iATHXgFssUzq2nwjhmSW8U1Cy4gL9DLC2R5WGrAipDUcaw/fkDoTGvZaXeWTaTPPco
25gds2A/SOSPHwhXuLf1uwEE/H5y2k+zTXt4KUuyb/WoR0jrJFm3xBRofuLX5LEbbu2LPWm3ahvY
D9sZiSetkhRImuOGMydrkfrap5nmV4WsP7ttnm5SaYr60dWXaw8gkw15AhSnlh1d54S3rYlic/ls
OYM6xs6aYbxMGaObYcneAMtgEoVZXFk4Yok6krKzYAsFBQedzuhUd34VjAwOTYN0wEQG4ml1Su21
OrFz6sKSzQw9XV4NyC0tgTYxgw3GzH7LKAze5cWnJaGh2HJlIrgFpfxkvsep+FlwDW00+9ktjEu5
cjaYhnmrlZPaj4b4GHpKWzm/8cb3/E6y5kXXLMJA0MLyohxx0ON68wBScLbz6hN8D1ki5O3XWyGe
ENYawkcdoLsW+jFhuO5Q+tqDx2kZlM1AcBVST015whFDNA2jBGy1n51sJXMDlJ3R1hQ3UVL8pWpf
CnkrwfER3YGgC9oLEpl5PY6tClTj7ovxhqq8dt8Q5ays8drXofOKnEVSu7I4MGXyZ7Dn/105/8aV
Y1m6SWjhf3flPP2sqp99//Pn3605v7/qX9Yc4w/HdtGRsOBYNlVfWCl+W3N8/Q/LsEGVmjh0LI/H
/7TmWM4fjgcJwxOmLgzabwlc/k59W+IPAq6O77u+t4FPMNP8w4rzf1lzTN38b14OE/ic4QudrLrO
kOUfXg6X+QpsSsYIKbOkEGdvc2YP0ZxnYQ3RoL981d/VltlwhdRJ12ltDQKECBxWh389aPTXsZNh
6PXnP/6jN+/rE1//VtGDFqpR4rh2Ueq3JWw/bZTwJIH19PXxn089q4tM6Q/HCgYc9gh4IDPNN+5W
4vT17OthzHTGoiOj04PWAnzy6LDDGUcj5dfTOeYs2n89RThm1yVyCNMGZ1OAw51mPGIt53TWolY4
CXf1pKAhoXixZYUmVZIgt1FUhvUyW8yzym48Gzob2GCN5zlQZmXsXae6ZKtBs2bfLrsMBTSHBs59
PPkwFLyZRTXPzJa48hXup3ZrCf2tXJz0ZjG3pDE9l7Cy41OqiSYsR8G4o5G3gz7dzSItICpDIlsM
uBPUf6DuIlyNiRWmjJmYqORH3Uyyky26DZ6SwXujPGXeWLVV+tp01gU3e85kkqZJ6DIbVTQDdTXe
K0l5m4BdJY6KPPbBnJ+LdEoP2wR0nJUIdErqzFJ8A1Tx1M/DundiP8hgIYdlxc7LKMmhQ30NQS/i
H9CYsnoIOonBWpIREPlQ77UCW980ndrbcW5RcuFfLZOuM5/2tJPO4gqmCAPJevSNw9yxod+62ofh
mNf6Svvjwzzkb1JV+4rmS+CTPVI1g+2CSsKDv7JOd30R0tnaBgAD6NGkYddMbOQvQ5x0YKSM7fEN
kAVxYQ6yTRqAgkuQU55P52XqXYu+IccvwLwSGtzhV/XPrWzurKJr783ibDPY30Now7nkIDGBZTh4
VE+wjoTsVOFtCBvM1WRbukPKdBwru3bMpE/PC9YB1SEBj5Z6o1slCXE0Gwe6bFtigM73efsuznLN
ePa12ijHpGvQZL31PYvNjNE15vDtDFofeyxtwGjUnV6B389oQt4xE7dCkYrPZHBAVVloLdLlsInz
JkIfMo9L2R37Ef7TwHzVAMiDDOWHmj4/+HrHjaONe+5NYIGrhLrJ3jqodPB3RJmKEzk/mFtOd9an
7GB3c7SCqGw6R11lGpnb+J4mwoht1q7ypil0YCea2fRdjrg7lrW+Jx5bhQaLFg2bnOCydmg6c4lS
a90ZBe6DuGlDSzMz4tIg9rqZvgpWmbUqEGkpmcu1nhNxOFXcYsk4AvFVLCgLRIeLliA16la1zzSD
aPCpFeJHZuIHoheMPUetw+TCn94LSBQK2EngQazi6KgwRZHB0TNyDwuFE7tq44lqLF23YARH8S7L
utcJT8ZFyKPWIPgYyIlxUYmLAeB1HJb5AOTCQJcFI2GTUa1McFCmV+wJCx4p3ThJdtMY2Lujs40V
OYDu6w5n4rK89owM2JtZBDi3X6ytMHmMVkKPDRCYqBRPpeG8F27cHPA2E5rAEv8O8tGgCDCdsVSj
z1uHmf4P9+dou8PJ8ZyVtyOugN6KetcV/TfJYXZyLfI/CW6NYaWIlAYm9J0Upio73Ma/NoTO2wPr
dRrAJREBy/Wa+aXv9zvNVPnR72Y8+bPxo8WGVnavRTLiomys/MQF5CgFp0aKuwwq762z/ZAanvs6
zVAuXQcsl36tGxqAINXZdwTDfoAGC2piYGOm7qjTHm4WKRZARF0S9f4jycrkBW4Fi8QlU5iYqwhV
L9TRlQ+rBK6Xbga/JUuW45SDVWDdbfuFv5sn/dMs+KjUk48tz5fRcq6KDPja5gCQ0y5OH5aEEayZ
cuWciGM09EtjUmYWBohQpOwGWiI3vnBeLKVzHmQaeitSVai8iuJr+mVJr5WhVsFSxVhNg/bcRg7N
cCTl2Hxl7RxfcERPEEQCe16c/TR7P7ExiANOHHlafM7zBoF8Kt6lU0VNzJ3K68pXW/zSSipGDA2F
YpC4ceoM/2Lzy6sr84xEctI6Yzwls3xSJcEapdFVAkMSZrlMnTsb+Hpe9TuwBXG0Glw3xx+YstdT
vFovcP2mnSoMLSj6uQJy56NEKHc6mFymGkbEiVwi133IaQgGcDCGnmH0IeXrFYewNkdwoxDlDYJ8
a/59Zd0eFAACLnEelo75Pk3tu9XlViAMGlLbkVoRHSGOxtXqu/Lnj61DocyADmjqtpyacWfp/jlP
2/5iMQV36XpbqkJGQFre2PbNkZdCxCAMHsVlesQOKyA5VyBarFUCmFmo7ZYw2m2hs1ZfyzuGvh5l
V6hFuhnvS7fuo3RxoEoM3dlXl97glLSUE++6NL9fFFlHuqRKKNYaa5Ad3IUpmC3qgX2lzrFNsojN
GsBFNj01zWCr1d1WKTs3NotPLejF/WqSoZU6/C2YDhkOhF92grZY4n1gUMn2E7c8Dq1vuD6ZiizX
zcgGwFuWIzPlb6zvNxz2uJPwmVi/VL8qcoChD5F4X6Ut8hI3laRfbhfCS53TD4fCyZerCeoEywY8
mYYlHhIj2+casASyDxeu0zeZ0wD2tdqXzsc6tUBy0PLD1Et1hEx+m+EUYzvRsqGtOSd6ggl4JzBo
aPaJER4ZCuLH2/KF+q145yQghA39xq3sR86cV93DeNc2DXVWRXomaQHabHsoWEgUUG+A6zw0JFw0
ARbZTiGTiMmGTpzW/S6H3FC2cx2Vq6+f6+3BSs13CHwUx3vetQJ6urcLLuqMLO7TpuHIS/33iUYR
Rqr1SSU2/Qz4FbnWidbDMmo/4cokYRQvb7o3bSXBPm4iZNagQTfBUVl9NFmOWUOw+poKjTY/hnEP
eoEMT6Y6pBIgibLGPrUYrFa3bg+x/yNmvry3DQxnmU/dMqgBhmaK/aOmfeea31My1+KZmuxD0nLp
dzRhhc7sp2HhCO5ZviSf2m6tDUvOYQr0xsSUndv9fUVbblxqMhqCTrcnAOLb9Tufa2YrW3m0WU0t
7oDuwfJxDszF5nQopwnfU+ZusU1W1YVFSYedwDJi0NCRszjrqOpst+kC3hJA5ZfUQDtHf3Ts+ZaU
8c61JIztbWmrV9UTKRYHTEF2PfuZOsPBn46KcHnipKSkFeK9Vc/nBXoy0IShxQcnzRMp+nBIXZqU
EXsOpvQeCJ+vkZU9LimAhRx5YmQk9vXrOP6wXWHTyPXL7IBc06LDMrNl5HXOgXNUjgl6H1Yw8gyV
tYDoJWHW5in3C/7ahZX0YVTa9eoXdlSO5sx1jxzvtnZPGvgTOuTfvZEbP1tbg8FT0g/YOoyG3Dbf
Oa0BzSFmtj1kU7vTs96lnHgE35RByEgts2US/k7i+TkHbHHo0VV3nCS65T1g3gJFn+ov5BlQ2pNg
SkGDzD34tXEZmd4ytjvlxrhfJ7xoQ+e8khbVyV+6+It8rOGdTNZzreuMULzyvcxwFa2yOq+MKRGL
Q/A9HFJJ9d5Oj2Xu/ZxxOxPII36eGxrmRonoZT0r1GMmt09Zq5nh1FiYdHurCKzc+fAz/DKrDcrK
93jncUy226iLtTmnk5HIF3q8DH5x2p5L/5V1YHrwzfwKcyljwVo/SHP6SQCT9lSKbpOCHLee/hoU
MfZNASM31ngm/RqDtZzFtomAEndIHQJp0mtoHaZsg9Wo7oaVjxeYwwjTVrIH10Cv4GawrzCtaq3d
Hm1kVBKs7Unb+syRMnq8a9g0SPEtUek/dIvjnklYuec5+QQsv0RrvJbwXqsXi/AJcudq0P5QJKcM
sG6obdqN19r90WLjJubUOjApeWNF4Qd2ycXGFbthEB0WwE1gKldvl6jqueVie3CA/TULhYZZ+zjN
tCSCWpwuGnOyZfWMaMEJT7HXuc+GD1YPLxI6PadVf9lSxf6YiwPTIX1OlzPZFx21vcF/ntriDILl
mLVSnXp7pE5wE/6aUppnrajdCJNpphH3llzL/zypBSYyszWr8D/YO6/mtpEuDf8ibCGHy2WOyrIk
36Bk2YNGzvHX74Omv6FH452pvd8quwsdAEoi2eGcN2DHQSZo/hTqlYJotZnHuLU5I7CGXANm9NWJ
IDn4RYpMpqpAkG2TUzI0TB22AlDD0wm7pQOJRDfKFE6EwQ7YDBu+MXR3lYeQaZuG29lPgzRkeBjv
MENrESrhceiGPuVjYG9QdQValQJdaqZ5yxepB9+OUpR0nC+BY+Al6UxMeLOJrFUe0d2JDiXiMwmK
FAuC5IumHaEcoqSLvIn3pQxRBgk0/Ebkx3wUwNaZeOK1Z785of5VxEW+7MbihJ7Q0TYM7E+IVScB
kD+gu4uwmFD7mSYLaU221KQYwBr1pzJOMEQyv6YZ9H89JwNWun+kbascZAEblR2Ybxn3fTrxGZ3P
rugY/SySop0Vf4dNr1g/m0obPw0Du521LHzbQew/CTC/UnW5SV9PhgYFhF9DwxDnYMStBjagfLeM
CekZxC+XgzJ0fDCBraVZ2R1CvOwOCTL6ySK28x00u6WNM+pGYCZJ+rnsNs1LyGR08CfVPIQYs1+u
4t5eBnHJbM06BI7fqqt1kKlQAxWk7YxBKKsm6FGgL801ADWOlWZ556F7tVXt0tlNpb2S+XHQbt4M
eftZyLYkAqgfKAMytHMKvcxT/2BH0UOm2Q4eGbj7GPAQzBTPoMwfP0xiLyRGUHSO8pgFFEmym1IJ
gq2wVVZmz/FhKYKuzaqmIePsumtSi6+9FjesDR7y6rnAlC9UfxS7wjfe0DON+Lq4WMAlaEtvHNe9
5yhWImhKDlQW/rxKaoLdblSSkpSFGnXwrVrIGbU9i5aAPR8AhR1koUz3paHYe7msXZtx0iksvkPX
fPnUFk84Qc/eGG2Jz5z57tcxUC5f74+Tw4cqmph8Jz6juwBm/zTF/RGB9DTftBnKOQUa+RzVk42X
dXukS5e+7m2YA9DNT0FTSg0mWSAR+g0NwkercSCWetpz6RktC6ePIjDk/5kClFcWmXu9KUCV6gdE
xcxtHWENq5TTWfDJW5oaZiFGrJknFeu4RRJ9QRU3eBuyBwXseYuUFLsvkN2OFr6bQI8XiJ/XR3/y
70VWOY9FwdZARUNZIBhfQ5m/872QeVUk35tK2fpeh2hZAfQBIk2OpA56cnYc46nBLuKpFcbRcgKI
OCYHg0HPg2Olf53UFDsjr33L6ogIM/+KCO56EcHi1H3yteBljrEK5D4LcOSJ6h5irjrgAW79aNrk
SaipN3vXjpvBQAqp53jmi3x4mMJwP0Hg8dNU+8hK9E/s/gX5BeOhSuwAgk5monWui0PvdigfBsNN
EZbf0eObVuHE0TJvTIdYYdQd+9zbW43unDu1yTcefNVF6vbgrYpv0L6NY3E7JKn5wAlkVgpK+00V
eitTMCPm41TsIyRXVsFMlZmCFkhhwH5ihB63qXqn3XK6XVVlBvHfr6pT7w/+KTCjB6t/HwcRf9UJ
vzdqY6+jwSD5br+7L+jOezesisGqaiztCfmYmbOm74eCpFQhsvHUJFO9mdBN2TpAQODfxEDBamL4
VWrg1JU6204Mh4IM2Kor4nHrGH9UgiS8bUWAetmOcABxlXVS+09QcNjFqmwwIsdEw6eux7XR2N1K
uP23BJ2TWyurX0Q+EyCwSMUfWCWEiprkiqhlCu+fNoUd5QG+SLpDlxrB6BZUEijgpTdP/3FnT2RZ
2maTK9GTbGIvNB7uysRriWtRjGM7u3GhVJ7oiPm3c4ypm0O3CJzw9NwlXW3x5fPqjQEHYZlrfAAT
GO6byAye43nmrpAo3AWG2Ch5h+n5XIx6dcepvr806TLoWuj2M+bHwUYH2XmQhTpfuTbaWA2Yj3Be
cUpxV4f5uJf9Bis9ns4z+ARYEOkddShI79dsru3JzxEjYR8ni1lZiWw4UQO1AyBtz0IIFhGEg9z0
+DW/tLwiyQhiJ9O+yJNOzrHGSYW2HQYt2w18UGxN+66VrtgWYYpCju2B8UbuSUegN88RgQuQCMV8
VyfcMs5e1gFvHhx4QHSN1+749QiKzHR9iBC2L5g/kDLUYsDmfqPh5FKiCT3YP1BX1o6j6R5dN9II
/0H6WPTtOskfUFM4CJwRDjy9xYA4frKxCuHwQvQ4RB8FlgZ8piIvb8kuMRuVJiSG0roLdBiw3azm
ZKFYcubTitvhmDNFokos1koM8tyd4Bw2a7LY3TY3kEV3E5zoCLITPupXAK2YapDSMqDfd2a8buNg
lZS6vsfH5CEOoj8IasVb3u94GLCrUCvcn6E4jkX3HEcpbDBM3nD8JkdpETNAPQAMAsYp63DEEtSt
tXFTRZjPY34zZhmHIyAkfSDeOcfftgFOWx45PlH7zabyIlT+OOfX+IsPJUu0U0O14l2KNWOHB3gE
eT/q1oblI6jWDv3B08BJGu6IzjbMKSzbyL47dQwrwAjbDblQs3cB3CMu3k7Ot1knoPESDPDGnpQG
v743vVi9c4jiGT4X35YeWfDK1qxVUaOCAcK2IMi74pXZ3MQ2dyMDC4FuQhEeFIPTTo+DJglsRbSO
QqLXNXqVSWkUpxlSsnSUSLudgRupPhu6u+HJ4I9ja8CHSxs2EekM2ApeebaJlSZK9GNQienOKImB
fABJ6fRr2HsWIBaf9HWSrKZmutFqBas711iUjYIkY/W4Ln3yL4X22tWEfedtbNa/q5yuF5GOk1M6
ha8Bu6KHGkQeKZqI6DlkiHPMdjBMgkcOApFxbkbMFiBBP9YTpu+mz4qHejco5/TJ1oOzw564I0t9
HuY3uhzN8uREywHqwcK09Q+ndHEsab5kHtZZSeo8k/r5YpEGX4sWBAwcuXPvEArxbB/RPbe4KQMX
Q9ReSVky8B4UvrOvhabvMl87JxGrWabgyd7ib1QNL20UOsBZxyfXhWtnj96qYM5iVasw1wCLgEPv
LjbIwpJMKzYtXC6hRP4OHZAHhBn5/pCHXqtBv540oLSE4upaJW2SFtUhrSEnpol/H4OOGpGpmfRK
WyP8t1F9NB1GvEBWo1ISCOittYIV2FLVGhQ2SfWkHkLxuvFD8Zrvhi5u9AzRG2w+EjbGb4G4E23g
78egA5oGhERlewAKboY7Ww7BY3tc8tpYQRlYIgFHcFLEJNhIl/yxpA7UwVWqr1Zl/oEDOlnCRRJk
Z2VUrVMaiJcs+uCkCmfNghzd4BAP+XCl2jpHtuJuDA0gVRDCsKncDChcPdUmHxBneiwtFfG81liZ
gZkd2/ArqCm+ab3tLyf7NdLwrNZQoW8wP4DQhjhGm9iHAv00tcjHTdcTEjCFlrF0GdrKJ8wCZ9cF
k7Cq9NccDgSJduPZbPRvoZEV67JHAEtM+RcMXNul1kKfDDU4iC28mWZA0ykmmpiN2hN4pbIascjj
O1e05pMfetUOaeQT9pVPsQkszMM6F8gcm58UHXwRjYKJInsPtGHRFZZNRKqalgaZk6VWPuD4t+vZ
9dRAIzY2kIVFyIJlkh4KC1TT827lIkYJ2LZ5FCbAmNF7Q2ETHLaG/SNGqpta2De6H+IpZs5wiwCZ
pAJeuYtvWKJlrEbYiC2ioAZH58JiATkO+n0UyPuTU1jrsbJve+LG3hjhZ2zkiK3lJPN7zYMf3uFH
nYTKN0wkt5YP2Eerg00U4vXrDJq5divIWU63Zf/xwZd9JSqVtzEbbMIKOodrgVWMfotpRIcm86KM
nkvOZwu7KrCbV0lW1IH2xUlQBObMvJ/cAltya2+GeK06KACszLw6xd6EvUiyYU9zW+suLltAQwHc
1DzmPHG64w8RP5aF8YdeTTsya/z8Tv/WOxjO+sJrQYYkZ/GEOTCz4dG2MjJA4CsXjscjOlGUZ1/B
DU9JvqpxzGYlbF5IImC6bOi3CCWq+yhXjqWFjZU5de7SgGyUJM3tIARUim5Kl3GKq8m0LiwohoWp
Kyu+9ZBX7WWD0A40TIPMYJnjred9NH7OX2YqbJzFp303f6FqYkS+AjPbQzC4RJCuxZG5iVknaptQ
b8Z6iehMgLXewBl0bGvOQIjpolW8wj2iXXMs51OYLdsEZnRef5R5Vm3MsEAabO8AdXsCwkU6KMHf
Yd4kBsZHCEo8Bq25Z65ZTUO6t1VyRJ4TrAGHbbUMlnuSgTZTojlkBFkhxahZqHjy6tE7GbZyEzbN
uCB6DytGiR6rHOtxy4kfupGPmDqQsMv4Sq9wpJppNwCu4gw9ZbsenkwnR2UGzLlbgqAcBBlIUair
tG4qvl2CSdVx8w18KqTi0FS1nENQ4RgzwwTNkX2lyna9HBAaCLTXMgF2luiYwZWddg5JcPZJ9m5+
RFZi3OhF94aYHthMKzf3FspjU+/YayAJ8DCzOl9bg2sjRFz/wRwDEFd13CVey8cmILswMGdstY7I
q5jatZt631A6PToTqeCor4j2uDfkcm3kMwkd5p2ZJ+626Uyx9ec97rVw5m1wpEd/a7sOUSYNOVSO
YwEiNrUGtwLsbNYYQULClMtQBVRHgjFEUHnmZkGPpYuVLT8YM8b6l/GVr5P/TpPnQt4ux/xyeXnc
/Mx8DibYOl8PbX6Ea7RYkWvYNMsXnAt577V6+SGur/fLo+Wg6/DL6419oaJlBWtt8CPEp+dXga2c
HYL54b0VgWyQL61hKrlLJ7VdpIH+jJg0yKtAzTZm0HwQFJu1NIp4W+YukmTsrtdFZH/YY7zruhes
ZVkNwTaJUeQ3eGUf0D94i6Z+/CowGc6E45xcjNp2ChR4wkOcQLzeYzf0+TIr0/pQuhxwmrb96s9H
FfZPP4vItUGEyDqoA09by0uheyVpnnlUrTrRAUnBxO/MfZ4eP/fL5zkZEevLU5L51eQgWaB5+Z8n
XRrNib0lqGU2ckCJ//w5rj/W5VnX+u/G/K4N7W0Xtvu2nAPoVo0IQU+oEU+6EXXuuSrmz2n9Z6+8
km2yV1ZlIR9wrf7u3t89Km1zDCMN3otqTo6QaCOuRN4g4LflAz7Xf9toFBVnjmt/Pt8UXm+Sddlt
l5x+Wnffz6mDquUjTb6aSz93xp+XsksWFipWcDr219s/vYSsGmpv/L821A9E2ZrxX1Bommr+ozTU
fyfvdfz+KwLtcsdPABrSFsg86a495xVU057xXRcAmubo/2UC+1I93dI9lLtBhv2UhnK0/zKABqmg
mV3LsH7Fn1l0WapHLwAEE92w/xP+zHD+KnA7/zyarlmmZsMRMZEEnq0FftEMdzEUTlMQBD+muvmj
GkZ0yicrvOlaDkFepU3voIMXsdZE30sijQvmPeO+wjdqj80Hh9wqR1uyH+4D0SE40KbD2rOs/BHY
aX3fQhtA97F4lAVENou1PkUIPxiLx6AszHNruXeOo0WkxzqvWcAh7g6XwYo7knQcoF3Bu+IInRRY
+3TBmVnGB54zuxr+LLB/yM+uaBAmGpG0XtbgOVbXbnklx8irDnn0E+vjtRlJ4S+Vk7bM3Uq/4jSq
vSaOdoOJcfsD1t1x1Nr2bawGTIoHC03/IE4OMcJu24Cd1aOpInpQQkpa42IOdxyG0DnV/fJsNn6x
83P/+dok22VxbSvdZA2YzzvIdszp6lPf3pO64aSQlMVwzOaCeOxwlFU+ackOnOvf2lGlB5CVFwjh
ydGyuNSB+tAnHxS6/R7gNKkbOR4S3nwX1PR9hkfHwqlqUnFIr98HcFFJwCpCOnwf4YSiXCD9cGMS
IX+/RHojPZoFuVn8gJ14DTOvRx4C3Wx5NfV5TNa+rqPj3Cs7GrRHt5nV4DUTwc2uwH+9hciErfwO
1qWJDfprEc/puOLN84tgO2Az63jtcCMGdBz70SneNA2Jjqwy66MbteYXDVFwpy/Kt0G3s52DkuNG
DutD9T7PTePBiez+l9sxnTGXikGCoHDYsgE5hh/tuuXdpeqH2B/YPrvU1Lc7JMFgwCGVdIuQuc8X
pOj4RJTKqjQ99xbYhXdrzQVgz6MA03y8trci8w+OHtzLJlm00+TdmkncrcK0//kMQq6ctYMh3dRZ
1J+IrveQbC1QImmXrJWBz9enDjnk2laHKZaEgk2iNMWtDXZ2CFq9yFo7mexV5eXnulASuloMuo54
HMKzQX8RGup/zHWzKtXFyur0n2a7soeJdY3ZQgzRLmweZKEmzbZyFAdX17Z5aAutOWLQfV8it/u9
09DcIVTyztlRg7rtBc9jTTiXPb5+qxdi2tqDlgKB6fG9A1CJeKnXHgO1UPpn0bR+tfb1VLkRs5Yo
7tQaSvRjCNJpLlDQPGUYYP/SNLcr5D3hLgQehs7/GUuAIrz7jq6z+Hnv3JNGtb9GiwtUI/kyoj0I
80ea99TxCz3IwtR5nwl5mutrG/zUkxcpxjnFCeABNgMZMVe53OSHUbB3QqShx1w3T147Zac43cpK
GE0hvKK5/XIpxto8gWNy10Fl/Ozp5+4IEi+qmMIf1iMagouqVsWNOwYwdErzHAEZOJMjEjcYhYgb
K4DpwnQLkSsbY3N7GYeS+8/+tFa/G6kG+RwChNKY6kM986wdRLK5vhS9XmwBy3CqKGPt0jY5zI7E
9k/53IQaTnZqnPj1elMjIHV8eijUjXl0HnS3GJ4avI2zGDbu0pOqt2d/onZpQj9kE/VOt5RVtACz
O48cx3Xstd0a0bJOFaVbGnynD+lEtmAyO//cR7q3FIOVfuAZqCjJ9I18Q7lS2jQ+u2PCAOvnqvDv
A6xolRcIzf4CSv+N2KCmfl5k0Z42dM12+W8BPPy8yOa1reVNPVk/MB0hhs1f/DQYlXbSLQ+1WPz/
MGRIm2cFJXNOFGZBqCmc8m0x/xVbF2NExJZvg5Y3SuuwpyP2bQKRoVO2iQBLDAd7ycPUh9ZZSyNQ
jlXs7lHL+JYAegCGCst7Ct5j4GdPSVcO9wV+KbImi77bJ3abPl0qRXhSxRTeNUCzn6wGMBC49fYk
O4s06GFZV9VeVtUS+CdG8QsncrPbJLGUgzGNyMImavQyJSWKfmn0XVPD15i08HNuh8YGFI+DbIR7
SkUHXrCP1LswMh1gaAiL+zVHYjOdCmDPavasZbgJinqIt5B4cYJsAQjrPZ7eouvMB6WlcFytmyOh
hACHaK52yU06BSdZk8PcOilXKDsaQJYc8+EybN9qhMmws07vckS6t4MdKVuvCZ1nDOJuUYjovoHz
QAtR96a7qSTxTloIjlw65N+QNEAXfa2lAGSwOmf708T2zT9/aPRPxACYCo7jaZZjWsQoDdzlPu3M
nEgfUgCuwffeAX6ddBVxCs6m90awjiOdpHnZobU0NeWdjSvIhtxMszaiIX1SUcg5oSuAiFMQDUej
TPgETAjjSVEA9qLeAhQVPrd55yMD/p8OeSXb5DhZ/dR2vfdTx+8GX9vYYYLgHJw9QAgSxqFpnQuT
4J2GsdM27szuLlVKdylMxXwdnfbRQ6zijwqvUWiiwUcrcFABUmxYp17ExsFyauPQV6qLWvZch/AM
4NeZWy+XstVuAL3oIjxdhs8DZbun99D3sf889Si670oC94BGsSLwIgieaWx4r27e3I5a7v8Aq0o0
pSwA3tjpUvN69SbRUfcm5olET5dSbdJJJ5jGJWlw9Jns+CDHyaYRibg1UVuWudhJWRqsb0MZe6fG
4LuGLaVY1znYbz9S4/sgplCLRqWNXUEFuuXe6JT4HqnldIuscAk+jDY5zuQEuEtdkG2yKoveLZUD
TIzXa5M5dGgDIeVg8Cdf6VWv73iVqF8URI/jCtLDYOPMMBemUfZrPyE9mM3r/rVDXsk2rD+q33dj
jaRDyAB/8em+hqweaZjaeJ+Svjrh2/bDTAbthtyGRfTUw9oqCJ+0KegfBSZ7aWQpD4WKgXfhGcFS
a4T2zXbMnR+4+oszpdYG8kWyJzirPrK4fMgBepz8KCyrfsS+odybYL43hWIoL1Xrbk3Myb55fhDh
pOr1t6DtixOrz7SSHckWw6dtMOkpcEgDDqQ/BecYx9fzaOvALfGiQ7kFFiRbY/FY+ghy5kJFZNMW
j1queLvI6QSmQXTKolOqu7FCTELWriNKlO0e5V1/PkOOwOPDvzyjiQITYi2IS9iEmDxiAOAeLpdR
rrkHBZYC5Inr5XBHvEghL2agxG+1yhcfo/gVxzhrZwhXAZOHIoTpshrIXhs+puK4yqOIM+WhT9ut
NY/qMJC/eJNeDDd/s9bps3DuVVjXdFQWOmwsPVe1NM/mXPvX86QvYiDecZL9iHWvu8t1NP96jMa/
FbE4dnEFVS6+0cIUjcwu6E5R4+jPbovLSBMpJ5G4RKVDgOIrv0jyjVzd3BileYL+yQHJodzbRE0/
biYHTq4NYPhfdIFnpea//viWYbsW+VMHLpFhzUf/X4/DCqaWTp44xkdg4MKEcRIkXXxvdwivYk0v
614oyKCXZr0YoibfXRpdcm1nxFTWyMJjTyOEIe4mdbJXCBFoK3lLE2v+ssonEwGCPsL0GWhWBlMD
+qUd3co2WdiJZ4NDwzZTdlhzL3JywbZzUTTv/2VzIvllf33DEBM2Z31qdGVd3re//sZjkpYedF//
O6Zy59LL8i/DOAflXeO1NgqYqH3grkCfma+RyhkddDpHKEIET2CkAB8W5isp0nAX5oa7llW/zb8n
Rl3dAcJQ7h0reLzcXWTOxmyE2Mpnl15+X6tnEwZY1n8Nh6k+BGlRH1X+ItB+5stLHbTQ5Sq2yiLd
WMVY4y/eKut8JCGS53nU3ZIsgXUL2ijCZ3LyzXYfu/CIFqjquscwcZxLEQ2IaaK/QL2PYAVNhU5u
P1VGSDWs9yZ6KyQI3Fdzlr4B4DPs8aerHpk1vssBFfPZwlEV/EKmxAFZiyUciqn1W4IEA44p8Xtd
C/xMByZ1qYdEEkbdIIJprNXO1p+vVXO0A7CMCqwp7D8jLRQIPc5GoHMhIMRgnuq2m08dIZ7r/+Jw
ZM/a35/efk75BhxHFyqkJ/t/if9oBpYaHlInmNm4FRo5mJ8FHfmpIVVv6zAcAUw1FLB64EARp7fm
quyAorWOdJvc1jwsqHt/L4KkXdjEqj1N3RP8JCF7T8ycpG8lvKPapoALXf/enHr/HmXMeGsF8G66
JCfFrWYwrEDnh1t5hxw4BcELq5N1lHfIdhsiNk+VDejfufKpsibvkE9NNaEvr08RUCyXkVVi8DW/
MLCIAyJeG8MorQOIvBgNWHk5F/JKFj0w+AMiUxzi5CX2zisV1veujePsX7y4NP3vbwOhPlPDp4YI
Dtrvn6ZNcqxJXISW/j0p0M0M/TK+TavkwcOdHIPTIL6VRQcY4jYKjQgii4u+5Nwhx8qrqnGMda95
OPf9tQNNugbzjfH1U/s4VPFN0T9+ao7nV9eD6NTkozheny+H1Qq5ZD0xlMury7ZLYaA6VmP8cHn1
a0eNxMNOb+AZXtvkVVYH8TngRHdtv74Y+nFbfHuUo+yU7SFoioNwqwRXC2CkUy8oGmS8kH+Y658v
5QAf7m2y+Hz5y1hh5Ojr/e1h88MbuDAruwA93FaDA3Ykcc/yykmXOrCYsxW1j+EQPBpouJ3KHCdN
t29JA4pm7MDeCvcke2wCrydZhVJabJo+LEkaIgLhwfx9rnXtZfLq4IGY23Dj5A4iH8qkviWpV2MW
Gmu4j7jZE0iMo2wnfICOUuMWu1SE2ptuP4w6ut42cbl9oVXKSo76zVO1rJxW/3JKsWd68l/nDw8j
Stz7IA4RwpZH31/mjyjPtbjv9PQ7YR7eYdsfJgjBuosiIy7FfhUfZQ31baGuhJ4iYDgGzVI2/tLT
R7vBT8qzbGpGFd9PE8Yom24USK+DhynwLmPqIk5PY+Rj++G3W7Vn3tLjdhvC+73Rpt69x+aVHR9e
1J6TefeyCXmy+mBaqLubWA3c63NRTDZSARH4GNkmx8WN2y5V2263sq1PMHFkB7J3qwxHH623jvLq
Wsg2W4hswxQdLGSHo6Nfcbn83X2/dFsx4vuYMR6mEMW2T8//VP3do8qaJRHTld8N9eAlH1B984+T
Oiin3MmUk7wKw/pLF1uIp/21HZLezxFyrFGx58cFbt6METm/3v9pXG8GxbLqsUf41JHnCF2jLMFT
6wCtO5efFqDfn43yiTZBQWBnzo1oLRN16948EpSLjhO0XiTXcaNraJedLuSYakH+FL7cPO56B/HG
e99Xx+216XrbZay5Df1HROFUjDCzFsPnpv/S6NabMQf748FeNURW3m2EDpeETUrS4li2YJSwrmy3
/OqOgGuTseJM1ZbOSUCohKbl228eoSkZ6LATgbG4UJPHQUdAGVINvNpIrMhYooaGl0HhOgX+RHVw
WyTNW+rn5RccY4tTW8KeldU2BEyQxjB9LmPh8GyrdorW8Ty4r/aKc0pD8BUia/s7Y4gq9L8RNS6w
jHvsc4L4mZM4AIHfIheDmaREnd9XwunBLQGqdJHbEmk35hW9nR4Kc9bmiSplJ9usqJ4ANbmXG2QT
6Y12A5OuXQUAPx7kk/zAuPeKXJzliG6A4NsT1FsHftkvbQ90UjfOhj+XGW+wBiArPnGvUSsJXjBT
ykL2XmfGa0fM2iKVSq9NvXzIdUK9vtK1TY7W/ny8v8MccV7Cg5kh0Tce8Ai5rl/qc8+o4UAcaP75
2nRd/rXf7AbkuOvm4NPjrvfyJ4CfIOvmzCT65zn3k80vRywIQJY9/9Ndi8ziJ8UIo5pFyJBB/zBh
9+p2WJySwtc3bQmsEaClurGwrjtdLgPvpSkU58BMqX4ECohoZvEvmjDUtT9Y3rH2nPrMBtdcpRU4
1iouxdFpZ+Pg2u7OE2IpT3aqb0KhIiugZdmuc9A6HxwBScps3wts3jGACZL7wAveCOvf//PvOudA
/7q84HNieSaEh1mHw/4cOdW82NUH9MY/7Ggwl1U02A9+DHkToeY7WQPsqWN+l2jAOkfINqmd36PW
W5xlL+5q4Ct0DDV9D5wNVgawDKEDHDEz8BFK5aow+ttOnQhEzTUynjaInvlSFtZYr+xpVEGEWT5J
Cds/lAq6s+iDq9sub1BDDweWXKIQTy76mcvWg+fT4li6FDXAQkCIyJkHNgWRVOUor2TbhG/gvnX8
7bXpOkyObeMOkwTZqFTzs8Kwu0F6tnxmE2ZBEgkx1IhK5QuQUpBPpg+RaK6ahvaiAJ+/lTVMkMth
ar7AyDDu2nK6Zz8W7f75bdI+p5H5THp8IHXbVdnb6trnYKWvaADHK0v5FiqIGreZ8tXAQ/5eFr6F
X26WRHf8mIgVcfpXz6Ga7WCfZ/chTIb7qg3S29jCqF4pfRSH/MC+C12UobsQ9dL23eoV/1Y+S5uf
6mK+CDWourm+hhXynrpsuOTzZLsSVs+Blq2ApE33bQE5Pi5979j6FqahUTNtEt/WH5IoRQGr7/r3
vgHSA8LwDzfpt1liu+96b3uLwPKCxzGamk2nZf5RjZ1m3WFJt0Ik6eaaDjKnkh/VQAn32hZW9oPn
WcZJpohGzF3PiVb+9qawbVTw+dzgzDfIZ0C1a8/zqzQCBY1lgWbcL69gKSUGMQBJizJvHtK0bM94
1d6Esdo8yCa+FOO6FGinyKqG3uuGMEow5KDxHPtk+tUP4Jj5XW+E3j36dY8936rXyq4nKKSsfoD0
7NdStOeu86LHAZbMbdXj51TM7V06gJccsXWEDzUCYp1FNpU8P5pjsrGbXjlfC6HaP6tVMzz7cUeM
/VHonXEkjv2z0H3TOCatBQrfD2pzn1jJSrbJISM0vKMAuLyNVU7OVZS3L/pH5XTGi9qU4zktVRLX
c1VRimFTGQgb2FVovFQskIu+y4Kbn/fgxGM+aIB34NqI8sY1ShOOsZt81PZ5Ugv1awhTHe3l7tRV
kJXskcO+GkE8Ha1xZYWKiWxlMz4Dftil5Fy+GmRf1grurPu8DcPXCBiCHA/nAWxlVJhssLgdUu18
81tmMIcSyG2X//IN1HT1c+yKb50D5o9ojgdO+ZKF+mUrbgU9Vtlgfr+5NScaA/n4W8xP7NtyEgMU
JjXayLa+LSqSiaq+q1zWies44Rb9EdOSU9kbzdElFIK4y6Btg7H1XjpQ3VGnT++Rl9arXnWDk5n7
48EYM1hfkFEyy2ZBwtfTEWF9J5saM/K2nVVri2ub7LCwL0IOuDv7PneWlQfcMYXEiWM7R6PUAHZB
ugAnT+GaJJ7BkchqEBRRSRRu7I+XS9lq27XuL38ZIC8L6KZJFA17WWvmp11Gz3djDjzN1A/72OHU
iPK4Xzyagwh3NSK9O0LA6kNQ2Q1WAA623JEzbiJ0SU+ywENDnMYiKzHSALN+bZNX7tz7v7YZcR/j
bv50HSWHkiMbl67aeRBua5UUZOusFaVUERlMnHLR2r6+t+bDij8fZeyi2dS+BkRlbkL5LEdHbUJv
mZpsqvFRPJCYAImp+9Gd7vQs+xzLDPw+30qY1jszMCCkFfb4JkIB+Mwvn/wkhlQnDLRi5mG8MdYi
c+PwBqyu8dBVEMTmdtAwKPqNTrCXVQQvXOiBbxZGUAhooVGRx0eo+uCTRyGemrnoUJQB3fN4aRGo
kAbJgJisXVm3cZYWR2E1R31oEWyfC8XkvUlEHx0gEVSPtQjUQxVhEyd7xYS0d6GOxV5h47AacaG+
AaYCAHDAArQBrvugT6q34MDqf+vR/wgb0/9h2+ULKenqpa+RMFXnm0qh4Mse2NEmCUI8IPQq5qAk
L52MM9OlUMjDL+Wlofr+toiQ8iGGXRor3TJdslB4x5lNrG6LAPUcV0l3MreDqPos3oCcikz8qLhw
7gHAHFxQOS9sIlA/mbzk7GMF8EhAExN1DvKBn0EDa5RhZeLFckAx1LkTZuOdNEvZyxoga+dOXrlq
vvSwZb5xk5CshDtsYijtGAfNE68bjt2u0cM3Oe9aiN797JD1dELAciz046f5OcTfs28HC1e3sGCN
Sv218PL+3smjHJ0WPXxOPBK9DazONzO3vzto9H4M+Xjo3BTZXa+/V+IJg6WYCm7KmIjMhVva6ezr
u1YBXeO4NLchlOHf5Jn2Gk4GyWzZobSejlp7t8VWQz3540ThptpJVl0YgS3YBupVbde70kFYXo6b
my69ss7XQ73cIsfxEbuTjxrq5DasULfURGQup0jtHmWhEZoH9vU/jJ3XktvKsm2/CBHw5pVks+lN
+9YLQhbeFvzXn4GitriW7j4n7ksFMstQYoNAVebMOZ/sggyUH1ezSE1SP8o+eIuKY6l1r9Jq/bx7
hnP8m5WG6lIzCAGWruWfZeNVsQA7n/Om/eNr7UQ59763DjJhH+5+J3HmM1z3k09SzrpacQLjWZ6h
JG5BxzU75WA17+JtHeenBOHeLUCQ9GM0vE2DlNtzQYj1AuvaN+mOI9imkqxp19LsuNEXMQ+zs537
7ovXKEiOMbtxgbCTRU9WEO+mHwlY8eWYRNRGaQHHPrvQvhRK6RFZ5EGQD6N3oRQDcBgA5K9+Qhoe
+E5wBfsEbMHoff69Xb82xy5aDb7S7GUD+N8Av//HHpQphyIJsftu9mWyO4jLdp8A495rpYMgNEol
D1Ws5BfHg9FIQMP+A+08Z2iG7+R4B0qkovZcxAJaLWgF1kaSOm9DNlzlyEhX32KIX18tbYSELvVh
gqCO/t9rBa6ZEFouL04/of+Sak61lpfmkFCWKS8HM3qEMCXYqlBo7dESbB3+MsKzu60T2NVrlWkN
Yit9tOlI87yqftQ89LxB1mxb69didPkiQ8qwZK+X9bz3Z0Vu2esgab0Vdm4upSkyHmkIiED7M88N
oU0+tB37FGnm/MEc9AifgqmCVzLvwp8eFRat3wuKm3xCF67rfIl9gPeR5ubPE6WfEL1pPr+NDuUU
Nww2vbaECk5DlewEk3P40HuF/mKi6LVonHL8Khp130I7+CXRzS0ZveDFFqF7mYzxgdNnTCGmknxS
6ZgdddDEL4UaQUrRQv1U5Ga+JQU77guLN8yYHWSjke+7XUmz1ZzsAK/o717pU3xIHRBLIBTUBONa
y+MHqDlJ98wNcWDo/yk2KheNa5PegajuUanNFiphVBxlU0CHskVs/OvdJa8maJyoGim0jZJlzSoy
jfELjP9ngDjJC2yt1V76g9kfq8pZScbnoYOfrweys6oDit8kEJ/wanGSV6pTF6e0G3/3jrMpfbLX
o6SXOud6+jClch6FYifDHsSReiKKTkqBZGYNjyNUvZ9j0NZroWfd1ior/bk0gq/6xA4YuOgm9Jr6
VIxxfZJXOtGvFYdsyBJ0DiILxaVb9rh2THILklIex/juHXLyKKxqYThj/ig7pO+2gqVH6NoU/qOp
i4PHawyEbnQGX0fOunJnHkPMUQT9zfQJXCN6WR76elZynepx35R9RXzESS5T2fXEY1X+6RyXFzYy
CRfROPEq0RCggiHIeM1dGC/CloqC+t+mUtv9GiXm8pB99d2Cm7jKjBdVL6LPzqA+M8tBFJtzNdhQ
Nea+SFWx99oxekSeuYT6jqwQzA2Eg6OweOSXm547z3yDc0/dGrMlXVEewNkKlcjSbuN6nVNQb/K1
0J2FSfXgavMXW1dHt7TDJ4p/p8fGdtQ1kOb2M8yQLJjs9kWLOudQqpTs6lnVfTYO9IXQrQ/HSLen
50Y3j17mtp+UH2brARmljZwOfgeR7jy+Vkr8KBP3BChceCHI28sGqQ/4uWZTdhQyw38fg1I1xWxW
9aBBy/6smzBNpV0DxRwJ6Ay41dI3w+Y9NqCF7EPFvfXyt6Ouquqdg+xVc7HMjcx9MZvKv8C2B9J1
VI+F6lN6khboa3siPha25BX2L9Ilmzz/HFHqOpsABS+U3JfbJPUuajJL+umQPVDvI970DDawJqud
vTRTffgKQZ91klbu6xtVreInaVF2HzhD+6xmdgRRRbUySts+iLG3D3PGaibi51LasomQDaYkUaQP
94Gy4y+zdQoDbFj5j/Xui/w19r+t2VRkBNW+DdmHpNa5nak7jTpqFhGBFag+2TcvI9hJH9TkHbIz
G60Xflamgfg4wbRzFaXKp4BVbDkZRgBBJndr16vjfkxL4tDQK621UU02/kDUl0L3bG+VJKdrniJf
Ais+14FSvkh/FEa//bmWni22Q09697XJohB6f8JuEIPV3xqrOjnxELxZvmCznnMGE6M7vtXEH+QA
xU7np785nCNKHw82FB78PgLxLbeixQA27Uum2OZDHbvFToOk+wkqC1h25rWprfwR6Fn5PATC2Jqt
k67hXh4+p6JbygEGjHXLoZlKUnOmcyoNQNX5PLNPzU1YRD2llWRQKA/P9hIQLhuJ/84Ire/l1b3j
r3F/mXJwFUGGgqQNvB0Ji94X+Gu9+2fobOhB5k0ljPxqsraKcYD1ZWw+XVQZuzb5ImwDCGzKnynW
XJgB4wx+AGckFmpMIBqq6kEOy4rm4BFEefHtNNrlhqJSvzfW+6F36n2kJmJ/N7vZl7gKfFiyW9q3
gX+m3H1oH/dw3NX+6r8Nhksv2tSo3Cy1gqLZxOAu0D3tpRXx97C08qM5W/XoQsTZWyhNKz61mFSo
o2VVNJkDWy2YY74ea2XZEbQEf5DKLnQ+1POHtyCT6xF5i0X0fosg3Sfc7FgJ9mIejA6zuuInHe6U
Tl2S70IeCbWV31ezTzHj6pdpULIajd7BsB2OJXMjzXtTBADfG+3n3fPXqMkcrFnAFZ5MjotlXYin
ZMbGjWCJgPM1SOjOptYoJptLKCg9qhNe7NrNwV0pn3EPIKcyJm8ZFal2VCA4XSmFl3+mVb0LE9/+
MSsaGvBbveWBjXppLfR9nDnqsY0qdSXSEVBkmSmQY2QgtH0N8iDDVs62CQG7bAbThD+EU8ujraXB
RfoapW/OaruWxhibvrOAtrlfE7TbCagUcjRDFkagJj+1ZleGXvoLTTu0Ll1yPUrCqQBFZPhr1HFX
Tz00nm5fPgFNpLSTF/S3FAEUOYk90gVJOvtDFWa88nJrPLc2QHJjMB+0CLpbH/LQUJmab1AkScRz
VLkO4qVVdLJnVJ9GWc5YQAlrKmm/0M1c/9ZMyjlsEv9VayLz0VJN9q+JVr+arv8kcrv8MjjWKxw2
yOsmXf6kOjMTSmXAuTObskNBMiOjJuMkXYqTkcsmLdYY75yWQQFo5Q8tEe915lPs4kCxaHjBsFOn
ZDpzNByWcTTk381i705J9SPrKlK2npZcU1+pqHCOkI8kffwSNgg5yiFitB8NGNg+KeWwV0Hl+IfJ
091Dz+tu1XYTwpwd7Kvz5xIQ50ZljwplYm0/wOjTnwZ7+t0UgJ32WdBRTvEfv+cOMcGkGIR/xbFp
eR98HzP2pAvgkoA2IbGuka/Gj/FQhW/6qKLiOYRIJknTFYgVhfwnpDlpcb6M/RRqprnXSgyValfV
2xNMw2zI9ldaUh9lb9T4HwSknROP0uiNY/CpHJz2cluItHOQBcmTnAhpOLLDTXZt0Qa9vbehKISK
H+Zl+dKWvraPySHW9vHukn5Acn1FNLmBpZEDX9w8weMYwjypf9UgxEdNdUwrVGun7wCHp02riuxc
VPxQKthL3qDeiBdJIrwfIylXfSyAcFSGOLVEkr9EuQXFyFS1T74/HwQVoLa23+d7j+DFY6nlzZWo
ugoZR0Ix/+TChOmPIFsqsNalZ8VPsvHadKuCCzrdLIQTT7WtbKH2TG4DXMWaHo24a5cOnKlBq+/g
hhiOsvH1BtpGeTl6H90UrycR+G+FjwZeD0PH0kwm7y3SUSPUcwddxNlEgc9Zcnt5W9lbG+mPMjfd
k5xqwS7eqoTLCHxAFZVS0T/Psd0SzTsjgc9jNuHiSDc5ymfQVwQPvsnWZOpN2I8gONDWY+lUUCin
2sKIBSIoCEgI2KoKqtJkV+EV2kKON+SfIBtL9BjTTIcxpBZnrXVhCzKyq7QKK2jO//arOqKO7P0Y
i75WL8fCAipuw8Cs/mMN6ZeuIRp7mJmaV8gLHuRhiCyW/tC1ZJQdPYvehwnOXnl4UhHTQK+l3nqz
/9/jpb+ri+KlDjhy2Ia/b7sWFPl8pWdozukptTpKQrAcZcppUyC0ilAFW1DZwHplHKa+2kvLdVzv
Im9ZtCAbMnzbqqyUmvRK//6/bu9kh95YP0uhheyL/rWfvG8F26TXiD1TvizsD4Im/ScR8G6DjqsH
BQgmjN5n4qNshNJYPwaCVI/0G4nHjV1PvNtUO3/p2OfXnDcC3YAbPYsockP2WoFh8DPRlS+131nI
wRvJCSoNDgKzH2kBe8HRfJYf9LoHvejsHdqn/o5bj0D3n7oNoTnpMk3GZiOBruw3lIuvIyk6F3rI
2o8yRscCEYphJX2ZY+kPUwyTgoa4J9AM/VIP0IHHqVOukDipHvl6rWeC5uq+smG+DErFfJZD/kwY
ADdyVI4BLHpq9jKgwjfpDtx2s5WggLUssvglVqCcFsLZQW9F2C5vBv+UOZlPmVF2GSw4ocj6I6CW
NvsOZhr2D81xnMFpstHng1diOR9+34mtdMXzAS2cG5ug1hL8Y0KChhSeMvlotysBXDN50Wo7wx+O
N1PGCs2kPEalre+kVU86D1TXragB8x/ZBPnPsgHg+A4ncUVZgec/TwmSuWzenYd6NlufHYtZKl/M
pHGghSzh1/e08SLHFpHnIZHVKrfVjGiOOzuxRS1ppTzD7qo/T9+HXrXrpQLzBGLPyDgOTW+tvdqz
t2b8loNC+aUi36x5VvMRhBCbObn9w45QtdPjjON1lDQkMUz7pGqxuNa5WV+1EGGg2ZXnHefxeUQz
NM5Jdsphs8v1tR21HeWGEyCAMsqB3YODQiVqBFr0rNZqsWFDMwE1m2EPsvs2stKmaTUYhlj+Y6Yc
ZAXBj6Rv0YwlrPZUC+OKZur4Makc9QkfdWtpUi/wJeXhBVHYdBulNcTU3AbYecRBcW7Y03AzTpCA
3H15kIdbMqQVZYyNqSzUdFp0KkjXAXK/qhfR3h/scC9N2UxFkJNWgjmmKkq2wtKJbEAYruVlAiLF
XspLObNZk98sN42wq00aduIpqELqb02n+wFQiAu9+6amKmCA2hDnxm/7XaDxevJ7G6Bdp3whNdH9
0GOds7h2zVLIGrMga4PHtrNIoUdk+928Do/E6thQde10MXq1f9Dr3HjtqGDIUku9WLlqvA5YyWzJ
vp6KG9mnziPnvrJOtFvf/ztP9mkzIvjPPBMxUjhdkhDh3RJ5syEnozb67RbMdf/Ia6B8LgwIPYsZ
3GMjuWMSE4zt5gHSUvNbD0poMbaZflEmNIH6pCoeNBDsXyr2ZuVkfGuD+U+uEsvoUAI6AbqEDGnu
0NB/sjVOTHXPj6YWIXKOVsMNWjm8Cue107g/D4ESvYUaYRO914qN1iTKAUgP1LqBCQXmzNAp0u73
1WAXG4hpwo1RZDMMZh5y75VX92mhia4JdRDxie06KgmG/RE4+vhYJskAh3jqfwyZBvGJmX3lNdU8
6FqW7Gwezy98TRebB98iCH1kEOOpe/HrEKhWApmVNyrdixInA5FzAb3x3NupgnpEwhFG7vgNMTAo
2VsjebIor32hTp5AsIoO830l4YDeLuapjIeh2Kj3tZ+0h8zzjGXQIX5WSlM4/PHnpnNtFOrl5W3g
7EyU+E3jTnqU/ntTTcEV7Bml9mX9xmNf/KrnmAOVDT/Y8sJ5F3npS2lDb2SFbXkQQ6TuzShGFkwZ
TkntDNfOyUb0ROAQtAAKSJdsrKFa6qFoz9Iigj1cb71yQlizQ4AKcnlfA5rz5gj56u6+RmS6494L
6zfpyniUnLSyByQ0lwID10aaeC4XbubmbiLz9x6pkCIFsqJYdoByV5u1OVcPS1s2Ypbea+MKZn4W
+HvVf9hxFDxVuulSkG5lGw1I7QqZHPXN1IFh2I3WwWfeIG81k7m33mDtqklLt+McXA90kEphHhXr
NA+z19Dxpse0RVI9hKrqNc4rfQuDnliOsGe9dlYSHuwcmribGVKlpHvFq7QqBSyrV9XNElrtal/H
UPvJq3ujRC4pEmnH5LLgAJpHiqCt9nHTIG1awoprK+0L9NoZpDFN/xqJWOzqwU2W0oxtK93nem4t
KjUbXosQKgbfNGeGGQY7g+IeoEFMF6lt9a995FpHKCW+57OVE+44xfH4JvsgejTOXlRe5MQk8I3L
GIR72ZeakXWtHGUt+wqop5/8AKaBeRUv543X5D9l14ACziv8biKIo3EZJ5vcycwXOS4foU2siYjK
z3Z6c0Wa3V2FrYCjoUVU1+/HbWKRqgQ7X7xOYfOuFp44yT43BhSrx0NykJ38zDM4zOt4J3sVJ4I6
ix31RppFR5wgHwZ1bcYaef/S3ed+GR3LfzfjuOrUXjtI99TWJRFqc/o9LNYIvELhsGqDSBcrOQa+
AcbA+jVtUr2+/jblRNkvZ8dtrK79EAVhIjLerrR7dcd2gJgTr2wgPZA1HYwWNmyFZPqq8Q2PP9Xs
7KvaB4UpB7kRuGJ1IrjY69Px3kxDoB712Ex3IPy22mzJTulPRuLfVIh79WM/IXsinblGFfviPoj4
efQg6nbe0Ci/uhJ0GylfcKuQDK+KwU4PsgkDYNLdrVpJtm7bZLeurMqfotGZ+Tj+jJGXihJnB4cv
u3DG4Zw4cJfrUTALssbiLap4u6MTHBCPwaz16mlK1PgiLdiCVpPRjc/sXjhqFIckQKCtr6ti5esk
yKNJMeYnlnkNq2RcjxEM8rEXh/GSrQ7Evl1RIMnEPbfMHDLtgUre7GZrtXcOM3c6ZKZuXuU6bskL
PDcu07xeEaN5Yo0+AGw+QrooP5p2Y9L8kq6bf0rhLAlNsZT/COnrXKQp3S5oH8JOK9aa1yOQMZ+i
kikQ5wBdncT0oW2cD1z13Eg/tIuLUFONoxxqVrAWQnL/23cfJmf9GSv9mTtWBw3WSmQzo/GL70No
oBXqxxChNTO0XoOOE1xQsz/w7enDradmY6lVu/bMKlqwUQkPZgU7VVNV5mMLM/HTCKfhE4RUoduY
V+lhhwLFY18pC2fyECWKc/SfFNcSWyVwuicTEN9F4/x/6wUQRClOFKLkOS8XZsnPDmDtym7H5K0d
qu2QZ/rVaNOEwkKbMg4eFFoWua/hV+kUkds+151D8oUJ+UC4orCbveyz2e+fPWV8l30B4dqjrosc
jZ9If3I76y2Y6h+6X3QvcRXYzyWkgBC9NkuWe1U8Xzmac5+dCgcV+qLZyKGda0yPkJUIHhb0ZpPv
Hf6so49CrhMn7Ff7iNJhgdSgMZ+Mqvm0VObGsxb3xlFagdoQC2qG/kEpOCx5kV+f5vGys5jHq8L6
ezzx2/5BdvrGVJ+c0TxDcgtoKUVJZnIHd2eXFnKdfWk+8ZIyoQbluR6PXrFt6tCCVVwPzmMZbWSn
HBZqg7kSAeH4+yyrfy4o3brKOXpptCidj9byPmnQ6ifX1+OjnOPDJbxz5w8258/864OlGcSISNbR
q2132rm2arFCWsZ/gy7ll1cb08/QeCkUI6XymspjzdWnzyYKWtAqBuAjXjPrqramfVL4BNYUDkEF
CMlr5IzNsndc680vIUnOO+gfhuxZzE0d9FRgKCBkcoThn5HWEyc9sg7SkiOcSjgLzzObrZzldVl8
qEfvm2M6VsGyBUfmpGpBajn9lmpglCPRaT117qBvM6c7g4gYVNjy5jbyveCoqZ9yxM1FIWJyknZF
lglknLrXZpf02xOHkzxGX0Mt2u5cGIIjSJpUn5Mw6lWlauNOCMN/7+sXN9PLzwlVc/jqm/bBipKK
GGRKiUgyCR6hirqsPPjFi7kx/UaFgi8st9JnaBoBX45BrRs8UQ5XPPkEYUF3QBcu++SoEqIHyhSq
o9V3xtmYGytHvAjq0XgtfQKe4zNkEsbZCZ0rBxd9d3dVRmueIu2qC/YFCzm9BCrODz5b8oumwOTH
ZCfWQTaK681CerNddBWXhRmMq4zTEfyk/xkkhvb3cPK9FjvQ/5hh0G4HMrNb04+/89z4CRE1yc5h
mg4aasL8govumYJfh3S+6n/NbcgZdUP5ZXXeWgnU6ttoowyWNZmFAEriPUyKYx9iQ2i7CD6lGVYd
XKFc2CHUAk7LWhmDcD7DNHPXWmwNj9pswnYJoM223l0DStu404KHIiHJXoRQUqSTb2ysVDHevSB/
peDOuqCfG79MZFelWyQhEshhPiylGRi+t8q6zPw/Jxllki+tqQa9RXC61MJviL7oq7JpDH4NY3CG
DHGBUX5wrvw0VVA1nWlZT1XlH6S71qgkHutaPLRRWn3kiT0skFS2STAP0RuZmNvsQdcJIzpZe0nd
bDeQjPkkFAODBzihdVqOwacxhhe/B5On8Bg9E8aH2XP2w3ajrfhhzMHNIPyspnUfW+VHiIoBG40J
+t9igE22Q6IKvOVBha79uePEeOw09OGUObtd94SAxs6IjyBnkxfeB3uZ5q6jsEPdt7EeZXKcaq9l
T5bnrQH1vh/LOljJYQa1MFSB1fnZhMnjOo7Wh1y2KpIMZtQAKNP8KZBTtn71KVL4qNAzix9kZr2b
/E8y2z2xTyF4osIoLBeFKDlaWaADtmL8ZnVqPC40Y3yOk9DYlOQmi8dQd8NNTgXQYbLIIyRt4z2q
TWhS1tB0zanpKGEY4n5PcFXTuPOkr4iODZyUxWxZZtet2Q8nW8UelT00r/Bo9ZmHlsyonC24rKWV
GOb0MnOezF1u17f7osiaOWxBbQ0Fa4eiJk8ftVTz+SjAcXcV4Ufmet/LzlJ++ChGk6yIELVko+P2
9fidumNUMKLeeoM7JpoBRhXQ3KF7QAigfp6UYYRKC6kpaXbU6V48NVyNmtYQ3jZAa+YULDyEhu+f
St3tngOgVTzIn6Khx+izCt1GSA5knxKWwzE0K0oW6QxFwohE+5F4Y3JIKClY87kktdAiW5Yd54up
ysxz2araDQSmD9WvHP0g+ANIqjlscFcSHKZ1wxre3OJdq0W5MUwLzNtg2IiPEXIV4iu/YvRcUFl6
4NH6S/dDRObcCsLiDr6jlUAhLo8TxPy0wdnJhvINAJnykoFcFrPeTTU3f/f/Y+h9vtG03e/50imn
37rrhnhBletXtyVuNJRJ99VRgYU4sJUuEtCKcEsA1A7PkaeEX/Ug1xdo4XgvdUX9M0gYFal7svEQ
+yYwsNVir8QiXBhode7qzPKvUE51iPyF7JiHxr9KX9/mypJ72Vh3uUpgOO24D1P4d/Jyqh5bIM8f
Y40yAgxLl5oShuc8Mx5DHhCcVtsJyTQbJDLPPfuhHQgSgWJoD74uevc4lsAY0BxcWSMJyBzsx1MD
SGKjhnqxAXejPIU9vyGkv5pXWLFdfjUiI7fm1+9TOQxohFvJ0ZpNxVMWlVtEr1D+ADHtnCfpbvLB
2yZlFq589grvvON9QPlGt5G9rmf9okjVO8lO6ZImElp7k/r312Hop43XJ6if9K32SUTs2HY+8pW5
BtF5KF6SwXUWhdrFM8iBD9e1eN0Wg/egzyYYu3qD7mJCaSYmhQnKTvHJhENwFb0aKHyeUGz8bBTr
My/Cd9UarRchUKYAK1Y8CL6AF8OfkbQOgm2dUKwXl+TEySwhye+Rk9abflgrtXFoLad97maEJ2qk
yA6NcbIfZ5AobFLBdkrVBPQAvXJc3ETLmg3gVVr9qMOOkAG5dCvvCki43IGzsy8hUADuWzF81xBV
cbs8++KjEf3A3p7tje6qp7a04OCdR5SwyilF/L0harUULvl4fwLV4dSOvpo8aJtE6yx6ZTqhl3vw
a5F/OLEWghZL2p1l+NlHb7rLntfQa+vY3akvYfcO+CI+utTyH9iJ6o9GPdYLtH6sHaRfwWLSgLgU
XfiQVtzmkQ4xhWMayikG2bkbSl4z/P6tF8ibIdJGrO5qpmG8yQxFOXq99rtR0+rJgpNje/ejRHpJ
zaHZjnmvU4EwDJ/KVJwhhh5/+Vmyqm01/Z5HRPTsGrATNYjJums5J6qDCsP1xAeremY/NaXuL3SI
W745pb6OdWv8ZQQ+Shq9+kXoRb1Ux8A7WFaMdm1StwuVYuM3qNDjHdQ8s1wiJjzWNuzbJlm62dQT
+CnCzLfW4NPqNxK3xcrRHHczzr22TsDINiuCO3MvmyGqeBv+EgrBibdJ1+A/K5OrXKlsqUEoRP8C
TGd8GQ2IYec5uqHnG78s7DNC818BdLW/fHdrqo34STI4WyCtUL7alNM8iNHMj5lGcN8Ks/xxJM57
VYFLLsfQKr4mbr2hRq/5lVXWtifQ8iUOg3qZR/V0TfSIEmcla3Z5GY5HU03Qy/Rb/dWYU7UupZs/
7XbJ/q/5xSPgR2Yn6luTpg5gAq/gjqNCPKUU9XGAx+BieSCA9dhZW4LvERh/t1PyF0CjWrStnKZG
CrERxLRGJyZFYib1Xjay627aegSoyoW37B9z8pSqCq3ylA2vj+JUzw2aBulKq+H6h3OyOBFfAsIm
uzXhJv/oiTjTsWNnjOylquXV4yTRDNvC5V18a6wiYHfUN+uqT8Grzh195QPMyIUOg7rqb1tp1nHs
wkIIYHUeoloTBPKIf5J80aI9GfG6WMjLMdDmyykXj4XfnW49VedH+w4JvnAtL/8xPnTPIwGWq4cQ
XkR05B3dmfxIThFI2WxGTSA2hsHDQfO74F1tdaRrLPRDZS9v6moxFW1/lL0k1WHuUtRna6yq53nJ
odGUN7lk1E7NQppySSSE3ZU0A7Y3tyWlCVfCo2Uic8VvUN2JhmgVEgmkATIEsu4+edXPIlFWXw/Z
rUc6/xrz33xsWDbCa45keExK61+bMqM82ujcSxs47sWlliu1i+lw95vDgGRlCmZCjuB8617SGZXY
EIklQ/WfqXrNV6PbHdq/85BhZxokZXk+J4992LrHer7S3Pj3lfRxVPrd+9e4/9YLKMG9rVekwdGH
zTVJdGeHgh9bhQ7Sn53rmaa5lJemObHrkJe3AXIsyTx9EbqduE2VvlrOl5f/mES6BJE+Db2zMXQy
CgWUehN1AHWztA4uUxYE1GxobCtrYDpV7pF8/NMxJk5woph8KYfd/V4CxyzPC+D2hKrdhexuTP0I
qrjf38cpsR7tRDR+DJblbBvfU9eOUIednnjDrrNM5BWkPc06pPCj++bDvd8sc/rlUOm8jb/Zuhno
4AIBgcL6tIjVc+7m09egsOsHNc2bXRhF/bOuNR/S76MLYI3jIHQK1dnmpXoQXDOhKZfchUGNm71Z
1cJW2HaEhtiQelRhq0MYGLBvY+9BWd5GyylsLr1zUr5Ig9wfs3pLWXukuI7SJxsjBVsMhJenCpqe
i84Vc/B0rpJd9CI3CfIkSCwNuYL2W0JpajC++kbWXEtVr65pmbyZZTl+wCAAO+G6gt3/tXmtEcd4
FX5ncK0nXfcqsc6/r20D4sksmM6UabvL2Eb2tTdKnfMVtElAln7WRusc9CgdXqIahGaocnqKYn94
YasbbFp24CvZq4giPYrJ+yY7UbXR2CLtwSUgQBhN9VozgrMxdiAazco7yiZrSXIvLH9sHjsFQbmb
fe+XV07VblQTacW2TdT2sVEiZDByoqteXHZ7qyNWsfB9pd1L25md8uovn5vqkF8RmWQjZkCooZvg
fVwjOjSdE5xbt//dWA50wUM8Veu/OigYgPWpctXFvYP4XnDOzDw+cr8s//LLNZFBex5hrthKa7D1
/lD7BJLn2iBZ7TNpaHdaZkGt1n/KfqTf4pBGKdq9kIgxW4Nxd9ftyqV66L6c9Mk1/4yVrr9W18Ng
r9mV2JjDlChUM0NdYfntxkuyuKQSoR1J0/VFse3cZL7Ellc5TKkLI40Oeljy9HF84wShlXky9Qnd
E2jAtE4pT/aIas1Ki3INYfZ4lhyfe032D33nLcTEjQJWmf9dPUbIwXEb5WaXPUgTPbtiBZVJtQU3
HL8bWvxTn6FNsjOxnviVOK+M8S8kGC+VpkTvYBm9nd1BZygHBUNV87iqdNANrM/POl2ChxR7OXgI
/WNNOvrq2jb5NO4J6RaZVUNLa0e3f5SOroqifLlBH8r8s0rs5CIhDexRxBUPFTzp5Y50AIP+l6fQ
PuOkSy6AhcUNL/G/r3P7HGF93NfoB4rFKFfetfkIpoBAM1o4qj/aSwD0QMPmhsrGZpVPKc+JvGwp
V1Ta+JBRsHqQV410TpPN4VxHsfY2SPZHQm9+j7+NkhOSjIw6xF9Ac/9aRHbfJsVOmBzaXcGJaI9k
oHjsWu+FAK+yD83Bqo/yMurzgAornCM/SB4aFDWA9kNd3FQodOQ+iHyiIbGv7COiI4siPw3ej8b1
49UcRpyVaUg6yvTjf09Kyi4AAb/Tkwqycqhlog6LbmtaUaBa6TOatOZ8fuMju9l/uoXaK/3pjzlE
8FQvJFOZBhuQWKXJsOwrK9kPWtwEj3deswYlc/kBsUWW5fTHvK0Anw/CKioqYBTb91ft07Ys4yqb
2tbbY2yGwO1Rb1t2oVC2kYP+XJe3xjUXqXlFFpSKEcVXl3efxzMYAXeHxOu8lOwonNpfjDoZxrsP
1eEPL5mavVxJ+nmurgT4ccqImGloRXxRnPr2edJVu2ZOerZ9knNih4LbrtG3EWcsivfL4WA0PK86
FCXZoVZoU0LY0fLBfUyr1hbJrnnA6CNFXcYDahJMLOUgeekHJB612BUP941YPe/s7ub/x4bt/x4i
EtEsAHS1/8PZeS25rWxp+okQAW9u6W2R5VW6QciU4D0S7unnQ1Jb3K3pM9E9NxlIgyTIKgCZa/1m
M3RsfCbwDYEI6osPnBm14bmw+2swWsNB8Jq3AKbRVhXOGxFYcy9rTlJj6G5o1QX/vJ+DhTvrvUmO
GHVMwwWKvrvRQoo46UrljMpqhMVRN75jA6suB+G3Tzjz2pjuKP7ZazttZ2pNetARcD417hRsjaKt
r4pp9as4i7LXaarYNHeW+5aKAVNioYKPIkHiAtOkwOc3O5XVUcsj76T7AZ2iM393yhG6PsYnU58N
sbFgxpDnWsyJxTiKnQesU9ayJguFp8AhNdqf3RgkMTDUqN+WXoUvs+3bq8ZOzUMTQDbH0k3Zmlgj
v3RKzaY114+tBaaQlPbVix4cy0oQQ6RIeBs/tkj3Zq7TXmTt1h54eBKOyokExDRz7Zqvvh1ZBzkC
T7r00UV8eUHq2tqZuM0EeKCZQBKaOtzeZ1czhED7nMT5va1oUoyrjTRbyWnkhKIS45a0Ot9ovihr
LoY8afe4hBeL2yV4qsHawNZezGYag6WNMsU5bLvt/ZqFbeTXgvDpf/12/TAiIJMBmp8vWw5Hh/32
7e5Nf77h/Qpi0yUlEgf27vaROdsNgCosH+6fGTsOmpk5Gbj7p3aR4q+hwv3+hnLCOsp/f8PbrxWF
LlK/87e7za1bAesdvp0cLeeX37BBRux+kf38DbP29ve7/Sx9CQk8GX5/O3m26lgHJXBBRc0/hDy7
yPKvsV5bh/v0DmnHxVAr8QoYXvUM7mjmu6rlubSF+0Sq7LnRHe8D8g2KcznmlrnmV++Fli9LW8ke
Ct0z196ElUDrFBceTNZzrhORCyefp0yUkPVMTf2kaMY32SmLCjCGYXnjbXzdQZpvCYBi2cjpfRyK
k1smP+/jPY34Ie98FpwuZqWGwlqvmmXaM3yvmtjVMNAs9CcUpU7u0CrneK6NldMfwpifVnbKYbaP
ZD2r7RBVSIb4bYgchYvk8TyHLPS2HNZZ55T/avOTZuPZTnO5fcoYN8T8fR0TOOaQZ7VmhCuIXWYH
WR20sXkA3HyrybOGFjmjyq4Q5/xzvSFO39GkuVfZFCP4sENMoljerxfN8F+FmsJGnU9K2zg8O3pz
+0zZhLY7cdAhCcn2/XMxxkcSdOL2kwD2L7dqnAHjN74O3tnw8/yhUTQIrGMQXeSRlWIwCpqo3Mmq
Y6UouVc6CITIbOPVX6O9RB32NWzH+wRyhCz4BD8ff3/CvdlOyhgy/j+fcO9IK/H7UwpIKOjHsx5S
OzSS1TBbA2UmtM2iY6NbigGlPkj2LOcRs5684UjW2SXdXlcPnodVwqCG7aMBumBFPsd+UUI3WHZG
Pnyxmj5caIMxfo+L9ly7nf/Lm8jV5OHAmrAjq8zSDNtOV2d9ooY/HFP7bJ1A+RJiNohelshfdXg9
qwy10UeoS2xNDUN94HK1rR12ztFROnfv5W69HxT+c43CkTYsrLw0/wc313gCqlUKPPHmUmPJ3xpd
tpc9g+HNjKOcXPJC77LxdGt1DG8x8CLAIA0eT7xq+Svny6hpifcrWorJJcsTLM7mdLb2mCeN+VSh
P7TFg3Qf1VpEzNQLLqoHHgR8sYIcY5cuEz1rz1Njq0+x2rzKdjdIDNza6/bA012DU2ngIOkoH+BZ
tY2n+zaJZE4f+nOhCyRoezPcc2toa9nMDvHYV4P6Ej9aU+hCA7PTFilUD57lhmUiQUgyvumxH8z0
2DRlC0d5Ppx0VCtcSzv0WlAQXwxXkYuTO/522atnkz4TA+YIrmNjvqZgq2AX4DtktRNQruJC/SVr
EyZcKKR7Z3kmmi/WEyrpS5SCeRfPhZvvQJa0L7LSJ+UW5fb2UZ6bxdOrGUTqg6zxTdDl9cP4JIem
PSBAQah+T/hAecnYf+65FUp1YZZNRKyewhi0aKnOloSYYv9umzL4XChcNwCFLcJ+cmA86P90zwNt
MZUHH4vef7WX1hxo6NSEB+n0luC2Aqy6St87ZdSR/+fNL6tGSczTwH/5EADSemcN8KZaVXyFrj69
CWslB2mYsF6MsuP/mBlcHNH2ma2xEphPSV2LdL7igxKYe0eNh2PvTC7+ifRO5L/BIQWvI+iqR8to
H+o2zd5NzY2OUxvVhOM5qeimYmODsdjIk6xSVUD5RmwecFg5ot7vb4KZMSmLWPryeBE+POnMw5SN
BlhCoqNIwUxBXT/HhLXGROiPIjFqtIejZF3wC29kZz+6/oU8460mm2rRB8s8HbmF5tM9UtpHrbXI
eA0lCUhkQV8VrOvZJjATgWBvH0MuAMH8S7Oa7yg7APuJZpq46ZTXxKysre1PM2duQARQ4ZXtCbt5
bnXTw7bdK781DvSp2VNwoQnMooAu/bD9qlxgVKm+liHOkbap6wSyTW/XoxC195RpxpOU0Rpl1eK1
Sdma8U/Z/yC+trrNVOXJvuw781tiwlSwIYY/i5aoV5tG2dlQCzJ3yRDsItXxL6FjFCtXS7L3yFZ+
Zo5jfabD420eTK8eFaxWPoTVt4CvOuXRQ/Vh5U8TLk1D+jpha/US4Qfx0jU4QSUO/Lm5KW7MaQFr
A2T13FmJDDduwulr2cuzMTl1JkaVsrdEXfilPd7nIh83R7WS9iT7HS/L1sLhn0z5yD3RvYxdtqqQ
M34XlqsBv4iwK56rRmk5GzsUFULWbfPOTgwrp2SAPiF7M39D4qN71vysfoJadWse7Cw85sWMjp5H
pQX3HPSRYTuqwjr2Co6PpqX051mfYqU2Yb807Wk4yzZZAEUYzulcTHFrr7B0Ysh8Ro+Q7Qh2lR5Z
11UES+/dsk32IgcHeiq3j2qTxkvRT/5DYwfOuS2cYTkak/uNENwhGPzprZwwcCj8ptrCycR62Zzw
lkjdbwqE5lWuTxjsdFp8zUnfQOvVnW95PL5rmE8EZDYWoZ/34Br76HovnNY/Nyx0jpAZK3eBJ3uy
nxQ7XMghaeT8HhxEaBCban5ObKhNC5tQ3aKy2ob7X9bZXWyqjJ8nsvLx2iBodph6oDySHdCN6Y96
QllJMgdaakB6QtScYBWMXvRDtUX0INkBc187j/z/OE/OYlrD3tXq6KJOUAWUhkS8byXeU2j13pPb
AB9x7UfZMqoEfZDJaVeyT7bZbrsZvHa6yFpqJcmu6VEuCzGBy5e231wRrR3O8TxZ4evuZsJFKtIt
+ynEYwXR+4yNidHaT3oxuY+pA8yFPtnS2Jay9uGzr9KiQbUxTuK1AQHkrIHKdus6XsZxUr9pRf77
SLZBsxLPIwb1YCiir17/y7CL+otT2vnegeC2ls1+EB09R5gke3laYR2DlAGWz1/jSf0BZb97DBNR
PIzG6Czk+CY3kIoonP7BM9Ts0dfNT9lueaXPOqCyka3hPvPc6iTbeba2aGdmYh9bWfAlNknOz5ej
9Eq6TZFg28oqV2f9ubq+d4d1MV8FCjPHSji/r65jKbXsdX/TIKUSV33xWTnahYhs8WWKC2tlJ4N6
9luvOlYFYo99HyWvUwdEgTBK8QkbfJm0g3kRhp6thGn4SF0GmIDMR/ciE8q4tbvk5Nni3+1yrKma
b4Hphq9dZx5xOta/+EOFDlmehOdKE9DjVb9Y65nvvA96evEjV/sZG8UTqLjs3Qj4Wn2NyzD+mP0Z
dQqYo2bYfICV3wcso39qfvkVay7zVa2VfIO5M/5AUas+9MEUzaKZ/tdECdZyKMpHODp5ZfNSwP7e
dKYIDipU9gvqUcNS10Zu4tHskOIefVBtk+nsjdjbscFIpFjQ+5TX7aKfxvSrVUbfy6zxvxNJeCgQ
6Pis9Gmt8tgPF153RvSkwODeRv4GxsgC6sfGLLL60wvVK2Zq4rvRRZ9TF2LBanv9RsV55NkHvFeU
z8hFFM9dXbEBHX1tI9u6yawvEMd2edEXtxHIFQZLLzUJY+AwNxbRU5jH3qWMLFDM8xFM/GYl0iJa
ty5yIusQxTH+At6x1klK83pl32hVydOtt/XhJcVuG60TLLcd0t2Cef455dbGr3o7Rc4faoW2joeo
3aRupyxiJVUuvtvrx3QEKJcERf2ti9/AHzvf01r4S6S3tTN/MPtsIju8rOcOMf7Aszf5Ftt9vA5q
9gH2CESlVHvk1ZLY+T6ZJYwMEX4p+6TbRG6s7pXSUp/cGOdfOWLo7BcDDuZrlJvBDn1QF/CeXb+K
THuWA5AkyhaI+gE5a5p6qyuRzk9AvggoJvC65osDJnun4CC/qTGCcUQSvqF/r+9T0+vX7qBaX+1R
rCInH9/9ejB3ro5viGyv1e/tEKUfAju3rQB+tNW8yP6aZpn11XCJKAyp6mwr0acfY/pd9iVwnDfs
i40dli3T+2g0K9muWWxU4ybTiXkN4RsB5Z38COI7zipSoq1hp8qytkKszthLHOVROVfvbbLDDOv/
a0iPXzp8CmGu/jp3AGl/QNUdR0sk/mRRx+CUq6g0/tWWZ31x4SLiLZkCvIj+DE7nDtT6XVSnrZ9/
testlNswaM9/tftBkZ8FiP8uscdlA2t52ff9e2419WM1MxddNHyOf5pgvTePmNPcmsiy1QSRYMUq
bGtDc9RWJY56j0FhGevWHBA86TxvUxpmefbY6e1gxQ5HteXvSVrc3we2Vx6zIux2DSqfZ8tHUadN
SjIYCi5+CVrI1zBu0ATw6+A50/A072IWo7GuPgADKC61bagbW+v8RZ5bPhvr22+hjjs0EtiZ2nZ+
kW3yyE896wAz6EHWDC8OkDLKwurckJCK0j6/3NriOsNCMFPTVTiO6jNk8ODQTjUAVt8cK/Z64RIA
dP8oe620rVZOhD2orBqJ25/Ksfhe1Jn63Ji1eEBs8ZQGPqq9ehyR0bWSnayaptYv8jL2b71RP21N
L/GfyJ4GL60uVnKUO7F+qU3W8SpsRYBfaM2M1kSesPfjU1ib7Vtk1stkNJBjdogUTmYn1rIq2uQn
3Pjx6mZd8piz97TaFJCoZxrr0q5adC85KcOtqiBjslML/F0d22qeapcosJlGZzHLjCStFZ2xGL/K
PlkEfVuvhR7Wa9vWphQgtLialq1uAxAk+zzys4ssNLNKVmplY2hnFPmtLWqnDLZSEOICagNnnAfL
NnkEg7PeqYIE573NV0J/hdqLtgB5WE7rLh3IjcwaPJknskMMqWmbUr9yHnJ2nRA8oLxXTzf8X1F6
4IXhfsaV/0sXg/qW1coELKkJL23RuDv00SO0Fm3zodfg75ZGWb1pcRmR36i6T7C8lmF4v4w6folf
8lo1eUON9q1oMweFui57rJICS9P/2t7NnX+1EdvAf0QsUiv8VVlBoz944JmhZKjT2gRYcC4mQwMb
GX9iSTSi6jKOR3l0LxxLy7ZaImBR4+LmzUXIOgTW43wYG/VLp5Mhvhu9yXZdgacv226D/4yTvffB
Q61V61Q1/Z0CG22L2eoI2siO3nVNUdAOVK193ATRe5hk3yLbay68uKN3c86Cp81b4DsDoeHsWZ4y
VY1+IGXYL+WglB0syC/YHkRheaeMvDamHmaRNTjGqx2b2ipLxuaSanq609QqA79g2KcqTtNNWA/a
kwNJbNlDJ/noJ+eJIPsM5Gf5RdJq4cNkj3yWIaFp1Evoju2T2fAGySpNPWlo1R5yVwl2U6VOlzLM
x9WIkelb37NLLr/wzMlOplWSAoibfkGAS01WwFvTUzDTpDwBFXIh67IAkheDcBATHo3JPz1yDjlc
jrmdI+u6gmJr332MjZk9hrP0tTb0xWnIK6TYaIrnJhAI1jnu261skkVv6uJCrGAhz7m3yyN91sS+
tTHiNvTP/EiDbW8TqhlxuixpLm6YFyc5Xp0iZeNbUwMQy/C2FoGt41TF1aEteo8QvAjPbmMYG/Bt
yRUnK3fFxmV8LkarJWFsVPM7t8SqyAhWroB3ZiamdkSxBRGDbFYL0eo22cjGWMvd6nboBig0+0TT
xqM66kDQNPbTRSCa565PQYKbPsHqTM22qugRRhxKcz9mdbXP58hkjCLjZvLq9FoqMpStBy+mWmRL
W22qL/gIh+iEElrsECaFzZmzVB63/ryJWgAsXHd9hdQYxupbxx0X1gz46ColOrABx+9trjqh8Bfw
JZRTnGbd259hwgFd6A4wZorQ+D3Mb2wf0zKGecwm2+Vs9jwMXMu/h7EKscEJTOkpadt6q6Quyf1k
1J8j264fQ57gdhta1dLXIQV0KBIcai/Vnx0713dFYMHknwe7WL0851B75qFmmRVLDazbTg7V1DY9
CAW4tqyaTovhpVfpu94hJYRskPqchShrWp6VvJUBux4x6faXNmYxzJ9f+5ZMSEmErfZTyTvWXClC
28QqFi5hrngR1Fu2GZiugqdZN0lWPSpKYy4bAdW8jjs0mkRG6JAkwDdI5OciFMQtYncX1IX7i/zc
qz/E1UeZWeXSUSrzyQAlt2nRUT3bcWLsxZgZO0zTugc5I1I/OaJcPqrZ3RB+qwtWp7y75tjxbcYq
A70zz2h2XrkcZ5FCE1jUXu5x/rtd0F9tZMSqQ5gR2p6sXQhJMS7MIcdvZszWGfpDqHQrRpk9Rm1Z
vFaiei16Q38Y/S5/5SoLwI0WEZm5c1IKpO5coz7IXkc0MfqdVreTvWQ9KtSdfBt/Ts4lDGttGmLd
QyMewNBU4N+N9MON1JM1e5DYDtuTwPe+5KY9y41G4sGLG4CZneazPW8hhCVVt2gMp/2cNn6glJ91
mg4ARJDEUsv+A2qHd/KV+nfRimZcp0VqLP7q+Ktq1w27LciRsn2KCrRDPCwEs8n0TmFLGBrxdTat
scUOv4qGn6zIEGQe+l8oH75hKB5+8TJ0guEV9Zc4HaxdAy8HrotbXjISwitktu2tbY7ektcbP/tc
CAgGR1tz0ZEbDOzFZWOBKyrG0mNCZtryeX9N0SIyA/PUN43/4gf9fKPoLcaMVLPOq9e1sLC8mAfj
EmBvJ8NEbmOuhsJDxxkz5NtUTumJh1ARr/LUiV3xE4JHS2ceareiX7L0iTYp+wl4kcGUrMqUjWdh
KIPxLjIeP82KfcMQLoAkDzg/RIgOWKsyGftPtdSec7KM3/zObha6Y3tv+HmNSzx3s2dVqNEa4emj
lznoBIYjmq3xVOwHkDgon2hKsWzr7sBSwwXPTq/mmOlWsdx0VSR+/pzNxUhmgUzDo2xR/eDkOdNe
peschrZ31rXCmvDthj6t2n62AiLUqyvZX49EhIsOveJG+OeYuPyyMgd3kYfqS+LAvrKRZNiOpJ82
tp/XS6ksJIWD4pkA2xblbB0PrFWdGhwRU/3NMfl6bqJfZE0lhA7y+gVP1eaqoTl8qIu8XgW5Y32M
XfHTyazssfQa5QF5aJLeVs99hM/DHI18JJvcfM9C8dPiN/vg5SLwvgQWEBsiWqLYfMVtvn8oIDGt
I9cFSew5WGZqfbOvA+jWPnqTI9452O2o04m75as28YDEBwT/t7YLNrYHwhK9t+inxx/GqBVtl2ix
siMA+H2sETbPTATIK/TQf3NZUIjM9dJ5x0fU32J1km/tqhSPoV2eU3/UMeUy2PrX2Q+1RdmFoHN4
deLqsVfCeD8MkX1ExBtFyLmw0ktQfiuqsA0WQQ9ftIi6X72+UQ11O0SV9yUs/H7dGmp9dNlAXAIu
cRkLFlkGCg4bXLfNSz2JYNkTi4QtVMUoRXthsmhF4kD7VC+GJqZv2myxinhKvvCdsuQ/atwUqvse
orX73XUjlFV6CGe8UOKtXaOM4qtW/+7ZwLVqM+x+BNa4rYOKxJ0wXrrc9GDpKY+Bne9aE7GF0UF0
ZEz0ZdtiMt1nobtN0CQ/FkMz7GxXOfhTka+10TtOadMtVIIeBGLEsOkiw94UvvgSOnmLw7sbLZp8
jL6jy3R1rcr5LLl5kHLGAxYZ9I2ntO0B6deDB7/5gQGzmTkMhYd8BJeeAAMZgjB+lAUCZdpRSVCl
n5sSRUFWLHOtNbkd7dw7o3ZW+/LL4JbXys6Jxhf1C/Tx9IKws/paKBoCXprzoMdlcx6t+trHQHnK
LI6PkfcZqyI/qYhOePEw7gMHBRTg/YV5Uh58AVMxtLOPHlTGFmw60kxzVRntyxzZerL1rn8Qdgtx
XQHUZipxtKpVER51T5y1Vrho1s+IwxmYGHocsUT4mZQhGKkR+QLZLgvIWODp5RBZ98LmK4v+HBXt
8XXAW+hSpfFrqxXNA4FW7qSpJ8PXN92b6ubxApJFtq2j7qdLJuQRm2DjPAwO1EYzjJasNooTR4+y
E9H4/hFfBODKU/KdsD4jes0a916UlItbPdKdYTE2egqoLu/W5eBWb5URizWmkOVWVm3D5vXjaejL
BhP8N68cl30LDZQom5Efb4cOu9ajb8L0W86gimMSmE+kgpVl2GNCGHqHvBmv1RhbFzcD1dq3a9Mz
frKvqxZq3H7vTau7Tm1G2qlA5rOOPqaa+zBW9OUo4uZXbz73roPKTxJ6p4o00wIVqm41JJBnRIwV
eaQIf4dRHAEnbudrhpLnNZ+PSENfMz2tIHHSJDu7AqJU3/OslFVVN7MHRau/J6B6Cny/XupE7XgH
IQslq04UTOfRJVjGe+4FzGf/lIliCQ3CfikLNVtEwARInA//9lab5mqaGLx1Q/vbf2etJkfIDo/X
w94Y+fQ/Dm4OStljlP6q/NI9DBXaj67A3wbWTbaLTBhW8DNhJtdok7HlHjdGaVSXya0dyJaqIIYT
XL22KnYFS/Vj7pKXC7n9d7xDSM4VSCkgeDhdEGUu1n4UqU9iShxchnr1pUwf65oF6GzX+9h1cbzr
TBzh48BrL2M0J1+8tP7Q/fysVtzpSTrgtg6ciSiXsbQdLNcNYZk74U/qDqw0TuaFnq41y6n2ms1s
gLvnV0ZfkZlmXQohea2rtf3pltmzNmIT1BSqim2Nsu6tuPzFLu8h5Fn4EXRcYR8mBRJNkdjVY/vg
cittE93tt4PljlfVcYMVGtD6u0qCUrez+Fdun8lkAR3nZr7aQ+t8OCE6p1WnNU8kmMSmStsCrEsN
NpowFmuu5lo0pljmjZN8r4phGRZ1+qmGNSYIeZS+2kADNx3SJ8dpMlBpscDyhl6vkdMfz3prui+u
52k8sjdEuapvUWhB73TV6uCbvQOesP/UgoQHpesAxbcaGyC8iI9IEcdrIjfjQ+bZ5aKzrO+xVgYv
UBHHnYZw6hbRU++VPTpSkXnwAxkLAIR5Nj6NmdlD+6nVTZ134h1d1IMcEdntBGuN+JzeN8VWDM1O
dYJ0jyaEvdfIP5z4Wyak/lr7gvSEt4oQ8l+LgaD7qEfjKSfsuxgiz3+xTJNwUD0cZuxJb6AQXA2g
BYc2PUcA9WDU1O26trCpDvgtVzb+l3teLsqbiKdw4XYu6e+5txEujjOW+aKqiI+SeGBR1PIirYFU
GGbX74Ugej25Wv7hpc5nD9L0WnmxeS2M8Cdm7TkEaG9RgqNewuNDYcFT7T0mUuN26JL8KdDnyHUh
mh824llZJLRPdjmflRo5rxXST2tNSz7csS5X5D29azYXYJZRUiV3tPNtRVfQ/Gi01VSDWQr92rvK
gZ5nA82PSWLf20plsIn+8mCZZ5HDUuJKV/c2922y1MZcR1yGrifYrATh2i3K/KwEDQYEU4rwU2ek
J1AXXx0Ak+fIsNZF2DwjQR0t9Uk/TY13NDPiuI7naucSU/flNIbaymrbYeeljb7Hh2S8lHMR7fKR
kAsog2hXBl60Mm2hv9sjevr1MPyCDDeFPTt2ZK1ea+Lti6b1inWPQBKPyzSYDmQQlqGpWBhFlcZO
HQGxpZWtEasJnJ2fKPmSf3nuVy39Eno6MjAuJjCGWo6nCbLqMjNIR8e2Max6KyFCr44OlDohukXS
imfEgrKdbLsXsML+GdK4er/und5YsBo5m6QK3t2mJwzjmNHbrEa56jLLuCZe6G1CyNl+Zm3JSE0n
CEb5LrBwvOn1CsWfqD33tZE9o6jAuhqXPbBX5rCXbVoG9AV1WeCgintlK+B8ajphqGm2I3OfAoNV
Mm4T31RFGQ+hWUwH8Nj8Oj4ZjAhS/0mAPWIhmHxRGtIOPSTcdYcA8y6rBvdRxd5TdfSOTQ9O8/Be
iZVG7HHCSCzTIItOYIbzfTQRsHCBeawqZ9JXRuj5iLv0TwHRcM+ySeFPsWKfWxCKPny1R6UIikfW
0jPbGduIyWbVFIDefbUxAsCOPGSRl7b1Ky5fBNET84X/HxuMzhKF9/zqitlXWLw6kJGvRD6zW1GR
l15VKIStx3mU7Iirxn9oyx+ygtGpuiZhmqwcp56uKEx5C0NrB7IsxnS9tamWvdVT1wT/yhDZwW7B
vFhAJOeWso+TpWph4N4qoj4NnlOdhEh/H6VILaDQjQwjoteAlOWY2yFPIv6vUrXbpLwJz7WFu6+i
WuU20zwfViUF/wbeXrQO8ft8Olu1zQsgix/bSkm4/XkssoJ1cIRFoRtjEygkteU8yrbWLQg0NsiW
xq7ONqnxSdIR1QX1t53UPF8V1fggkAO6qigbLA0/DB5DrnpLaC4lW9ijmh9MVxcw0Ymbrum1FbqC
Jq9p3zx6pZ5t29j86MIuOYfdT4Lg9UMqxnLjuT5qMREORI2P6KY8QlMZmRx5eC9a52GohpHQKfYj
g63aGE046FUr6YePKspXC3uLhWUq7RvPe23Zxn7wXLk1Tm1x7V9slX+KKEG0J0qOtsCbVxcWr5a5
KoseUQ9YkF4xFAvZpQ/ErfN+pfSpfjWap0iKM6l2ij0PP/BNu0klHLeHFUb6YoJUwq5Xn0N9GLhJ
gSVZVKHGsiC0xUYLVOMm4FS3AjPSQUdfaJZwkuN6fK3Qi7ZPSYGOQBkH6Uo4mnloI/j6HmCuFy20
mye20wt1yIoXlB/XwCSVx3mh7otGezdSrzrVWeTfqlaZZct47OMNAi54rOTdoKwxL1W2KTDdp8Ys
fkCdACOW9/2Bey1a9GSqHq0iAS/npdPW8nwAV7XyFuJt9dSP2dIUdfMSjGP9UmTutURM+KEMlPrF
M3pr2Y2j4AlL1XU1f0uKIl75rf9gFWV/7srRf8gxW0efM34PsrjeR2pYQtwIknc7ITZJHDLayd4E
HjUYeVJlstdXMK7KE+VZdU31iffHTjYPTpef0rAA2cRGE4DkFCLeQAbTMpp0BR/CfrXSBAFvHe1w
GFX2a9YQ+wZopq7cuWqNqrYtC17vSuJYrxksJSChWrqW5+peF2xR2hbr27kC5DBvewOFXwazwms2
xeQH6KQxVdINEaLt8L9kVcekco0yv7qRg/MeTLqJ7OitVw2SnNBNWG5v5w6Dv0LwR93KwQZkilUd
uv6tN7UbsXKg2e/kYDXqAT11cxpWfu4UKkuzbZMtuNGd5XjdpQtGZ5NFU3lyk2NBhO4Ft69OU/uX
mUnzktXDG/k571ygLLBD4QF1fWPoL6JN91DavaNjKKixyLZW+1ZNMLNuTZ3RJw8mSAVfLfUI6dLc
PJIdObi921/k+LyO0hX75wj7ctxNnLxniReRJ1bjFNs6cheZNvzIS6v7Vpahjk24YV3gpce7CN2o
lnTYVVjJq1CxCrO9XD8QU++WsTcE7zWh442BzsFG9moNth9tleIuMvcWJpC+puiuQeQab+JbU2XB
Tg8LRMt7wnZxZterRqnqLWhm3ltuMI0HD5sKax1bzj+H6XxoalmlL/814F+HZqaVm2RmewXWkz/2
wZvN14O0PK4UZIDeDP7bHv0UI6K5pli9eYmD8UnW4ikvHirQebIGxso6GTj0LKJZMX2qEXlyhwG9
83lWDDqNzayutYptxbiMvvq7MJW9o0A5vDez4C8PqQ+Ych50b09NNBfDMbKXf3UUQawuKj8bt/fB
cgjxCPY6Nlrzfz7O79gwWrWmvWJMsIHfPX64k+2vptbrT6OWq2dVJ9wldICDMXvkcERsIhrDAlA6
RTXbCsmj1LBmHQyMYScHRyHZpv05Sos5ydxhT/tXhxwse1HtxfRjnlSehudvgI4CQhbrCRD1bdaG
2DKwJ5JSYgGSeZWMU34omuh3ATcwPxD5zg/y6N5xH3fv+Gvc/2DIfXrgZgjey/nv58nqfcz9k/4H
Q/6a6n7uf7zK//hp9yu4D/lr+iZQ/rn8//hJ92nuQ/6a5j7kf/d7/Mdp/t+fJE+Tv4fWjfg7htGT
bLpfxr36Hz/iPw65d/z1k//vp7p/jb+m+j+snddy3TqXrZ+IVczhduWoYMnxhmV728w58+n7A5Yt
yjre/XdXH1+gMAPAZWmJJIAxx/jbJ32T8rervfH9f/yk/zrVf/9J3SCseTs0CkR7J17tIvFnKJv/
xn4VSpqQUTlnhLdRN7szk+K1fRvwathfryCdcqrbLP8pf7nq8qnVARWa7RJ5PdN/mu8/XZ/FDEvv
wYx5O1+ueJv17c/htff/et3bFV//T+TV22l+sKqh3y3/2+VTvfEt5tsP+q9DZODVR1+mkJFU/Mrf
+GTgf+D7H6T876dyvRrq3Nr4OilWdO6UXjAkAjY7py+NjCTTVJ1040G6pUf2GjlgybX9Oj7LcM0B
0tFLkWUzhuBdYXTmOmgsaqtaS3ksohQCtXZ8ZhUMka2w0pJKwh58i4jLMXNk2idO33/KuPT78ETt
5hpGLOmTTTPClmGbgMBayPYv0EXfQ+qR3leukh4H10PweaDO17WTWwNDZXotcxhIRZaRJCjJyWjk
KMDZAvVy88mwnpg/kKNjQ8TpoJaRU5XhSJ1zqavbW6IPq+SmsSIXnmSL+pJiRmKHlT04TMRUd2GC
lqsL341F/fxQ3ZtsGnBuH1PdI8wpcqr7Skure03rjH1gVkDX5ejeaKaDX4FseDXaGT2AyXn3GXJB
ZpQDG7tElshqH5e55NThYDRsagbn23xRVnWXOE+h5f19SZmWj8N41XmxuKWZM0s0Rz94aj1SxIxe
UCDU7W9i9dAjU6L+Sri+U6m/mqdhb/F7OwPKDS5hI7TsfYtB0imHL+EKnIineOYpGzpQFW5ZUXSa
w/RROMeycsKb4WmRBxpG+EvguBBcsXl1GyGdyzDFmZM1hx7t9tWYW2Yz1dshzfLz24GzNoXHLlYe
38wlTauwr+x0W0etsdCqTxFam9UhuIu6LLiTPcBeAbqtdbD3gcxyrk10Cci8wZuT60xlqUhdRt4m
Mvp3rpuk7JtG5kk2M1tnJ5SRzZPsIZg2HTMlW8lg9pImTd80g5yCE0YUFEcjNqusek8FXobaWAjx
WFfpd72iaHfS2yMmtwVTa6xl4BYV6bI3zCpb3npwkblLBidO9k4pofQAr/Erd4kmWviEyJDOhu0f
QWMuzIOpu18Xvw2eUIdPKy845fHVvYwsF/PQMARVN0BhIj71y+e6mTmlepQaulv5ISwn0PmJ1BkM
W65/ko1VFCjW39rFOyQ23oKaEHYLRW4GsgXh6wnluzkdlFcTmFXJhkE6pMptwtugVxPWI1yvCgwN
Gx1m9LMpmjguu7M0ZW9p3vio04M2loXYegn8ryZYht2uoY/eroDaLmfhU4+XjCUiCsh69hCqYf4Q
WzmrqxhBCRlgvy1BgxqRWiFOCS+te6IUYM5X0gZ7+svpWOEzQgvqTvpBj3mnZcSSW0thSzmNHLvk
vDHLYKQaw2uPs5p8Vrqck4zSgsnNjJOnCIDa0XXYNFD5hn2seuMgMyjg8lhze+GDI2DseUF1XWmn
NZAqBwp/ASfpBZykmwD1lHNpc/QoutLZiojsLTlySDPunBH5piVVuv9mRhKissyUqvOd37fT4+xZ
D2abDc8VC+5Taer1dqrT/GtgWhwpAbBi62yC5E0cQamJ/6myAK4mFfRrcdv6K6WdjhJsLFHIsmkb
119blpdtF5+ELedU1W0z8FtrGbjBk33Pj/eGy1f/Feg5aPvkCPPit1tiRxV3E8GYi8CVf/Iqzzux
cjXzlezKBi52CwhBg6b9zVtTBT1WurUzlkzITn1kOEUO50bIxIpGDnerNgJgybZAaTcjjKE5hOrq
HLTI5kTNXV3C+yx7simnjGrb3ATV4Te/AslLLw0AOcDkbO5lsmoYyEEnIZyordPcj3n6IfY9B/Lh
FMipkk7ohvz2xRxl3ctAKHr/5s/G/EP6MkfSP7NtWV5ar0yucP8n1652No3H1iekXr9cMjhXwwye
pNHKIyS0F3V2p2Elc5oBBDXnnijD515CfaCYK+vbJtrLbtpZP9xIL/avfPJS8c8SXvCL7CtsmY6j
kUF0Z3qnTDSjrcFIudiyh04wuiR2c3jrV3rv9DffaIX+SUH0CU13kXObVXqlLcfIpp8oPVnLSFVN
6oFT5d6ytQfTDMsPLfvNoQqQ3U5D8z27Hq3dlR+CIFdRUB/A9avFBw0J+XtrsJ/kiLh002td8tJY
muzW2h03GpOS63OYh/5Z9rKh/DIFrr2T1jBV/jlogCTzcP+dEr/0Ft8AzBQ1HB/1CRFdArfBch45
45vLtVTrbPI2E5z4f4xbkn+NjVRUKJxop4ZRsa9mM3hU1BoW+spLP7F799kaTe0n4tqeZXL06wbx
U+ok7WevTzjSifvwXRi73DOtWDnbrZ2e38zTQfp1Docavhu+xBdNbZzjoJTsP0E7sGoRz7lEyEtM
1w5WwF0fA70Ei2DXH+NE8bYpbF0rh41yDkyzZDsYZXfpRMNh3etm8ckUTdW2Se0qx8UvByymTJO+
vDTsw5x4aLX9MaVVzq+vsIw3Yo4j2ix78C2LQqgUcQcHVvK9NFO1zO68LL0DYJuU6y5HzSIIUdsK
jRaerxEFLs2IxhWkWgMH5380BXq96L1acHuvZCgeNHisZbcMMlRgK7bVXjn9qrC3xhCDcvOabhdp
iSZKDsIn2XQmBBJo3T9KK6ggwFkyBpE2kBE58+8M3prAP2rIe2tV3mw4dgyutSRJqtqU13a/GLfS
CXVmeJ0kIVIqkqTz33OWMUtOI2iXZCCOjeCggtWDQag03sMVkvha+b5vUKL7bfyOVEql7HKqoyiG
Efc9Iyi2MVQOa3kbXO6KxQQzbigCi+92HxUBc/LZSBe3VdksUy2BZdgy1ZJcINjEfm2Wc19v5ydq
/ceVy4n7aU7Qi9EzJ+CslZKi1PG7at3AVRJ2+rtRBCHGcNedBjJb5o6KbZ2jRujdFkZfcawSnd1a
j+5lNCr5jeQZNObSdDiZvzODUQgJqU/1tO2pj2lA0gFZEHLnbmFs/M4OjzlCF5fMgYWLNVGZbGQX
YvGpWbkFyE7KUOtdO+Vjs6oM9VfqLb4Mlb0hEhwME2sVabLLTjXTCAgvUYp3LtXGd35raM8Th55r
I3HMI6gp7TmsHRe2+8BHcbqEKkw1h7UtTl8tJF+PllF9r2bVZbkqfGAaA0BgXX2cxTmsbMxAM49R
236XVifObGVuROnOX3PFnMtw2ZPzaoVSH2HpSs9jMlTUr/M+pfFzuDdrADPS12tUa7ae7+3nqlDu
Sup0t1PbozY3BuV6bDLtNMsmbQA4FUJOcCUdr0IiXsD1cQqy/ldPprzKNpLoU16o9QH0Tn3SVYgl
X9QGpeSgNIuoOHMsEp6lq5WqhE3G0Zmt5oKC/7c+oUyubSrnlFEHeoxk4asRo1aeLdsJzrcJZGSZ
Zc6hu968fIypbzgon4N0bUXlD45SyydOoKonRUm/cNbfX0xhaao1HoBMImUlMspKr56KqNtAfT4/
yHytmhEiHimRkkHFsptHvWXrXgyXg3w/1QAcofV9u4CbZtcst6jtN8pyPbBVsrITrzjLZFAE81Gf
qBSS10chQj1OLseSEFc7vfGxa2rj6ijAY6XpBJAqzy1VOdKsPKdZqWbiXPNAUT/+GtP3mnFVMnjG
/cozPi5jeImNH3Qdtb8QTsvISb9lYHDuC9FwhKndh3pmbUehXrr4ZCAzC3QSElR+pCkbmRKa0dMI
OvG0uGSPmtHRZnNmmYezQ/fk51D+vlzulqlTa+6PHlhX8RFkMzomDOp5uB98pT1brD1L2Ab09qyP
9cEegungam0LPS2uVLcNqlakLbvSexsjh9sNh4hAcatmG87gn7u2+MuAQqXmM4mUg9axhJBN2gc+
qCthN6qi35yUu/wKL4lvfLMY0dmd92uwDJtGqu81cPlvp7ZSz83Q9vxj2pLSl4Mxwd8IL0i6SVCc
+aR13sCT1kSk0w6KT5r7HlJk5wNEZ/W1iZEMdMY0/5T7U7l1A8rLWWJD9FyrK6dQtY0nkPlIQedn
SyA3ZU/6ZoDowIpFRDbFS0+a0KQR9qwUWp5BPHiL4ajyznyBl7p70MKsf9A1y98MA4o3i89Wq+Da
lP5eugaKLmGZFZSuxuSOR+mUTQwxxN4G0CF4rruHpbGf4tYvHkBnOiwVLYo4i6b2ANxzwSq21Wtm
gWajxHQTQ695KDmt/tA1/ISa2EJyWCgxU/9LdbXftWdTmEMLgpUKYf8io7Ybfh0mb7qTQ0HA3me1
Xj3ImGuW+86003cyFintCgRO+qx5mvd+QH4YhhfPVp4jmPIeAGw258IHkSqsDGqDW6/zUkQItL45
ysBoBfWDV7vdASYt3kdE8hLoQuWoamaH4AVpMhccW7DrAoApS66cHRG5KgnD2+hbLKyBYyiGtlWC
wN95QwgPQRoU97JRLaSh5hYBXWkiaPwr0JQN1DSqGuyW5FxEkZwYNmFSQj33MksyasV9EOreduhK
BIJeAnKENbBrFysOZEymsrNh2j5yHfuYa6jGCHJKVQjoIcuFVrCktVzsJYxwIYSX0p7atjo0JsXL
YTLvC87/YXkK+gff0Pm+iZ6RXGM0AO85U/7lif1iELs+/IJkggj0ZVtTwQCYlN3ira+k1OnHHjyB
ENAeB691HibRUJWLCnDN7liqRc5DmFnOg6X5zr4dE2e1+ExN0S5UOJ2lSw6VudDYrNpcD8EoMpsM
akEQ3S6z+JbLeD0Vxz3cNGcvdPojhdkUp6fl/NHmlXuTmR37kcJ0YaOibN98HHuleUpMZx+o+gzW
pA/OKQjTdSRN00m2aRc0BxmNqvFr7IujetA57yu+vTILbhWI71kQIlrB1FWj5TtoOaK9NOe4AkWp
hd5VmloN4lPJP+ZG2N3xpEpvg9BngXkYpoatzCoNS1nVNXh+aeYOhJ06gttmxdfWLguUFqADOjal
k++56RpPHDZwJ4dI4J/Ihn4bQvxvcASOawep7/s3uSY8AWixkJunqLzz+riheNfbtOpsnHvRyJ5s
IqSozk4V+hUc6EQU4Far3khaCDcxk7p5Z3ht/HFIWi9+LvOu/Viq3Q+ti3auU1WP5aDqz5SlA4+s
G94Uo9B4HkF7bAJr8PcyGpms91EtMQBgkDyh/H1OfGBSiUiu2UN8oAT8JINyfFx9T11WQ9ITlvHn
oFZguBbZSgmx/wyxvGpZ6iblT+2dbCi+Uq3w3WD15TuKOWf2klTILmc/SdduynI1N02IUV/y277Y
G6Fl3emO/sPPECQbBy29HwrulLxOwo4PGvG+E40MjHluH4Mxe9/a1W+XGJDnbnmt7Xh9y+/s4BSH
87WTFKWCfF72lqb9i2/KrP+UtwyLY77/hdKOGzMNErDSPow7k0nFsKg51ZtQhzGIRvb6knOSlbTf
hMGCRocw8i/Sf5tBDnmTt/he5ZRwdez4e/ihqZXOSwYXfnWlZYjsvf00ucne0Mhr3epfE+WMy9wy
zwgVa1txV4GpG42A9eDCKs23Nil3luCWljbUJhHgYQCNi28YDTSMXtliYCedcszS1K4Tn8pyUB4B
DlpPfZN/VwpruEiLLVd9x9rM2vR8b54QDjlESTFe8s7VUMmhUmOyYx1901y/lz7Z9LkFyaWrF1tp
lsoMdrfq5yN7tnz/uzr8ABo6okJN69AKLPKd6U3dNUkajzqVKDgpgvmVSdm4BiAUznUABj0I72XP
0nnaFFoHO/KfAVTG2D32rY/Sb89ZDA2FSNHSn83AQZKcIyvcEHKIUec2p9goyFIbeptY5tYTBwb+
9xRhknPWpsXZGePHyLSyffzikv7KrsNy9bY7UtGOlx/0bbSMv0p6mU36/n3K0vd+z96WwR6Qk7vV
Bi+/NmnUQ7RApUFJjckqsvvwRw7MkyKin/xmPhlwY32ctaLd+Jqb3hcFTIKQ++mHya60e5t3tI3d
d+Wa0n2Pw4d2voQm8OxdHVJK5DTOuHnllF3ZGAEA9b41fOBaYLbBduvzZQlPUNx3q87nx4Ru8tcl
EEEPixIbmpdqVrzjacvtGDpSaVEpYZ6bYv4sLdkMpSm+NEO91ZupeCd9agQRTD27/HHj8hHN5qg2
2sqYKVzQn+j7WTG69eLLstZdTT1g9WWiMfnma2iX32alHOxEmVy8knNIX+7BLeunY7yTPl6OonWl
R+0BnpH7opyQ+EBm6V3v2eMV3sxrLCzK5Kt3Eyz8O0jT5o00ZcMe/g+A8jG7k6SljeXd+5x4y0HS
1VJtvYfZoF/XEENTJzxOIMl8pBnHUr9PQceb5RzdtcKSfj20zTPvDidpuepsglLUp2rvILm1ks5b
06j6va8jFWZ0MM1JXzioxp05xasmq+Ot7SnVXVRanM5CzXtIHc244//tAnh2tPe9zQGK2pvhP1Op
rTPIUCjm7s1TbkbF17CicNWFlQqyI0XZJnPlXEwYSk5eo5p7h02Rh556yA0ULOpHq4i+ccJV/3Ti
PYoawY77TL13qJ576DzdXhdVgM/uOm9V8G5+6VrvJKO2ksB4n058xdEatQ8qWMhjisTNxtBr+0LZ
/A8oFUIKKDQkvYVraRafDUf7oVA76s3JkH5lnMoeLuvfw6jd/L9M97erSp/4hKy79G0AUr4Wx5et
aDpx8iobio02MYDfy+KSGYE+abtOV/mFilzpk+OlSSHoO/Du1lFay7xUyeRwgewLyqVOHbByIbOc
PVd9SrGo8wUqe+++4YRtavLqUOhqdJcPLdW/lmE/shuE8pTnQ66EDukKWQzry2h1T0PCN1gZm7U1
cMbJKv9841d9RbUqu5OX6du6MimVEcyqumHRyJ5oZMos2Fk7sWsdzdnPWS+ne+5o0FyPYf+NYpVT
RVnlxwByoz315f2hivwYGRv1m8V37JC7DvQ7hVN8GClA2nvuPG2l2Yxtv0WoKd9L05+HeKNaRnyU
pqcL8iuELs4Tt8oPAUxWlBtBvVWpqnJF/xlccw79WqW6+vtRy3+ZtdhvlaaXeD5UZP2vqDSzh9Lc
ToH6o59nD+ZXW0V1KDXB+rZ5Ajp6YAVjayiW8J/ZZEqvXqUlmyzMBJGF/iMejDzbjs5Rt9noZ9vA
oBxGNW498bJOYUw1cAhEoZkMmHpu3qL8qZmUKInstLb0bakPcM++hL3KMsqNnPE2LZW1qyn3lW2L
VMy6T/viZCUZOoHIxW5m8OffVAsSBt37osyDtZ21MDp1tZs/GYnxDRHPbF8GATidLiiusnH9sb0M
7r00pqaqus0SNJRAW1s1EktjVw0HCA0/+HlFMaFX6ytPd5S7VgiGcBoQ3OcpbEuWZrzyl1UemKvB
hXwyajv2DUiTo2Cg7Y9zj9Ilxxfx506Ho9K23K/tEPCgS0p44nvqMrqh7eGMKLyv0AR91cq+fjKN
KTnxqqRtoXgevia8HqeG99Vkp46T2lIFC6tr78zZ/SHHsQ7g8U3ZyeNIxSPnEZ3JczeybpRk6vhk
arb2hYpStDuBiBzl0lE2GUuh0Cl5TInVpGyiirJPta0QCM8dF6bhcnaupWdv5CLUjYVcWx6sNb9V
75skVu+Lxv9cR4F2lJZsZDBO/NVAbdx18Ru6bl660pgrpCrVxvtgz8Z8tf1oWvUqooIzJHNbTx/d
vTQzxXqPqvMaNVY0MQRtjanFIT81PbzIXjKHWbOS3SBwk2a1hFS3ZdFSayDDGfIq8VcX2b+V2doe
bI7zeIlFE7ALk29qY/jkFHa3lwHUt3ykT6Lio23mVByWddjwux5AD8luKGh3YiFqIR44l1sjmHxu
9i2p48hNQ+sLQiyBmZao6AY+N43lZ+igMQovtcJWMXqus35ohXZPA1yep3psHNpM19+rvf8rCvVd
fJoGlOF4T3BX1NIF32Yn2dexaf6EYf/YxB2bfJA0sHz0j3bjFA9yIz/Vq3mlBnl4lmagheG2UqEm
cxPnfTPO6CMl8xfbd8td2o5sPnpO/Un4i0qfvlAyCy0rX2GOd9YVCKlToY7RJ9NNIDP2muduggUy
i/of0u1mQ7gvjXFlZQebNdoJ5m6YmkXP/NOclHEQ8oWEb91begjcCulwyHNfxryZ55atIS+Qr5Y5
A895dKiD2Ne5M1yUoBgQvEfKyhq0+w4tcxMxX3wymqjjcJFNUefPyhg4+6SJbf8qfVCDgKHRy3ol
RwAyidieFrNW+ZwcNM5/SsRf0fqmJqlMh13yUszFL9CZVzJqRfHnolG7w9xqOlUNYkQUtpwElXZE
ld5LoqwCg9LHBmD2lWVskkBt2fNCU/ISUrccYuyVOrF3JXxmsF3rmroJgvZnWbKVr6QVOoHUvVBZ
8Vvsnf8rsu/d8CsgBeBvPsGQ8Sbg5g7Fr8s0MluqxN+E4/+c/2/TLL6bfPzLiNyCWYW/XT5NJD5N
JOShZfbyWa1QfxeYubHSlKbasMdQPKAwlj84oge+gAIm+156ZDOHqMjVg+28SvXSdmI9dLgNeZlh
rKaM25jfbeVIObXpqv3dxF6WdJlZH6J4YZlsI0dhvJtjK/BWGs/Va+kOW02aclxWpgXHmaq5UwPK
xinz67tLBCJ0+WTy6tT7Otzw536/BLy2688Nm463j2GqQgRM2SDk7DxmbDt1HhululW5j2njmVdw
LycZU4WrGByIOoyJtyNhykBbdsO21jxvo8e8h69ZwfmrhrhQg3ZuOfxS723Iey5yFu4K3SNqNksc
7F97hNXl6rjJwY066661ipTna8YRqNaoQHRgNriLZ9O6kz03qI1j0LZPtzw5JBjSf3I/nw8Z/ww2
vhnh8CdxaBsjWtliVpm3TCVwoZNTFqfbJTW4MiKqsjaDOG0c+i6gBK8sD9JE6xwhYItSJGm6GVQf
dfeEYIB7Rl/CuTVvTBmQvt6Lo105hTHMg2D/jHhIV+jb1I9ozNWPUcyZl1nqVHwNU82PmYY6k9c+
mcxTsN2kA2wd0pR5cmwb8+5hssF8G/tmvqYJ233ZUIutoXp+Nov+V+N1znngpYESeJiWKKb6HRCS
5RVCCNBxWnFT1Du4y+GcgGaw0qpgI2d41ZXTymwZ8WEQ4Q8NaaRZRTwK8U0kMcsMTfg29i6UTLPJ
NliopZdDpm5uNlWo7uWWNXkBDBZ2+O1VxJKDCjEe1nOW39QJ8hqe8r5i1r5ynqkq5P2KxkpKBRlm
Tv0g9NG1UzKW0SWizhX2eeMUZ+kuYI/zEDuUVc1lZZ04s7UPgTm8U4yBKmtYkVfG3Lc7FlDTl4Rd
BOpPp096ACcC35B2V6f9zZ/b9XzzD5n+yi/zZ+Akt3wz7ZQrqopQsozQJw1VdVcLdd00YXncllN0
moX27uAgLaAhoLdrhNiuwcLlwF9UuJHRAGrWi28nPKDE2Cqf7AdViQ6dyEX6wD25gf8BCtP5sbF7
Y9XUsPbABYeMg2V8NbQOeYygj6AzNylx1Rt9lcZectdHZfqE4tJ9BZv4Z2BW+c4OGgWCNa/87FHJ
zP5RSbEfGu0c+KOamF0p0ayvUFcjIFQhAjS49c0V2CEERZzk11etVthLy4Bny2SZIwPSlE3pUMfu
ByjyBKHgfFkSZU8RlM7F8H2ZXrrlJItvCKMvnfM5HYt5VxtNoO2q2aZoUWG5tkGItFpzH214jRIh
K06qy9gZ3MUzL053bCBlq/9nFFiq+GR4xuY2iZzvlmQm/UdNMepDbMTR3dLYBSjqYVovHuiRojt4
LNFKmCPrmS3J4Ch9S4rsNaU7r31NUzZLQJtchrFrGuytPqPuUFzs5pTdogbZAXvTxkjN15/CcNiK
68ruq1snwynwp/7kqc6vRvqkKQOL+SolrpR09cp+mUaZfXPtI6u1ltFl8L/O5YgLK20ZHtBsPkLt
Me+j0QlXtaDQamH2hwrALTel4hnnPPSg3pJUWwmkUdeE8531ZEVs9vr1pKJyyRi14JcyzfpZpkA/
EMGshABTEJTWYUwdh7fHWvk8DNqRyjnYuNVw5PBLcJcLfzVXP4wEpo4oDvW7sjVPTdjtBqU/xY1V
fAszt+EpaSjvo9isNmOjDA+2akV7B26Ns4v0xLpLpxJpOx3y+7b9mjVO/N4oFeehoJA4h+7tvc95
zHMRnGRINlA/AGlWG3QDyea94rFpzBWau98rtIKfE8RtUa5Q1tKyEDN6dkb+yNyk20y8a28cY2Ur
UfIUhF3/lIxZvHEzv92nmd0/qUURX7kDfpBB2YyB/8XlbfEiLeg4nH1jUrsZq2wLrZnMFZN5Tvhr
srlJuz0bwdepaznwmwveYQSJTw9DNpgTYcJ8snVafV+lsAFFkTLwEP6txCOFcbS0gdjZAl+6BKqm
/IrMiwPFMrsAShZyyjQmDxJpBcrwvmqz5EGCsESsEZaMBXF836ipuppa3jocqy05LkzUFVj98p1T
mMU73qUplsjnfC9NGTAK6oTj2LmTrsbq64veOs+3fDEoUIRcasCiJ536OF0PZvst9oLuLFM4yXDv
29leLwM0tV2r3CQvjWauEoeX4KSMeguq4NQ/eplyH9eBwmIJ4OcdkmX9XTY0nP+rKUUrPlSee8Oh
ZgGNonrv+5rBD9Fv1pUVckQmHqapnsBtHCP7IyzZyGAhMpa0/9439ajwjQ3FvYmyLWwXdkLW1C50
I9spztzzOIbVPRol1RqV1uz7f87ImGP8c45Oq9AkMYrgUCVp+9RMyiefz3gphFXnXXiYh1FbK4rZ
PBnF2D4l6SfdTJN30mOhMYKSoTXsZCyaPOfOHOFJCpr2MY11YM2VecfaFGXurO+/DTyyQ0uJP7WO
Z+waz4iORaLadx03A3tw/XPNY66mXJfuOHvK1i0BQKL67kKHOSO2NLf6+wnqpZup97b+vut955W5
RGXy38bm7P0d4LzNZr29yMZTYT7goVtA5fjbJ3tqB+MFW8E+pyC5AHhOGbK6KsySm5uzE2jSuHMO
mW3Mp7mEHVuSsncoIPFMcp57bVYOU98B1c/16LNaGWtIP8NvACeBg0Xue92JkUgsweAkPcSuRnRn
DYp+l8AgQ3ETfyaXLCi3t6Adt87RDtSPISUNHPX4H4qGW4Rnz92+R8BmU3iz8VyFZnPm+KNfSVOH
HPwhahJEemqlWxvGR00vuycZqyFYSJQqvJOWVk7l2r2bI27lD3DguOcpUZI1AADkRSZ7uvbVbKyR
Wwq/OYaz403J+ti3JawiOgxZ9qSEH0ohCCYS5MhECJPUI4xOciSv1tG3ubJ2+eRYH4dhKPd9sg0D
qL9nEMP1P1GFzuHUasoHux++1Vad3EtL1T80Xau+B1LXPXK4dk3TAuXvzuckU0+DtTT1fMj2QIHt
LTi9Txn18ceqtvMZlL0yH0pQ13rK1pAqGisc4Zx66Y0ZTBksBoadDMhGK1P7ludA+HGGNGy9jE8b
DlGQP+oaGCD8cOfkqGiNbsfKuJ6SO69Tde6YqfYOpuZhnZSNyw99DlaNU5vQcRnjunSD4mx3VeXe
uplfFmfNtdiCdkoYGZXvnQE7NxtuBVJDIzDwiadUYQzI4nTt8KT7QjM8M+Pvqe+v2XrsfmZx/2BC
RvV5nviDMY2qfGi9pDz0g80eoZbpd0ZcqZtQ48Aezu6vctDkHktYiH441pCtQjWv3+c9Quu14/er
OkABnPPBHkZR/uaayawPbWJ3z+xJCK0xsO0yWhdhwCGP+V0GnSLwnvjByJBskDv/gH63d5WWYTfu
2nAHEGdiaqiL/zqXDFbK7P45V4TgiWlo3tUUg+Vcsf4cpJm5kdtuvdWlqBtF7a/9uld2PyruOutg
HGrEu3Wrw/0xwwdzgCvCek612NlVfZ5sW/Gu3cc11LcKd+BemOpozHfsWnPui6Vopf40Jo9yoJzM
scojCh4DzzziCARVVGtl3lnOpRrj368UvC+DiEePEfi3JtBbC+homES7rm+6lYx4ffUrLM1bjpo1
2hGcx3EZHJesLAL4g1baZHAbrcG4nXUbbTNgrJwFptxfhcsXtOdqqE0Rskx0b9lZBLhW0eLTDEWe
6mqfLTUEZtx2/m4IiumLMcM99dvdVTDtSrfq/NX9R7acJBd7en9kS3cYx/94BdzGo+r2B1ZO1j6B
jf7ZnILvvV1P3yEJeadAQPTB1GOL4ipLpXKzZvnTzfNKZkCzuBt6j2pOPywBtHcfjVgb1wYn8Ffe
JmFeVZW2uEq7Azc+CF4ob/jOqzWyXYX5Mw/KO3Rl3M+DXqN2VLGr7bCfuq/h2Tk5Tadc+t7Tt3Mx
NM8Qmw/wyjXj96I2xI3H/MnG0B7W4VWXe/NzD7AFfhIVjJf4qVk1cI+/+NFQu7ZmqT4HLlywg2X9
yo8QilryF7/I70W+75Av55c/0D/zl+sGzPMmX36eP/P/Mr/8/LX4/M5UbEcOUJ4Nz/oRGt3wvYMF
ek5S9GHcFZV0EYT/Vn5gy0D/jn76P2NsOidIbnteOC3rAHtQvPNdf/oCXxtUbLXy0dHhPK6EH/Hi
6QuMPGvzxZ9TaHfzi/zZNfsDuyftKkNw5dyYSV2v0kyxz9VgOAh49PpGRmQjA4spe3VjMORNuIi7
UxeO42HxT9pgsVMWqk/IOsPLlCX657Jv3rucqv6EbzdTHPjGunk4jGjUrEdoWHZp6dVQ+9Ggp1Vf
pCl7slEGjssDs21gQuGRpFCiVc7tVTZJ6bXXSDTS9K3RWkPx0m4WX2127GNLO1DmeGeYwbyS4+QQ
GZhKWGWp6ayh93fUz/1sIPVWB+8L14ou/eBoN/8UQ3EypjZymiqKJKwNzLt+gP4lSbNT5XSoqKeg
ufZejro33O3KhY1e6uYcSpFnQ/Df5fPTGLG88QqWW870hDrI/OSiXUBJaY/4ovBRdjMh7MoLR2RT
5mfrDxS3TU/t6EGBCywD5mOvrtb/Rdh5LMmNZGv6Vdp6fWEXcOix6VmEVhkRKZmZGxhVQWuNp58P
HlVMkt1WvQHhx90RzBCA+zm/8AcHRkEizrLXCmeeFSixtaYH02OLENe8G2Yx2Sx1VXdfo2D8pKFL
+EcSX22UDP2FZYGPmGaeILL66zZh3SJyYAed2r4LGG79Fue54IwE1LzF1HusfFHiGnaqHYAM0BB2
U8viIFsDqZGLPCsvdVcOt3OFZ+zKFAnv2QAQCA4/rKHUh3pewky8q7JiyLdVN7JkRlBvSXFyuDOh
bWVoQaH0o3dfvDpfDsVooHdbKGtfTcNDrPXTQ21GSM4iLLcbVNNdO01Qb5wBx1hN8YeXJp4FH5ss
2IuoHV5GJ9IWbAAzfBjoncqYJwoGeEYaDriUlDwxfhwwgfyzyf4oOihuiR49WkBnaFDdc223S9Yi
VE0ijdtG7OOJMzfh2SN612WraND5k3R7VtfMwRKTgl9bRS1eC2X2EK9j90LBrToaoEvwhlI6+JJB
sOHizaJsYEdkjiPu5YHF/UVXNaQMfbTLbnFkBwyluNYgt+/zBGJKKCZkt/+aYoRlT94weP0ITYh0
7lSdhPbHZaiTYmzDk/E2tUaYcplMbbbSPIyQK8A4d/Ek9E9I8Ze+2nzKTeGfHcQ8FzKsxgIHDcN6
1VC1pN7vbLBgBzcVk1BcKWKGK6vZvoorV1m1UcUeKc+MzdRp6cWJ/ex2SLE6wRgaCWwLKMo5B1m5
VXV82My6HS+p31mwbzT7HYnmTWH4+fe8b17zShteDFvt14qI6hMOb/0pb/Jy1Yu2eerK1FtRIg93
tRZOL+QXgNH4FeSLXhtfAqd9V8CaQBOkpfom65u0fzSyxnhSwU7x8U4vGc4812ByH+Sgcv7KwHnQ
FnaI0rLI2q2iDvGmNNDvg/syPOude1J47n62HHQw9QFwThjiOgklE126oW8+lyMUutxOnPsBZbFj
r4EDGEFqfy5JvumuXXxCeT/Z+bYfbuvGbN7mkpEcgEsvGrhj1h2qTohHEZYvLXnXrU8uYFfNwq+N
q2lPM+JoE1d2eMD0FxIkYlZLzL7El0H5oxTK+A1AKXc/+OIPgWuHO70I9Z1Te+p946PtjfDY9A38
EAJaytfKdxJwN7W4+ja21XVnYzkL1CHL6+jozgrS8uCNk3oC+5Nuxhla8RG7nTmITDsNX6hbjzkP
DDTeYls3CNo/rsN7Y2GEir1aWWTDwZ9sUou/n8q2PAjDGA4qNJJ/H6Q2ikrZ2e+HgxmVXAUAYwBG
CKkEFZCZHmrd2a9C876ohu4auZ8jQ8dWPUmD7OSP3oPss93GvA+KTt1VGZjUHkpBtIzNwFh3uaVR
w5rbPiqzS27NObJvDHcNNB4LZ5uWqPyNhdB2U0VJGjK7zTpYo+JTT+C/MbDs2mtdh8D+1f4sWwje
ttfCcsgwZ7FYy5g8zHoKeBVoZ4xMuJSMNZ54TTWlOdxGmK8i9Q9kKCa0RDu4WzlYC7xjZvxjKex7
qvfRJVFdTGYC5z7VS/s+S83mgKd2uJBN3x7EBTdFUnidM32utf4wCJAuihtPu0YxjA2LDvUNACLy
p8q+HpR7Mk/d/WCX8cExhbvwPf8Po4jnJd/sYW0+WiVrk4a62WJAQflZxFGyqr2y5vUTjABACd7Z
NQsW24ayrqaVc2wDtaZim3cXb7YrQCJ2fGxbUIKjoaSvvo9ts20jVGdZqAvA874vvDr+goufv+hS
A2OPHkm12KkFZhAR0Ay7S5+Qi8ULq43s+5bE33ocgB9CG9c2TVnDxgB4sLMyoR87Fr17v+NtdNT5
HqFazc6Y+vgO+je3ImuIL1gt8lhkF3A/zmYmpV9Mj9ibqaRHMGQbbMdEe2XQXvFPiGEc8qO2EbJt
Arv8ZqjjvshmEX7PhDHcTlgcpMG4sDrNfp4s7HHDtmJT7VcwpEW8cmu/egWBhDOEniM+rNvVa5Es
2Av5r6Nq5SekRJKlHJXYcL71xMF2ZJ6E5MvKSTJkUUXdnc3aq/hNWxVWqKXy4gQupEiX7EQuukfT
V5bqeArMc5cUIZ41Q3YQWCh91Yvsm6ma0ZuqAV8MIwdfWc2i7pokE0BZC6mL1K/O0q5HINpvW05Z
6Au1r7uLM9PIJJNWMm7BYnbI4XcPzkzHlaE+9lFnSTpxcJ2keJzgLh4wme4WZRV3uwFM3AZ7JPUS
N2GIfoV2li2QsgBT5gPKhc02Rp+YJ6RvROtS78VCKVLrATkWsRgHy3vv2vKCC4TjL3jUWrOgLa96
F2YxzJEyCzeZnvOk7PVYARyV4OkqIhtiRmPfkabSp5UP4Yp1Ynu6NcvOE5vGRJDJoSzNxxBFGyfW
VPWgxjU+W8iMLhLhlXfykM7Fm4p3frgF42yHeo1xkp1qaqA+Qo5sXZqYeSQOqJDG8KNzoqcbS0H6
fgQHxs84N65R5+rXIO/KMwRDVF3/CtXzWYPCpDeM9vEjPsSKsbTqrthoYeyjE41h5+52Oe6IYHdG
83YpeWEsR9tTXfV/aPWEtv4Q5N/Tc907zXclNtuF4ZTjo1NNLn+p0R/Y2bqrvsm/sAKwcNGghNyp
WUAlDIqdbH503JoUr2K3zu5+iw9Gq64idLVXctjHIc9JYRjZVUYMJy2c1TBq7VIYbrYevIMq/O5B
HgKHt9YTnbqXTZTKNRR/UeIZ6u5B4Vv4gMxltvUdB3f5eZaMoaYJe12L3IMc1zcQX+LJ29wmzMNy
EWSbevLGlZzVV0b3UFXqC5ak+UmGBgev2a6OznIS2L0ct5FgV1ChOGs9ibhRw7lSr3qSscjyc/cU
b4qf+hvD0v0DaWXtQZuQd5UjBrv+QnZLfaxVp9pXZt1vvAavYDWP9nVemDomL8I7lw18/9Y1T6iS
IOGKl8DKNGaRKqwJV8jAVnvyls6rxcMlLGzjJQi16NSDQVsWnuW86kHNrVCtInbZuflietifpE6w
bHIQ85rmxPs61bUT+LRwG0VRf8mbplijNqo+kK23lkZdRy9lGWroy6To0lvju4IhxNe6i/ZFrOs8
25xxG3qTB6+EQxtwc3azUbC7IRtveQjrJ+ObZybOspnc6VjGnf0cJtY6KCbi6K9stQndVDPTh7dM
kJXukHX1yETgQq5TApmnjzmwsKAYiktbTNW9F/Sf5fTCEdYqNZFlF1Sv4zC9I9ms710XqHlbDN1Z
t+1sHeC2+2SWmgmFNQs/1xbu0XLLU/X7sOutPxA5eDatOH8L87xcqrUmHrJh9Dfyij1bj9sVbXRb
z0raYz41WPlTOQwm0H4t/GwG3Z2IBZsorpiBqvimUfEav87eM7oInDcr1Pk8eks/6WlgPAY9MIw+
sd96HSiLgvrA3kBF+lH1E3aRCBRMhZph6JXdUHR+ZrRH7hztUqLoQLW2yzH74jlliAGV5ywrrRI7
36XZdwliSX2PazL5GjDUjbENFSzCZe8Qs0MLgGQvZa9eQmq3oRbi7WceFVc4KzSL/S9JsObhr30p
W63BtCtVT2ZYJ5dRMbKZqjY8zQizIhf7qrbGZ/b6xcEXUbCWwLJf4+Ecl0C0X+MF64X/FJfjlaGo
qEim5k5NIn+TulqABb0ePQedrmzbGP0D24vi514oxcESmF/K3lxLFPYdI0+kudd1BW7qQ3I3aXMR
p6m/SLiHoXTJoe+RKfhAf8gY9U7K8T/QH8pgJAcZkwAR2VGb1AVqwKG2jtCxi0PbnTPplJGVSLyV
Dnf2WlhYnhRvDY7XL9UsoE8SEIWzeWjy3Yw3bQ6qUWYKjLE1zvJMzGcI+l8GZUoOMvQRzzOr2fY/
ZskOCuJ/TvUa86dZIpi+VVNt7ISmRZc2je1VDt1nZRaorMuYPPhQG3aicHG1gsRzqauuZYEL9w+e
l7HsprjjL/wxBXewrVu2zvE2Tl7L8yBNNjNx5aegonrWyp7AO7RmHSqrzsirXYXQ7SJx6wDDzfkV
Yl5BXlte5zZ7fgWj6OxV6mnknfTWvbcmDaadNlTfXP17kUfDF7PI9CVvQ3qhtGweAgzCNgK73Uug
xSYeabW9VlKXnaXWZS+W2sHOKUW7G+ZmZlZIL8dOdZC9iDl0QJmC/jSqYfZitum7G/XWGU539mJE
bOX5VR2agK+NmvCq9aQWb2D4kDcKjOgcKW76CHPoIuOmk+cgNCANTzgqvdl9sRpdK3vB9t04Fn34
53QvRWIsREX9rFvJf5zuA2p5s6b8Nh0RduPo265Y2qkOGkMPvWXsku2J9ZG9gNNGn+r21UXU6Lmp
auXqJxTSUyf61OqBcyDF0+BpU8SfBnatG9WuQUvxmSxcxaq3YvRwmNOr4Dw0uLMP6EPv6hGLJMUf
u1UTFObLFFp/FAnuFGVyDzWZJfZMwoCvsYis/OzoxnCSTrvSj3cO8X3HjsP8y6L3R6gq8Szs08gD
wlq1+yopHyLUqdUtnIDmpybeMe0eq6iHslXzcxBXMAw9N13phoEC4nxI0/Y9QS5lP3YlxoFjE6UX
DcXxZWTb7UY25Th17khHQRGx0rPbBaqhWrl6Agqv08enwSOLEOn1Kw6EJRXy0VyBRpoTCghuo8md
3A081F7MJlnEZty8GrqlHrzBUZZylu+Ldpma2ETLXvV1RN7vlURLeEoTnNTgeDes3qN0NdZecahD
1VqR1gw2XcITHI2BzoLHyA7MNm6nOULdNYDcE/ghsiQd1f84qNO9PsvkrFh7O4umr3i+o1G2JPsY
PTtNDDILr9TvaQ1Sz7O+RcAQSBvb06OeYUM7DIZ/NEz4bEhFhGvFhnNvVjl+RRPpZqrp6COaX3ru
wpQGfaQtsU3YDl5h7+FuW+c6dMuVOybitRLmRb6QEQa7GC4k1nA8SAt1AmqQe9FFnll1+U1RAptC
4C/xsmpcDOxxF09Jfe4GhQ1np5rdqbPq/iTP2iz688zuTeWohkDFGfAR/m0o7uj9rbftZl0VqyAx
GVM2i9sg3blYWd3KZj0f0F0polfZWcxwkTxcjImTPMnil60Yn1kqZXeyC/+AbCXwt9jKTpYgye1a
Zegqh3SgnBzEwr9iYmeuMGoC2hTCZpcxbz4j775WVEG5GJfCW7z0RL3rqN4u5IiPCUmItJRrDyUo
zb8uEqb8V5wQkZ/5ZWRczoo7x1i5MXbksuOnq/OCxiWM1OKerUT7XGfOXTh2IEHmlqOlz4oaumfZ
suv8m5fOmhxj2j3bOLrjNVlMJ3NuFuCZF6Xh9EAnmKkiWrMUvtsd2nrqnuMuGJcpPnl7OZeMN9aS
kTHt5NxB5YY99oGxvf0fNBRGvA7XBDnXoci1aXU12cjePvZMoI+zv16JBWeVWlgodn3x4lnRblKF
/W4ZirVKAD9AHgqKJ/iD11scVY5VzH7+pA5Z8+AY4rOMy+uEY406p9tMVyuDe901k/M+tIbG3bap
LkEYu2dLmBZpCA0NwSYdVvWArWTpBP0VFmZ/VWZ6fsVjclJdIGc/4qYwgxWFS5MVGiNkh29qmFVk
KLDMIb9QFRdh1/GSYVZylLHUiKMFd0xzVe6bCPC3xip+Xbpi3McUNp/6fLpvqh6foIZc4GjX3ZNl
Q0bEIeDUz61bKEDNpEJzVrYi+Gp4mSf9UTZHL8rWfhKMGy8Gg+i0rbXJJHNHDbx2UcynmMdvjKoL
5iUMsXZm92jgeotVEwWAcGYcrjbF29SdDllhK28Nt1QzZUXO1nqHyCjfLhCRb03q7jBRy595SNRH
FGJnh13iaAR9HXG9UbVHs8/yYDVeg7LUjiHL7KMOT8ZpyZALbtoLsx+qh0zJ3F0wRsN2iJLxKRXD
V1L/1tfI4j6CXsKnvDCSjQPy4kAyPbwigYucjBVbX53swVKH9ksjsPi1PSs5uxqggLoG9arYqXFE
G6FeeKx7uM3RlAcv7o3jnJgB7j8Hfzp1ZVRvy3RDfRjNx7m/MbV46c5bTZb3SwwJvBP5a8NZ9bYa
rkJFsVdt2thnHLxb9jwRv5agKHedrtvga+jwzRrAaGcOkBS5We9kkIqWc+s2gwCyiWt1iwGlrlWr
oXei6tb0gHeuuZ2NpbDwGpuUu/HwHXOXCpuGaHrwXTaciKycZUtOoHqoroZ5q6oqRZuysG2XZVJX
VznE4xm2n3LNWuioAT+Y88EXiG/4WezuZVPv/OQcqDsYz1co96T1qxcT9QV/AXH+QeW//Bb4cYxd
Upg/qnBX1mqKxUCBKsve9qZgz27JPyduiB8SuZfHwC+VBT/85r0rkz+vKKiB/HXFGt2srTtl6hqr
ULEztBhNi6ryXhFi/l5ZenUNYBJg9+i+yPCoq6RX0sndOvOowta3pgi1J3bbE6bvwuSzJt6hj7sa
wHIfcKaqX7N0Jf8Nk1M/WDpbXuh0dl7AxU6Gn5u4WyoLilDWMh0njJZ6ozpFCoTTzTifdrMVkDzU
WmnjHcKYAgGUZiGDH2N0lHu3ZpGqyzAj7SidgTUx7rKGQlXEb3JhgtF8Hu1EUAea4AH7ub/uq8Z5
aaz5G5R/wljMPft9+MetBWhzV7PaWwVGm38ay7Th1uple99TwpXjed1GKcFdCxenrrTjSeX13Zav
bP6aIXrSzolbAwrMKi5i7D8Ror03fTteYG02fW5BkvIES5N7EccJ5VMftuIPqUZ5JgUXb6qMtx42
2qxyvc3HuC7q02Vopfoyw5uvb7P+Os6HpHTIo/vF9zZFA0S2ZFz3Q1ik5chaFP3l2zA3qcpLYb7K
UR/hZmSBY4o83X10lAUJrMgGwCivJl+vVjsNvKuexZ+L3l8b3BrOST3gc9WO4UMGlmcpLFCoYwWA
oQ/y8l3TmhdML8PvmU41VLTcdV1tm7VawRbQ8A/CqTGVUszv+hjor245BmRw0uFJ9PGwyorSuHZI
wGxEHdV3rYBRInpjJnT23eoDL98FQ7t0CheKHgUzKix9UN/J7ho+KM4w/feaDeK2JB2MFE8eYxOX
30+thY+OBowrUwpy77HA/A2jST7tsDm04PFeYebJ4RF5ln3c1cGyqvt8x10K2cU6MlbBfMOVh6aJ
iuDWjs0qqxZ6DZP8n//43//3f78O/8f/nl9Jpfh59o+sTa95mDX1v/5pOf/8R3EL77/965+GrbHa
pD7s6qorbFMzVPq/fn4IAR3+65/a/zisjHsPR9svicbqZsi4P8mD6SCtKJR67+fVcKeYutGvtFwb
7rQ8Otdu1uw/xsq4Wohnvqjk7h2Pz8UsVYhng/2EJ0qyo4CcrGSz1UxxrDDf4S2nF2SCd9G96CRb
fe3ZT9DewRvdenVWlkheXmRHLgaoVWWOrpmDUJfRJeu20YtX3wmdvTMlzUo20RrMlpWTRqfBKIrX
dgWiOn2NdYpByaQlSzlIjbtu5ZIK3RtZ+Jw52XlqhuqqGV6xc/28W2h6Dn1cBrPSga4WeCfZIqVa
XStNGddZ7cYrp0yra253n//+c5Hv+++fi4PMp+MYmnBsW/z6uYwFaiikZpsvDco5YOry+2Ksuvte
yZ+lKbyegSnKJtPaSIv5qFNf5Ch2EwmbaXYEvpZ9L2bOjDyYndbi6RN/B5pX3fORE4/i9vBjlDln
Sn6EVN8yUOVV22XhR8NLgm7F5FEukC2wwZBRwpegSdqHbHIg8zLGV7z6HJkGWZHrf3kz9N+/pLou
VM1wNVU3NHh4xq9vxlB5aeP3tvl58Ly1Pqtha/OB/VPL4o0zE4kiD4TBX8HSGYJVRZHjp5gc3VLj
P8a5YsAZn2fLtjwLBsSB1SklhTjpCEQ17YYcRsJCwIrPVZAkt0M3ZBGq5zIAOVZVkVNglGz7lQs2
3O+Oco6M34ZQCH5GlcRHF6HW1EVuZrASdOxK//59suzf3yf2ao4Qru5oQnN0df6x//RjFoBDp44t
9ZepqpuNZrTpxmANvSfdmzxHfX5xjEj9nDkphajWDMn7B9ElcBNlITsKx3hGg9h7hJYdHbrUHdfx
UGJHWDWPmLRi7TklwUPXRMn+1gzmEouss6gkrretEmHQEyQtXNUfPbIWM6J7H/dYun1UZuSZUHT7
7mOunPVx0Z8GM1++rhzxEfcGYL9ILHJfAPJyLLLRP9ow8vNbO9Cx++Td2speax7yMQ4hweA2w5Uz
PrqTKM2sZa8L/7/cbYWYb6e//qxd3dZ0U9hzksHRrV8/oVrVanTfIcF3Slhu+lR1cVlCJ8lxIZ6S
jmH/joXcOfKq7lQ0LmIGXd682rUIj3rSZfehGWX3WoJLatK7xl7GbocOhowfFBi3zuNkDBHglBxP
125lsx2t7L4vhEOyOWk2o3xxzysofudlt4Y64yEXAp07NvSsWQyVgn61HnNawjwglezUy9jWipOb
FPCFfjptEGbeRZN39dQaVkCU8Y73ibnjHmadpqGMt0Ovh5c8SsQaeG1/H3HnWGFYGT/5Hak8shne
i1L0UPGGSXlLguCLogLSV4RzQpd7eoKz9lAZWrObAJCRDm7jqyAnfJVncIq+cQEULH+E8gYxyKhJ
Xwx3GpzbhKL0YbCm4Gc/5jcd9EuPdGWocNfKZ2G8ycrL+DPpJwjcNmJUvlraS8Ps8UMWJvTo+Sy2
JyTt5Wk9he4tKJsA8o1D84cZUyP3l2Da4zltmqzdJgDqLQ9+vDOcUdlTBI5R+lZqfak5AVYJiA2c
sArwTonSdEfy8ggF0JJxy6/Ya/x0Cvh7jWr9dPgYk7ssbleybQnrS2T49dbLm32oFsFzoLbFyqRG
cconwzm71NGX+lwUaNPZeDMxX3kU5xuqrMYe43LqyF5LXbeyxhudQTIYBs/HytCB8joTHsbOJR9d
A8uSnYCUo0tfoYtgelOxNKp0XIxqhE3YPFhvXMrRWfhu63ZzmtxePYMq/fOQZRj1kBOwt+znJ7Go
u1Q9RxrwReTtN3KcpX1Xxya42E3s3I0ZFvaDZwXvbg87Jh5NtmVdbV7tAb07N9fD96rLIWh5TgKO
yFAeKcedjc7znslddQs3OlBLG8+KV6n+usNjk/IvcDu3LC66Ar8C6V4sxtOpPMpYBuYVTVCtuJDR
ee4LNDYqdur+mq0wCTAwsLsRMWd/XZgsbpUM/IicJ6fIMzeIIBwl/DUf15ochPMTfizrJEh4YyMw
eGtj8oKVzbZirTWCFQ7q+mfYIPnR9CrrUtvCuowRqMO/f3LI5cQv9yXdsnXXMS3H1YThyGXiT08O
s4xwN1as4rNiRNnSJiu0zcsCb1GATG+diYIdunYvueO0R/LJ6BfMcSdCKVEtzOmSTIp39U3jW19Y
Iz617F9YTtQHUwzqp6gsFjIeeHq4IxtabGRTy7AIBcHxRNZOPxnBUN0uW2oFC/JGTc+TGaSbRGg9
xgtJuBGO73BPie1PPfJG8QyK/S2e+kujaPN3f4yddY8x0D5Bd/FTqOY3gHGEVuktjpt5+ykhnyyB
vr+Nz4hLwLAbKhE6DsewcvLHuS65KrLQ2MimMjb5BVbqLibfVSC8LGB4B12+j9q8eMQgmwpLU38f
R0Vb//2n5fzbc55niE0hzOTzMgVljF+fIlVZ6w5VzOBzF7Q4QWv5p8mqvfsoLe1zn1f9ojHb/m1o
A/ADvmvBVna0ZzRyNlhi929mNyRbpxXh1jTSZl0HIF108CVHbT44VNaOsinPZCwwBbUa2z5EIs6u
PMeRdFFZcJV4IV8RC8QuduBH05dqcfK0sT8VmGU8N6N5CapouiBKlD+7wvxOvaO5k61gTlI2RVAf
ZTNtw35ZuXa/r+aZpc9WzZ90eyt7Q3Djaz2t6o3vivQQzJAzMJDtqZv5RNasHd8um7qvT6D2gFrK
iOz7GFX2Ahlxh91CVqM01Ub9N25m1lzfS4VFfYzc5gP352IXRzXJlEQlhRGrDNXjbh5aN/7O9iBn
1u5o39lIuU0L08jtu7wyzlVujvty7pC9Mq41lv1fPnj5wf78MxXkKE1NtXXVYLOm/b7A65Gi7nrX
199H4Ver3CpA1JpKfzvEfOFRI3Ff8iqyNmwpojurdKz7dEJ410ZgUbaogycXszOAg7IFnk2lunXu
GeEiq8HVjD1SZvKAVlR2dmzuaX5jKCyy8Bx3UJ0i1TKcO5Z6+7//Uhu/L/KFqat8nXUVJqyu69pv
S6PYMEtH1yLt3da8TzWk5ruGu8xPh6FHnQ++o8YCZbIXKeLSd6BG+pWRee61TEW+idneY6SEBqmZ
5d6hdELroAKh2XXJNN153VBtCqyZr9DP+kWvj82xCDVy8UZR7wBdgxJKprXjpd7eAL93kGeFGnW3
s+zH2X/q/Yh9jKOwFv+XW/W//fiF6VrC0QxHN9158/7bZoiFycSefazeozT9nmUX0vPe3RBF1jmc
sTwSn2OKNF6heGSuPmLyLG4dcdIw2LpNKNGoWcjTaJpBxHo5buQF5GDZgZLNnP3wjiNF6/FPqHeH
wkAZjAFaK05/d4N/y1N1qGeppjFZ9+RAwR1AGBUAeuCGifpiSx2TOWaHrXZ3GwLq69bU5yE+misL
tGZHZGDr7FrV6ZNwTOMgzYZwIs6uvmo2OxMRXQhYNOVBjs3T+DY2Be/vLMwyaHe+Mmz6SNTQfZ1W
W7RDeQdS3nkP1AR7egcwHhkSm02s+Wo0vvtu9XazhLmAuojWO9cqQYxVzB2IDZEOzoPsArLGvxST
h+jm3JGNrF0ab8QM3Azyu3ZQ5/QQHdFUfDIARP79z8SWv4Nf7gEWu2EXYKttO4AQ9d8zA0hWJhpa
tu/WAHK8rEOSX7gLrCOlt19Kw+tXZl1bu2BuKj0YblVvsjvZy6Mb916ywmNhmk8ZSycZHi2wUzzc
vqAGar+0GvgPJzfUpex0BTYsHj8VDnOvk98Hff+EO1F5NkvTvjP9UCxblJW/AHOHUaWPr1NdgPrD
NWWfhX7xVCnVJzmgU7J6YbVjc4/cY3wM/ClZJ96gfG7ChRyQi8xdFW4wHr0ic/GJ93j0z5fGT++J
9a31xCpG3w26ghuZJF46qUXaz+/5fJE52qpaVN+P8wH6z5+xKjOqe3lAKuXnmBz8MVeJuvo27iMm
IpSSWFP8cq3fr1/aoILYJgmq54+2rZ4DOCFviY69UFwO2T6vFfu1j9CNr+23roFDl3RqhVqTZ73Z
JXbgUBZZmHbgSjAYQeSMOPRKqAl1Zl27bEDzOoEa6rrlviso/CEUkvAz0X3soqH7R9DnqrE/svDo
gxc3bx4dAfZF5PWLC0HgbjIa5xE4m77uXcTdQtyIH0e/6rC5w/coQrpiycIFhPnQXuTYYcLBK6kU
D9YqY32NYliVT8lC9t4OebM03Gi6T9gQncxB07fih1CK1Dv5Tf7kQ2QFI+1pixXz9SMkJ/w2/7fm
b5drYfStSlNYCzlXyqx8XC/FcuygFlga5Xaz7vpcv5qF1lDg4GX1+WyYY7JXLVxxO/v7cTma4RtX
pcbmzRh3S8Ld5amfe896axm3DnLT2smVCHnZ68yj5Vkx+IBTGBdTI5p0SBATazFQ1Gp0Lw+51yBm
4IXpckbT3GKNaUx7O5vhwvO4dj6oTQu/JRaXj6mR3SpnMbXLPhrFGnWjZ8Nxx3tbneql1nf1Vjbl
Yci0dtF3TrrvmmK6lzEtBR6sQHqSLRkvRnefO8V49xFqzQj9/Da6ZrrZXM3su6dRKq4THI1ItY6v
2Hp9p97oX11FMx4GLTg3oz28mqWlg6ZBvQmHlJ9H9TF3GqiV5zEtwOXDGFxGo56Wy8Q/e0ibPbiq
MjzWfsQumpLh1u+m4VGUo36a+YeO22Ul+Uk8oMC5gBRkbJcrDmQUHk5a/Ch4RqDLP96zDSwe1SFt
15bWi7Vsjm4c3mdjuZSt24ix1JaGL5QtjGVSZz57ZIS97Gqje4Z+DEXH6q/PdthE2jvTsPp6Lzvk
IemBfW5cU5+1rPpqIUfLnsZW74KkKB80F/HssjH7u9h2tLPXAkgCRFp+SRAgS5F1/JSnabbN0FPc
mWpePGP9dS8HvIfCtw+BXSshanTwOtzGuBscZyCnMg4XKLDpGTLA4jZCYyVzVGLj9DFCDvOLDBc1
qwGZbKgOi+XKYXccYE0+mMP8niXVUfMRkQ9SmonVePss6/U1ag0lypokKuzBS7/oCOiUsTV8w6gI
YDGWmg/d5COPkzbWzovUkXuvY9+GJPzmXMv+alFUluyKa5al457ncYpixacWphcmfQMCgHX+58Gd
mx+xIjX4GGei5QaEm7sIqOW+YtW3lMoBaWWju6cCxIzK3L4EKo9lqRgwjcmDnZbiVPS8y1PRo/iM
auP75MyUJU0ZzqlKqsrATEQYbFJBfi+LRivf4Q2BPgrcHC5N275BzbWS7P8zd15Ldirbmn6VjnNP
NS4xEd3ngul9WZVKN4RMFd57nr4/KK0lqbS31ulWxGkpFASQwKzJhMyRY/ym+DAC8t+41Zhv5s1Y
3ee9CzysH4rtOOjVej4ZSchFBs/tsZMk5J3caFjN+/0q2NahIh7yUW73caeL5XwZpTTPckwazE07
pAMadCdjYeiwBd3+ScfG2CnM2aBoHG4wcv8w71c8sNvgu2djg/591B/86XC1luStjWHfaj4ql8VF
rwxKviCgT5qRSyh2dv3TIGokAAonwm9t0UWWeDDkxnT6uhrf114V4fYUDB9F6MFbL9UvWphuKZN4
gDCllwxuZEii4lIwY/cdytzrLkvK58hLbqS+1W5GL0hhTIv+OgU2v4Aw4a6jSJ20faXG3Q5qnRHr
9X61csPYKdFPvNhCSl1HU2AIltzSdZR6qOSHT6ov28ywilI6uZ0inXoTHbBILQ7zrm/75zW5czu+
FAHnmwbd16TVyIdtyt7AoWuMLlYcINujS+7DkGoxiGZburaz3LthhmM5GhQOKrHsM7wuPQvVv6FE
eQxlrTtovaJf5NoTF/xCokmWbTXvmhcJQBtsWvpmTymSzGxDyGDLiv/QRQBugb5EoEia4AGlDvMS
tQX9FY2GG/V3nvacFUHwkMtqubSGBM8ju69P/bTI1RB5h7Tcym5an2TLZDGtzY3zYYWu5QsBiW81
73tzXBH32F4a95B2lGOpyuOhs5MCA50qvB97yuAe4IvnAN+MWnefW+EHjov0FPVWb1x5IMZeT4LA
V6zDWHEEUOmDqSIcq8BIaxGs1NqtpNfXr5uoyuvHoUIdxjFXOny7hzrFwKDMeU1CkZQPBUTBFcZg
/sbyjOIh1ZCzpFc3cYthUy10jEStDNHLaTMwTXProyW9mDetpi32BJjh6yaKivYBXiL4o+ngZDTk
k5p7X2L13o1G+SNQ8M8hEM2nvipcxyuFeR+XarXMLMO/gf2XrcOul0+9VPQkrwd5Hw/8SLGRI7GC
n8/CkNXmGoZttJX5tzOUoT5DyhNLrxwUJtntF0XxuxdeDamM45eQyM6JsEZ4VwSDvypzIMIvVqom
y8iIeQPk0LCPXaFusVnkBch1411apNo+d4fhetoq6pw75fnpAyjg2JEUbUTEVE4eTE8HEu1J5X5u
tZUUzUV07YHE06q2fYfKnT2u502qxuGmI6G3Goc0eUCPSneSRoqOdlb5F1VVXugM28fAT7JtDs9m
ZSBM+ehltkLaL5dRZaHVbv2j6tfZbZ3SgwgPYZtpt1no5QE289yhto81erervK/kzdzKw4LKfVzG
4LO4ZNctS2BK73Rk9C5mp3/3uZACk9V8jtb0axV7RkNuq1scxzKgyQWWXZERnD2kFpdWmVSPyKU/
wkzi+Qy7BRVv+5M1ugC1ppME3JNN7wuswqeTfAukloat8ePox68nGVa3sMrc+uR1CQIVZljdetMn
Jar//ScBgqse09J7NCRPek6K9rtPgtW7HSXDoS8VoESnYvxcop8XZVKv/2GSN+U6srlY/1qVpzyk
6rJB4gwA0s95niZ1c1+S4VOYoa8h/NlEB7VM1XeJGj6NXlhdEP5T3/laBIK1Ku/7gtCnG9zlfBBc
bGyNgVq/nuLXwz7UQRXNmxNgcoMKncYPxyWsXuqWaJNo2/mKSESCssgjik9T6xCElwgLmmuFWfme
7E9wzjI33foxPgtEawh/iDE4enacOX7IlDILetilSY8zVmzcz0d4/SOab+3d3O5jO8Jn1+d5K1AY
ipJBjveD7b+zKttAMEVjNi4bG7fUpAlIaB3hlkIPmjYrKQ23URSG4I3YtOOiR17TNrfzpl4bMEPz
Wj341nBHR/xOtYz01oza9DZiygESkwx9m/MuLLyQlzdIk8PcCmKkOf36F1S0n9JZVPhsWxbkagxY
QuJNOis06U2KyuqY4fXDhgThqFGVHOkY3QRxrBoz7fDUCFk/GGXKQ8V3hWjnUkA1BnHtpp9U2Qpv
8zKLbgtMrHdWJGrKYyHEchstURlh4k0lB9JqyPL2vdwyMDeJVl+8ykJtJR93saS278e2G7ejAMbp
Iw73vtBQ3hhJgZ0NHYcc8OGvp0MPqXdWxavTTVfLGxiytmUUpw57kncD8Oz59Cofs31OdRgDLg4r
JjhFqiflMQF9+mh9/UzbrqKDZaf6Yj7KEwj6KfSOh/kaaCJRrBuWkhX2i55M4LWKwtx1jvmCR/d2
/rbLFmBitB7RtnnfvHCx4lnrqOu+noqcs3LUC+NRxkT36OGvuM20BL23ae3bvn+19uvjzND+ej37
77U3V4kCW2yATlNDlG+qVnI3oR8ECyZo4zRLG2+UxI/Xommz5bd9ntKMy7ZRtNV82tzQ6mqx0BOz
3XzbZwoLwbRBLdaiG7+AA0ces1IEb54n74RGGmsUHUrVVWDdov+eLYzUb57UVtyDH/MB4UgrdkBg
kq3irBVt9eHXz/dPhWxNY44AIMOAhU7adm7/rmCUGkxyArX2nxCqCaK9YW4rLb2H4FU/G1azEUOl
fJA9Syx81dQuBZr6u9IfjQ1k/+yYoX7vZAAHHRBWPOTTQkLWf2lEIEHnTbWqz7/+k7W3VRPNtIWp
kdw0NEu3dPEmcWYoshf4VKU+jEO/DO2xAvrAQo9zPJ9Ns94yTY6cTna/7pN7E4tv/OwcNdHbJzOt
DlD7gJsrUKwoI0CeSpLuyQOv7yQikU8dmmF30pBcjETunvKSH0jFUmab+Eto07mXqqehLklt9jr+
2lnMIG/YloJtIi3z2ryYD6QC3+FbFWT/AEHQrDcdE1/cMg1ElA1TB08DQuXH4hEsehAG6WQ/YNBh
irjIjtRnvMnIm1VzWiSqlx3dHM45Cezdm/3z5nzEt2PnfbHI0GqNdbz+pou8Oe7b5rdzMxviDqym
EE1YvbvVEDc/+MJ+gjhADqTSBwwaTE+sLb2idToEJuiihzl/Pe8CrdXv6ElHtGlpnC/Sydg4VVag
b5Gj62/lvOgQ07gWYcYlpZZn0ysbVFumE+aLSG7hO8ACvMN8ERhmwznCOm5uFFUTrdy80+dCySEm
R0jISXk+mhbzWl3pmYPMcrN605AmaLU784EGr8pCVRCSLZvcRE4vGhe+FrT3ZmwMZ27IbZO0qHtN
i6J/gjEV3b22G6RGCZKr49wGOENN0/qYxXjeGEWNlqvnK3g2aPIxVoqva/O+eRFNrW8OnvfNrVWt
mzvhoU7TjV5+kO2G5MMQ3wglz8mL/7WYG0cLwft1pg/5Yd7+1iyHSBpTNOgp0tr47UqjtNamkVeZ
FjK4jFBpkrM1jcPAQ6LTWKeX7nUYBiS/xqy1of4+tU5uPkhwplQSQQvMF2mLRL4RzXpum48KkrHc
obo6EKhMY/m/+lSlHXaBq3/91DDp5YXVC6AIyTiioItBY4zk3lMFkgVWWm5fIG5al3mzUwfpSe3I
4msIMBzbXk0vSVp/xF9YO6Mqr5/nNcPVmQHikmEUuc40cQRcMjeEzPOxkaiK1bz5bTGfUaLr+m2X
TPHBaZQImZS6k04AXBBjU1Nr7cuGdJr3fVv4hucvvDyI92SPowMaXjgATmvzopLcIXPmVapW8Rpt
1EvY+PEx9FIUsKw8XVn8DMsyzMtVgswGqhLoQZPk6iG+NS9ekaGf0bXpXVWTt+4GVV69blZNc2Nj
G6RqupstRFqSeinyFj86Dvbtrjmn4Xgk+ROfPGp4yJ4Ky3FrXXvse9VYNaIaN/Nmhjmgo49DdCn8
yntXErEodqw/xuPQQlj+4SyjvU4gyRBu1iF5AbX6xNu8HwCtPbpGVm6yjulPlvk5ipbB7XwASm+D
Y/qucd0HdnsQeYaEcG/nn0CDThewcslapgCCDggLqdfNoI/O3AAE6oZMSf3Qul6OugyCslEKej2w
1P18gCjQpJZIurQWfqr5Ikpcvb3vbCatLhptzJzL9UTC+dgvEU4EPBRBYCNk1rZuoOrv9ArI0dQc
WhFoboP5StKVxsryRb+fwMXwvpCek3zpUMyKc728TE3Es2ZihpdHO7/KE3i5dn3oM+8rYUPt2y/U
E/IbPNCGc1kUlKeAYD5V+rhSglq6oLcw3A42eaUcDOk2StX+VkVl8abRj3PbvKdUzBzUjW8s5k1y
Fze6rht7PBX9XRVo2jqSlez9kFbr+V4YfdMu/HqszklcUMIbhHi9vQgxL9M0S58UjZcaVx551/t9
cScwfJrPTJUICbRcwEmoAOBIumev7H7wP8DVeP0hVBeRvc5Co1PDq+Mix0W6MEqEEaQWyctUR9u0
KuDJQW4t7NeVYV7BSeh15e+mQf5/Oebnj+A6adWUU1jw7SMkTxX/MCyrP4/KOFNpMuBN3dQM++2o
LIRX24nR9A+6PlqXKG4u2HcUT0qDP2aLRstm3kyR7TBKlYRZSWVw0TWkIIdu6Wae1EbcHjNfpAji
QRKUQiDxf61JumkTZQzhZl57bS2MfyhNIlPy47R1iqwoSxomBrlAiLS3cx7mDlWRg6G+18sO4U1U
d+VSU7amjhjnvPZtn/0v9s3H2dkF11BnkBKqUmjGxLuA5PS+HQsyj7Ht7ls13w3pGGobpXfN9dAw
8rxu406zRs8YTZQ+fmqbOl5qVWnuCxtBUVHdhaYUE5UZ6S7wg4Tumc1waL/gvqhcQ2XSIP0FX+aj
yAAkK83CyWzeLN17E0jLYw5ccN1WVmmc4z4t0JoL8ke1If6o/Br/x2kzyLOlp7nlvZeM+g3vHzHf
BNAZTJyXMhvHTZ+ZnhW58cZHyenSUeU9mm6/nreGqLEv81rZWDIqY/jpRSby0868UzKSJxS03N23
g+fzyVKt5enU12Pnc+OG0Xje2fa4jgeeBktWU9yNF8gFsUqXP5ICNkEC5PF+/iahbd9SudRJ3gbt
Q1unZHj5RgZ+BQs45T2KW6kpnvIk+OiHY/I5GMMnvcx0wv7e5QG1QDZiDnk/HRAwTjwEoqCr62zA
1lO49Lo6x1DqEPHLKkNTLXSNP+JbYFUqTe4uvoVSKJTiuQA7bjM2erK2grHYEY9b95SJbzQt0D7m
wo1QTPS0s6b5+dkrKgahqaHxx3POi/Vgy6m3M4OyXRcdHU4Vfp7bKT37qzHGkl6v5cmbwe1WGuH/
OY6JKzrFzj+qdvgIy6tF1k8Vewq50nLez11fhNgDv5+0VDddY1YbM7el9z7iNfMBMf5RK7XTyj36
6uF9GpCgmS4oe3q5sIbROsEe1i5V3lKSmRoal4IvSlbSjepW7mFMkmJpJMK+DjsYLuiSvqvKrEK+
LPceBHOD3FOGx9Y08+NQ6ugnDenwCM0jWNeBloLIpzXIEVaVsH46z60lnCdTTx9RWerPJbYJTEk4
KgrGcTN4EmJITTA+1mETLWTsbw7zSabtrRqk2+6lqpOuzRQn2fmD4b3sTNtvl/NJmC7Gy9q1jB2S
ZtWpDNFmGYcRYEc1zZqCUHv4tolP1NfNInfLA6ml7zfn1qAk5TCfW0/uSkHhkdJNqD3aOoV/4bv7
wGvF11WGvnbypy7cvQKNW1r91DafIblipUWGDCZkF6WuK94XfVUi2YHgHABMUvYRBZpWNXZxNknT
ubmMr5QZHvLBFXfRaN2+7o9tg6wbCFmr7t0bounneX9FSLJIKgQBIC3F10md144/QU2kAbuWxLf0
izEW3Rn8J34QIbK6bQOwBnHelZnW5v51Fb8acz9vuxRjNthuopHDIIsYjn5KB2QsqwKrntd9RWGc
AnmU9t+Ba6Z9nnIzANV26SwIX0G5tWHwqey8WzN0g+e2KzY4FWe+kyefEgzCQydvLsyMhe9kUYii
hTc+V4N7MUqr+4T7zpexzJQnddR7VMEQuOtJezuoxCOz65omkoIxMwgIbDbjkOyip9laJLmm1fmg
ea3SaryiLCtZzPukEsqMI/lcI5mvQQUh2KDf+TI3fzvP6rAe8/0xW7Vu0js2MudwTSNvJRmFfmaO
K8NmVZRdaofNCdwWMnHCr+4kn1jZGsv2A0pxF9cDrehISy9t21d2UzCRmmZm08xi8rxEOfgjyJ+J
/1QPWFMYWpI5bdmbANBYkOyD/pDjWWd7IYEIZFaVy1+joNbuPb96r0z+bPPCnpjEjZecMIiXDvOu
+VDDRxTSRed0+e1Y08d5UBH+Ng5LsVTVwbuoST3iXmUMONPF+qkO5Xal2ll6jy+WCvdW8z5pPRCY
ihjaaaN8GSHr8znro0mBT9Ef7ADxw/lKpad8vVI2GbRqhqRuDKkUJ1JbmQj8kzVtxIShp6QbY4Td
uiJYV6Y0+SLQYsZ6CA8Rf84FSEiyJmG9ZSU59tNaqBTJ0cvLepvhQPi65v+9701r5lXdSobKDzpA
3tvkRmGVTKu+Ict7SbCYN+eF0KzUWL0ehLKhUDHa4FArMpRFpuTBdYv0Zmxp8SOQH3Vv6U21VA2o
zuhloAzmkx2ArpZcW7GGD+vUgB5avuzsxtoXnm+/K+NmERt6j0cK0P+0a4f1vAnua4eTnLjH2yek
XAwBLEZ9u8HPlVtN9J0FlfsB0/ZgkWSTQJmkles0DtIjsrxgmZHd3RSj194o9jgsfB/2uhxTfNCm
DJM35ZrqLtB3Vlo+fts1r1lFpy+Dyc1QxvBHiRLriCO5xaQf3hxKc2KhTpvzvnkx5kQuDpxDLCIt
xPlQDLopSYAtFOphCOnmSCnM2+O03VceKKZ5m1H8r20vKR91OUXzK5Xfy+CHk1JOX5ggItqZCuZL
AA38SDduwQoba9/Kg4NhJt6psaaCk1SXD02Won6Bsu9z8ymOo+wlVcGQlqVqPUh0ewAH4vrkdaW6
z8wk2sRFU9wy60TiIyniTy2Gm/NZSptfvIHeCuCeu6Br3fw686eKH2k3VAl121Rl0sK2EJrM4/Rj
zoscpd9acu5+FtkkfzBq3iEh1we340WtvOpTEo2r96JB5jrEYH0RBadBxRpPqaAVS0IJLo3a73BC
wvKvcDUisuwchGW1a+ylZubBJskz/9ZPb+OovmSap+9lSWh7sgUYumR5vAjaBgSMDtmAWZO+zOQB
1a8+luk6uBwMWjQ+182jokv6sh7QbyNvV2+gVZBO1kqoIrWPrYWyNybwjSnDCkJQ+r2qIK6Vau/D
Z5Cz2vWYPWBGZ4P0QcFYpb6Jc5SVHmXFVTZJ2TxI9ohRkUcBE6692FJNTRYQK6WDGd6R9EDVW+2q
ixhw4nJbaDYBKtIHSTYpuaOQ6qT4tK4TkKnLzsWfyvLjhSuUbA2FS153bqytR/G50dV015JqWZnk
xxcCIdM1GfB+YZY5sbdodu4YxFu4uGBlRnBDkcgcJHohdOKhJgX8yVVGjScSaDgnhdPLwXjXIRod
Srg3Dj5jPvReNEXUyFyBY5JWAO/y9aBZqhP5HaX7qC6WMoJsOD+gJSN16scoQ7KvNdJilXpu6khS
kSwTT81vQ9CAQArUEyLW6qmG4xQpQYMjg79A4abfAzi2DzgYInxeQZCiZujfRZAmF3GvknLE1w0Q
YlHu0OFboodJMT+sdyM69og15I7RkzEIx+ZzIhfaEfjMJ8/XNqZPzGQUWZg6bjsUe7LhXu0lx0TT
3/Whoe29WjaXkUC+l6jFW4SKXeMdaVTUWO6Z1SVHyPzJsaCTHnxEXxsYGWXo5ne+nt8LUSd7EVCq
dvUD6esLsljGe/renW9h7o7vuOWnp0wzwsdSijeK2XWYWgXVIqMceaMDpmtL3Yl9E/RD7mMAh4Me
TNnQadu2PjXGfgQGsZrUPNeY+p6a2BpPfgZARTKpikPNOuYuLrMyjKy12etinxfhuyxxu5M7kJSN
0MywlNLdNoN6YzEfdeiSrR2ypYhCq/2dEpbNeV6oJsqJfZFiweeXgK4KWTtoQwVUTjOPOdXYSwcS
ZTkYPvL9Jja0gG0XnTs6tXzyCku8g37oWL5/KMhi76VE6neD3T4l8MdPutqDjdb4GTUArgtVw1iY
GT3gRvCTy7ZEIMEdLXXTE8kuE9VcBJL2We6KlRqoDC9D35/kNLmu4eThTg++FpI88hiDVi+jtMEI
PfFXJCzsTeyZ2RIR5aXRex8NVWv/oVtTfpxu06sJRZgCuidZAyxg3iKBUSJLTbu00y/AjtTHbABP
hXeM2UoQcmpTYtIFaRkNqVXuhlDrW5G/4JthbnxGNHxSIuzTo2gfUWVvgnaANcy7/Q8974+FbP5E
UycbAFxZUalEmPobpooiq3GZFHn43OMMhaQ3noOdnN0UsZLhWTt0W9XERSUnD7TImTuuY6VytA6k
1SwjnI+ocoQDouJavNYUo1pTcGHaEtTJTSan9koefXU9Tn1tGnXBwjZibaUnAg+gzH+sB/mf7viP
WZr5jgO8VgTwe0ghP9E3yWXaWQSz7UuCoNkezUXjAGJniY98iClTjB4WZi2uk8J3dUjXujifx1ia
qxbMQ2Etfn1zbeWHdMv81+DLjkSubSsUm99y93tA/mpLh/LFZhaC7klTYuCdPbeWP5GWhno56nbk
GCFKLVZvvWhS9Lmp6/7YdPa4y3RrU8gmcxbShltiw37vSj6Aszow14pfoCs/oibZtP57MGDyuRr9
c1SZCuCONjgljRpvGpw4xGpOf2BV+ShlgeuoeXgfNMUdo5i98vIuwdEsFptS1h6DGKPHUEe1TTci
VOOmAkPY2A23CxGipjDkleK1uySp1IUv5HYxeEqJV5cJjWjaLA0jXlWdefCgfuH7kDhJjxskQp0v
dh34GxHUT2o6Iq2YZ7eZpdt71VP2XSDdoQ0Wvot4ax3Fsj8lGWKB2tDIB3A5+jb1GEAyKQ43wlXL
A29KOeGam+ZFDPqF/gAWXBmvhg792NKNmqMq1zWYWhvTBjk/1EVTn+IEO2bDy5oFesWRE8lWQJ5I
ucY8QaJ+E+BUWg3jy69/f+WnqIYnkRKe4M3XVdO03kQ1GUqpZiG89Etqyv11W9o59lqu3i2o69xV
vsq0KCerrk5PZ15k/o2gL/j136D+9AxOtV8wKjyIGiXVt3VgRTKrHjrr+EXJ4s+4utVH0Bsx6nKJ
B0oVpZi5OK1G5Qmgx4YZmLfzB6VfkdIG/txl1joQ6ieMCZpTj1ku0jCDdIjRFAiHVF52Xasexw5b
0F//2cqbVOXcMWEzoNuWqthTLfQNPEOJmE6CazK/BCUPnxyJj3bTqUuMBxEJcb1il5oGEJmxfif8
Fcn7HeLp2ofM6ncM3ZBV8SEkCMm7s9TmDtlXe1+ZQ+yEFt4EmBksFH4zQmFLuQ8KRV4NfrZFH0pe
1pV3UCy0J1wsDI0qWeKfYux6b6yWZE6tTWeR6+vqGJ2VBL9QzJkmme/40ZX6dG12qDH71KoPBfDR
VeG6KLF4QXs0jYF6DmVkqLhYkjZZWDlFOHxKdWqbPozIRSQNzWrwenOdCctnHpq1yypsC9iQg732
Gm3tZ6K80bo6gTsfm6se3661q+shEYlNtCq8juzeWMN304plqXv1ws0JXO3wI8RAvyo+SbouTvTs
YilJ2PcqFsahBTR1xwyDgVyYew9Vzt51evDSEPfBWppj537YIcGbb/OqBk1M1mVDxKDs0dANEA3+
LGvY+iIQopUtvlpZ7e+MqdamM93G/TLAYdLXd1Xn9asOCTOGAJHe2aiyb+22eRZIKSYENaqyVSDE
XecVkeoFABLzOxnc7N4djraaR1u/6BRnaPVgJFuSLkQRLwasz681U8JWtkDLspNtP3WoXEg3Qfo+
1QEw4EShJAf8NokNU2XpdS+IjSd3VaYbW72txkVNCloWyjUC95PNEWzCbKyrfxgG3hCCXh9lHdkH
k/S7jezeG0JYI7s276XpfjHKwCeaalMnMiV7HYFAWity0FB0btuzYYj2rHsK/p6hd8hiqO0ED+te
b+/ayXAQ5uJ9wo/y6zft5w6CCMAWNoADxVDNnwRmNLUbx6jvoucuaC7AhpU7xQbuXoIwXrj028uh
KePrGjU0cBLtQlEHGGmKpSxqQQgjabh6V5WSfeitBgRtZGqAIMP2zuzu7cz6NHhDfu9R8/8nsIj9
dmwlVtFUKjGaZtk6b96PM0ZDCaqkwrLgWfIQvhmRVOwy86GOQwYu5EvXRq/2ji+52Q7ODuUhYLF3
qA1fm7G9TxVD7ObJVCtrJ6nqweulO7XDLStrmO8o+FM4HuhKs+6qk6bku5DE4UaxvEmIA2INimn2
vuxG2dHcaoM10OcBpNiTFlkAV+ryFCZuuSE3HN0nbUnajN6nbvrHX/9ybxBs83Nl6UzeLFmoYF3t
N3iZMWlQBOij8NlK1GplR4bHeOJC+66sGy3Io4PRK8YKrtTzIGEU1fR7aajEIenLFewlBIg7/6T1
cnkUiZ+jb628NzGuv9YsaYdjYSvV+jvIvrhBQtZYgl4MnKKK2wVJFTQ9Qq84j6n7oZEbOjWXSRU8
1wcXXs+hbNAi//V35fn56fcG/8MQqlo8pIZivHmJyi4RleWl6XMshLwESdudYQPbGG23nrkLCHou
SRAtwcmkJ3v07vTaf3GLUV1EsirWsW57p3mR2aR2Ue5BxECArIRuFTZNdENX5e5yq3rCgrk/SqR7
rTpZBVJ5xlC5R4CB9CjsxrPO33atIzgU8Gxtbd3D0z6W9Ouect85Sp8Cc4elRoybJT4O6OGktuaI
3ILuKmsPhdGsXGr0WqQrB0zJwfLXrYzSLi5hDbiZFHp8bjKWkPfaul7oLxpMQ5zKS6fiB1Os8VYk
qTPohoSpSYIECASdC3IG6bGeVI+8xC6wsEcQHCwNf5hopHfSEBdLShQX8IvZWe3v63oMtkw5PfL0
BqTuJM1xGW7jBUBwdTFqDwQoQDyr7rkxmoNdlHj50FsjBu5QVIwuMUGdMwJoXYU4njjJpMNviBKr
4iI9E0HaB8vIggNFrMypI11sFd/t94M1vPRBo1J1SJW9Ozm6umr67DcFEg7kMR1MA/pjjkuHW+BL
WaPt19MVrgVhChQ5Eh4yojVTKlQXUwaubU0H65lD35aIioXxO0Mv8bScHHhVi5wbmCG4Mcqh8ofq
pLcvFOjrS0z04CCPsUPrrdvobhm9A+i/d0tyxNnwyYol78ikp1j3HqreJdA6JxxQHSI3Lh/EtIAh
7eDQmh89N/+E9s5zCQ98q2TijLCzfqs3Tb81UVPt0KW9qAGQyl4kn9OmPOkGqvS15V13+GxdI5a6
qJTkFueI7MX0GAuNM7l98zFVRsMZKD0cUlk990JR7wbF3wxWHl13zHjQPBvqLd0S+e3O77AQ8mHS
gtfbGgGpf+RJGYzzxF6FDOUHEO/DyWtIVY2WXV17+J/9Q3xp/hTjmoYiNMH80bQV8IZv+uEWZ0qe
Or15NrCPWUT+QNiTwMuy7IY+lJDhYlkFD2S1VvFyz53QQ8jDULyljzHjxgjGz0kfiE0cITgfCoTH
P5D1MB1ksuxdFE4ZKuJ4xr8jDpGQQZDCo4vzTnAznMhIO9xfXMNRNWjSXjdYS8UbkO9PuuEoVx+i
ON1qgD5vkQjIMBBMmxPqVWIdZsrLrAYDa2SDd4m2Ez01IOTLoqekauMl1DFGkcZnYs5ndUkg1nBi
1A3kAbihXpAdOkS1osnvM63K5q4JVWUxtvcJlS901/pwJadIA/lj+txbII2Mvq03nktBKZoeYbcM
zm3YDqfAENf1mJevs/r/+YNqXDWryH3OkBUDDFa/2fzP+yzh//+azvn7mB/P+M9T8JmKZPZS//Ko
zXN2/pg8V28P+uHKfPrXv275sf74w8YqrYN6uGmey+H2uWri+tetr98DcbzpQrMq3n320yX+Swf9
pbL3ry/0P57nv+t+yJ//9398/JIE6TKo6jL4XP/H16YJ6a8J5N2+G6r+vtb8fX51jfgjX7v5wsV1
8wpRNHAXlmnP/0gTxVnqfW2W0Eu7QiiEAAy85/Tv9QO/u5//7jb8+hv+dbdfn5q///IfbuevvsHr
DXq9C4CJf/MuaOYVnZUtE6zNX1ImdfP9XTCtK8NGM2XChs///ri7oODHwB/9t3rj33f0/+JZ0OQr
AMOyTDTw49e3lSuUfZgkWPLrQ/J6v/+gh4DAZpo7/N7Xt64AdpNwhGT/14/8/UNgW1ca8xCLnMnf
rwof+N9/Fz5nTVpPHRZ9efp9h4DL2X/tHry5wrfuQLOvBN/PhHny5hGwr/jqmir+egReH7b//i//
b3tDVRaTKsxvPQK6eoUkkUaHJ378+qZyZUyVPxBqr789kcT/l9/+3359JplTePN7X1++UlSmq0xS
/v6W378Bln3FxxiMO1/vAvPeP+sugIJXmGn+1l3QeM8NKDJ/jXgyF/z+LtjqlW4Cs+Q2vN4lXpU/
6y6QUFV++1nQrxCZ5Fkw/01gIMtXKkpSqAj9eaOBjq3p7z4F9hVTBipjX18Fm2f9+6fAMq6oVpP8
tekWpn9/3F1QdWH87pioa1conDJ1Jpf1+u/Hu/AaHlpEkH9cRERXML25v9cVqFcgPyahpK/f/u1D
YF8ZwlBl6hevD8Ef1xVMRQpC+t+6C4yKMulhHGj+dXRsawQNskwK7Gv7H3cXEAX77WFBN640ejtK
pdbrb80T/32HYOtXFIPwUlJfn7o/KjTSf/shYFRE3mkqF//4tU3jyiS/YlNBfn1H/rzAUPk/zJ3J
cttGEIZfhZUHQGFfDnFVSj5ISZykstiVI0TBIkoUoQIoy8rT52vMgMKATGyreRiUTqLUBBq9/r1M
VBmJXCSb35AapWlQSimCzTrmKXGv85dfZkHBEnxcpf3cPxVIeUdKQ5BkQcbMJqbAaICAAXMuVKTR
rKUOwylm8C8+ZJ7e3JRCFqIARaAoXNBeKtcyPqwCsmjyyMlQkEv4FR9GVWru6fVMSNJgbB2il8Uo
xBI3isiY8pRtk5nhkn/xQQKeo1QIQc+om4ZlxLaG8XIVAjAlSKkCshjl8LlfokDzhT5IjAkSZdWI
OJm5PSiygOAoTMvMPr6JRDzyjGyK1atCxDuWpQDsMhivpVWsgoQmG2AlTIJc3mEHSZ6XalVIAxoI
2FCXTwmTKwtgBwVMyDIOixkv7+IE3p7aQZIvYPUoeDODKRcE5wpB0limgEg0PRlR8M5BCnRAFU2V
LyQkjSHxIMfHnuZCCJzMjsCIwGy8vAuWiF/U+AlRgrTYghgaJiysQoGo0FfOWSvehQc0rkTGXSvi
A0JFlukWDEyYd7x0DUCJZZbKkTOGPd4lTVGVqZlA1iBRYBK9oMZzcyBIYsLON5oCDBP8E4UUjE9p
DlJiIJ6R5NnWVZZGEU0IK9BUb4MkIE5pj9UZRXIj0uc4ldMx5kJA6hhzRFdIIGk0xTsgsYrUMiDo
AacOMHRgHd/SHBSUl1h2xqozwwTvNKHk+ACtCFBDA0xkWGOCE11JIFxGOvKUQNpTJgD3Wpxb4Rni
AHWSV31aFMqEnIrOQQKEQ/TgWc4UsVlRKQtkjlJMjCqec7wWRpFhQ9hEMStPvLMHwJwyLaIyh2kG
mioAwaQLC4OQV0FMZpoCPHtqFclktEJA20nMpm9a9Wy6sIgRiY+DnII0RSjLhZHrHuXPRAeVSepf
bxCoMXFySx4RApxUBWrvFCHZ+jolVd6FikAfMj6nUggANRKmhB53iyoeGYQ8oIExoUnJ+CG/pCBR
A4qgJPSZUWGx+MCRLuTU2sgp5AgjubzjQsR5uLw0lRRQZ2BiAPA4tanxIliMImAWIBTCRe+0APW1
pS+FLUgpNWZyUNVC/EmXc84dZDWURVq9CxAxAjJjq3v9NOCg4aBoFjnhJc9zhYK3TzGa42yNU6y8
iw1iyuFqJRB8CK9o479R1R0uFEGZlKX06Rk2+AeopsiqUhZoxWOEiKGS0GYLiwgJ9EyEgQP8cu/w
M0or6mY0UkaQVBqTKS6P1+L5y5DYKClQlxeUEeXzyC0WdM1ohYC8mYM1WeRtG0yWXjEEZ0sLZsmN
0nn09IC/6qAoLoNMHH6cEGrPTUAJclYWSUrT8yFm9Ovl0zAVq90BhbWK8/oYYjkYujkXqDLTnB8x
GRtaSziKm0dCwKYZi2+/Piag66CkeaECGznJBYoqSUpnMhvFjSx4FxnFUhRSWoIUa894YTU1nUqB
Yi4LkiVFJf2I1NzH6xsMwlcIzGGohRVr25tx5qVthtngzBf/YJoHOSYwG2mRDnbnD2UExpB+GYl5
4zRBjxZ/9uHkAcbvsf9uH/D4q53vmp5q+uVl2/R1v948jx8829uUeaPvv/thW1/X9/W8+x43BM9f
7uRocucQGn6B8HC3oCtoi5pu3/7T7VzCYxuInvBdvRvqYbpFmckxtRMt5Yt6237s+l3r3LXBXdS0
2Vve1zfd/K6Nv9ZTZs53vW/ZhuIQH0uKWuJvm239VPfNnLJBptWU7YDZqvu4umCZ9v21y3ZTBNB+
C1ui+vbGeZ82TtBSZhKwv3Vv2aLVWsqXcLxt5xyPErqapl+cHNL7KlW/uqk3jgBaBEF7w1dbtgay
TXC6w1EjzXiImjTroOqFFTHN9mrK3ZMrFqZxWUv2p2PbZEbF1IQh8Li+e3aYbOqEWtI/d4/tcMRm
M+Cnpf2O3cmO9bBgvp4uxzLXu5s5O+iLl44wPelhqNebx6HZ7x2ZthNfavrtetPe1u4knekZ1pPG
F7BWxpFs24yupz0MLT8PD45tsmMP56DePfZL0tJFrybdceCFa0NiU1HTUv6lue7rRfTE0Kp0/OpJ
f6pdv0XpQ0BvPeGn1WV9/zBsWtet29LKOej/2PRD41gqC1aeg/i75nO7dtyYLYecg/jfXX838Vjc
GKSlXVVNuuv3m9VF3Xd4Slc5Te/Teb7gLdtBF7pvmo615H/dtC7HTZuOmuzdlojEzWqYeZe5ATXp
vuFoxYnO+CrNeJqW8G/Nbjc8bz/VizTBAtFa8r9vuptmdTUc+TaT0mvJ/9E9/ocg2kbM83zBsSDa
EVEt+T/hfjMMjRNSWNBHT/uzm1XaZm0t3b/29WYuiPQhCFivJfu+6e/xbBMhEXFbEVNTbslsFuLN
3kaBlLSkP9T4HXZUuqppF4uoiTfDfvX+1M2b8oCafjusu93QOmbF9rKraT93bF25nTg8vk2D6P4/
5VNI06EocYw/TWtQTv2bC67JX6y3Td2/+RcAAP//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9CF164FF-40E2-4A36-AA7A-CD15C5396BF4}">
          <cx:tx>
            <cx:txData>
              <cx:f>_xlchart.v1.8</cx:f>
              <cx:v>profit</cx:v>
            </cx:txData>
          </cx:tx>
          <cx:spPr>
            <a:gradFill flip="none" rotWithShape="1">
              <a:gsLst>
                <a:gs pos="21000">
                  <a:schemeClr val="bg2">
                    <a:lumMod val="75000"/>
                  </a:schemeClr>
                </a:gs>
                <a:gs pos="100000">
                  <a:schemeClr val="accent5">
                    <a:lumMod val="75000"/>
                  </a:schemeClr>
                </a:gs>
              </a:gsLst>
              <a:lin ang="5400000" scaled="1"/>
              <a:tileRect/>
            </a:gradFill>
            <a:ln>
              <a:noFill/>
            </a:ln>
          </cx:spPr>
          <cx:dataLabels pos="outEnd">
            <cx:txPr>
              <a:bodyPr spcFirstLastPara="1" vertOverflow="ellipsis" horzOverflow="overflow" wrap="square" lIns="0" tIns="0" rIns="0" bIns="0" anchor="ctr" anchorCtr="1"/>
              <a:lstStyle/>
              <a:p>
                <a:pPr algn="ctr" rtl="0">
                  <a:defRPr sz="800" b="1">
                    <a:solidFill>
                      <a:schemeClr val="bg1"/>
                    </a:solidFill>
                    <a:latin typeface="Leelawadee" panose="020B0502040204020203" pitchFamily="34" charset="-34"/>
                    <a:ea typeface="Leelawadee" panose="020B0502040204020203" pitchFamily="34" charset="-34"/>
                    <a:cs typeface="Leelawadee" panose="020B0502040204020203" pitchFamily="34" charset="-34"/>
                  </a:defRPr>
                </a:pPr>
                <a:endParaRPr lang="en-US" sz="800" b="1" i="0" u="none" strike="noStrike" baseline="0">
                  <a:solidFill>
                    <a:schemeClr val="bg1"/>
                  </a:solidFill>
                  <a:latin typeface="Leelawadee" panose="020B0502040204020203" pitchFamily="34" charset="-34"/>
                  <a:cs typeface="Leelawadee" panose="020B0502040204020203" pitchFamily="34" charset="-34"/>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61346140-B53D-4FAD-9C8F-34FBAA1F113D}">
          <cx:tx>
            <cx:txData>
              <cx:f>_xlchart.v5.12</cx:f>
              <cx:v>Sales</cx:v>
            </cx:txData>
          </cx:tx>
          <cx:dataId val="0"/>
          <cx:layoutPr>
            <cx:geography cultureLanguage="en-US" cultureRegion="US" attribution="Powered by Bing">
              <cx:geoCache provider="{E9337A44-BEBE-4D9F-B70C-5C5E7DAFC167}">
                <cx:binary>1H1pc6O4u+9X6erXlwxaQHDqzKka8JbYjrN0unv6DeVOMiA2AWL/9PdBdmKH8UznXyf3Vtkzw2h7
hOCHnk2PlP9+bP/rMX7eFp/aJE7lfz22v38OyjL7r99+k4/Bc7KVFwl/LIQUf5UXjyL5Tfz1F398
/u2p2DY89X/DOqK/PQbbonxuP//Pf0Nv/rNYicdtyUV6Wz0X3d2zrOJS/kvdyapP26eEpxMuy4I/
luj3z9eiKINP7rYQMU+3nz89pyUvuy9d9vz75zdtP3/6bdzj3+7+KYYBltUT0BLjwiA2YQbRbfVj
nz/FIvX31RqzL5BlUMSQpasffrn39TYB+vePS41q+/RUPEsJj6f+/3f6N88C1e7nT4+iSsvhTfrw
Un///JDy8vnp0325LZ/l509cCnfXwBXDAz3cqzfw21ss/ue/RwXwTkYlR3CNX+Cvqv6G1ppLKaqC
v7yrD8DJuiAmMyydolccjnGy8QVljJjEsHY4mi/33uH0nhGdRuhAOcJmvTlLbO5FBTNpso1E+YHz
iNILSkxEDcZOziNA7QITndrIpG+Ree94TqPzlnqE0P3kLBG6jIHHCQ6T+6O4HNUvEKaAjrHnctZb
LmcBl6PWMHmMHXr2y713s+c9IzqNz4FyhM3l6iyxcUWaPj+W/LEqX17R/565UXRhMAMZhBg75obe
wsPwBSMWthA2Xm66w+WdozkNzRviETrul7NE5zJ94tsPVQ/sCxvZNrP388aGiXEsdizzAmCxdNPe
Izdibu8Y0GlwXglHwFxenyUwOzXpw4UOu6DUJLqFyCvbOkZnEDrUtAnGgKH6vZ0+7x3VaYjeUo9w
uj5T0SOaj1QK8IXOqGkwSnd8jbydPTa5GKaNifR9/Uhpu/zFaE7jsqMa4XH5x1nOm03Axcs3+wFy
BqYDMgxCbXYSDwvkjG6DFvAP8+VXozmNx45qhMdmcZZ4TJ7jbbMtnj8OE2Jf6LrFTEwOqtcxD2MG
sDDLpATtDZuRCvCeEZ3G5UA5wmYyPUtsNlG8DUTygfxrcA5YBETMXrjrI73MZsC/LKLrL0bPSG1+
z4hOY3OgHGGzWZ4lNsttKrcfaNAQ64JalGGb7TnZGBlwF1g6KGYvswrcOjtjaqc4/3o8p3F5oRuh
sgSny+M5umkeA+5v05d38wEShl5YjDKbWXuNa2xoGmDJ6KBPD1r18BtJ/DX/9YhOI3OgHGGzvjxL
bFai4vKDjRn9wrZAJ7aMsR6GLiwbWRhbezNnZMW8ayynYTkiHeGyOk+NbM3BASA/1ndmXoBKhiix
9z7mMTOjF8gGMQN2zMtMfXFqvmMsp3E5eowRLuvztDA3xbMvPpKTkQubWKB5EXPHqUaWP8L6hWFY
CBFA61i0/HogpxF5oRvBsbk7S/Z1+QS62MuL+RC5QixbZ+DE3KExkisI0QvTgHUcnY7myC8HchqN
PdkIjMvztOq/cfkoUsk/cnrA+wani0HMF8/YW9MePMqMYNsATF5NzeNZ8q4hnYbmiHQEz7fzFPXX
zz+LrYy2HzhdwKGMGSKMmbu3D5Pi2Ki07QtQBEB9fpE4I6PyPSM6Dc6BcoTN9XkalestT58/EBgD
RL1pUuPILjkGxrQvMIJlNHCb7fjcSBP75XBOo7InG0GyPk9Ivjy3H2pKInCwEIuCKN/NlbH2ZV8Q
AqyMDdNl+IHoOeZkvxzOaUj2ZCNIvnw/S2l//dx8Wj+3/PEDRT6BFWUMLAzRPQ8bGS1INy8QeF9s
cP+/ReR9ozkNyzHtCJvr9Vli80e8/bn9UK8YeImBhWGQ/K+i/ZiHwZqYRXWYMvp+woy8Yu8Y0Gls
XglHwPxxnkvJfxS8Fx+6WEkv8LDYZaG98BjFMiGELgbZY5vGbkqN5s07BvQPwLw8yRiYH2c5Y74+
F4lIyxem8iHWi84MDP+MeBgs7JsmNm0T2Jj6jfSwd4zkNCKvhCNEvn45S0Qeym3wcXDAkgvBhIGz
Zb/kcmqeMHCHYXPknvzVOE6DsaMaIfFwnkgM8nGxTTIZ8I9cBaPkwrQME8Hi40mZwoYIGVgkgziM
V4PmWAl797BOIzQiH0F1vTjLSXMXQEDop0sZb9Onj5s8EKtkYgss+/1y5KAOH0v/ASlkQUQMyBn1
A5Z3jNR7R3UaqLfUI5zuztP8nz+LwucfaP0TkCoUwsWsF4tlxN8sAmEzlDCq7/3NI4jeMaDT6LwS
joCZ/3GWE+iPIvroZUtYHht8LgTtJ8do8gxRzMSGEA0IdFa/kT7wnhGdhuZAOcLmj/P0L7siFsX2
6SPtTesCoIEIWYp37x6042PGhnSIBqDMghjztxztPUM5DcqBcgSKuznLCfOyX+OT+OsTPFuV/PxQ
tgYA6RDkD5r0TrKM2BpjFzoC2WSx/eQaTZ7/dHSnMTvdywi/iXuW+O2C6f8fbLKBtTSd2ODO2bvY
YAYdTy1LB7YI0ggM1B2yI7X7/eM6jdmYfoTW/Xmitd5KuX0MKvlclvKFJX2AsYovEINoNMOE+XOM
Emh2pg7qOUSp71AC4XWs2b17PKdBGpGPMFqfpwrhbmP+lyjSD+WD7AIbsIgAITSnBRWyL0yAEILW
936gtzi9b0ynQTqmHSHknidCw/au4d8s4y+v6X8/h0ADZxiiOl+304AL9Hgqweoo+OAwqBp7XWPE
8N45qNMYvSEegbS+P0vBdP1cb5+2H4gPeIAMk0LQzX51eqzrIRMAgo2hhrGTWFB/zOp+PZ7T0LzQ
jVC5/nqWqKy3RfexzgUI67Rh4RoEzNv5wkwITEfg3Lb3HA0UiGM83jOS04gcKEeYrCdnickMzCL+
kVMFWxfGMA0wGWECmwWoxQjFQwD08Bth8o6RnIbklXCEyOw8l3nWsJTwoXvSKNg5oIMhGxw4Ly/+
WLggHaQLBcRMQkfT5NdDOQ3J6zOMIFmfpxN7Cbyjeoy6l7fzAQIfdgIA38KwVeMt57IM2CAIQeqw
iWCnNI8gec9QTmNyoByBsvzzLDnXzXOayi6utx+qLMPOZ8sGXXnvT9PHWzjAaWARyxr2EZw0at47
qtMYvaUe4XRzngrzsFZy9VzI5w+cPsP+dAjkgHDCvYNgFK/GINoQlGk4bmQHkj2aRe8b02mMjmlH
CF1fneVMGp7oT1FEH8feKIZgaBvDHrSxz82A1SBdpxaII/WD+mPF7D1D+WdYdg8xBuU82dtXDos8
H8raCMgc0In1wXV2Sg9g1oVpw5opuN129SMj5j0jOo3NgXKEzdfzZGnfnmX56fBQuw/4A5QCAIBi
A/ZCnXZYg9vThAA3YHwHt+jx5Hn3sE6jNCIfQfXtPG3OL6AlwAFKz88vfOYDYDIgXg0QAt3tVQU4
1qchno1QAi63f4g9eNeQTkN0RDqC58t57sL51gk4t8v/OHAGyQO7BLH5DyumEMUO23AQpeCY3qH3
cu/dFql3DOg0NK+EI2C+naf4+baFiJ3ULz90ixQcvwH7n4DB/cOZT2qLFIQivBzaNRJA7xvTP8Bz
9DxjhM5DCP37fuFjGfSm5X96vp0NW9QBIt0AF/MxV4MtILA/Gtjay57PkftmdMzcP4/nND4j8jeP
8P/pDLt/Pt/u9UDAybbcTtVJgkdH3P17rXpcOOVwRLrXek9Ko927u3z6/fPgbz4CcOjjjbp8enF5
TP+8leXvnzVwioLJBKbtcHLX/nCoBjSZoYpdIMTAqgVHEawTUR3AT4cTFOHAwyHMAbyolg3aPGyh
H0Ic5XAknKqCjwG2OtgWnNmioh9fnvZGxB1sr3x9Nfv8p7RKbgRPS/n75+FsqmzXbHhUg8LqFART
QKgLhu0uJhmePHvc3gEXgtbo/3QojVDQtfpCs7GTZU7i/2X0y8r3Z7pMHJQ0jk7DSWhZEw89GzJw
ZH1f6YGj909YSx2pe1Pe+o6fhIumuWmyhc43Zf4d0dwp+c3Raz41WOvUaIkJ+hhE4oI2gMCPczxa
YZhmZlk+jLbVr1BgSUcm2Q3soeodj37v7Gwl62jq94ljsIWW6HfMipysv+6sepFr5U+cSKemeNEn
+tRvoimNvTUX1qwh5mVHqdM0icNF4FRp4NgbRp5l1jlRmziBt4Fu8lQ6kee5fprdDN11ZuJ6Qxm0
iIpmRnPxOLSpI8sps3Ay3E4Y9qKxPVfvNejampV+5WRkZdWVKhqaDF3mGZoPI7CyZjZ01RjZlbSq
qZ49Uuj9ZVA5TSfDmIYBqgHnzUzoxtRkiTu04dCdn3eO15gTL4O2QnM8u3Awx+6QziEtG8/1Surg
JJpJP5pyS98MbYLEnBbGPA+AFKppmjh+BiRDUx/KQux2eTqxyg2N2ktcJW5ew39FNR2oKbcXeuL9
MGUeT4c+4JzMSR5kV57mOznQ5tRw/G6ew6iaxF4P3eFwWdVyQUk9G1pEvLnNobUou8gdbtuU+l/Y
Khw/qlxCN4ZcUjGTQBGl0AHcQ40Lbp4jNnt51OF+UmsdZqN5qTt5Wi+GKkoC9f92Yeg/ZVi5OK+m
6gGgH5pVjqfx+fB6hmcfbj48A9XCaZ5GsyE9vEJvSEOdFIlji0kYfdFhaB1Jv1K9dXARSAfHlMH7
0ucJ8Z2KwtTArWNCuhY3If7imclE5/A5lFfc9hzTKKdDdmgsUesIaS06vXB0LXbyOHFpWM+qMHGr
Kl0O5V5fOHXtTcL+B4d7DP3KqJ7xKHEj6G7oAkPaLpmTVtwdRmVi5L6QWrh085A6URNOOaeOB+mh
Lh+6nWYUngx6iygvHY7Kez2uZwmQDyMYyJp4Ztp/IqJNI9Nb1Hk3q+2UOmEttkmIHNskLjWZm+Q2
fP4r7PuuToLJtm4Tt6iiu1bzvti+VjoxyX5EMpnGyHTsjtx4Sfy1ycxwwg3ipJYx9yVbyo6t8wK5
vV+5ZRi5LMDrquXVJLUq5HT5vCnL2IFIoy9R+h3LOHQ07uVuFFodPFPzmFJ/kgRp6Jg+TBgNBTcx
IlNZ+/CdVVPSlLexnrmZKaeV6OENkg0wMd89Prj1DcN9FFlXcD/Yn6P7mv2fLyKBf9VJrofC4Rje
Qw7Oxdid3/uvrSByc9CX5bjRIENf+zqcGTsIrtcDZEeScHfi74vg+E8q38jQNxrDi04/CBZMwfn3
esbv30ToSPE4yE5FtxedJohOkI1wDgm1MTi1QBjsJCeETVxQGw4wgbNmsY1Bur4KTgh/IRD/B5Js
L2v3UhOBQAU1CvxfCLbc2hB38XoS8hsQQWc4IYgIgqfJDmITjFBwF4BYRwQzOLoOwnjfCqIYhUWK
msh4zolYG6lOHto8xpMs6O05qk380NAcT5K+sOeqVrc0tKvFRUp2tXEc7WtP0aquVONTtMjecl8E
E7/O8qW6WHGcZ84hb7ddvmTDZVQW+j3I+V2hJldmWrYLn/bF6nCJM/s4y2miLUW0sHObfPOzOFmB
PuO72pDNu1SfNk3A5tjM6TfMyqcoLZuN3/YOCoKpYEU4i/qm+2FkuZuWyP5W++3MsMOy9Byd9XQS
e7237LrcW6qUmdneMvV8s3AO+chD5KquQyfqdH9Kmdc5ZUFCf2I1PVq2MWL5DA5PRUuVD8xqowlP
/5lFPFx0IU1XYR+IVTxcAq9lLkx96o4qVFZdTF6IVZRFmnRUMlvYoC2sVF3cttrUD9pw6vtdPWtJ
b12HsqhnfuZZ18GQ6tu2dQrbEBMQ6kIS+dXWc+2mjEU0j7RAOG1Wi+t6uHhaBBcGEtvI0sYpy8av
MocmICWy3LfnpCyvkV/21yCJ6T2C82inuPb8WdEWxn3gZ83az+RDniTeRA90o76LolBetYHLTEPe
VXpc3sFz1IuUc74rUxXDXHFsHvqXKmv22L/7NyLVUWzUC1IIcdm0ROSOwatu2VjR8UWVZZi1RxWq
rKbZwx5zi1x3Yb2gqIk3BeHBvedpxlxSE7kFNYP7VnbIqRvZTkLclPM8KskSIVxdZaypFxbK+bXR
huY0tXpxh1uLuIYWBd+imKVO09r1MktzfSJwG7thI8OvKhW/pmSj8V3ZIQVrhngRxoE5RXHBXcRS
Y24HXhW4Kt+kNYikxPYXNeqqSd0HuaPJJrhnbZQu+qLOF36rW3eZrEGMakn4FLTNtMyD5EfpdWgS
UI2vjRJ7K59EFJSrzpuJCtShJPN85MDKveHARy9mWYzFddAF4lpnhbjuhkvOGsNp7SKbqYrC6gIE
8wZqtKA0HCvPHlnVrnMv/oHDpAnczM61qyGbpnUduIL12hWpxA+YnvBAr9kipcWt7C8R6ZNlb5Qk
d2hE0TJM48iflHAwNchIUAtU4a4+lOinmSXBgiUGn4pAM92q1kJrbmiPWpm064h55DppbdcKWdx/
reMmdvSc+1bqWD4Ia2SAJPaNqLuxe6PdXVI6AQp+XOK3liPyop97FJq2ceu2FHfzmPn8VngCO7gr
kkfe+Is2rNpvhiyuWZrPo4GPqAtwPW9pDHxEZRPFTA55AHDj9Sl3WIHCVVmjZB0UlE1A3PTffU9f
mRKbTwHv72lv8G+JZTdT3fDCleiLZM3hJNpd0zrtVyFNxLcjUXhCuoB3ZiRdwGLE1IbYp2FRFATN
IH2OjDKGEl4FZmA9RyaPL7kdhaDo2Dy70jJTXJURhrxKjvPjpkf5vyXHtLLrI1crWzqlpNcfqty/
y42u3SSchw+icb1EgrUjOm8aDzCrCzJ7CjwsiVZpXO7KEywC4qhaa6BotcKbqnYHsleKQ7mBe584
iuLX98jTYp2nTXrfWUUEFqlobjkuipVnBuHEMMts60f1ld8S/2tia/ySWl4y8wsr29bLkvvRViZC
zuDPI1gLM47kV01LLpMwcpq+vG/9Pr3RzNK4S4Jq7Xes+t4ZRrDoYdPuFLGy+p7WeeIkhQw2iSH9
ReEz5KICgUVQdMGP2pOdm+h6u6pTq7tPovyGDeXSaoOpnvTeZc6N9Ftf6a4qr+yQzboyxHMviYIf
qNw0Xcu+e12qLeqqoFNV7Nf0sgwz/uDbVrksaR9NvMbnPwgOJ7/4+ixYxn2j28AyO6x3YEpgvyuc
+moP9UdfXx8SS5q6yZ9CFJGIuyC6Qj3qf1C9N92mw6AzZB65q3oLRLnofuixbbqaX8pVLztyF/ja
tw4m7Aw1Ipx0sRetCqJHqyQr9ilVplnJTZT2/mJUrtq2ldlKR7U7VIdmflOQAt74ie5UmS7DeRZU
t8ygYtpWVbPSy8RYRYUVThPR+99LM9ywYXIbnnGTm1T/pprigO6b1j0+aipYzJ6ERm7CLEHfTK8T
U5ShYFIEpU8DR6Nan6U3VtVcwpScNSENfWdI6TGNwPCrgn3qbe24ndbyWRsJoHjbTlgSXeGioq6V
2vpK6/rji52hy5CYxeWo/NA28jJ9pbKmIVZlm3gLHnVd5RyaHGhVmSHSDW7idqFIVaUqH5Mltn6n
RbiZtCKaeX3cfQHhGbrIQsV3syu5w0ur+eln5bqP/MB3wgjsSa5V3El45pSGXdwhnhSuZqQPKGzD
DQ50/PCa622fPHCeP+A6CTdoyA11KodBUh1avouuH+7w2svhfj7cQeVe6w73G+oOudeRGWnMLqOM
V06IeLC2Mp+6rYHFJGHUX6sylTpcIlXhx9Q1Ubtvd6px0Hre4t9n8uA8Pp7Ig19xMJMwNuCQB4uw
0UTOqk4w+HqtJ82PkaE5BsrxVJkUAs3jCmtfVCaKFuBt0r5k3BT3vNvWCVt6MvTXplmAPvGazTwd
9Imw8Xa1NmfFre13Ex04ldHneEVo7C9kpuOVMaTIUKZSquxQKzJPmx/aqVTDmzuU9nzVMBu0V4rb
WZkXchP1/v6iKkRlt2BOvJSpJj2wZ1dVZEbcGk4x0MH2vX03qrVqaEed7fz7O2YQOjF+xwRcu/bw
ZzUg1n/8jtuAazgoiPbEQ/2+7Avr1mJhuJaRV7uKa4La9VilxLoF9ZKv89dyC8rla3nd88YVOe4G
Ne2xZdw+aq/Kic8eY2/LC/vOLuO+coCBopX3yhl2qaFM72U+DblJHTuQOjQcGIeqVhc1o1VKNQQN
hIJ/ikKPqnDXuYW81M37QJ9oAgyPPI4yJwVnzzIfDI9EEH0e6IRPVFZPrfi2ROEuJ4YWxPMzh7eJ
WHLjR1/GruV1xjLOS7lpcJO5JXisHnOAKPTM9kcCpsj00MI0njzjStaWeckIiZwSmfDhHfIZ+YXG
Zf4dRQbGIWzHtSmcqw02/VuR5xs11/Q2IE9GWvqu5BytqteLKTm8RZUvSwraYeZPScnl1aEoT2F6
xbwm054b9FrjEb2OZOyEJJBr2lX0Gg8XVc5DGk/tDlF3VKFqWzsGyxbzaVnZWnkpes7ia13U4BvD
yfe85ejSEIbcyLaSGzKkhnJBzW6xaxuFNNrQKlrWtMYPPRb2DWN8WTQZeSBRZ90MdbluHdXJIUdp
80WIuJsKrOWXssnCpUqFTbdPxa+pQ+0h5TcsXEZYFvN/n2GwEjGaYrCsDNGBtqnDKiYcH6jY3JE+
whItzeu0zn5kHq3dpJPmUq95WjiEI7ju0qZnGMuaZbqLA5O6hqraNVBVu0thZPOw4bED2ls+r5M0
3vFDOEkhn1tlEE+Vt8YTZjYXmoynypdj1mJfG9aJuLWBBSkD7GCpVbJ6KFjFLw/lB1uuealU7ZVR
d2hm681D2Ms7gVOnTyP+EIXtlNVJ/x2jOLkMeKJNiF903+2mbx0bPtLryG52zbSe1euk1Qa/NCgI
YOLqM89AfCfgVZm67KT8W3ZxaKz4yIFHjLKHniG6jO9YxKFT3NarkoTWxm7La6VYJeDDR1rUfKOF
kU9pGJcrW4vsleZ3wVTTwuS7JMU1HKrbbSv1hcNyuH/nkSZyUFbmG2ok7X2D9Ss8PDSRRrKQXQFi
a8iqZhh8MasM1akjvC6HedkmN3UI2mQXpemN3yUPdQarQ3YlmOUQM2sXJMG5o5qoSzk0DkzxUDVC
vzqUH9qqPnnrQQeaIXb9haLjruyDwjX7OLqDqYQmrTTsaWYb4Z264IT/6BPaLVXOa5B140XfVUbR
BMzDl6S0JVj7QHOqnzaN9Om/TyA4wOZvEwiWC+EYFfCSwGGpYFa+5W5RC752LxDZjzLAyVXUpcE6
pra/Bk8LLBtktj0xpJHKiSo8Va0qysz4U0qaLSsvre9Le1OZfn2nMlFRyAn2rGCuslpbobXutXfC
SLzMjSL9ORfMX9WFZSw6ZHDXa1ujmYR25U9InolJU3TmIg+rbzxN2qngAXgg+t7eGLRBzKl68s1K
aXilykwk7E3YaSDovHyucn1Hq8FZCM6Zps7kXSeEpE7q2fTWCvqpGlSCq3SmR2Yw7UO9vvdEFdyC
Ju6awm/uVYuCxqBHpLG4VNmcmdZVk8Ono7KIxLAmBEtU85j26Sqj7aQkVndtZl133edlhsHfqTdT
v9JKN7Cq1JyoKqnpP+zMoovO9nvX9/1gIbq0nvhti+4CJutJr8fozo+6etIOqXAoE56F11reom7J
ImRfYcrBFoiDGyPAwPeHixzUHFUOCseNyvVcn4Iibi8tM2I3vVb/qViHFH4/qzMtmaOi8ZdVGZqX
QerdlnEr18rnVuI0ugzsAhakSBXcq4uWeLdRxORa5Q4tlM9OUb32oVpwv+0cAjPeOfBFxewwksG6
9J5GxSrLahys/XpXd2CZij+qOq96OjBLlcrpupZWYV4P8zuzwmhFQGW8sqFwYYZGs9aRAGvfitvb
mgUcXqoRfq0CWjtJmYttnpQ3dky9v8zyZ512JphxKJsKcIE+yRL9SE07/dOPTN9NzYBcZTiEZVyN
sHWHQ7YOWcnW3JDiMkXRrRWlpJ8EQ5mqSK17M0j4ptY1y3LM1g/dtMb+3OswMBw9SG/aNJ4Ju17D
V3Br+QF9fE3EfrgrCV8SQ1WJ2EYL6mhp6rG11gJZ9U5TNL1TGVoxU4U2Ahf0JC+9bJY2jN/y0DCu
Mr3lTlCVeuxKavgTTY/smXL1AvcpbsNuE2sWrHb2xurA/xi8jRnvgSfsWF8t78rA0qYMgZ+44VH8
Bdp/Rx6tflbcTJwa+dEdRBjIK6ZnZJoXaf6DwfqzaiEqxCdlUUTrpKrYtelRYAQ5w5eaJUDoWrax
zJLUXBbDRWUPlyLX5w2Jg8tDUWVGzZzA+lv/FRWymhsMVgGoHlxjUKduWlATbywtNB3U9mxeM6p5
jrBg7TTITd1V1XRoyNsgXOm6D5pYHs4tHtsOqYk9D+Oiv0JJmq7iqESzChXw8cDxLK40PPYtZ8Zj
2xvpcxYRWFYGP6TT+91Cy4v2Z6SBMYgr6U06CLNwrFoU90KD6AGI3LiNpZXfi7DiU72KopmqJLxk
G0+zZ6pSFfko1ZzSzLJLldX0uFkavgHWchOVmds38UMcknjdD2vnmQELCrNc6smUJ+C6DeI8Weqw
E1k4KqkK1SUaqncpHRvCyVJr31wVqiywW3Nu0Va7irwAM6elBb8KePi9Fa298fLE3tRDKsdcc/Uo
66aqoolEu/AKX4MIkZ65kceBrVht9x3jWW637FtWY2/pt5l00046eULD/muf6jp8uDi8Uxdfe6i8
3LvRah7dlUbaLlFX/DjUk4Ja0yZr8USVYV1uLdGGoCgw8JDN4447XeNn29JIzAkEJ4oVb3R2jVDX
uPClJI8nWmS+jmZNRr8T2ok73w5mZPA8qFxo+Ee5oQ40DdCZh5YCadNDbqjrTDN6TkC+LWNRhTcV
OP128y2PZTpvGTaOlmBSWS89Ch5HL0uuuxJpXw1LukXR1188TdZ3OkrhT/QJ7StNjXaVkxhB6AO0
CrOGzUMIopiq2jgM5CSQGSyPZGDJqkUZLOL4BpXV0eJO3dRiXnjhfgShT5J56UchrO1bZNX2+K5K
WB8DMjye1mbfTlFjyTt1sS153WbCmJae3MDfKAKrsJAQRBDwEk/tQcvcFcadIeY1zsEN6YcgwkwN
4khwlN5kpE7Bl681mzC4VCWH4kPTABnJjaqIE9QOTXWm2fM6g8XdBRc6noIxJiGgwIyfJXjHkPCe
WWJxB5ll+WDENqw5oqpftRlCS6Y5LQRhFFib7CzlmF/ZZl8/6D4rrmrfOiqnLQnXohc/Ez8hdyB8
XD0m9hfU5vYXYXmuzZvsTuVCj31HteetVQ6j1nfrKhdXKlv7pT3JtD6eqywnZjkPOcMT1ZvZFd0V
wxpzDMuTsxqJcIqxHU56rzBWOu2MTcEg9KHxyuAnzL3bGkX+AyUgwDKckJnORb7uPPCHizKdy0Lj
TywmEAQUxdW91/vavAq6bgEmfn0X91blqCZhVE/Ayab/iBsNEKkD8L7hpP6FOUZPKJMM/pQORCVC
WBpsBRqZygQc0z6ys/gH55Fj1nl1A/Eg8i4qcXSVySh3wCVQ3qmyjEkETD+u5iqrKnrCxlSthhad
sEvt3jBrJ+1dq7WTyKHVIQF//Ce5JbqPp3WtdZnDSCmX6uIlRj4Thr7tNU0uU5+1mYMZlksICts3
UVmalkCnkgfiIxrVT9sVEFj8GtZwai2HDgF0QsXhDXEQ4H0b/q4ahC8MEX7gJhq/L1noMmgS0vyJ
6zSZJT4KHTLoE2i4qFQWxCDWuV7eFZyFl6qMD0pFkxtQYVW2nDONhI4qrCJurRM4OXEV1QxMIAGR
esxEm1GqxjHelbWvqf+8XYOLWWn4/VwfohYMWNFwAmqGS2UWq6xPw2ip3IgqG9E2PMqq2kPjA20p
assZNT5kfVnAjWINwqRaxFaWEGJjddEiydvgXl38LCduYhMyN3I7uI97O92YDMKP/i9lV9bkKM5l
f5EixC5eMd6XzHSuVS+Kyu4uBEiA2OHXz0HObtfUdHwz86LgbpJsA5LuPffapvqzzidg7eDKeUKg
2d5VOQ6Rgrk5zgWOE2Vj7/+ZAyuFX/tPP+9IpOSYHSoLr2S/aqqIjbL4SCa88okYra0hizF4IWVQ
PBX2rK9wfV3wf9XqI5VlsxOkQ6zUkNk8R/7Ap/OQ9dObU/yVqbn4GGRRHOFFXO5sdI1QaRqXjDYH
I51csgpFUcPjTUccJzAD0xlVabIxM7iR7vKG6vGH3mGhr03vXVQivLXnZem+g383rsfAOypZ8cc0
W5z8uU4/8XB8S1npPDs0c/Z+aolN42X1dxZ8kjYQn78Z8s76XzxrFpIw/vsbA7W6kFsLuCpKDaOa
HcO/dfz34yeluiiDVDRwOefuoRuVvVJDSg508JKPVIUIntHilQU1/FYu9q2Gn2RdsIFrx9qQtBAf
IS1lNGeef7GkP72qWq6MWlF6xTER4Xgj8SLo4iYb6N5nabZqx7Y6zHT4LFWX/VTVJfTcOomKxHkM
Os6+KdVUK1vp7upy2W4U1frUyj44WI0etm3tzo+ltpLYniz7femnb3n6c56/+rEJdpR+RJKqAkhD
+FiXy6y/cGc+syQvcWhDFflIM7e7BHbSnWfyWg9ddzFahm3IqdPzzu3pD8M3LCM0zdRrHlut569u
Ixhms3QJrF8PHGiRbA3vl8FY0G67KWuOv/AU3j6nlurYG3TwNSkzlFd0dGvLWt0meuMZHeLVZdx7
so8N87dZ10OfRhmgytuiSfQ+oc2jI8eg2GSula4GJou4zLHvPGWV3R91bvEq0h3pj4YuWZms2sRK
18yZ1pI3fgl3cz6thpClu8Bv1XPQieA8u/zBdwWohdVJbkVNSz3ExD31TMfEPRJX/bxrDB79qYss
WANfgeVpsbR9FexbhPoj00e4dCThM+r8zjsbDVfqfKexqcQmCkLDA1Bj3RREPN5GUuG0UdM0x7c+
Ur3n2YxYYr1Nm3y8Gq7dsGJthVawvvVQcv3k8Pk2rGEF1ownP3WrrenVnSt+SWVyYB71ylUbtNkq
rPi0k/Q2Tptw9zS26t2om0HGGd9jy3rnYEiO99qBWFj0DGkanQClJX37ZKwSlpBdXeE3MVMwPMcu
DkVA2cXop25abz2OuKb5bqaRf3fKJj0xRFAfat1vEB51r+7SOPNI4hlZwuvW90SB4D5242mgnoxK
MwcOVip3XqW2Xa7tzG23Yb+ZPFQ/BRREbsbZRTCe2NWbnPnOQnj1h1vzJvbb0j46Qz9eSd9/Wprn
P5JiSFYSeLELS8L8weYzDneLoPDHn70OyFPKyxwR51bGZoDeU0fWhx9T2U+XQJJuH2DtWJtBJH8p
q9D5Nraj3MpqCLeNS6qPCuhSoF/5xpZNtoEfzL2S9jhketarbsywQy69bG/lAX0mE76yaihoVI0p
1QBDwOlqJcWTkVp+2sd+SpKtIQUJ3VNTyu+3rmrcw1oG6sLCjj7bdEo33J7LtSEBZaAPWertbrrt
KAD8teZywxvnD9NbUAVkG7qDt8IibD3bZHSvCpCoZVo3ThHkwNyK/DZVRtri4DkdjZxFxZEzXhMh
zrcOdmNj2vw958rt4ozPYmvm0ZXURQCv+Jrz4LOHtpPFbc7L7QD4kYfw99Kl9PT8MAfBzlBmFDNv
1x6G27z+05yN0diQ/zHnJK8pgsOleGiLcTOQ3Nt2dbivckTD1qSr/AMhfVlE5nKSwEasuhaYyzTw
dqGRMFKWuGmktbrRpHXLKPNYsu7mBOZLHwNtiw1P2XvuiOqrM1o0rTgZ8Y2L4ysFkBrubpLH8CHZ
k5M/Z42Ga6DWY1zTTD5XS6PVOxD74ZNR6FCxbU1ZWa8NWdHcvsLYKBoTJScWD2IoNobXMHifgNJG
SHval71cfZmh30a0eex3Wm1Tu5fPNPHah8nyt3cNpacOH7Mrd6avbm5D+PLgcEIqQXU0esa0TsYg
QnCr2RteMdLhNLnZt1nP3Z45Wsb4/4Zs67ajd6B5oc7JWDerZIx5AX9EXtavM0UmgBTV9JeYN7II
mp+TnP8YqLLfWDkEcVbz4gI8C9vPjRtsLbtNnkYupsX5pb5ja3wsFiO4QbZ4I9g/Ms/JVlk7q6sZ
eZxK75Blo78HnnRbMb/e5vYcHNtM/OUMtl4Lj9Bdj8rUZ2xlko1bJdaaFNyLp1yHK8oZeyXNWrtu
gxDcYP1AfsilVFWbRCN9FGzEl5yNeiNSu/yTdMkfmvb+hz/SfOUOE39ukoTA25zTB+bMX2MnhV0d
fhs37RL2xL05BBJdDG9dCseGbfHfxht0GoiobKpNOFXWxsfBbVO3cHZzySVCqFYQe1Nv/SDAsPPe
br6FTRFsRD2NO5qX5RsSYA9aLb3WobUCxLE7O2NvPRRp7kU3ywqBEKGnZx5a1SFw835tDFSxBXiF
fXdtITdWOzT7buDsZQ79RyOf/axY1ZYeLgLuwUtA4Oi7GYbJ02y5wQseu3Y/UoEcB7vm33m9uRk6
rF/b3YyzL+3m50HUH7eJqNmLCAIWD/k09Gc70NaqXKaeDuRQpl3xNjMx7WwGt6Jqu+4b3EeRUSBO
zRBYttSCz9PXkAE3Y4ZqvKZFTpHtPSbJ0J38nsrYCIjXbEK8Nd87nEu3rKqnrchH8l66+OWXMStd
6ngWTJ6SZM6efNIDobp80djyw1GEbd/VJ6w7cqt2bl3WSGqwp0Z8a2c/2Y5zVe/8gU1vc2nvjWWu
HA87VaXO/kzChyLP7GjGkvTqqeJVT0MRpUyrXZnk7S0ca2KyXtsWEXJT1O4ep7WS4JmMzN4vq2lN
Mu9aLQ2T2NtpJ4NvaVlc07CHgP0hgH26LaiVSudtWWXOyhgZrV6K5wnbybOh/LELDyNbnGJlaW+x
zbUOgeyjQFbiVbqEPOVJdbR4n7yPQYkvJ1d+lNpp8l7X1rjtKMItRuqrRMbEnXo4bSDtB/enrBi9
GGrp0R5Y8losPfYzMOWLkqcx7qxqDzGSVAqkU7GenRCJYqfO67E77fVo74age7AXQc0Z0fEvYjJW
O7z0/f1cZVMfWbliJ+7Zf19OAr7bdh7/TKzvg5tkO94h38grQydfiUC0wBQ0zlY71AVuMZFbuwe0
uPFKdZ1rKs6Oog9fygUB4nzsVHyj7cJBmozW7T4wnTXFc+LT7EmmobwOnpccPRH+1fkSA9kdU2u7
bXCbmYEat/yjq1oL7kBC12mXOqu+9LN3mRB/rUgIr9hC6oF7uAvy6mTI0bF3KQAIV7fk3nMxI+Aw
Ffl7IuAfdyraLxvp/J15jG1ryr+kmRxzgGv4tDfSngY/3FLUD8aUJOvZoeNbDdT/o2cj6LkMqwpX
H8yk1NI/sAj/PikjVbV1mxQh+YjNQq4RqVigIkuk2Pj6DFkMKfLJcJK5+f8MjxlgCTM4FKOZED7e
lFCMbIGS/NPRTcn0mS5KnlJLuCJZT/O46lSYPSeeml+doVjD2d1dDUWHElu01HsyFLOcPSCp+Y2S
1XRyknJ4NDKOQKScSvZgKORdPeupLm8Ud5z3bgysi5EVifq0hJdegnmeXylPkDolXQDol+EZrWWE
Z4OfjNRSSR0V4dSeboN05YiEKMmORlpgnYfj262PN6nvcTxTMjiwLqGvPiIEAICeW7/O9wC1lC+z
H2QA/lMrNmQiaXtmNf8IALLEXaxz5MVxejVC2mKo0mnCQ9GQ8mXM+3JTZGOzwGPKl4E76gSQJaDL
xraNg5zJF6OK6EUOlHCCjfuiKrqhXzsArG2MNGzgu0zrlayH5iIdV8QyV1YMLGRz8XQJyH23XGaC
9dGUpXxzY2oBpEqkG+sxU4Cg2kkxIWFj6YPqJFJwgQAitkfQZd4WOS+erXBQF52KCyUWKVe1nHFg
Q3mNvZF6adMe+QQ/Lle6fDY8OLC/ewjOngwrDQe+MwchBHjRwWQ1u8YuG7x90ftoVf6Gixk5YAtp
LGwA4/OeXg0HKaG4sTwJVOIygJjy4bHrp5u60RjGALdd5eU7QzLR9ues7K9zMH4veN+eDLuFSyfC
DdofDJk02j1wrDCRIU0z1PaL00p5NiOFs2x2CAy2q7sG9eJxUDFuFPk4uCNdO7Tr13jT6E3RlkFs
DHuEFq7DX7dP2yAiF0/EmTemFyBxbfwHeba1xfT1ab1iLlY2ne2v6bPExRnIew/zLkGkaPY3gLmu
TKzLRL1y1J8FAIMd7ixzlY8AHduA7Bvqxhp6EoXVOG6F7r5iak2eOptmnvrVmCBAXI3BWrpIYDVQ
i3vkkDfsStOCf4EuVMPK3TgWX3pO2A2bLgi6dSiqNB7yxDpbnmzPXi5UnI9S/MH37aDVH3c5dfv/
KDf2WJoVDn+y3Kh+CmKdli6C2+4cGVjonTR40jtp4J7lotz6FMoLovQuNbZNx8q4Btpmz8YqfGgc
66cWzvThMyE2pK79rVdhG4Zd23mqZXhtsQs1WjwLXqfBQqarGsLNsITEkH/52ndp+4Q0N/0kHfkm
ZD59VFnCNkFVhZsOS+eHwJcFz2EkAlpusyWSopdIiiS1OgkcW/I8RRjorpIuEZR8FDoeRT+up6HM
pygIi0dO7GzvIa53vvF0wYazP7YAaIS16PbVWNO1DYTMtvcpw5eWOa9idumWFT2LW947r0aaB8jj
qJgdyXxINiPSX1YVGUoeWXZJzyIP11bdTo/O0kwqnR4TVX1Odp0fDGX4rLO/TA3PNNQnYzzh0Ibw
Ut4DIwhQ4QTIw4uXd82SNNNshoV0iRXs/SxJV0ZauhmikLV7MELDqvo+xh+bWk+G4pXokUwKxGHW
JL/2hohfmtT+kwk/kPzc2QUgSkvMYkB+3j7kS5LwPzELPyHFCmBMOIT+4YX5ua07G6Fydbkb+sia
jwxpmruhU3iIu8NoWEZK+fw1kjHIVMF3JbJW5aXAgl0MCGARN0G2OilspL0N/v+4wg5/YwX8baYt
vEfwpMFL4dKrD5jloHvvZKhuJN5RWM4PQ5kmcK0JGNTC2TpqsK59z5JrD3/qYmy64WlLlqc7jfsm
n9Vq6bEVnncaBiKuvth4RBYnBIvfbPORsslGSrTw2ZouX59psro+SschZ0NNA1OncbDeDFUjYetU
l2zeSsDzT8idtW4NQOFfV14adts219+MhrT0F9+Qk5Qrz62yM2CbbWSSCGeywFolCS6DluEDXQRq
yS4sXY7keYoAsCgHBK1H68siy8Kfc2Xveu7Jfd+m7dWxZvfJzbd8tpurKrr2GuDVDuAy3ChGwfCG
UTtA+FdfRkghd5+CcFMEZ98bV35upyevLdyLaYZwBLpzzpJNj2q8ONBDIFiORJhpkbi9tR4duNSM
npGSoXnpC45f28vHcxH6yIvy2XHwkcuF/x7Bw2wEhl6khCd/MC/pn4ToRFyEg/18v0rIJOJq4ZEE
UjcPf5Xe9cbSOyHQ9imGQX+Dc3aMBvz8l9BK7auuwifDr4H4hdusQSmHMdXfBI5Jaqz8t77Dhgdx
Ohy5F/7dvKj6BPjSIH9sbcRtZqRbveMgwbBFwlW98MyV4Rmp0Rv6WvwuRabVl21Z83oVDsLektlJ
zsBmArQm6vEwAYNgWHe+uSr9Njl3zG22oZfPL0tlB1Lp8c/lIuf+YC6E/uIEtcOiMEt68szxS3RZ
Jw6kth4lxxkiNb+cuWzCWQNkNA1wkOA39ZfGCJzZBubobwuGT3rxlQJiF/nC9Y4FwOTY5dhuB6at
F/yUZDvIBJUPFlI2Xnvy4LaJDNmMOY5p2CkkdWqj0AGxN8OQZU9GGJIS6fl48o6kdawX03GdaThW
F1L46Dgs4Gvn8PC+2DPwvZ5XrSthjxcD0EdpiuaJAgLUuxGR1VLZwXmnWTYfm1xVKwtQqHfiF/DW
AmW7a7l23uuq+TZ5jnxM4P98+RcjYk00LkrbPxddTADqzLFXipOkxwVx49RcDHOMFcvf4a/bvY0i
drGdFFfwjwNTYUincXGyWhZfQ7ZtqFezEvppmqQLrFtIVgb0SWlXIvTuKUCyp/7dss6F604fRktU
CJ7VVTh+hGyCB33RcnpitIzxv2k5RFtxYfkC3pC8f3fJ2fRQtd3XsIb8bVhoNXIoN5oMVjzZNnAc
/zSZsy3hUwFE7G+2srCOR0jSBcjDq05GMJOkuDRd2Z1o1SOLTOFZxjrzmrbS36lJe6i7QL2PHlBK
2dTpZxYAQYUcGnbK8K+3D2OPuhJINE4/F0teZ/kr4PRflhbC18bSKMh/LLWtnJtlaTHxqSVComW7
S3mmfywwFY+Ln4DywftS9f6r14TNuuyH9Fxrkh9rMtobwLHLZ3haENsKemQy4GxnrPJy+taJOX1v
4YyPC28QF+Hy6mB58N/xAMiwrOFilSipP9OBxfDdpz9zDmQAqZqPOQ11nKGczEPZBf2e1eU3bPoV
Eghc+KKAL10l7cS+Y8O5S6cu/Wl51inPavtboawASYheCswLt3eM5f6udCwEiVL4Aj17GL+5fnlG
sbLs3SL8W4cFoUPVsgvXVvnSByi1UU253FlhWb5QhKp2WC3mVeWK6mWYBvrQAmyHZ7R8MRreyHbJ
PMlHw/LrsFmhFI7YG/05QVqwVpaMjRROfORqj8GTGcqwmBhj5P12T4ZqhRNGeUqTg+k7TWuy8cvM
iw3pJ6gk0CfVd6M7lqq+qNSjEUuJA2xVql7gurr0sii/OyngZq7VFIeaMf1mzcWmaazy+8SRnIm7
GDdFVdCPin4adWKxdDsybOwNyaxNULbDt9Lp9A4Z8QCoLJ1OvYxbN1PvRa3sfWkLvTad9sQ7lHgY
X1AoIFxnjruv6jK/5qUbrFK3wAYi6Pt8VfYcS6HGWg1v8rVqS/kgpn4Nf/2Qr/yk7nasHwgCpAv9
fzS+dbWM9q8dWEnfRllb7uHwgEu0HVaZ3YevmVU0586qvMjwC0AC4yoZnJtaXYy/qLVM/qrmY7O0
Ry5VfZ5SB/sN1G/J/0zzNoyawOpOXTu770DgwzPQpG+UhuLB97WI5uUliv1Bvw2zgq8N6WvPi3I4
Ck6G5M5rn/jtmwCq7TKqBFmrS2e970VB3sV5lfWRr6buj6apY2oXcE5g+3/MUNDiO/4kLlsSrem1
8gNUHMhbcuSh7o41fHIbJ60IAJ1WDfxZnn33+u5iG/sZRYi6Ia3/rAqA/8agHV5Hp07XFQ+LS1BN
3Z6kKVBEvGkf1ES6uMoFf0OA6C+V9eIniix5toN5aMt+ZZKNH8Hy7JGqdB6zTFtb/IV6d2jFLM5N
X3jrFNUYXujyokAYc/wkfrMhGj4xNwn7Xe5QvptIDVh3YztLdRC2qzScEIacHLwBc5JnN5LY3NnZ
YZPfyCHBU6oKImNaZu6rpCOi5U5RYH0F2XrZCNIvb8oBwtU77Wf6JvXrpN2hugK+00VZlAH2eVK0
N2nlI3qCagPdzdbho9pxF+Ap07Py2nzXMQqc9zLnMKzSXWKR6SaVIXLYkt6iN+ksM75FiB0IsGWg
OkAgJNWOc5OiLom3RZqgdyNFSp0tbX3/RmJts7Zz17CbbTEO89b2eHiTWr09oviAdiM5NfuGVe0O
EKxXqx1RZEL3qjmbBj/v11XmIMV1Hk+/axg1IZCdiUCe3BqyqRq6KoQn43Lk4YNybXYO53Yl+4o/
IOMCYC2B4OZGJ2K+MY2eaZIy+wxSz9obylj4hMP1q4ZNttjfVTMJXxTQizi+LMPcm9amL3Yhh4Mx
N/xmTsmRCeR/pRwrnuHxrAhjXXOUhFg6thRePgD4lBflJc3xPhgv2/SoSfmY40D+yzBDjkUVqP1s
bXTvgwV2vgcUszrd+V1C1MHn5M2MfO87LWy2gmPMuvURPPPAquDTzrtbQ1K3O4lQoExItbqzpRRe
Gxnaruj90kMorcTCiwpwBBWhAAs53S6NaltJEqHSUHiT/IfuWplubZ4gtLDMZFr68ZMOpyJDuxNh
qFYW2msrQy6Lm8/II7LCvU5wlxvS9/IA5yZRnpFAkrzVebMyfAuFNfa6ptjGDtP8YTWoeuWjINlZ
VJ37quANMPxcheN+FqNz6y1E8R3ESNIhgg8EG1oLoQDTVG0WnuqlMWTbArVH+VxFhjdojSA1YvxV
RFENAZ6pv7H2uWziLnTmIxZhF76xReDzoF/D8YV1xQDwDfbeSKy0vWnfMfn3rkJufZkZg5ttnXgH
t3RHib1Rs50mm5wAaZDMVWfTTG5anIelMVeGlyJgFCcBrVe/CQSW5F/MMtJvJ1qVh9/4phNjijA5
39TYLt9G/LfBjK1Vh8CJ0sUzB9evBMBsQwe3xs+NpifdV1PVDG5LiQq6ez+h69qQd53BSeiKhmTY
2k2QRR4ScZ6JXSf7oFJyO4hEvqU8f3KQQvXH3PAMt0X7q0Yo2v9FgxPdxtPcomhBaKtT2LVwXrVJ
cbJpgKoSmbu/swKZ+UD4/qNyt6jtvNuhwsyZLZ0Y/k05mGgQ90rTldd17eNUYYUG+BK+RvhOQoT7
6mBXoqpOpCevfbwxq6LZDradnQ2vXARNLdM1ztg0Nt3cBFYAXGoe6PVMgZrvZoDqRzLRlZS8W915
GRNBcKPLGcU4orsItR5BG0vD/EVu6KZByYffuvtXxXGZgZGYxvSIFMkv3p3EU4eF3eiwQo8rFG5L
4QdAgQg5RlUyVedxshQiO6WmR52h2pIjQBpJxxu7i5O2RuEh/Mobw/Rr34FbZHKyOK/TqHKG5qqB
S42QjxrsWZjDXTLU+ZPNPozMcHTIs10Az+PqzvM91JZLC7mAZ7z6KoAVuJZXo24aQK6xbcdfc93G
MDxX0GyVB6LZ2SUbdpaiwMAohayHdJDnBr6Pneimd81La8C9y9AaidFJx7FdNVbvxNaibQQBUlA2
Ze9MCEpL+1B6ed+8cJWptacpMgZY8owyNuM3S+U4pnmqRRxa15tRIr1wwp9gHCad+1tsHJNHZPzX
cU9c6y3H0TkakOP3p5NVqyD0hiSSqP8QjE4IzJJrRblMuxfCEcTrnVpehoDKPZV5tifLvouWulw7
4zS+VI1Do9QHCNNi+f7WE5Lg4Vzh7Z99h8dPquLCZxWXTlsdHc9GHDeYZIXo0N+0uTIN/j2t3LmN
c3F1kpz9fxq41pIzcijISaXM3lLWfDPCO/833XnUYsG2/Wsfd1ORs/7QKntt+r7zzdWdN1csPaXs
+c65q955ZjL5fLYJQ2LdMlmjhZQ/VGT0iwDBB685MxGWEQkSZzOiTMy6zuYyntVTGLTeMylb9lIV
9mMVTPkDRSD1pemsOZqDVh57lJt8mXnXxPC7BPgOIHWbwd842P4jFQlkOE3hHvlycmV6yvraOodC
/DBCD1lkV47HBXvuU5171V5NCR713LQ8VciqyXtgGQxtLhVuogMQre3RG8fwVfHgOx7KAYWrQNmd
9awKOjzcKOHCscXGxxvlBzs1l/TJUGEOD4kv3WvhBO/ULue1Gtr5wTRID0YNLO5QQBTAK7T7JaiB
qETNFsbWLfU6P5JGYtUiSvCG2t170HkG6FkitgUy1093fjdU4bpwgL4MB9T7BP7QXbcO9R9bgG4e
3TJASTU3sFF3pwK0ZGkceEXOSiFQxXEawa4UvM5Jtk49ozLVQhndLHXtqPbTfOd3Wf/YdbGfkfFE
02mIFTxbn1mMs7P/WXdtF9NcoaIEqYLL1COsZgTaw5vJaei3fvAcBJDbv0KFPLapacuD4j0q0f1y
mXmA4CKs28yrLLFRNsnyqzUOKHxP7AA+Z9k9+l5dvYheloiYFfUezr3qRWGDs60bv42NVAWjd64H
9QZntGxXHXLvWJc2qPWF6OyQihmVZgcn7pNQbcseJUNQd7Ogh8bi863Ji+FX8pPMvloVFkmO8Aol
R3PF51L8QhrBbzy5WFSsyMrImFhzu8a7xdvViEONQiDiMSmxDgStj32SZk+WV/eR0I3+bHr/JRyp
85J3o7vLA5dvZNXzd5Rtglugqj/1rDqAtab2klHlnEdEO1HWdSwexlTQZouc1WldAOX16A8D31sN
KtW4jc0f7aXBqUlfBseNdQZ3/xoYWGzSm+FihEYNS/RfcF9nB9OHaVAKAyDwZIMwFXBpwp3f6llv
EteZvjtVNaw7BNL3Y9Bl27QHIpz3nrhkTpZeSi2SlddwH54IkHeBWEjltoA+OROgF/9YEN/TZwLg
ZqCLBpV0muDDSfiAU08dHJFzV70P3ae/sFGywt93i3MQUQIdAcGc7CyqyIm1AzlVhU9ODZDX6yFR
CPwsAsMzUs/CMRcZdtABHFavQkkjgtS4h7AFQpwFbvpJJ3lttEadFUC7ds2MCklSF+QDpSNWRmHS
dh53OndPxpIXgOokHRYIQourslCs9AtrE7Ye8jpRnOkh8z37AR7JYZMoon7hGWmdCb1a3BmbKZxQ
FznHyaifRoYbE7am8WppX8LyxRBOiRdEpAD6249l8GdQT12+xr5brt2WqfhupRf7xKn6qJl4sDUC
MxUO7EOECHQaeZI4KK6E7NquEW9T1eYPfWUlEQL6cDjX87QNdBOsjRrjCBGgGBrW3UX6/7ZC9Q79
2nVNRBy7f0Qpy/4R2Qj9o+9U+xCRpNOd36UFAsXzzHAchJoR5JLSE1yse2Nk+Pi8025qh8XFFTgP
KCwAD/vA/Hfq0Q8lS/dnFm5R+yr4iySoiZ1arHoLGuLHfQh8nZOIdt8UqDkNZJbz4FXNlzW+0Q+g
h386SfcXukvOYdtlQ8SWy0ArcRZezVYplznqWoJ3F7T9+IDCfDS2pQUwcMPOk5XBsb80yHHZJhRZ
QYYy/IVltMJZ8O0t8GsXJQB/S4XFarL5E1FXgITFs2mQPkPiDNVFNoYEXBQeAa5RrTlDjiKy2U+N
1U4P3qz6lw5R9xUDEnBvhClqjG5mIYq1kdJAjkdVOEvQAqa16sR1Ao7LCA0LmRaA2rrTg6E8Dh8D
b04cx5sCFVMHdTDVBnoASmMUFoMvYilVcK9K0LEBX5mhx0WnQSHu1czdIqIBG/c1UuafGZtHZG3b
bIMt7/xMqFoOE+PrtFCGRW37rdClPBv9BrfsVs3IHTFCBhjRUy9cOPDRWYhkitqOgRSzV2K004uf
pdgCjnj7VPJpoj52j256RlyKxpjQ8DT/F11nttyoskXbLyKCNoFXUIts2ZZsl6teiOo2fZf0fP0d
4H2uT5y494VQJkiWJZHNWnOOZYEorA2PcfNlkkONuFLP/LmYj+GkDB/IrT8iGFjPWSAYbF5sw7rn
80y2NS/so0l0/UApB3EwqxyRQK0g0heKH5OePJGOPSu2TF7ckMEdvtr4wyHQbXbqvNcAuu0qtrLX
7ZFiITdqal076IKvNVVGGMwG/uGctD7xJ2ZpQrFEzpiSRzWs/LENzZ1T6URxs1VJfrKnl9ldV0Ru
CS6Wv++VSHUDQ5eL/6Yn4cVJ0zzg/scdKrPfVRhWt1o1onPkFN/dIfoZp5F7DBPNBSemENtiO8ws
mfArWt6sZM6PYhU8OO10TmXN/+qKnZNckbdb3lzU8TMWL/cQ98869mKM3Nprb2g/wCU6nooibGf2
IdFOTJYSuqWvzgh/gKf6w8jdQ5SgjHdL1wKFrnv12XVVSJTkCT19gUeGuqbbI3q2laCup3ZHpgOG
LUDzUs3Ty4Rs0Yur7rEnHA+ULfmTWaWGYNDo9lGlNYe6UwpvhHBv6fng63WC0Cn5rol++dk1/TG0
knO7WE9GLdWLC0jLY3Ia9m4iS09L5n/C/qcsi8Rn7/s3nTQ+i/Z7Cb8ydctvQ4GYRK/7g4HrWEet
5o2yrjxd+RaVmW/hjPfYYz/KKjZ/YiUTdXYw+GRKV5KXsdu/KsuEnWW+4wZoAiTH7E5konomdrSD
qiijry9ljsDK+qEn+oLgmzWlCzje54LvlmHt65IJdi6G9tzU2TURKKuXiLydlbVAZyusnOHwUxnL
8rUP/2ncjECibN8UoqOsE5ZrDWvEx7hmsI/JmTwWe6dq+hU9Jv/J0qQni/ACEsnxb55G8qrNxrgb
8td+GLQ3ww4GFJS+EsavGr6QXUXJgt3EGEDE0zxTwPtqLlNQQVK4LVlxHbsQQA8Wmf2S8WWQ6B2O
wB1lkERnt+n2tl6b57CSBs6X8QUegWTx2TXHRMQ1EPX+GenHzpTziArZDLTKUTw1SQqUdv3dXioS
lnO17IB/yCBOx7Ps0eaqsNLSFPm60qsUPMBjVpklwld0XWHlku1P7Leowvaedr0TFIPVM5yLq2Mv
zc0293HfiGPX408uExWQzOTHpSNOy4KPwYTLAjuh1AK25Y4/YkxEHyzPxLA9s+lmVBxqkIL0ClhF
JPq+mRsQVJmY5NP2sMH3lnv/dW7RVTrKSgxHMGDnqibQhTqSZ22vom2nP18gKiUkLt0rpmWEWJyU
wShNCY4YyslULm0Qu4l+sHr1SdXrJkBIvnCHJY58ytkf79oZkUmvz3+ZxAQ2mcV9aSEk+worA4/Z
LwqEfsiUMvLD2t47ce78uZVT/z112MDNdpN4pf5LF/Yd5i5E90ycIwNogp0Ov+uWryd2l+faFEmg
rpx+MvBQWnxks+6TzAFUds4B9Wv8WiZLs897hMiy/1vYGSEMABr7RKnr/aIkztMgw3OxOGvOn4oO
c3LRjP6ttLrqkNb1967MgV2ELV9eoaF5CIdHVcQDKXwS1Vpb3dtk+BFJszvkViKOmSChUo/9IRxk
6fN+s0tRTEc34QMp6sL19MIaHpuKD0vL49diJK+vN2xdwviYpcVhIaB8EnH7UBSVPMCBfhuhV8Vp
WAQLJUH8PHJrMprZoavCB1nL+wyPeq9qw3Mdah+JbhOqaeVFZb/h98sw7HEuWoGiA5+Itcw857E6
7mTX/BNrVeWZnW+o8h8d0iiQh3TymzbfuWH00pWGdkqLQEa9tZONV9kt3P/4vTHVxHONia2vU1wT
WwCdNkbT0yK0qdItzlji813mZB+ddAGSZM7s2+1DDebXEbPwYrfUPbuonUNFuufaI1mUUdtdSzzN
l6WoD+HEGgrfjeq5CoQsYvqpFw/Wh1FFOLIIOT3FKqUzcr8jQh9UyvwXWrwORfq7NRa3zDLGM1wF
RPgx6WIm58mfLeR8FShEnzA0EMuSn7+9OtLzormkY8cY7EzmQYRC93plGneAFt7zvJ7QrsoHc3bc
XVoPuTdmmFPjMb1shyG20gvZ0UteSBEggSqQ8Q53J8NgQWTJK4Ti9Z38JzWsd2ucf0u9IweWmA+I
sS81LkR7Jo5oCqfZGaH81mZQ0e0yf3WS3rrCQQrhveXyVEdt8VzM6PAgirzEGL/Nvsj3BYu6nY4x
awcyCu6wNqKlLQAva9RPaPQVUVM52UkWTvSQxmTZ2tFILotbWOeQlRosj0wL0tHAoZmUy6VKs/FU
TukMmFEYRwjt8+OQFBGLWWytyGOawzCOOpLqVtvXKRShoouSfQRvt8fWY8aCZOrcWze3ZklcNkZ5
SqBCQF/IXb/LVPLmJpJ4K46tV2G4oz8Cy35r29OgiMQvy9R560ja+9K2+neZJlQn6ZEBGfNgeSmK
+m9Lw85Ja4bqQ2nIibpZN51ry7R2WF5br2O4/JgsnD4JvpYPbMUd4mS0D+hUO0/rY+ODCaz3Oqxa
H5Poe5gJsfpRJVYPiwEBZ2QV6JurZfwgns6GLWuGD80NYQOhkvpwrZbY4uLIj6hiiJjCvPnAQjZ5
2mDK50gxgmRmhQRn3SUgYYe7rZnGi34tFVxEU/KxdNkKuoGpGM1Rd2jMiUnWNINEsCcOI3O4dl0y
Xlv+18vkyAOCM/bKTEC72i2wWua29cham4iS+6wsUnntMj6y0fQHwbusQwph9Nk0erWiZfs+MtYo
aI9IM5bIfimbsROTqfkCyfhBVZX2AJb3pzPkpJipm7Jv1OpOToe6HWnU7VAKCb8hRArKx8ifGmu0
vTnOjH1GCNgzrOGoV5n7AjNnPCz1dcia+dS3aXhd+F+g7TygWXzLkzB+JpAKgItNBMsNRX3Sol5y
2y/PwpyZsCsJHEVtUdfF66I6ZCerDlRgwczQHQzH8qO+TH1TNbInMfbV2V00J9CSxdiN9fKj6qtD
J6vl2LRU7Jlr9x1x8K6XY4rxhfs/XFD8zo0T868ItCHOiGkEtbYt9mGWRF6YE2gFyz8z5GPGSlMs
Q3GIZQUA/TPckqu+Dt1RTuBKFL3c9WWxU2ppMXHHGB8ICPhlH1p+7xa2pxYViUimhw5w5W2sXYLq
VnFoe6P2xoqgRuVGzi6rIuG1ZJb3bVKLHZTqIYBtKB7TGPxDnS3oFlrCZZrJgFqyhH6yq/ShNBpE
usbDrHTWfrDALuLtaACl2hbv7EkZpuakzdk1Vtrw0nGrenZEdSB76X2LLONpUI0HWN2EkGdb21Ne
oTpWUZxTQ+atFVrzHM2T7hFR+8HoTYZ5jOegtLxhHiB1tpHyBHqgv05iUrySdP0j2IrY1ykb0Luq
GyQdfr6KME/WyWei3YgbeoQ/lXTNU2nV4dHWNDgMgDGot/ToqFp2xd544CcxXbuWbGOGKjGIQqf0
i8J5zFVWgRFFbgaKD5kEdPaGmGdP65Sgc6u3OBb2Q9kpf+XEFzVZmvFo1k25b+fsT2ug35ELw2LW
P1e9TB/yYZw8JZ3BF7njU8e8b2M9B5YoiqBQzXA/A5LfxQNO6T4Mg3KsC6hdyl9zMseLGSLfmurE
T/rJ8tuY30lfg8kDu4UF1CAwOk/V2ZmHEZNO1TxApLuqki2VgVTEABGlKyksP9yF+7gQFzm5UwBE
XXqaHNojJtt9MilY1pp4ORVW3iKtrF+7tnpRVARvTk/a0W7b71qc674hNZM7jFI2hms+Lf2ES26J
zk7UXMUaE+1BJe3HVb+EdR7wLruP2k3iAI+SSvZq+dG2Blo5lgU7borUR/3m+ss0xTvRu9/zkFo9
nT0Q6+gO45TLy9SKp9jupuuEyLBkgD3kTvRu50W0n1y99lOAmMsUCTbDAx8Q5QQOAj7+Prbz96qY
pl1DyGyfSxTleYKasFKi61Lo9UM5Jcu+DZmiCgEVyw7d/KCkg+13RQodL0yOxODyIFvKs1B1cWGN
T3UNqzuZoOwMTVOONTcSLqLnHAHHWKTxS8t+NrJINBsOeZMYX0nXtOxYVeCQ1P8y2HFH07GohbZL
Edh4sePbVvpEpQ6L5U0LOBSF5M6ys5fEjS/CcuS+czvQaGahHqhiYJ0WW3Vx/DYm1Q9qrDRDVhxA
T+2XXlSHhMyzFyl8cuGs7lubqlTYlfND6FqMJGEc7bu0+66tfMGmb8e7VqzFuHDfNLpOtTSXCmCd
IYg9hem0y3V556tyVszfT8Kf+SFW6l00Gzs7RyMTEZRDrW/L/ZjLdDfp0OsN0GXvCfEZfK6+gjYQ
UXsn/YElxaGxIJo2kCBQh1fdrcmxcFF3yXXJ+csJBX0+mbOnspI2ey1fx59fYBbGS5zmL0rYLP6g
auFj3BrfhUkefhnqIO2z+FzODNemgpyrIptR2xebXSbW08tgqDttIRzeNJrKuBdinQvRKWVt0MEx
hRiWe0j3Gy8UlnpU4dYFQ2PJz4O1oIIwq2LYwRB4Cd1sOeDRnHwqiVDnalHYqU9FihDAbc5aOvbB
NMZDsD36OkTC7AOQ/URseu7MySbcjr79OJe5c+TLrQMjV+tAEO86dAulNKZsCeKGiSEt2LS5+JL8
7dWcjmRAn0/HhgSj6bgXoheOR6j/GmuuDLKmfJdOQQClNEd5WpKCLbKLq9nJ5wDYyByMRl/uB7tN
vEpoBYXnrNLjQzDPg5IPhBeO07yUAbNIySZoCvdWX72LBFVABzyf1yfU0lqXqDArX0mqhL2UEwbb
geUr69Aku1qE3Q+hospg6eXRzEfrKBkOAwnVD9YCy1KvkdUrlPXfbVf2n5/V9mj7mJLF0liphAs4
VOThxxDQHTta9hnbI2dtTuw4+L53si4n3jQHMYVjIKI3TE01A91e6yuD3QVZWddOQdtEpea3apOd
u24h4b7sKIf0oiluui8n/jGSb5ZWryQIVvBtS4U7Bqn1DTQA5dprpjBcxCnnszmEbKWG4XHJm9PY
NivNNnQ8sDZjhy9RYbGGDHYygu0dAPMgL2wvb6Tt6oCJYaXqrA9bLanZ/oYG8HlElKBCsH+/VqXL
1mo0ide0jhYgdNCDGI+5X9v42JpfzpL/Iu7i8MmGE79cKnGyO6Zd6oMH3DsGmsN3VetTFcj1sDW3
gwnMg5/5/+90iDrgv66GXt4eZmrGOCihtXqkdp74zuakB9CY62IvFBPASJmdKC7hktThgqjuggWK
oUcZDk+6En1mbDdI7jgMKP4O8584hBcF4FBTuocwhz+cK0XiiaeeIjCHPhleyrB+yBgHgrIwcj+v
i59zQblGBdaYB5hRCRb9qS3cnnC44uztTEL0EzHphChdbuD/SsbupaCUQ/RikxULi3tiD29SdYzj
sIYJVMsqgilyvUlK/TJryw4Lvzva915yD7uDg16yqF7dzQZpE0KMMFIO41mpRMatAz81nhOgNLbS
smoizugCb2iGPAjVWD1FncKyCjPWhY/mDAtGsbyFrLOnTIi0qJvqZW5k3ifLK+s6C9xq+cOXbfsz
otWzOUKrcvS02yWkyPSxc69jvBhHgso1rjE/ZQuxs2RbPakFpsaBbZQf53Xq9XlUPVkpGeeqAnje
l0eM9gsMTURoQ5WEnjHFmq+2pI6X7APVv7yEJSTZELbGrlWW5iEDnGFo8PxqhtmDPUnnnHd4N1yF
nfJiLd3vKYuP9tIdB8Qyd9uOqyO3QHkKiaO/VyX1r8pU+dmv0EzT0QYUo3F+VVT2Pa1Lnb48iX9G
FAMhkuRX9mR+H2CFijCx/xYx8TTmBb1UxFMesnwpo7TxpDqfGrMVv4jMO8QCGKNstetPBEtupAbx
uPQNRiuiJbsqarOzrpDTtAtzOfWhuxwXUgc7VJrGblG6ds/ycVfVY3pUmzXeAQC0LYm0dnEvrgj9
AWPGw63ET2KkVfI9pNAMTnCSCfo9q9VqNa8AxDTEcmtH9XvXah/l2DWXcMAwSbafPExVYHlOXThA
Y7mLMpy/cZoVmFuzmUFq381FfmmKGkrmGr2bkfqOhmxO7iCVN3VO97FrEFJtYmMX9vkeDmv0hlLw
V9w5y6MpqXtgqPDa5wFcr9MXKButKjnkcnK+S+LX0nXQ1rfhfCHwGUFFBqc0kEE+GTMRasqs/mzd
0fDtzNae2AEYZ1kn7bHFe3ZPzA7XO5nwv1I9mZab/pEzPxhCLMaLW+U1xJTCPLnGEL8YlGjyOyUu
f+f1X7ACCTlSimMsUrh31MbhIUpsDMPNUrKgzpYnQgx/Zr07L3Pc3ce2c156wBZJiZ55HpgW8kQy
HG3575w3G2w574xcWu59tT9Pb1dunVt7O2yXfz37q+//+RLbabGE2zgf6oVyjoh84v5ImFU+H1aj
xiJ6bW+PtvlmSFQu2tr/9fDr/NflW992+J++7XW2vlnryp2h1pRaG0jOe0iCaybV9aFqs4QhnPqf
XmMwWRCs53MFye5eX89v7c+nfh7jmTSgYimHKIubYDvU6zQ7mnDxqUFKp9nO/2krscsqcqAo1KxH
N0tTuR2cwvAREUW3ra8uBKN7ao7HrW87qHjT1WQMHz67CpE9RwxjX0/qRtc9mzoyn68nle0iye+w
4f+vvpTidJo2qOevPnacvqUJ46kyc42yrnV0tOoIprXSWFe1NtVrSKUFpr6p+ykd7b1AiHzXVWUK
ljAu9qKMxUs1L2yfotkDclh9T1BcHFOjzk4kRnAt404cQc1pujvsBpkTSwnLR1EN7QPc56PDHHuR
YmKJtGT5GefYMWPLfyml3R6Bu7yVMrev2A/VvcK2i2ElEo9jN1E6GL98NnUBMJTi4o6sPRs2NydU
VAtkPVCZs1LAj6uWn7FtUFXUKdw7Af3HspPqd3hr5S4eRblXFw0Sa9yzxexrX1TZRC2HpjyasiLT
owJk0nSMciy9d9kwqG/UVkMw2mWrm4JIUl5Y6OHNyPhI6z9G27fslBE09pH1voxmvSvwzt3yBEhB
PVW/iOXPl61LRnp/daH1b63tgFE4OrRYv3fb9Vtf1+tvrjXIh601JNVChml67LrZRafWxbuqyMZb
GYclNthk3CvRON62vqRisYs46rq13L5pLklT/AVD8+8Fy2TZ4DAGNCjra2yHQv8nGa34ZXsZt16S
s0oNDu/rgqGv1+W9zM9bH+UGk4dOCa8uhSuqudpNuHefNUol3xSIigfbidbwBMP21gef+KUoyaBu
XVY1LKCIq9/buL51JeMy+2qt6cetmc5tdYNa++8rUEhX0REqbZrXTeSKHPQ5rVP7lLaMryBb/iO6
/bykpVSUqYXfvvr/9zpC/NRQUA39sL3e14WDltwnsnHsbIrRh+BUPYIMNM/GtPJzmmTytr7tMFRq
9dithyhVkHPq83L4nxNfF2vZYoNsVZ+/urZHFK6qHr/6nLT4q1LBzytl4nqObEHQ6qSM4yn599FX
n1A6RATSDbYrFDJMn5eVUZOfFB0xDHUEQefXZrjSW7q3iEDQPmTNcNiaWgz8nD0Jvmvbat/iMFxF
PmuscL04GePilMZghLfmGPf1eUrQmYBqYu8VizfDzdG3UU/ks2mSVD/pLcr9buzF21TK8RQDz95t
F8OPz06drOddZOKVHzphB6FkUSIyonMqNXeBpOXi1R5KtmBu/L61rELL7mueYGslTiheDdOCktQV
L1tX1UesJop6ediaKKZMP5us7w2ch50+geq1kgE6Z58oe4s66a8aS6OTWrKo25oVqBf4ayxytosN
hotnHAyX7WSIouP1m87PevDH2eC+qutndX3RrGO527lu+bBd2AB09cO5p5phKHJv66N2ZLiP4ekf
XPb3blIPmGiY4qZtYtvmJke3Q8Kd6/aKyoLK7BtCX0523h5ie8jRfkbJsYQW8hqNL3Uti4OrNNkh
H1fu5SjuBAkskr9av69QZb0p2UB0Kle/9VHG7D6XxZulTTPrfEY51xY5a3HDvixUa/bstTkoVOLo
3fAd7G7+hkSYeiW9edxaTT3KV9s4Mzome7E0RxtVEKBi3cW+lWmnqQzjt3YikpU3pKSw0egnDaSu
H5MTWKN8tj+gdNknudkfCGOtsTGH5Xxxn3ujhL1aRCdX34nVhSrUQb5sBz0/GabyZJTyW68rCWT+
Zn7iTYPhqCbi1Tl7F8XAFpmSPPYjUWM11GEIQs2qfnbl8ByGjfqaRpAmUdx40nTDe0FcK2tYq6tK
w+cza6iL1sP2KF7XGKIyH6Myyj+7tClMAsUYbmmb/66FY5xaw8AqTp04b2aJeyma4oO1d/vbMeMr
9aq1vxJ+Q+a2FpulJ0ojeizIqRg5dh1yCSuD7w59Klr116BbvcjRrDczbc8JQt7fWgEYTnnOXcu6
6aK6SE0tD5VGnLZU0nKPgKUm6Z18Y9FHERrAtH7cubEX4ux6NgHIEwgQFIyOf6rRIo5uq63q/NKB
ME+MsEzj6kCtDYK2KspY6ha8LOlYvo59uroL8zjYmnkDbxTRxAPOe/Ec9jN5qH5s8GoY03MiqUtu
DGl7QBWcntoGRoillCdjyEo/zYU8EfSTe3O1lbMzN24s/fnzCzlIEhQ7RFD7VCHRT1KLGkd6lxC8
EZ6pv4xKd4sWRiCDofYQhXoFCbdE9UWNhTdqA7dP8P5fLHZrb8PiaC9dqx+2c8BF3UvvIq6exJ+e
wfnNjG33XtRU4BW69TZYxnxfoPpv5yZAcMSaVX9rqfAWb81A5H593kCy+Fbq5X5rwYGvb62bHeKw
tt66qlFeiO8ft3O9a6kvdihPn63abF66cTmbaqaCtdBPWZMv12I9dOp4WdJOJ1xDq+7b4TA4ioBl
pIvrpGs2e9658IjowAzYOik5I66pxRwzz8Wl0ClXoY4aZ8O5W/ZmkgwAa9f2dmo7kMA022q4bo3P
lyqaFoh7WxFGpbLraRzAYjMYV9QZsGSMYQhy2Nas1j9AEkDw7FX2TNYCORHNqdO5enHU5Qwz/PWz
uZ3RZD0EiZVdi3z4MKu0OhdEvK7D0Px7gIBp7+tMNP7/nBhVd3rUeStf13aGrRkQlbXGQ0AOWmR9
laQjGDTpKcAAM4yejMyZDvGAmVLL1eiJOwmTgBiW+SFBXrX1bdc5cx09bU1KpD3juCPKsD7/q39p
WvBFUihwGSPJUi6kxu4cxjhOOZRpVyIwxmI55jVJ5LUvMRk9AQFFyDlE91pY5VsdNvF1a7nuHK7S
ypLNLifHLlWOykg1+oFg2qsqSv1R1PY3FCMdoheuoHQEIk+TqjE0YmrCe4XMloetqXVIOTDj5ZTC
4Ww9l+k5HF2Uw2sTjGfxtIzJ5x/euoQ1+4nMIyrpcIFVjIRYR5goWzMZqQYlzDUQvf0tYdUBXgxB
SRouznXbepZYcLfW9v66SD/lopDP23svVp3XZKUKFW24vlmFRbNOuZOtWcfqwk+zXAvcrO9NFGCQ
UkBQa2t7tSQcnvOaEC+JZVJrllaqVP1uZSBIFhBInhvGahMEtirIDEVCy9/siTE6jSL7JwLii+RR
jMPkmUJOyz/ELd5nIqHfaxjWPkn5+F7CdfM6lobewH7lioIjP9WVCIPOWOILlaGTE3nI8lQB8XzS
i/Q9B8/2p5vtmznH07vt1H/KohJeZWZToFHB8MlJUd8Q+0n+nEnEt0Tw2RhokZNe86lMUeJE0YUU
6TGdllexlIYHjhP5Rp2Lx27pq8UrGo2fN3fqkBdP20GhDMET0VADQdVPG8KjP2Q40J2xIZ8WNQOC
K6TneOhUGJs9Lha3my6I5ZezbJtfdZsrZ0sr5lerb/jZTc9aKPV3scS/y8XxSdA/DnMdHmIR/236
IntKqCSw13JbOWDTV99rK9VYtHYHzdHFWyyOpMTyb8ayjAdDWevmKfklUtzfLNfVgPIdf82k+tVP
sUl6p7FPGopRsmzOPq0BjU0yzSEwYX5wYyP7MZIkopSDgxSpIVlpc2NnzeTu9Jj0UoMQ4FZVRyLy
KSk/al50ZXrPO+jEZAm0b80SuSfLJfOJ8D3fNzF4TNNGrDSihW/bIXywfji4vq9jqd0McOcY0RvK
NJUQ6ysiYha4SwIvE/FelbW5tI2nafqhdyySXqpOOKe56MEfTgiUpU+cUTlpCnk1PE3NAe+8Dh4k
NILfSD3Ua04EbAdfSexKUXoGtMoz0yOITRF9bwpH3hedSZsu/ckmcY+4246JmHJQzCl+mNz091xS
pXsaYecuS/3Pgg2m7nT3R9RHrW9RTeGF5K0Gbt6Kg8gqicontbOLStV4R/n5a7TS+h8TCia5oL9J
3zeYv2OC9VUNHGLsek8FUnemrP14UysteW5QqWyt7dBYVJ3BOE9wbL1iO4S1jtJlctfKIeMNjIqG
7C89oY3Yp2JkwaOZ6n0mtbrHdSn2W9MCpHgtUvdxaw2oC++jgRl7EsPD1mXgPjjaiWh2rZNpd3cw
OlSeCIjW1tZFET6Ab12eBdsT1tnnbDAzs3ZJTpUWrrTPur/PIZJWM6lftlZVaNE+d8LysDUndjbk
qztqjXGpq2v9PVFyFAL2MH/26bOrnQe3FCh5uWQ7sCg5cGsUz9sTIkeZ91lDObTtJKtqqqzoZB/W
V1PWwzQS+FMwDZy3Kwh1j0FYQYH6ekmqQAXAV7PP90xtuspP3Pk+p4Q7ZkvT721ow5aTcZAXMTNd
1aX/iE7AlWbtdLNjccvHP7W7GK/ENP3ZsKYb84TxWk/17zgDNLGdI0Sr+sAp3ROKUfNVaB16roGi
4du1paFHQVNVJNLXs6NKpkdtE4vq5s/M9zViGDkXgRuzgsCKlty2A3CUak+10Gqf/d8+fU4KL2pc
4N1CT25zNKHyCl3Y3+YxjxPj7lS9cc8WhUEfTct5a6aK25+1BXnIdok2CuPOBDbbRfJ5fdmSRp6g
tJ7E+vQmkgfk7iFAdLxtjdLbt+2QpS2jXTtOZztK7VsHG/06pQo2cwqroYKMcEcXC3Ge9RlEBOMX
WHLsacKu9FH9tns+oGmPsPnf15P9P1WhhHuc/Qij9Fm54aXTD4rW9p/Nra8z5U5qzGdbS43a6rg0
COw+m3rIs5biGCLceNq6qIVFOq9PVd/Qm+i+9c1LGGglN8bWkp0ynDpLVlzBH90Og5ifasQhj59d
uCDPI+t/z7DL5Nl2uM072Fli1k2P3C6ZYmOMbtvBVeOjWhnLdWtNIeVzEukcKz1PMn9p1yiwbGxv
O1slzPK5pRM6a7P08NVnuNlfV1WZ9Ia6fdEow+v9tfuDNbXqbTvwO4LgMZCt/uoLzfFNUjHiAaKP
ehsiytNLTXx8XZCxT4G80bbHrz5nR9h/+nzRdhgBVoAR8q1JzA8U0nruKLxyZQ4srqTQgwETRLC1
BOWlKN20nnDz+KZ1Znf+r77taVZb/ZJdGO20mvLoIKHtl+3gSKKENoYAHOr01aqCSJdcjBx3GR7V
u0zD+h5mNeE1N02OW1+RlMQqUyTmcVnV/tyEqsdvPzxvF5uG8yOqoBQbJvKfWhVUnmeYpfJeIu9y
qW8dgcJHeK9U4sqA3JrxWkgEOyi1HsaL3ZsDHwAnY+RTOxKpKKU0Ie/qLNOnNnXO28mtiyI4GsH7
1j1r81hfZ3O6CBlTdmUZjbfWHOvAnWSPKmiOikcZ1fuy3ivqWO/a1pY7jcIpCI+oAGSutV6GtXBL
OlAOvTDVvSWab60RVvjhh4ewHh6tIYLYHpOTwpfwK+zTgxUDPMgsdjoVKwDqfTenKRF/FqdEwSbP
6hDhnFBiNN3qoO861iB+y+qjdH+0qV54Cyphf0oUjKQhs/mW7UMfg7veRIOuKmOAYuJNk3ZyjJgQ
CHCrSNIRKQ+DflEXWHOUoDJILuBOcpRjPunv7LsYbFAv7GpDvRZ9fp4VW3lo+hp77DA652LAAGcY
b2k7pmz/HPbJqD2LIXbuS2FpwUxG+/8wdl5LkuLQun4iIvDmNr3P8l3dN0RbvPc8/f4QM0PtOjMn
9g2BDJAJQkhLvyHeURNM1LJVkg41nKmV3GsNmjRE66ETVRsnb/H8HflGMhm+yu2j4lfOwyTCN0Bi
MIdCh/foaRe9wu9U6pALzoI3NF1fWBHaBLWS7zKzts9tggsYgQB2l83QoQBvasUZ0bIvICz6oyvX
7S63fHcFUsO9tekvTuOfkFvRVug+d2sLY6bdkEnKJWGsmhi9/KjFnLkrkhGbNvkZGxZ1m0jjNotU
OHn41FRKV57Kxi23sm53m8rC/DK2y3Ej1+oXr8c/AMRUs/VGKBrymD8awD8eC1V/lcKgOCSoNV6Q
SQRXwjdlG1dWfcmzjCiJ2sHfGt21VwztBSDBoSkRZKzLaJ2W+d5JeueYakOxiRk3MLXCol4L4EaU
bXMwigkR6DXKVu/MaAdA+AdSTd/p5ZKDzir5mrvVroHDNWvU2Yjg0W7MSgKuF9X1WWGLTgJwLbQk
mLE3Gl97zYRtI/8oInWAV6eX5w6gwVGaAh5a9ShG1Mo0rGaIQjNqWAfBm7JAixXJiKCr5Vc1+d6a
0i2O4fkijrKOw0fQy39GWytOrL/JfAmjEs01+TRkhfKkw/DQafYs95plF4G/sYq1lvrBpUkL7+T1
jDAShfd38LM19M4cub1uar05VnkMPdCksILXAX+ArRYRQzWLstz75vDD1mX70ttRvSYUWPuEQmew
QwXBrWxN6+i1Po4QHmQaBV1OJSunSMkXiADpuguDX1WSnwgj6we+5W0EYgV5q3LHDf1TxljE9ITh
WX3AlKMujAcCI+oqBF22ccPqGb81OGZ2pfESa9nRL+kHQ0nH86+t1nlDTKBMH9A0lS/t5EddTxtL
HwyW6qF2pCtf9dyt3oDU8xWVGYpkYdjmGtXWiyJ7DShrF2TeL4mVB5QYAhSFCGX8bI0uf6uRNeej
fWhSF98TG06T6rEGIvfQUx2Gx1evAsgzPjIjqdesexa5fiv7OFnJxCDjUPa5vGVMEOrNALn43jsE
2Eu1GVgV9p4QVuHzWRcglFzMs3OUpS49yMuVn4PNIhgLYFyGw6PXBK/H2NuZzqQ+W7S/PNtNECjT
gDfaagyIQU8BHrp7f7TQ24cwv2oUqEz17w7SYADsd1s5wPlK0yLqbK3w+ZLXCE1nWzlrQCg3EgYs
iiwhH4lejOe5LCzk9vNQDE+9b1YXQo3JemwGRNGS+g57+YlIc7Uy0JM/OgMufoHqGsfJClZyW+ck
Ra59MiacDm613yvbueQB3axeSXRjcVEcRhSWasX/1gFE3RdN8w3vAw1OsOltpTwarh1eRReL4HE2
EYi9WH2OLfsM/mFglN273MHuW8+sneiGB3wpxDlOazCryiBRJGFBoKL2dFbdcuNQ2EW2MiKs54Cu
Z4DiHAPQDR+DHWTmk5WyKKVmaG4hHfucG41NlCdTNlEY7vOh1vdtWTjvsfMCl6mRa/fnaJYbOO98
S50JIiP9DLR2nRqJd1J7r1+rhVxtmKk7hxbg2d4ABwruhCUpyWXy1kC4t7AEbFxZ3zACvDoY/D7E
HRpFFinEZKJtrXsvaSKZ52VTdJk1J01G/kezhCJWjsbNcBk7Op0BjtFOAHoWjrNzPddZ+w7qawpd
35op80qVPV5FV9fOYxmybMro41ecqtsUN92TPCLfhFDUI/alv43JIQqqzgWLaNEYmZ3xIZ42k3iO
nvbYCetl/di19XCrw6nnJuXkXv1YBgx1izLe554l++vY4jGCCTtKNfOPpo0ZeRjBWxSr6Bzq2YOh
9eauTwPm39PGta+j08BDq5VwWzWPsVVFJ5/pwSl2rWCjZRAAYGMHZ8PUH1VPg73h9LSoem10IK6I
74XbTiofR9UluEYMhvaPwJmSHAQGzJxWpKEKA0vUjcnrCgTmPxupYb0I8/JD5mCXgRc9do05SI0+
cWrCLPg1WMieTwsB0ojFtnuSCgy34Eg028iBY+21oLEGrxuYcbocS2jkgqD0kYaanSt9eJD9sYfa
4ZqbHlWa9TAlkSkY1q3Ow9JjG6CZ5cfwShqkJ0cFdJGjZ2cQGYdugJECXOnW6M2jVOP/hMNztFGb
AgdAgZnzJwK/Af5sa3VDCqdgtG99rCgMBZvk7rA0dwqr4m0EbvSK1wZow+y7j7n7q5ziEuPUv+zM
pXGLKIE1hQrKUWWmE9OgLMdWrmIz8AkDYOVIG1fURgPcY1ApthJgTxekwFCm+kmcJhuVl6D00mMS
5nTZfWNtSiMEHsKSAiC4bFxnKKYFVoY7sWSuMcPTr50CpbcEKCA1AKuiiushOeJeQwKsh2j033yk
4BAf3Q2em28sC6PJCTm3AaC9iRSeLvq/sbSO2/IP85r6XHfJvuxLPpOgAiMrcvcy3rKEHaEKlkfL
/5qlufYFCXkUOfsnNfKMQ9xJTyNBgIneKu8LfTIeCL/JjXYInd5ntX7jhKOD2bxxC1lKW8cq8qW1
nCL8p4EYN8+2rg4XJQ5feplZql94yCj6UIYnk6bCRdcmqrgeUKC3WQHCS8pmZ7LgDZYrN2fhiHj4
03SW8gxs10YaWxqYCOj008qEq0/jttpksek8wAKw7vLwMoLge9AAI5iph99tGH3JGRggXxkArcxZ
TBXJMVYTxnx5AkBTkvZRY/uMn7QY+IuxSb1GW2Mv3h5gR2QvjV5Whx62yFokVbytwRuXxsqvpApz
3YL/UzfmRs29X4MpDfssjMczwh8P7QjYW8dU++4h5XL3KqVkZRgpTKu14q1RmsU+hwauebAzpAiJ
uYSfNzE17A6pYMtnkTHzVtbYJ1tm0XeNOAe9+CZJ7o0PWAxPqxdMy+pjMmFm8glX54OwOOrWPZhw
o6U2yEeAEf6EJBWbQQ3eJElzt+E/WSJfVE+m16485R731amh062SLGYrgJ6VCnJaKQtv4+4GWWNg
6L+EFUgB97mvvHjnQec1aw1uUdc/I1SOuiGed7OuhsAICdxQojNhsEMLJe9Je0MUNG4MSbL/MdiV
dwKXZYxbBqv8ErEr3mijgEt2ELvRSAQJFhZ/rysz0L52raIglEv7YYIUMpYFONQCt/YqvB7cVSQp
UxyBXA8s1pZVla+WlG4iPF4fh19624Finm5cNZ1R7C34RFOJ5HEroIoisx+TITmImlhqcmeQRcSb
XZTV00nEHm7uw8q0kngjfmWE1jQLsAifTa5+e6+S90JhxHLWkNy7IxjOn830/Ho9sA4patRiDVhs
InH/xW7IFJklLYzvRDJJir2fSyr+M9NvSsF9enhnHMQlxc9wvLsfFB3iJG2xdfL8lzgu7j045tNj
nJ+wyBR4KVzvQ2aXkEaXvD5Xmz1SK3gyAfqYsb+iNUC7ZYW6H+J+K6vld4EHFpsOGHVTwq8jnork
SFJ0JmZEhRXTx9vVVix6zzgvX/a+tTAXt07l80RNJER3dVQ9i2dvRva9I+6zG0uNbt3ARfxIOG5a
KctOscX0r8ZZGNDk3w8N7LAKhLryNuJxiach9rDnZFlX7IpWYPiqy7pys3KyNj3h6+iAPhO70wYi
Am1D2hcKsyj0BaMRIAIw55gZzbj9sCuOtnCkAIlsa+lp3h3jFjSUGRzE9fqqIkZdbcI6+jL26knc
ufkuQS1dZUY8bMS9FnclqjPm/7WC+MqEARDPRBwh9kTe3BxEWmy0GMeQqvGBaCL62DVP4sHPTVPc
mqU1iJKSyOeqAMO+EbdC/Ei1Lbk/tZepayLojHKN4kc92YYgdznfXz212hHglbZLGA3Q6p6VIq1h
2vq7dIToXKvDkzp1HeKznYSmtR+9ESQwrnsrGTonSrgVekJGlGb/z4U//Aaxi+0VZHfVV+ea89ND
TSYFaaKpG9EFiO97g9z4wQSQ1T/FcHnnmzvDKT68NR9AFZ/voMYyXhbAmhwr7LtTZdyGtv9NahJ5
u9xhOsGTatlQupfORW4fEkwsd+K3tG5xj81R3qHR2I7rKvEvdadKwDymfmh6rcWRYu8/85wmHxEO
8KONaAltGO8YwjB1mRqC2iPtpMOxXprPVMEsRiro6rpDgu0gWnDfGN1hSA2mJcU2tTqMj+wJXPmf
1zWz+Oj6YIWdVAOuMAFSlrY3hldbnQCMWmaWk7wN3dvULYuWJJJLXkb0Z+qRDHW0tq5VdGBW4gfL
k+gjRX2xWd7WD0103hXlY+F0B6fS16IlzIdgK7CX3uqKBQLRFzJhr/YodB+XN3xpyyJPJL2pFcpt
u6sA6e19K9iJMl00dlFjOf5zExRp8dTE3nyMSM+7n8pF8lPe3GzzAq/3uevBVo4F/lg/enDlVjHw
mCwG5NaaIJynD4fqQDT1VCaqg7rDh4J1esYF4ol3pooxqHVPx/rRYmzA/PCiErEY5WxVQ51IAaV0
ZXM2Jqzq2OePaWc3O10fGUpUqryRvYzYTYvADAqPyU7wDoZ0sovUx67ceEF+t5Liw4MXVxXtYH6d
lrTIXJrJ0lZElayL60OL/aBojGJTTt212FMj6Et6COdJ3H1xkgw84wBmhWbXutDq1+ItgdVOrtj9
kNvZ2ntqIKIk5i0DrsFbSHVfTcGl8LlhTSjFR+LgUEPCCd/QR+pr0AJ3R8ZkK+6x2IjHHk7DE4Ry
mSMP8Y90UE9OqCU7eezPkZ4jUOY0B9HJKPTaNZzdHPXcjZ958xdAq39Byk+O4oTiyYs9evp6YsOY
Qfdr7JwH7OXsGbPsRuazi+fZLhUtYukMZEW2jhy3/D617pVNO0C8X+5inlj0pNH0mUnsxNi4BnQh
QSqBF/AOLlljJO4gPyqqsLYG5URDF6VXjO2sYyYGW+B1i/1gW8cBYA7ruXvokWgUB+Y6wTFsHl3N
s6hA8TLW3FRl7oThUt9KLdJ24vzid7lm0B9r9T5qab2Tde1RPNXl0Yq9tGl+htoQrPosQ+kfCvlf
E7Sl45DEt1+k54Ed09McRxqmD2D8t0piprDz67S7IsiuH4CmFSfB2umCpjjRFv7kfpLMz1c8iaWP
WR4MH+jfMfRMfXDKjQFBGlkMLL9DOeMlsOnBNygEbnNumXgyoll7MrFHA3iwm+Eb8k9nLiosPfry
JOcGPfX3y01YSsWeqPL/PxVjtR720lW8T2KkIH6MSM5j8SUt9ubMMcD2gwEtwgxioCs15kHGY1FU
EZedh1xiF4dNXrV5l3Xtv2D184dS/M4Po4z52Dy118ACLiwIYo/Bh16MX1kcIXQtXpMxQw5m7Q36
N7RWiCf7bXTIKt+Xt6L6vOtOX9AAMAje4fM4TrRUMaJbNkveMCYsOSgoRSrAxKZBmPg7y2ZGSYr0
h7Hs/OvzsYeJc+0zdN1a9ivg6TuTVapxjV5vxiLUD1v8EL08qbYqH8XNFoM6sbfc+yWPhSA0rz0I
IEtlcfUluRwr9pbHuBQs5/t0bJC+Ngh10IfRZ4qOEwk3sEUiLd487njENH4qn3/8mCvZKpA6+cMw
UjzCueWN3z2I9kfRXANVtgBNT8/AbxokN0RL+fddcfTcVQHKqQ52Hm8+U0E8mCLLFO4TJ0QQPETp
UrDMAUWB2Cz1RLJzf3ZKmR7nXz+15Jnssbwz83hmbswi11HThvWTf947sTfXEruf0+Kg+awfan2+
wOejJIWFjdp8UUakZkW/sowexLH/lrdUEaXzOFvsLhvxPJak2BPH/edZP0xnRG1R8dOl/i3v01k/
XcmbOnyM5srGh9E3veJ4OLNWUYzzXFW88GJDKAVyJjQiJu9TmG3ZLHljgico9DvqFLXG7lxJdLfi
5EvVDyVi19U9EEIswc8tWrwsyxv/6aVaXqDlRRN5y2HiiP/M+3TYv51+fl3HdCL3ZyFov35j49DG
sHYaC4sP17KZZ7JL+kOs4t+qf8qb5xPTaecriPN8qjNfoYuciyJ1f+TG8deiaxBzULG3fKNFH7Ik
xd4yIFsqf8r7lBT13BbBgPanUiKJEGUmRD5eTtbeGd6KJjzvilyRHgllM61OimSnOtnz0r0DpoI2
vqSlcaKRi7To+RkLeUSUjMSw59CR6xn1uBbdA9F/JFkrlIH/oqvNnYYpE0MQvUuWj5AwEX/biCcp
Nkt3K5KiKVhi0r/UWZrBkvepCS2n6b0qJmRhQ+rq5FHfNJYaj2sx/40AGBAuivoXr+6C3fzGi5uy
bOZudUmL2/WfSVGwvLoi6RFI+av7FulPZxB5YxKBnVAiXqOls58H1nO5eD7LkRVeJUzekqNBYESb
IiQfZo5LNXGs2IiBwZIUe5/qiU50yfvwx0XJp0M6p5C2o3YFFfhQQqXANUDUIFKuKSA5pg9XjiNe
/Sy6LjeJkuQg7kwetWlyGGVrVSWWcRBPeHmi87v/IZj5YaiwVBV74uEHWUtEb640B7lSC9ETLQyQ
SVHRyu5GJ2c5BjUXZbiJV3SOU4oW0I9qWL2LF/mvqFYpe1uss1k6qVgcTNPkGCERDEsc0prYlBWr
lasl7RqehP6Zb6zySXfYGg0MyOiQl8iHoSreXlfds+BsGywABDLaNeKuiudSJlCZ1CJ7yUN4JoJP
rk4PeKwR3anneOan2y9u6odHNE9d57su5ixid37NAxYnR0cftuIui8suG/EDlqS4sZ/y5lmdKPlM
5lxqiuLlL6m+r65NrPVW2BhiFeel7luThf1eQwhwq8KYJQn1DAHS7IjPJKWGytqZZiHTM5U6DjBP
NYrwbiq950BJ9sp0Djkqk2vulfVK1BqbpD9IY65v5DYBpNd12aoKeNXFxklsfW06ADwVMEWXOLJ3
cuAb6RbJIAyXmdlviUqCGh6sY6V61R1OFmvNiMZCPE8s3ItC+RK7/cuEaH/yIKU8wb8pN6jG9ahy
kBR5CYJHScTyRNmjAhGaRfwUOhbKgnpzHUK0ECxgCzuVtf29Y7jjQ1xUP+E7Hlpdyd/6VMdVK3a/
pTlD8hIf+JPrySDFk+qldUbju0O0npVd12PBQalRx+m6lVeV5ZdyBNPLlDx/VeXYXKOoA7wqQLZL
ziZbAJ1Q8pgaBfpNsoyUUcgiU5WD48aIsbj1UwmhJMwEOhwF/EjZV5mZ38YhKm5iT2ySLLPQPUtT
hIUJwhtZ6G3yAvkhd+i+6iye7Wt5kvJL5ELDjgQljs0UAF7ZLjO3MAtRvZYhfGouRqIyCoabOsnA
BDl1x3y4yuwTSA2W1xyC7TWqX0M7BA/dtIHoEjy4cvQNWU3pKLLyBJNudBdR5coQPtMMVmss76FC
DftBZiX0IZYUZT30vccMgoLQdIBWxSb3MsVSFA/Z1dB1zU2JGuc+TpsyAbZn0rZgV1NjKfDVJF4r
uYUrWsfqjD5gNtf3Krow7u8hCsbbnALNgfKvRZtbji8Cw7mjMhOsC79eoXuqbS3F0DfDUKVovAGm
zzRFP5kWUGdgrcpGNdWoXmEFjwwGDuC54+eXAqrdpZo2S5L2uY8yYqgd0kYm3LRcPaWjHmtrRdeU
k9hkg/d3ZtYW0npwYLk7fkywGVGDl9YFMGqbffs16tJ3jaV0cOHQ/Xm3dPjMIBNBK2QFKjHt+Jvl
zi9+GqlfhyoCrYAgzovXJ8Cu0cG6jwprycYQGefCTtuT2ob1IY7D7MYjUKD81/JT1Us0riTWr7LW
vpSoBl3tILp3ZlFBfZXKp7Bl4chC7HErkqKApdBX5NfTbdmvWow7VsNUPVRiTPlCsFzTcaxgk2VJ
0G7pMzYfDjbSb1Y86mdxqrLSlZvl+AfIYTh1Jsii7fjgFJvlF9Re9Mf3x2g+b6mN9b1q6m0qI2uz
drFYbr3kGaPCkaB9VjFXNvUzRIvqCe55eyN0fBQpjHbrJ0zrIEMlPWJNUw2RZ2n554Mi+0W20ePC
NRCgNrQfIhbTrgSD7oJ+WnspO8LKeYzaiSiwULI4IoMZgWbjVqi6VO8R21TWIiluTxLL06fKAhM2
3R+z7wG6FNNAL9yb/Z/578RR6u7NrIRzNt0/BKdB5CWDgz89babvdJRTxK7YFN4Iw31Ji9bW10hI
fsgUxaKkgdyx6e4AZ0DgeehcE6v/jn4onZJavpel5x9as/PQePeLb3m+E+Vh55e7WEW1qRgli4C1
ZOMWTjzwWHmBd2mmTRehe2Jr7v5DQdvG2Mm8ea4ZbqEwhOe8T/AwnDZiT+TpzLIzSAEoqoVKUOE3
+B8VxSFz7eXopscc8P9ySGx34CtkZf/5NHWTIXL72N9ymWjg+tOvE7XFRYYsV6tLXE88CpYddaOG
AYsi5TWYNikCE1eRHFwXxcLA7SCvyyHB9ak4l1EuXy2VxB4Oemc+fA3ryBwc2kRV/Lxw8MQYJOlk
vRlA8VGWEqWfDhVJceEa1dGDhRD4fKi42ocjElXfNjkAjc8F068a8hCy4+OYme8x9qQgl0Y7PtdD
EZ/tPgBwoqC82SSsM8qsVmyjzFee5dzvLrZa/kh9RX7uzEx+Vv3y1tDB3libhumC6CBfv1ZD/8sq
a/VsAi15sxNOxWJOfo1RM3gLCukLfGTvLgr13Lu6WWg+iDKQwtsYQt1TOtXsy7eoU/QXxQ2yVyU6
iip8c5JnuaqgX978Mh4urafE137aIO6ndis9Ktk1q3FFnw0ab0qKOhBNWchx7d9y1OFeahO7hLkU
vyVOiY62otVrkdTaqjtouKZuct1AEX9lGk37hOkV0kVGr24DCJVvVYstggxfbz/xK9+AguUbM3H1
Q49l5kNu9i9AaJqvRv59tCv7iyHZ9SnJA6STTLX5Wo0AKWTLSB8Q0UFL12//eJZZfwWypW7GEBdx
s3JfFMBnaNjWHXhP9kK/3o5Yw8IX/jsLWuRfhZ/yVMMCFZuMl7xzyi1+bTkKc1b2kkiGeariZkBz
u81eVBjTT1i/r0ShBIztBQTGF5i88lVkmW7F+oLd5XuR7FGTOCrOEK1Fsgxt/WFklU6kxBmbTr7K
aL2pMKLP3jCCS8gMXzuXaMVAiy5dVNjM9ErQPWw2YPGQ9URadlu4nXUSJW3tOltd6QzaHW4no0vP
g2BM8NbKRbuG4xOcRNIKZBOYQtCeRdLEiAgfSNW9iOQoDd9tvvk3kRra5IH+On3QQvA9bu8d/KCT
HuOklq+BC43Yd7Gr6tLiAaDPFtmJ9jF36tcorOUzYIXuUVVrXpUQVfkisi+igshHF3GXS2VyE1li
o6NyFJgQGMpGxXA1wz02Mb1HUT2EjvaQ6o9Vle3sxi4wLCy3yJjnZ3OwsnPQQJabxILzsySzqZrC
RmZWHjah0yI6bgbV3VcsrMAH4wWFsPirbBTOFt3M/CCScHSA1KvZW673SFJqLViCqZrSDu4KTT9Q
NWmPu7JcAxQv4q+gqJM9dHxrp7L28dU0tHNqS8az7ifWNY8MABZTtXqQfw+gJY982pQrwzoFNyL2
7GkzKrG7JoJXgd/9O2+pIvYMqf5dtKqy/7fj1RoATGOG97Ifq1svFcClMxvpO1BdOl+i36nsvup9
Z75VVo8+UKpml8TXTJSNixhEXDd+aQv7UVTttfhSBprzXlapvLHL0LjGuYMBS1miloIu7Ct0pJ8S
4lfbMFvbwIYucs5LZffh90YBIGZodnV39MY7SaYV7YPYl59RVSlX4vTW+C7nTvWzYd0IGJEeosM4
aAditjmqu7nx6JhojvO6WwhbKukqSsoMZVw0qi45ferFzP1N66rhqUSc/K+CuY4ozpdceCSAn5Hx
38ijJ4cbUe6De7yIs4WWTaZZQCcsLP04J0Wx6ihRv+PVDuaanqI+Gnpk7GWzg7u9nMKw9LMJvPxk
+Ya0jZVMxZaqsw4GeN8jXjfVRdF0a2dGyfAw4OOyaWu5euVtlIH+2NY3xs6PaPNIfyrnxe4ihqR9
Zuwen80603/CSUQsUqefp/Xx0iaRBUnFG7dlUZS3UK3Lg64V3SmwawN3XzfHlqCx0McCrErHBzNT
zZHFclv3a+j1r1GgS78lkJbzhZJUQSouM34NcffdlyTrXTGrBLVjZXz2TbTBGaJ4dyjU9j6ZRMVl
yY3PbRwae8IB8d2GCgTGuTKIn9GRme7of6UD/gb5UPqlevggg05ihM0gPPJs/XeCMrLatC8e1hxV
/dQ2YJbRKa5enJo5YdMWyh3cRgM8B4cleFfWhuCa6x5UVcODqrcmSQM5xi1OaZKz2LOskiVAJBCu
TYSsC/41T4rVOS9p7LwrQyhd9dZxuAfI95Z+XJ5EstFQnkutsDmqYYswlcK47NjkQN2yynZePQjp
q6Lz5Wtb5O5rUI5fVcNTbyI1TghwSzXuoqqjWOdAMdwHkfJbb1/HefykZ6r76o6sJWZG9ZxrlvXq
7ns3sb6GfCr3dS/Xe6vuvG+Zui+70vyWg8jCMqcoD53XZe/Y3K1bI7CfmEdeMHnIbqUrIZ7vQd5o
Wl9ZzXlTQZCx4oyz7sRk6feIHQ28RAivaYH2W9gdGoip+ZbXvC4VKq3UNoXZGLsOS8FbM21oGMOm
wht5I5KigAXb7FaNuG1hWX0G7MSVvaYA3YDh6IrYXXbTpo2JFO/ZlrRrahXjE1GA9yYPhm9DMAE9
avgc6EAhuRer7+HYDd/6MjDW/ZQfTPn/u76N5NJS37VdzgM8bV15NoJvf59/yf+v8//v+uK6atHB
3Hb0rZ4a4bpjwv6Yd0P5qFq6ujenPOQyykdRkDL5nfNEFYQiq8d8yvt0LF9O5KwkZx+qfBPFxpjY
lk5RyTtaRvJXnox9tJPqu6WaKOxDx1mVJXwDL79LSW1AmITz1Stl520t3vVNi47NJumV7C42vc7z
yto3daVUxVb1I/niFRDx6KREAoV2+VJPG5E0NQnS/ZxOik3LdA2tx79LRf6SFEeIPLTtzmkAoG3J
ms+0pGM6vbG37zm363uL/QeKZM7XCD4TjSpPj44Ll1TtrafBbJ3vGgJ0RAud7m7YNoajEXorWSwH
rL7CJoZ4fKxyaaepzvgFRYZu33BWIXj6Bi3rKK7hJ8D52qI2rjhhOze3UVjoms6NecVd5a69ghsx
cB3QtJ1a1f1JLX00u/9x2JnNdQw/g5zL5EsUiE2LVvfWBmQFE721jnqs54jr1O5jYkXSIwLRzUY9
ONiIReOIpouGdgwi5Ja+YggCLybsy71UJO2eyR+y+NqfQq+/ITHSfQlCnOCjpm7vQdUqBzmsk6Pb
x/rN91Q8MaR8fIv9+A+gw+QPB/vYwZ8kXUcdC+vfR/xk9lrfeLciq6rHbNpoMsNDP0MucaqgqRMV
qQKyYdT5TYnhxSOZLG87J2tuor6ohsHTFtPIAQM0xGmiyZMdyDxesm306CHWscWXMn5AdAiDCANj
NK2R+x0+aOXN8JpoX0CtuUYJpAqt18eLZYMshh1vnq2kC44ZUsZnRw+MI2GP7OQMY3dKir4/SnKQ
nxMtw9jHbYNLVLlIPHWWfYnyAa/XkiBJ0ETuLqxrGQcGudzZTtZDdEV0GQGo9oH1iXwbh1bz6KL2
hG4w2EF6HNBARds+jw1WP5g79y+BgTxyo6/axico5WXya8Ua9NrvZe2tt220vNE9/YL3TLsqgqG/
uvhQIUGdxpti8AOUsNCP49sE4cONxx9RZW9d/MjeWb2u0LUJJq79GDyDJf0TmPL4Q4q0HwR+oZcb
HoFyz1Z3Sc3H2e30fTudwQ7x7wAHlmPx0DOhMgdEOoGY/MjAJaqN/t0Ba8AUMOnOaKP2DyVG6pMa
/4joWnl1jKFBCpk3gJlRfkgqBSEZxPv6W4haC4Py/pDqUvDiSo51sxTYtMII3tdbKHeG2x3auBve
dZO5k6J4L3bGm6IMaYZsgNy/BwAAt17etQdxlBpGx1LrlFNqKd2GWGJ2ghEUMlWdkMGGgyGHW6/m
LH1AEFFUEXsfMs2pRGR+Llmq94nQJ+QCy3lEXlHY8NBYwFsnOAbejLzGyrGWmrcGA8tT78oJ8hXc
kgS9beKWHUyPKYminbMd6gyfyymp6gOkJd3IjiLpxqWygp0YrjB5gCRnWkwKpo2a+vg95fqQn3sn
KnCwYE9sljpiT+ThNE7tSgWi1KWgsf4Px40IRuUQ1P/XuUXyw6UtfASOjIRWH/KWQ8T1+yAfT0n8
Xg2+/0Kf666y0DKOqgu3ok21Z9mx3L3W+dJ6THnMlpOFD2aRHURKHKRrznPdJM7VMKQD0kXjzWkq
KIV1Wn9pe6tYaZ3lfa896QVCkfNLV5RdatMdoAO+9pRUDaiAKG+ThH8IZtxRBwl/FEEZ8tmp6vfJ
7n4dGU1+Jc59lhFxv0IUKK6pUvg75EzHVaTLxXUpEKUMsP6qp2PJk9XWWm7egMjg3DydQRwiKi7J
1uytldWVrFn+c5FPp5b6CL6Q6r7FYFQRzJwuspxAJONOPrD4FZ42didZl6b3MCDCOhTHF6n1oZCo
1oOOkuNDbE69r5KBMNB9e86D6YulUmwfLEIFV0vGuCSUkfqfk1MeTt3dNZg2Ig8IprLFF41VkKl0
KRD1RF5RyslO73AFEMna1NJtgCzMpgkHwvtF+SOAuOBkcvlV8Qbob20+vFk5k/ZyqNzndEzbDVCx
9lFtQtQwrT652xqiKiEibtfBaLtDBqoWBccAzD62VUcjdtAEmXrxzpKDWxrLxS5hrvsgo7VLxIDo
dWyUEoH1LHnl1/lrYt72l8hEAcUYdf0bnqLvbhWbP3PDPckEMj2UcOA1RWXEUPo1y2sT+T6CDCxo
NH/6wbm4aZr91Krwu6QTpaa3BEAPasgwWtywdKQWDCQ9kzHpXt2yq9A0ZwIhSnvLz89+AhVQlKZY
eF7cdqxWojSM/QTPSzTlROlQm/GtlPRv0XQmVjzSe1wWz6Is1G1iTggtMSYP7nktS7cQJyH2PWMM
7mJPbOTE+zqqcnFcssQebqj+JsTHZz5qKZWtxNqHLEStRJ5V+chN2hW8U8RB10u95Tpyl1wrPTNP
7qhSdwxxpYKJ9NxHTs4SkcviiRIrZ8dulLMMjwrOeqDs4xGpGFEgNr2NatBamuqUkjQUu+UYxZV+
5mOOst0/p/lQxbBCOGTi5MvZWmw61q015Jv5vKLYjUMu8aHmaErSGjssfaOZDkSw6fRSV0IRhMH6
4UBRMF9S/EA/kd2do+tvc54mfsFy8cGJaIKu1cjHyq83//qfltp/nVf5lXjoNsy/YboLYu/Dj51+
3PybRMl80f9h6zyWG1eiLftFiIBJuCkBOpGipJLXBKGSgfeJhPn6XmC97vsGPWHQyRCEOXnO3msP
TXmXAXbFKr63paef6vVt1zdEoqPNc717feV6M183//Wu8AbQDeNfn4nQrTaMO6oN4tSm/rbP0zbo
CLCIU6xmcV992nU/w9BD06j0o5NEy971hx9kuXNYAFbU0y9l5kRHCoc8Ch8+mD8Ox6SQ310Z+Ttq
ppMHwjRtzTQ0nHlF2fpfjkZEdjZstI4TOaBZAQ7f8+kx9qRbeV3+wjrzgAnvWfTK3ygOO7ge81MX
tYiLh2cjnvhl2PwgYucXpfdnN8N/2aJ6oqGzLehu1cL8TOrxrDH1nGsiEWcQDM068Ks1hg45ft8D
PmKWqX5+SjXjoZO5dq9nLHkb8ozu2+gkqEWIl1ufGieFTarIb/89ZxDislnqsTz+91Mxnbyw7EAu
kZuq3V9fwIP2KRccV61UWDmXx7597Asx3o8UQtLtYKFXLMnHBckI8LKMfyR+1hpCVkjIIfagHVzI
DnLaTFhNhY/e0C4uyphIAFtv5iJ66EZ8/GV9cuPRRvXPTU23OMBjNu3MGtbY9bkKAsN+IWWNhun/
fW5YKCRAmpr7lhS92rOju3K9AUfhN257Lx1wTYWEizNRw9wv601aWM3Bm915c33IGcS6z6BRYBjq
/z313/O9I15TW1o316c8rTXhkk0LcaF9vb0+d72xzMhkTASz8fqW//UCxDxr7v/94evTtlkz353r
6nj9w9fnomTcOL60Qjl3TKzXf/L6Yprr1cl2ABCuT9m01S+uq4VjnGQPdbOtMQTfS8NIH5iZ/05p
Gx1Hw7oFRF6cJ8Kq7q833gLrH6yVvfvvuWJWFSFukPlzXcs0LI2RReb1cJPbuX1Ps9/+97ND6myX
OiL9KJF9UFUei7aoIGNosRtv/+8xCUntrqsLEaDz5fWksc3TWjxnvXe3+FQHammZFbWDuPf9XLuz
01O8PrDS7H9uJrt7H+ha3syiWJeF+H1I/0OY8d/7phzKUbFw6r3+IlevHbIr0nsC74ZLU8/hvz1q
adIYrbHcQEXu7+qujB8ETbIHM6sfmyieTte3XW8oycwNsUDN4frw+l4DynpotyjHrz91fQ5HRYEl
Ib9lDTcFvh7790Vl+fdwuZcbyxo+4qiDErI+b7qlIkkq20SZh/P/+jYImEcm98nt9R1Ufvd6alin
dGH/q+dUHrTYd+4xi7r3JIi1WyPxyDKYFvf++oIhgXvqDcOZ68PrCwBTxKUtKBhJ3tAgxyaSUbJl
BSrl/Jsr+/zfexN6p4SZ9e6+MNts580oJsBZJg8NboiQeJZ8a7mQ0QJXttHO8i3I4fBbHkA9pw9C
9nhDrZz+wUQ/1LMKQoXWLJPrDbXLQloWaZ7mMlFtNDFxeBphIdFK6osAD//PvfUhfL3XSpLlR7aG
j/5ujVaJCIe+ud4jrrlkfn0jV5fQsEoYr/euN+NVKLnesKhFOHl9EnTtsPdNJt5TBvClnp+Sf8Kr
VeetU3Z3b7q50GaRrGJX48N/N9TIWB2uj8ur60GJ8lWsxqNhddJ0679ANhHOI+fqP7JbwG7QIGkK
wN29ud6YrZwWAo66lb/x/+6ahf+V5iYMjL4C+3h9WakFh+j1bgZ2BuR/njHmAJzP0A7K3r8t5s1E
kORwRjLPYYR43Yr/Xgb2clq7MnvYJ8Qd4DDDviC22mxpWOyGn3kQ3xG0iKJu9xPxX6FtPMbkOt7U
g3pz2aynlDiwnTTERzILfzutqtqcX1P7J8445fb6ef/b2td712+AGVayFTHbSiMl7aQPZtjlsThI
gtpuHKtujg6LhLzNuo2mD/tROM8Fn9q2Jxz6mDp0vmF2AaOjJvcA0i+aHWYdJubVlFatimt3/bKu
90qgDdsWLAjXXWXc9JAt4tZh0GU1kPjyYjr/rw2DRZnt5vg9CEXXCDStjOj303BrE/tLlIm2texz
PXbTTZ84478bS6TTTWSuW66cP0rDbG+w/LY3ftUCHb/erTxfGdvr3Wv06vXe9SZ3oxa1kw8NY9XO
12scS2O1GHQoOv6/O1bju9UxLQEBrB7R9WNeb64f+L+HQ2lBljHIzYxWD9OyahSvm6O+ek6vd+VC
w6sq3Tn875u57qf/Pbze842ReCsMvJy8aziB3Fir7O+/G3sQyX4Q9ilftffX/eB6k64PR0YcuyXt
z9enmsgm3CH2qEausQbqmmjgaIrvV9X1n8LoO9JHrQoP2Ooa+3fXHczxmAP5wiTPNl35EK0gxuB6
c32YpVCIjVT77SgpxxPBkHKz9K4iFUXLppPr1aFFTJesp3kTl0TrJuRTh7rXsoox9WhP7+fbL6Yn
o1nButQj5MbWBM5hpZ8ZnW/NUuEbzW/Luk02MMoYlC5NcnbQwtzG0RAwb+8341xeSoNLROW3duhD
WT3prQw4ZTSM0OksNu1wBDewLm0X/QH3vXlYRhKEHI9MWvdVdrLaCYYwqNgHRRZLH+9SSRAlSeCa
KpmPIBMMueBy0sjuhGk4wWzM2jbSJLEwytzB/gdPtzxbojhWTUP/jkiitBfv7diSWTgXO/BL6dbG
6FfL4ZzEnb7h4ogzOanrsMeQkQxnwK/oSTJGuprO6DXOaKrgpQqAsqW7sV0zoqWFCpcWBcPpYGnM
kXxjrw8bEBW9R69RTb+9y4bxlE9UCj+/KP8cz3kWpARsRVWmwzUlojQ1aFcrHfCtRf75TGhmq36z
CEe2jpIqmBbb20ewbrRGHqSZsBHg0KXCYUuLBK94Pwp0MeOL762tS4Igqcf6b5dL93puMQzYMa5z
rPK9pc0YgTX0/sOo7akoloD54wfFc7L1Zvz7jebksImQ6XgLtafAm+OBR0O+yQePK38+5N7DBALp
wMRTPyOmJT3DI4FBr/iiG1y6eOaHGGCwF3s6WVuDgDmF6ynRfmVEtkw33a57kJk58rZIlh+bF4Oq
50LZssjW3OhSm8NXW0JHMjlEA2NUhDXNI/PGxCUxR89ESEP0XOc9CbgOPjEc3GFBO8ESmMKXXC8C
R65IEVjLm8mUrxHXixDK64ZcZvJBS0Y4Hn/Laf0UJsSiAlQ5M0Qv+3ZotV0Z99HDDHF9ab2/TUGq
XqzHn7PSdtJjITgaKlwLQOVYyQmt3M72k28NDuumnsgmNqblzW9pWNCANLQfl4hEuEZWerQMOnl+
pj9AXPACay7CKFFPs+HtCMJFPpIgxdKEzrSVFZKWf+WtMeyWdhrCOSmanea9JFpVbeysjLZdUdGf
UdXOdrT6vCT8wlHSGUwN4y6eMgmacj4O+icr/yTwZ1dth+6xz4lq7cjrop+/dfzm3ZAKPAuAJM8i
9FiqFxS5FrCjLAlI8Sw3VINGsMBf3fgEpm7kPJWbzE0OttD0jQLZ5WTiBZBYKxBJgvkqqI9aPawy
0lc8iKG6MRwMK7Z5bX6NffUZxW0H1Kn+zpa3xcyBrxXJF+LcMuzNZyIUnxV6SaYu0FLHkw8ydZ1t
yGnwQnpt0zy4tMwQATuR+Uv7BoSJ856N9qWeGNoX/lmYvK00xltLp/rnnJ5tFanDsunP0TIQIFvN
e+J5HdJlq+Qw/yU5m371U14NH8ZAoLwu53uRUfkPy4rrrWkEEo3OoE9whq6ATA5ohgEbxuwTQVcP
AMGyT8VG2nQNocCapR2biSIrEUYbyD3bXg8Ll4Y/kQInq9l1pR09kG0ot4x2smBq3WdnKkOrGjgR
aGBoi+KNjPsiNHwG3n0n003fl6/oRTE5StbQU56Sl4R60+kIEl5zYlFGT9teK16A+T+ATvM2/aty
INC1aY7vfjx6qflda/l3mZpffWsRFthB5tdZQ9Hh3lfjMO+8kmFBaqBl9wp0RMkcvxl0QacS2N84
14961l7atVFVzesg9sfqXaIXRv7hBKlsr8QG7l23nTRntTs3dyrJNmnt0C1ZhbptPB1rg4tCiUbI
Ad4H64WzphMHmXHsyvTORYixaYr6Uub1b2m5x7Z1PvuUhdck7hOvKEOhFweEKvSDIkleyxjhq/fG
G0maWQyqOmxRoG8HK4PIM6o8dDTS6E1NzhvNrqYwsrQvD7JREimE6Km1FYRKmdJ19vPUPRHzxhi6
FHu6AHt7oZOZVM/VpO8Eqd47L3HQD6NZSW12M61+8/U6u1FBnHgrQ+yPshJo48XLvMgihD8DLnz5
qifn1aznB+UEZum0OyeebhfQnLkDea4nf9JwnNsajLVX93AGa5OJmuiPeRQh03b2Y6qFXkrW/fuc
Nh9+XDw5zXCeHDSN+viSyOLQo8HJJ/aJTPY7kGygadQ5ARyIoA0wWlfYYd6wAte60Oo4PqHK28Wh
7euRJu4MMw4+NNAAsiti+2OW0wfZ1OXGLbTn3gNkI1PzvS/zrxGcntVO7/jLfpDtoou19otKj4Mo
n2Zs5EGh13+aAXh5CodJ5Siq2R6PghCxfc0YAM2fRe+oX/YMIIGp9cd4GB7INCJD0KM/Pkr3pxc9
aAqusGRsE/VeCZC/AJQ3mhiJvNQrsE3F2ZTVQw6aZ2Mso70Vvr+fHP/4XvYA+qANHevJlvD2c8Ty
M/KIhBxN0thPhGLUF3zDSPhcsOkmR2QT0dmhKyztL72U51wf3wb+KZZ+rykiDEifxYvfaSfOfI+I
y5rNMLhs+vhikExf2+ZeZuNhqqNdf+jHatezWThJsPJndjhtmO2l1P8jKGC3uaR0qQ6SPDW9J1hs
8s95DetzsHLmKdVuTDl6Ry/6KQoilHP0adXUvTqDPJu+vB+8IiDP4aGR8Yddsm7EQkZ0w1i8u3jq
4ZPWKmA0Q8qDIPpzYd9gIgA2vqJs6IyRimbaepaOwHjYC9YZR5/Vcl1eiB7tqANSnV4Vh8vw6kia
ykvhTRs4PHdFNvWb1oUIqAsER1YZP9VO8dPIqduUshjD1h9IjMR02CX6Uen+H9eiiJwTyNlVrE5W
T5XdDNHHIDnulsHcOcC83V7dWnTvIKfkIYg7RyuYhrYRKFG0UyB3X2EQInSKaaFZ9A47ZbGRXTYj
kScLJ3SjDAfT9TH8e95GZWMZlo99CSNK5Zq+My2YDX2X/iEAXkaw7bnAUUk++N/6NAxnAxAZqzH7
4EXySRMz2E1/+BAS0vispeheho+u93exAinap2QU+7kfFrQIOgYcBcL4sNI1Dh6KsFZkQRvTERh0
vaRjnR/KRXlHQiZf3RR4D1fwQTXfhqQ2nkcOzxq+TpaehVaTMDfCUMzYXdr0j8HpJ8SdhKqJ/J4l
bc9xWv8SMppshDEwVrKeo94jqKT6a0Cu85YOl4RBIliUeuRzVrdD3J4cisVYVhflMzQkXwTU1S0G
ohdq7RePoUVgx2tWhDl9zTYrgNxT08XzudQ4c5h7w5owyNXcIUAq6+Gotq+52XJ0jIHTLfqdrcqJ
YrzIN8KjBnMKdBtx+qvoZ8uTXa+ELHuC9zaNz3Y9bg3TniisCM1IXdgOznCvjVNzTLX83oopyMmk
rUy72lt0ptp2GSloE7XHpG31ThnSEHp2kvgvfCvYqTmavcRoOQLYabRfmn6faZ0fI8eaSAaWTCsv
ZQPGDMS92BSobQ+LHXdhDxHTH7MgW+zbbvDRpg4/tnZD1PI5JZi1ogkN8BHtXd5ssTLeZ0qInV61
70AWboZqgfhcr4jmj1YQXD35Bmb9OnluhEslhAbKo0mwafWYurNOwUwiQa+8PaIlm2hIdwwyB3OP
M+MKsT+zAQSkGmcy2x1zJ6z5ydSdc5txBCZs4VwQKsFU8sd2IxUWEuJwuU0MZ58608cy3aCceS5Q
pG7IBWm3pcF2Ikr8ghMD2cjCet3BqyTntQVvv2qQ+VZtWwA95M3sT5qxcwg82vi29ihqsVMAbteT
VL2Bg4oVakZAvV/pcqR/5JzYNOsEOvBdJdZf09HmXWQqYMlYSCEasjwtCvB2VIS2z95fa3gHKEyI
TUzwr1DjyzSBkZRbv5Yjq40z0e63oSZx3qSFaIMXNPWH1NNNqHJumJNyutF89hLXNj9puPyQodyc
VM7U2mRwPxNVlJvGH4B9ZYhUBgOlZYR6XtvrD2xTesShaTLY9/K9sOHSGtN0cA3lUQdkTQBqroee
It8yowVHLU9ayt5Wd2LTF81zVlTYkZwbwJjhUlM/j9In1ZcmxcYpkv1I4jjUzuXiIGFvxPds+F9N
uWQhQraG3XR4cKvx3e3HL0iih2WeA8c0PuoptaEljyB6MV9EU2fDJxmrgDmI3ohHlbsPQ+9hy8jK
W+UNDFBanUG2/57ZkkT70nqK5J9B6KC6YYiSIEbiju5G4ZRUt4UtzsJwOHRjSZ4Tc4xOd+8aVh2q
rsYwSfV7AkeeTUUqpj9UuziZ/ySRrdACug8MVAhwySKYzcub5//xHA2RiLmy+Eo5BVJmFNgUmODr
4jAz63CGYkvM+UZ1A/OGZK811W1VPIPN8xl2Rgf2yaBrEms7ZQYrMWXwVjOttprpWIF308cAO2n6
oV0gG9wf0JxU7nZs9TetKBi1DOY+mmDuTRFheAUYtNYdgljJr6RFem9bR+qLviooMEZ3Y1NVsvoa
7/T8SCVtQx0uSKlK/cColcOfIQ+h8LUgQptbtZYReF72PbvJW8Kccp6HMtAUbMDMN+ejO7/WIi22
kbkvBAPpCh8qHtR465ADU4vhLa/itUPNyj/K+NZ8pwu4IDAr6Qw6reTVafsME+ns5M/TxNXbJtV7
14yUHMqRjAl7xsMJIdG+68NQ/m4iMjLypLnIONlZBIns/Hk6Nbn5t9Aw7CYZ5PeVN9TKLxRJzwzE
652GRmXTcsRvfc1lbehzKI1jf6nmnQ8FeJ5pt6PnasMoj6Gz1dgCW5wIBVOtrMf7V0T0QtL0u46K
s+5qQM2zhmShyGb0lPaHBMDGBtGSu+lq83u0wE4Vz4bjViRuGR+uoR3cZaJ/4qPmsZrvugZ1Cq/7
G97MJxX1uGvN5LKAHIbsm+cBabBQCJa7LiHC9X7iasqhiOGw+kQSg/Rb/ZJveYl8IpZTzlEGQeel
cl98YzrNHTASOHNkyVvdnerEZ8WXBRLlIc19c6+tkctJM58LW4f6nlbDLk1Zp+nU/k0zvnCMIgNB
VL+eDp1tF897fo4p+BADvk2OxAo954aphSRg7V8wkkabsY1QD33702vrWa/0tp/ccqDaRJhqLyjO
iK7GOnEqcp9lKqeoyKLg5dhEZEuvt+2Q17zrjvnRGmipSjQTNGz/1Gy8TTVaD1qR0zIU1ptibmnE
owpJ/1l5Kn58TmzxFC/OwSgo0EVMKB9nJyoASHusYT0Tdms7WAiNIQnTsLr3k/ih+eHEGzH5GXFW
Tol6KAQrNafDT5ONxKII/S3pCGqYzZo8qPEJAGmxQ8N1n7nqzFgBo59WXEQRy5BF4Hlcya2z9Wh8
xpX36Q79S6+zY+b2C9kXj6ZThSImp5AIYCjgBMnON33H0YKtC4X4obf0t0HafzVX0VdG6dZbZNdl
Os2YjOu/u6QWjgl1bIdL3sIB5wSADG6FNxvv0bp49bT4vEAqBKl9zk1noXHXfzXttGtd7aUgknjj
JtYYjDWFt26jZojYW6hihqr2sYoLfWOL4qaO5N9KYKFIhgUoJfKnbnh0C3GySqcPTG2gpqqQ3+sA
qqdM00Kx5vMOvrHFCk4UfVZ/JWVyAFxx06XJTs/t78Tr6FN1TAFJUiVKMd2bc3PJHQJFu7Y4NorI
1EFvtqjCP3OjRy5qktBtp9ssZ/CcSfRvUQU42N7yL5yG5M5NK0TC47nSDPhOjpFsMD1Go/Unklgo
ouh3qbQnkyihyamTJy3/gJlY2YsZaLGOGms0LzPssdCSxpc7yKPpp4/1yGQdB+C3jNaNnRQfs6Fe
8wpfNWkL0K9qPnM6XuZ8vK0z5HlR/EkJ8UmwarJxa7Wzm/ljaFZfns6FXCt9FIFLDXvcRG1Hbb52
Kqc9U7wktGZas3pqEgBv0k1IPnybRIq8r85lQZxSbf8pvVEwQdfel3g86y0Iab+6NTmFC9fby7r2
gnIEclfJbTqmb2nRieC3tZsv2yr+Rk2D1tKsH0pojdItObk4HWlLtgSPd1qqcRuRH4/KCa+20Zzw
GT2amkKcjvMXl8VhHsESJmSDZplOU2+oFHsjmvNFWKHOTBUGV4wXpBoDPZDLlJGUmOa7JXZPOCg/
HdF+FMtyp+B8MVZzbjlCXp0cWps2hH5Vo8H04r3ZZYE7DgiONdKisuWCeekGau2yb21ra4M34Ppj
kEdZBJ7J0aUWXR3IdICijwx88gYg63yoxvL/TC7NG5d+ysaiomMvrm6t4mUQeUiA6n2XyLdEMQJf
d8FlJmIKYYm+ix12FPwTl6WI9nTE3yJXXujc3kWA8lkl4EMrWmNLCtGpEOWjTMz3cnIEC72EshY/
ledDeRKSC2OVPl6lArFOU4bmcXNgNfZIqPZbI7MvVr9PuEDlEWw+mcpLFOJ7ebObc9dE75QH6DES
SpSIRv1ZY5DTGYStDLOdb73SPKAyoq2XzRYlQxuTD6mda7fRLqw1X6eS3u4yuDvysquwtp2RNf3k
78oFFM0iivxQdbdVrTEg4BdsvVz7Yt27mfFCiDTyDtOi4ZssQVYSkhVPXnyj0pFFI+QEZvta0GQ2
scWzvZ/70rjRCiZYLU4EJhEuCzUv0bFnGPt59tsj9rh0081kME2GVf7R5h5ovJv3++vDf8+Boc84
LvsiCl0sHID4G5NrlSRs3C1rsgzW9KfpzRMpMG4CLBx3moPWn4+1iyUdk9OHQx/ZEOhPXWvQDnye
3WJQqA4iotMHxJ6lzctSdP1eUaF3I9cw1dGATOUj+cKfgyxWZxdXn0Ubj8JQ/t6Nfl0yO4O5MD7R
kXGt6ZG7ZbqIyTku3rUBoGptUdo7o/ETVR4HDRV2GUV/rUwMAS0iLwQbIHwLiLNe8ZkcTktee5OO
a8mWaKfERcMXuV+Jb36pHvn2zEk4GqIjJGYA6XSspG+++jnQb3vXzNptu/65dJ3AWA7yqRHyve+9
wM8De1iRLLFUgZqz86I7f8rmrsmE2mTF+FjFTJ8Lzzt2jaCl6d7lJm5y1/vuJhuIf9zez3bxkK2j
A18raRtO3Uno8Rj0ncUR4ZMCj6vshnyMKmzjdmKGL0OK65HD2jpWShCoY7N6O1hxIoBNoOzQHYgE
htvARM0tF0Jj3G0zu7nrMvU2lWvQ4pSpfWSVv2O69LcS0kZMe1u3WSlbsc8FdraYD1jW1k/0t3R2
b/341+wtZrIdeWgeC84m9SpOj9ljOb5EVgpdyGONlsRWvMFivZkkLIepngLPz1g7u/a4Yaa6z1Ld
eM19ztawY1nd0mKZSvKhjPQkBrovjhIX1thPjl6+9qVXbLVOpAgt4jcYI1jYPXOPm0kPEHpwGlxF
hy6xQ3QOaVINwdr23CoTs7rJd2yu09ZFIxjSzvM9Qab8lHmymIXtdM/5XHDylyOtykgxXAGhgsWd
ifsoJ9ZwGrlLXlV4Qe44Bo4m9WQUAAF1C+SLqhtkVTSs7OY7z1rYL9V4KGb6zEZh+0dTHGUph80c
M5jqF5pPrpt/DjT5uNrU2qZC9NAXdXKMM7UW0Oa7jcVlQ7cyBncydfd6WTJYMe2/9Tp6ij5aOiyB
kWvUrvLc07NEJtvdxFgDB4qRh8hhr6xqmp2Dju9EXRT+ugCNSrP1KxtK+szYw1kTa4aWjl+6DCPz
MnYYyAj5vkugVFDebaYuHx5aMtPDnnijFch/oi9/G9ttUAz0bSaIGsZIW5NaqjlmqoX4wRUhaUUU
tEOq38pR35XUlJvZxTmdLiSWC/3Ob4S1F/rQ7iBEHpc2czdOXm0Tk8CWJebiEMeiP43023MPgXuW
Ty9OhchUl89Mzfj+qwXpDx3ZKO2zm6Kmrc66FU5t5hC9onawGKBItFV6li7z07ajad9Yk4YpFh5k
4ZfbRVpcjMf+DUTPtrLX+rPGGreoo51zJi3S+qVyFuvgmjVqZlHPN6JfZ0IdchriN9DwuXlHXVuQ
J453YysSdgttFBiwexqBHGgssxz7pSy6MnCNKgpArlRoOXG9NllAZFsFAGo9JO+KiT+RzxzCVtHZ
gRBizVNoz7bIXqXDto0M6RyyNEfAxGGPzeelc/jErc2fxE9EJyZ2OK0xknE89Wr7NsLivDyD+pxO
cf2g00Jhj6o2Ed/KNsl7cN99x3KPv200846gEcXUmSrLZdazdbymDrJYHQQLd+KFSyJWB1HtGRZb
MGJ2vrqtE8Jb8Mp+6o6Qf0oz2qpsfrVGXJfKVc99hNcTGVC3rwii4RQt76Z04U3aryAliLZO/Lex
nCF0veEmZoZK49A3AaPEM21zp/mG38wmmrN7pQ8a4dMeDhjlEbtRYUxoG/S0Jh06k7CRgYTNij3Z
jsCtcSDh+m9uxSw53UyVeQRUUi+UFTb7nGiM7ym2P3XzV03LN+gZwi0Ahdvt/dI7OmSciD509Al8
i58WprPTCxwUjAyh1/SYTOh7aKO6jMyYHVJ8skRt+0R79zvhbQejI3AtzetbJn/utlg80vEEMx3G
XoFuUOmwzsHcS8XKunYP2EcEMDHykMv2MbOi+caJdGYbLH1EhSTHjetpp8GCR4f8KLVC33XePYwL
CkN9flGTcVh6na7w1D1LxUTEGWVgxlUfTKNvUCgWC/99fJv08r1wGJFZv6ZK7z1W+yyCuSoqNSE1
YjkwTAygE1+jZj90+MbvYvJItJowa8KdwrHXvrtavVsxuV5FdJsPaCvF8D16NPSbjBY86sonSVOA
vDcf7m/l0PywnlXE8jCD3rDFoPOpre61xJ1Pk0t0QZllD5pooOfbM7vc0tSbGilKaCjWfO7KxO+b
6ke3xr9S6VQszngwOPfsV+j2WBd/0W6QXgn9lHkvK2PT7f7wiTL2qiSj/WIX+wQELmLDMNeyQ6kT
6NxF1n3b+9lN3bNvW20Ys5E3c+MjD2QIbrS+vU3kOF4ab2uhng29SZC2MXzOc33HFTajCrY2osE+
19UVOpBmN2erYVey7iC0DYH80nxnmKxYKmSPpu5HQdLSek1qO+UejZMiroe7ysGZq33Rax8/tPjA
9FUH7SQuqmfMtkzVl+uubBbB0qjrEdYpvhVDX/axv/R36Xpj030rUdLeXJ9yipYoIzoPTe7wafs1
giaaDiXyRzS5JudSgtU9zYfi36k5bFrOw1FjPGVDmrEf6K89eInQME03iK2D5zh2KBb/NU4TgcuN
nnbdl+O2i1jIlCM+iGzTTXV7bKf+SbnNsjczK92qrrhMSMaYHTOds7qi3XPwEGzsDTkc4YlZLZM4
SjjOsbj0wVTQHd5aXT9cVOP9KSo2aLUUm7Ixuov0ZUOG987jou81MFkk4w2oY3ddNNPkp80ok+nv
OBhQxF3G8tlgvFgOysKm/2haSC44uiiFyq3fuXclE7GwWUQfULRuI6yDihErzJw1aGP8ybo5jBwl
iS+8ybth2gH+RrkYXfwlvo0d1iosy3a52STBqOX0Y4zxxiB/gCJn+uGUCzzK9e4Nq3toh5w2jBO/
FDPzT8F1KYYg3Wnz70R+cBZZxiW1LRXKqox3WkEyQmt4v66NRrOUL5NU0UaAQQ7cWQ/cfub8bC3f
YvIOnUVMdvbrOuygS1l8tRPeWt2V1H4aIUbVHJ9Gq3nucsQUkp3L7J/wcZz8DoVPHCXbKO2geAzm
xvXF1+o4oRCHTtL7phVEpns2UV4XzF+2KnaOPpKfG4yKz8YaMx43GtP2mg3giu++wGyJj6im+bqb
Ig+oTVaQl8yc2nTJKIIFcuPU852ymB7YInpP7lGgcFYJonHZDibSfdXdzkNe7JFlHGcV3REXgvWF
XkRuTEh1XH5nPM+vZWX/dMt0K8RwR5UKtjg55RHvYO/UEAT1u1wM7N1rdcYc5c7JEkE525d0TqxD
a8ujMZGDXk6P2rwYtwNaIBMd8K5OD2VHiSt968fMrWFTOf2rVsuFPlfOxYDtZuLMbBE9dV5ykszS
6Ll9mkLKs0FYbJZ4806T0g/7pQ58kbC3pA8FZIYg5lxfd3uwSkc0k1zKc93E3998FA5xYtFkkTit
/cT28JmL/K/skoW939yPLd+LSAkvJG995yz9R2zRhMyy1U6fMUGzyHgyay8OBIgyOgxMbG02s+rU
DuETZ9ibTGbPfP9/3L9d0/lhTL+ANi1N/97XN9rIssqOf6Z++tOb7k9TyFdv7h//D2HnsSS3rq3p
Vzlxxs1oenOjbw/SZ6UtL2nCkKU3oCefvj+itJVS7dv7TCgCWERWqZgksNZvqEL4Sz1W0Ml3MM7y
UJQSPtsBU5vRO9RRFVyDbRNINpYH7qLNJsGWX6Xq7PjGAaG0L5rfu0uRgxObq1l5Az2fnVq6wnZn
3w024g93ozFuHb5BeVBsMx7cvq18MNroB+JmOZlnMWwLFVgb9Pew+p479Ss+U2Sj8+IizI3m8+bk
mY66srfLzA714/yLnrhg04d160ZA6lSzxJcB3mk5288oIwA7X/vm6N8paLrrcPJOA5C0Va4hjQD0
OhIqmF4vvBusSVvEUXgqCwXXSiM72rDVklxk22a01DWwOYvVRb9sc3ur9UOA2lgpsGARDzoTo7DG
1z8x7yo2pQGMTtwdQ4jXnmh4wm/HMv4eFmIWnWr2Rq7we+PKadpkcVjesgmbPdDG/kWbQu9AZmM5
1HiPu1akrQcnfwrL6mq0GEEgU82PEa36DKyrS7Ycvrd1shO2QoJy+TIaVYyrjOSIpt498G9E/4aS
itVAEWPA3Ank1FY0Srnuy0szqdohz7pNnyvBSiQsysp6V+Qa61ZywlEe8dcb8rUbTqco4wHkhyJf
q2VzF7gYtwcqtgsgjjRPqddeqkBX7j6kQ7WuupolQBNcFY1Ff58X3wIKeiLGjNILlGiljPpnuxEX
U212mZeO60ZjvZs2iU0+yIAslKLI4vfXJjC+lOYhMHhq4hPoUA774YFxKEwLmnvnfccj5TPJL1O4
L1RQtgM2cHBaDgab0jBgGTEE+gXCyiXs1UvUt6A9tH0ZpNlGIz1gZ/Z10L0ZysNytBQYKY5gXctK
f62H6AmEJctRdKispoOokdvnfDIefSN+MHmmbFyn3SbVtPVK7c7nTQ5ZdNkWFMiwplzHMdlIHDvj
qFroYjBWwChpuQGLnRJcTJ2RNYfLHRXhduy0jdM0rEpINnp4FixKJT2aQ/XNj7tvSU2tIp4WmnhI
RdvypYHy5xcf9ND+Fg3W97Yr0OvXV4aallvE76mXjQgrCHbtdviFlCwF+zKvSJ4pF6OYnkLLeYmd
Yafqxl6ELFWVRj8ivwPdwwSj0/JCtGq3XRx/aKayFmrJCwNpiM4zN5bgDav2X6oc2cDki2mY+LAl
e5K697ZDJi5titfJ91bVOJnbsNGePXxYhfA+hu2MiI/Co9IDpABohwtENhytDN/TQifBnbnPKipu
rV9cEDzqQF51j6IjF9MEkGELxz5BHMPQzi8fMogMC28aj3nrraLJwkWJEComRwOdFMqs7sZyqwfD
yj5XNV5liuqgtQ8gTe2ePJP0suFBK7Dcx77RWLBZKx65VKDRSACGaz4nGHRCN0FezDKqz7narhRQ
qgLX0CHSL7bm4BmKbmBMzr0t/d38yqMu8DrlibUwwxxuOlQfX1j3wqjPVjW4S2qNbLsxrVsowrim
rV2vczA9vQvycWgOeks1OKCcUilfUXLA6pHc6qKvUJAEl6o7/Gl76uVpqrEvdfak4Hk2RlrJe23a
tlr7kqmkwFBFmhnpWwVid+3ZLEpYKPawVeYyIHpSEbITajCSHGD169efhKtt2so8to6DHkqJM2TC
MxtBC6cgodk2p740m5NWRO2JBMREWa9XdsBH+kWtlMM+q83yITaV5IFt9XwuO4oa/iM6Rbw2bR8t
SD8MtGVlqfX25zCBytCtsTUUF9kFHIA6hGV+vE0S90HMc9wd1tZUlw/kYcQDcLHHUkW8Q3YZ2Lue
hafu3gLmqBQD0w0/bbi6TUQiHZZ+ryt7GQfYergfBPb186zyALdkF0KopGzNTyb7artuliDsLGRc
/upLI3epIepzkRFod42gXWIS2lbSX8yh+3lgb3fvmnl/967fZG2AlE5PQeuveE3YqFiYR+qk+vnW
nWKtdg5AGMlJZX9ajFhPhdaVvcim1IV/jfH0fBI+wKmi7Js72bS9Ipk94KZ1NMTtk1cF6UEX5BLz
oG95czTuPR4IyxT6TbPMneHUqzx85aVj5dXLALDeXjbj1Iu3EBvM1dvEgd8f8SokaTZ/bJWiOpdo
b6Hyo1yvfKXqYp7kJ/URlo2T7wYkJAjvW5Ht2E4rS9mMYJ6eek9/zoTCz6GqF0No9aOcR+NKUhmV
OMqJrBxQn8g9fyNHm9hajmB6YdWkxb08WKmoNknFVwuprDBctnaB1kWf1Us5DKK5uOcDo12FBzNP
8Tkmi6YQ1BVFrds8ST0O7AfyLUkKfdM0RnQhxR5uin5Ir5TgZ+RAWd4jUeesiiDqHhIkNVc1qgqP
YyXspQ/75om1V7UMejt9aci+8b2z+tdwQs/OSS3nQz5Y+SJV2uKTWZXfMZWFLlnlr24XZ1+HMoc2
GBvf8gkge+oWP5qBFUVGTYUKR7Hs1JIHx6Re/YEVzaI6kq0CkpuhQmPaMfADrIlZ7nRET8U2pBby
nULEwWgm8S2tnHsHhP+XqI8/unlYfVbZE7B6q72POrXbRRKn4yYqA6xRPE3cYyaPrmbq8AiaDZdl
X5CUUConhcVPJ8S9HNACzeEh4Zdr2ZQDVURyKA5SheUOU73FlcGwtoGYrWSzmScoHN1dd4OLot6v
z8DruQA+TR3N6kURLqfKUTeKoaFCPMfI+T1qgttBWN3bjyoH8tpvt3lNTUuGyPkHRQXn34XU+wsB
ng1G+m7qEuwiKYFecAvKdq2wYixBy/DE10xZN8oQPyJiEC0rzWo+Zaly1q2yD6gR30+uH/4QmfUZ
gLf32tu6iwVyA222d1KyKp44KHlhHBy9dzdsXju+/5lOXdzoPvR+98EqkHIJrTXsAf5AUzLd505p
fxxsvVgGQT89eFpUbDw7Q24nq7s70P3uFtdm/4Ktab0yRKK+gCiMEUwKr0JNHvJJ189GmSG0YNg9
pQlqgW0SijM3DoWioEjOCVunrYHWwilJzHTbClRS0pwCV5b04ymxjGZr5KAKcpPif2tq2UlrR32L
sk1w0jzd3vJFcY5JAhGg4IHLt+wuB3SyLaH27wwrDu9ZjbCk0xz7a5DeoSthf2vYhy/qJhgfZGhk
TQpZmb9Ch65+F2pAc35Q8fjedo3F07dNHkFPxUe8z7a9j7YpasukM2QfCc9tJ8o+XPfYha7KSqXq
5/f3mV7jrBz701qPpv5eHrCXdZYGchIb2dTmOK2DiRsYpbUtebRh3B2Ty0bVJ9jrkRjergtjksqu
7ld3FMG/Tbj5IVRFph+s/7UpPWRv4CmxG3R3BS4qYCx7yMDwEu4NVIVXgHaGtezrC9e/Z3UPRh/F
TWpCxMk+pzdW/Yg8k2z1oZ+dkSjbyZacCH6at4txzwPOzBzyYJmWj3Ez36FbH3jOilKure/bX3HU
P1Y60nYX2VV6bo6kW7UrKizUhzRtVqreg64ggdJslNjkb4cdZLiGjQgfU5kScll6fXF4LQAEmDvJ
TSbLt3YtKgT4yOO+RcomwvmkmubDbQo5UFhBc7EpqaM57SID09cXzR/VnUzc50rKD8GN+f/pDCxb
3SkaKX55oQyUBzkAD5Vy8HzxNJXAxxPP3gfzBlSElXHuyP9cgkwAa0E18BNZw5oij1Vc9RKhCmuC
j1O0FBwNJ/+e64V3HwUQbzxBPl32Z473iNyH+ujNy10hoMUoYUt8XhyKElUoa8Rt2h9zsZb9bciO
qG/LV6o4DuJEA/aqMaXLzMJyVgt75VA73E0LedqMOJfmQ4eUuaUcZFcVJ4zK9tup7L2Ndx7EtTRT
frzrl813fZbuavtMJOveJYeK79V4CPXx50FV6/uo5XedTPDiWehYH7QY8oFaJuUninbfLLO0PytO
/tJoWrM3bcPculocrr3MQPUDDfgXs9Aon8HwyHWX52mgoctUpdErjpeYGvPABJWhrGtjPLiobPlj
bKxAhfP8y4fzKET2fSwR9Wxr/UNg1SoI0sJlx94rd/3rTtc6ZEVVSvcLtTeCnZ/lbK0bqF2unn0u
Pe0j/uTKA4LZxSHXkRmMnAlAwtBuRFamr51KEW1UUm2jQOH6ZPtLJsjW7WtXBeWdJqp0o0IQ2xdt
kL2447gnGZl/1nqjgPXk+4cs7OIH3wx+yI+bdJe/oBiKi1Nk3dkPqDIM8wXzzwGCkppWDDYwtwNz
i5zklxhJ0pM8GPnQnoTZAq+1XCQOFHbpAoDkydAjc1jIGLic8ykwbThw5uFn89cUMjwry9csS4vd
berUABZsKl2zbgXUgGGY9ui2eGfZyhMIaE6H7L1sxhUoFuCp+96tzw4FwWZfkwEBHaZGy0Io1evY
UVeNc1N8dCbq1tGQ1p+LNHsF5tF/xaL51LIe/V53NpSsPMDBvpgWhQtNYKGwkZ/T0V4AvyUbQMi4
gTnT7TN44g085VlcrnAECnO6Vi4irKW3snkbSFIlwwcZnGVHuvsSvSgdNuIGgtRH1w6Ft6lLIL79
YNf70GjvZEseZIg1x8mmmNlFZh+QL2uc+2hQlX3uwuvKYKmzS+8QUdAhX62ieVjGVIqvLtOUnGhl
WcTwWv3Kll65e7tE19JlpQfW5S2Yv9NZw1nCqiznHsIQk/z6jLfrez+ruLP4jBpIwWEom36zbMBh
PwRJlj/485YjUiuwOr/63LptVgkpMKA7SMLBXNGvleq6R6HH1REuyyt7YutJhVaF3ph9LWsHSdkY
PLnDjXiUgxaq9itwIOVOLcEJNp1RbnMHvGvaGMFz5BfOuuwQR9DjAR4V9E7MczqobkNmP00pKBuv
CJTvG+pr/ve8Y0lqVI31lDHXGoBschwsI1yVcQqBCKTAI9nM9cBcV8MyrMep8kmcOjo7TEh27M0R
dTfMJl7IUceg0jk2jn+kPI/AaBSl57K2q7MDYo0SehV9EU52V+Wx9VIZpQOnIkAOZMqi11IhgTAH
OH9eSS21Jqnuhl/Ai7xdafPEWpZjrV+pLZFxd0T61KcwlBDwjO5j30c3SmsKSiSps+1HWz/EvCOA
w2QtFe24OPJ8a7Zjpjpnk/+ftZMkxn2RYn8XqYrzNMySRejxLoQw3W3d+tO4yGYPhtYZtROlzpTE
Japbc1cOgv9Uzoe3uKYyC7wtlJ9XyJFmHHFI7k0fC0LI7dS41yAS2wfbaMPH0kazIkLobS2b8kCA
6djtAyv7mQWE8NAtQPYRoJmkA8mA9Hvfa02cabvgYOdpderDPlsnWdq86FH8Vf6pNeNHZPXht5h7
lWT6iNHFfI2LVNHBnK9JHXIKVWzWL5Mxlw96/7uZv12Te6m20N3s5zXCBpeSpPkBSpV30JrRO1Dy
pL7V6xQkRJwHm4R3Q4UbNkO5HHp/yiLYWClttEkHkbWYFJjw+HDVXdT89qg846M+BogwLCzV5ZjP
HbdDk0YYAIN6fZog0q7bAcf1OhqMY5HryTqyYuUVkvyl5y78ZkXd1ax74xXeQk5ZvP5bqJ+1F7l0
NcPhWnrRz9B3s5qTisd6IRLSiJ/1KjeeVb8qn4Lut0bUfdY6W38b0bzfRt5fU3plv60rHxDKJDqc
xWt14B0L45+CqGqu5WmiIQgQzYfSi1GYdC8qul2HKpn3a/I0R4NWwVP1z17ZRhm+upsMUtbeqNzl
VnCAMmJuU0rFd1TllTvZD/Gd5Kns1LLBRRd5jqbo5+ULGdXaWmvtZEAte+WpPAjXolbmtPGiRDnj
Z7wcGbXgU+tV4WHkOX8N+Grs0oHEnJaJ/OrnWn6VZ6xCXxqKqXe3/sEPtJ1rULiXl/4ZC9r0Z2yD
du8CjYMW2WE3OMmDhdAn91Fmrh2RoV3StHC/5ektph4pd7yPkcO2aiHW0mEsEwEzDJ4UxN8Ped6o
5KfnU10B8SXP5KEOeHcBTwoXt75Od0dxurUTe0o2cYaOmbwYiiNKTe/mIV1JkaaubR5XLjWy3+Zg
4eQs83FQwdeUcLWQ6+u86IqQQX4N1DC/inR04Ij7xsob9ez3gV3TIeB36y0Nw1lRaTVW8kJ5QFo5
v9a7ao6UHXUPPsxmybGFp5HhNPM6UW48YYYgFrIJlanY1gZKS7Kpm1BGFbiaR9mM7GjFC1J/Kj1d
vyaZ+SS7+wjt1sbEQy4e8/G11ij1soVw9nJUsdQLTprTPUbZ5mOdT29Te6nZHvq4LdFT4iIqHuMa
XSH2o/OPpaWoCRaWYpx7fJVedR9nkr//tOb807IMCzdUkobX208rp0z4abMagWYBS38rldAzXheb
pgjARc9i6W/q6LOe+q0p6hAmmgeERo7KgWlIebLLdqrmH1MtzXeyNWbiwKMSik+qrb2YtS60wCi6
ou02rGry2euhdkagTGG29BEqOBcshbBO8i3KDxXyWTL67ULHCMFOC3f29YiullJHV/BmAVuL/j7B
/+KIgPyhVQb3VdX5+NEbYB153lV0yXM9d+cePJsqoZzetIn7OjRGvCQRHx3laGPHeGKMyUuggZ5u
TCx2hl5xXytIY5u8ioeNvErXe9KRbRyfPSX1Xqb4KD/SVTr1iNIrFcD5o/w4ppBb5cpWNsdk/Djh
O4uGVV0+1YG/lh/pNdTGtAnn67ZL9RcT1lgSuacmNah4qCrkYoysTjhlO6deWNReYs32wYWaj+OY
msgN/RoeFDAMt0umaRp5iCKxb/FqNSxYJ2H3GIRt94jREqnDFHCoH9BE8gYDmX78fIvQWv+5j430
JONxPam3RgfRUjarecK5ijvPJa/pq8xaoinibT3D2jbtWF2GHL49CwCg9pXCt1VFJLM17OBbeN+G
XfEND6cMnGAwew2YsG2nxoXo38fPll1/8Qwl/5b4OvAXW3wwdEusG5QJj2Qj7VM5aQIPJM/5FCti
JUOFS51P71X3YUrxhhvViDeJVfUPU+l1C/l5NiTFtLPFZ78EqqiIgcWYkliHGlLluohs9xXgwEmG
NrH+sXNVOIi6rfFDkdGRv0Ph92LpsI/663dI2EO9/Q5FxppK/g4VrKHnKBdfgO92G18k5iZVk2kH
OCBb6Qh7PMtmVyX5Sg9V/dls6p+jkxcYvzXVRBc7ikbZBrYzdRJDiV9UfNJX6qhWZ8Dw/V5oSb1D
NhkdUSVKVw66eR/GsXsFAm3+cOtDnSrT90bwmECEPIZQztWT51fnmnxm0SK40Bv55z4T4Ra9rAz5
u7Qvj2TmsIyaz941W0SesRk2myX7AKKF6EfYEdhA+01mn1PNWPuDEh0pG7nLlLzrWvYLVwcLBNE5
PxpWsS6aHsuIoOUKw4swfvEG922Cfm84Jq5a2myv5zjq0TTBgs4tEQegeIpqfBvsqlBbV1WHIsE8
IEPkqNfpxYECAir6MQUqlMA2aRVYJ5P85smeD7IZpr19mDCXlC3ZLyO0jPoRRR8HZeo8hvo+X9sX
eByFVrYJcb1ZSgF2mK7PJUL/j1EAYLLWwFlIIXRnqp9tz00eKaeHb/1l6ixbTa8/obYB27z7hto4
7zDgL/dBafq7AOmgrRum+WPSU+RoFLX7ZvTqEgHo9rOKatMKGUftjHQqDmhtGm0GodQvlao9B1XS
I6mDUdaYe69WjIdKrDnJsS1FjweIMaLaPwZX9hiQsfPgHlp5fzT0xr635oOpg1u0ivsxjuxZUaw9
AcE8wP8Da1mZSbXXJ5YVt/i2rqON2rBlk33ysi4EhT9GbbaVTTmgRtV3ZOutu1uYA5LKqYvsAnnT
vk+FX1/cTlneAlCWYWkWj19v09SGI7bNBKlPXiQH2jYaVkka+lAumEj2aU0+YHYdZXvZ7Arf3uRR
CRpCxRvHC6xXly3dofcAAchmPY7hGqUadSebTlI8N5S7rpCp/EcY6pu6aa3XcgwgsHkP2hCbJ0oX
SPAH6g9gWOo2rkq2NLJPHqIor49wrqAtE6tOhbHxp6rcN13+ESww1HPP11ea6sYP/ZhbV1P/0pJb
gDiDXcUeGTMor/NgURXJg2pG6kqlOrSWfW8DfvnRGHXtIFtIKVpXL/8iw2VPZGnqnkXr7/PEaaGC
imiUdeV0HUTSpv4YwKF6m4PNBXBtMX2E/OIuK4/KdEzpX5sfQBF6r4+3lu+/teSzakDl4jbW/dH6
dZ18yP2KlNdRc+of9Z5a9fwA/BX59nnz2Cy48z9c5w0B6Meg3wf9mJxgNiYnK/Ef2mzsdsixJKdb
vzx76xMDBbMeZAPht+684km/kO166r6mAcB8/BlOfmYVJ3kmD7UY0VTR0xYDsb8GfE2Nht/aphPt
CjXI7uIeH8q3aW4zdLUyrrV41u6b55cHOReLgm7x73/97//7f74O/xV8L65FOgZF/i/YitcCPa36
v/9ta//+V/nWvf/23/92QDd6tme6uqGqkEgtzWb86+eHKA+I1v5XrjahHw+l91WNdcv+NPgDfIV5
69WtKtGozxa47ucRAhrncrNGXswbLrqdwBQHevHRn5fM4byMzuYFNTSzJ4/U310i19q53nW8YIDX
yhB5cDPhLvMKvK9YKFHvsVDBJCDdBHFinqvJMt4O2aSdTR6td9SG+b9GLck8g8ovt4oWtItbnByg
5oaBZhEhmVxGJEWtfCdytz9ZeTac5Jnx62yOQDklZxkH7jRka3LydW3fRG1xX0ZAaX1z/K3l5ere
Cr1x88//857x/n/esTWV/37HdDWYSKb55/986+Yu66gg/85GvUfGZMCuQ8+Kc5B57L8sFBbgmyHi
NmJKtrgN9wVqnXWe373FhXULgRV5y7vQnKoj2QZomgn/D5k9tng5zp2dO8Na5anvm/Opo/+MKi37
eydYDoig9PZIKRnrzm2mz02zGGvStBO+JRs109t9m5nuk+VrVzmesfgmkauXEAx9+1yhurusO3f6
7NfJ00Dq84lb892EKVXxB9UzwL8thxQ5zckarp3jhMe2L0+yhXbdeP3Z312xH0YYritzf9EZCBKC
vjBWvnkL4dLGzN8u1RWzWk28NndFDPggRNECZfVoeFB98TQOmobvWEeKw23m3yVQPjjOemwt9aOK
KP0ODIv91rRHVLihVj4aLt41UWFl+Hhy9f8063x5ZUDR/+dbw/L+dmuYhm2brmcZrqMbrvvnrRFZ
IxDPIHK+VTj8nuRd0bdqesb4ZL5DIPbXlL7mHrG25P3RzLePvEl+dseVh6KkqP2TQt17lZmqhRbS
UN97kVOhrkHf4NsWSGO1CyF8/tUu2+qrSKsWY6LwRcDkuEQAJV5U/SVNmvbZgE/3kADzl71u28Qn
zYd9KpupRr1tMBR8FeZrLGgp6yCtK3QdWusFGE66nJw8PcjRvEh+m38of5tfMdR931ZwcH0NQ1zf
b9BxqbsThYl//o9256fb7elnOiorcLTGLde2bF23DP3P/2ik0aEN4kb5NRnzlUb1tQCbiurmpE7Z
wdbc7CCbgvt+YVXxtCqmkhg5/C4wdkOHldp8tZBBkNF/TnQLl1PKppzSLa1LioPSJoqb8RyZRomA
hp8ianuQPVNvjOdEdjtl7G+CHqR1Cv9OX9zG0aBoIZemSLZo0Xh+G/45CzwoXBzYXK2LGYHH32tB
Mrs6zkirbCVP5QGtLio3wVo21N6sjr8F38LGeSRUXe+gpOuoLJlOdr2d+nzbNo1j+Bv06IsTzyjA
NRgiLxz5mpz75IDlBPPbcG5T8j/iHFkhyw3I/K1PDshD6DU/Z5BNr7S8u3++ATTjb3cA3zDXNiEh
qp6K6or65x0QOiHC6uyHviVNziZ67ZTepmKhfkpdcS3BVe1l663L0SCiVHk7rgLD9ZZkeuf2HC0P
cRKNd71T7UcM5k5GFlrddvSK36aRAzI2snVzBSkB9HAJyzcuJuUjG5yHoqy0AERKQMqVfwMDLGUu
PvV+GaCdmKuPajgNawir/kmUaky9PRd7Sj3GKVESfa31cfVoZDkaKXWIShMzhomjzjOafpA8uEZY
bU2lRCKlF9lXE7YHGerxA/YY/npSHNKCqe1fZURagYZI4xhsYRRpx7Yx0VU0W/WIJJDaIgYAl8Qy
gnRzG7kFIpaYroygy5coEvDUGSCBAaV/NIUXspIDZBshUrGRfb8iQOkkK23wH0DNVfcWiTWqTj5E
uLkp+0CkZRuBq8bKoTYYLoNf7Ry1pXsZKPsUL45XkxbX93LgNleWdzzwct1EsENpkPAN16Khut/O
T1B55szP2NLKrYMmgvW7fhkhB+crZejtImu+spqv/DWtjJD9MkwHXCqnlV3vLv9z2tor/sPjTjP/
XHPMzztPNQ3d9CybG9Rw393tMFhiyysb5QuMtDXmBqyrUOwUK3aHw0qZV1iYN5pneYY26HB2P8kO
jP8INeexMYPMg+HSz3jZJ+OnaBrO3VdupHnW21x/zv/2oVHs/IBScU7gwN5n86FzHkLVFFf5epKH
Pn+89QRullzL+Gi2Onwr7oYEENKjp3Rsb5ET2ga+Z+G+YccHW7CslKODNliP8wUUi+q3C+yo4oJ+
WqR1nUOvp/igeEm74g1R7GQTwAN7d6wCd+o8Gvp/jcpF8W1UrovlqDoHv7tWI8n6jJNQtp/K4cdt
iSzXv0rQfZtKAH+yJQdRVuv24Et+yDV0inw10my6wW+SUfLexJBguyjJvsYd/u6jPloXtDzbg1Nb
5drCcuBT7ShQrkLjAwu2VRCIAl2bNgQLX4WP3VzkhhC09oJGuciuIRrAtalYNfZWzCOu7fU1ef58
EyqwXyyt8CAFeO7Fmc9KK4BpZE/p/jYwJJ55EjhzybBbv5ykbRBDuA3keTctDIqB6TnyzQmuAjhV
UJsPWlwWV1Wxv+JIO3wY0Q/aOJo1bu2yHD/4bXGxAVA9oI35H74Hzp/rK9PRtHm9rZqW5liaZ9jv
l96971aqmIYvQ9VUhrrIBwWVKHOwTkNI8dLK/BJNdPOH0c2kAbRFHjUnr3cJpNqlbMpDVz7Z6Cs9
yAa4J7RPHcffyGao5RYWVhZ+qlyNpnT3CM3pRwLY/IA0Unl2BYJhKfSOM4Jv66IH3iJblg6XHJK6
F27CLqWm/SsORz5GvNZfw51bKeldZ3agPj1f2SYluqNCdfVnDMR+b3qo56wap9xojm6djLR4rOYq
tDyUCRWlrirPsuXzJ1inhmNjQ0UpWosr+xZfaCMC801j3pkxqHt5ltmD+yTG6tgDWPok+xGUN+88
dGSfGrd8309OirchyH1Qbmrgb//Di9ya18S/L+U01G0oNaukx4DIW+//pq5Aimis7eJLPfbuKvf9
CvZ3e45hfJJjzMPhFBRo/MqzIsnrvV3V58JQa+tOBs/NrJ/FljzjIVVTmPaY9JDjgcLSKJjEoCBn
rx12kY+soyAcRFH22cmGQ9KWQOordBOcLtG/OeOIYrVqnfXKLU8DJm9XciQjRWheSGICnoCw15hf
ERJZeA5g88xHhgwHkui7jsbsCv4ulunzQut2QAGrPrrz4dbXYYGlYqKxcLBDXXu83ZsHZKj2uV/t
ECk2Xo2YZOtYmhYeQ4oBrdk9+rpXPrTp2D/EjX/gEZi8lM7FcabkyI+SHOWZPCDuNwL36ppDQdVl
J/sqr6vXmIGpWxBNU7vwVPGUlrW/hfal4irkoezoZtrx1pR97jzwK/YtbL7AhiyDLlizr8tgPNwO
01yEzdJsRz5Z3xnGTDi5jb61nZBbFFPTvRX35mWy+1WbZ+KESLV5kV0Nb52D2gwn2eIZ87O/K9QI
IqmKKsuvPhnS1zFyu2O97S27qb7EhppTRx9sOEU2bg6k8z5mBpbzqh2Nh2LM8lcNFpPsL3y/QJc7
jpEQD8KP4DARDbI172JmuX2vmc2zPfdbrhNvyFX72xxs2KrQx3CCGyoGbTx0Q28/orkVPVM6kxkv
s9ZkQ6a4zNAN5xHZSOewAOSbTP7PYUEETB2h7H/+Shmq9bevFM9GUgGOq7NysO35K/dbbmgw+rz0
YOd8yUK+Lw5CfUd5UNwp3kDbgzv8q88MsQ1d6EH1MyZPU/XINw8a+M8eGfuuKeMtFWoNlLFu44jm
MVQoO8Wdhy/LfIAhBj2flcitC4doas+C+pzQC/MtDK9kCH1qDUlu7mOHrK0s4YmN6rnDshzqDJKi
8J6EDejaNuCXySZM1WqXNG7IqpNRKprGQStKEqFzs3Ut7dKp5km2sPwongLr7ULZk9ndjiKdcw28
6GusZvkhs6dg1+JLvajmJes4rz/f9SF7xGLkz7hbn2I1JDljfG6X765rDXc8WL2eQOsNPrZJlrzU
HSBBTQ95pYwBBWbUf1aplZDSQKQJmWv725+hicPbx5xDLdF1q2gY+q0LS3zpF114xq8gPAvodkcV
yE6ILfTZtkSG6s48INu9O1DUVE3AinoKh32O8TorxOcLdVYjnIuwt+uEouM84ir1UYRhejGm5tPk
eICvbZZpJsqtZANoVmVvbh0EjiHi0Kz1NFobCEFu34JT/MX1tKsOshko4oMDTfxCNV17CaFxuQZs
LZ8EozkjqkZLRKfS1j7It5jsAuF1YHuDpHPhOccgMR9MmTKR63Etm1RAvPqwuS3Ub6tyOaoLb9i8
W66DfSv2gxa5dx7prx47vjG+g9+xhwv9/xg7r+W4lSyLfhEi4M0ryztWscii0QtChoL3JgF8/Swk
1aJat2d6HoRAGpREsQBknrPP2tDIAfrBuWoOxnyg1qo5yCYJ+oKnHVWjv7vkmZwmZ8imPKit0xxg
LzebJKEiIQ46d6P7jrEqCHK+2tQNAxAZp1MiAv/ZG8+h00evqm/5hwl/t4Vs6qTalg4El51sFm1+
6HPNv6JpfPMbm0Q4uofA9oe9Bwj71uIVXKf9+EX2AwEa9rqp/sd+h2fPPlJAawwjRlOD7aEWmpuJ
P/n8sB5984Bs/tXXTe22nNSd0qjGycfXYM3Lj9rZufl58H43fdXK7kDGRxs5GrD1haE9D9fo/E5T
tPPLyjjFXlytggEVEypx1LDswgjWi+qNfeO0iELbPwDp9W+UknCzR9UbVH6yFnqKCntSy7dKx/iU
N/uja4aUss6XA7f8x+VZpyxlP0slc2VF8THCfQrMltVc5QFzFOwtM8fYyyYrAe3cTBq/B2aMlL5Q
ycAq0e2C5OzALR58x70jBpVfwqbHKBs+NmgPN7vIPsvGR0J3bl5X/Nu03HpNBDsfuISK92COVwpR
0wLWaE51t25Ea2vWw6kenEEGq1n75vf2+f9+Q+j2vF/8c9HFD2kTirR1S1d105XRlT/eEJPRY01A
qcWzPUTZ9GxqrrluwpiqqiBddn3nHxTb8A9hXz2E8GU2siX7WZs5mMfMo7IdU+0BdaA0tkKY5OKA
+N/llJFBcqG6FMHm1OyM3hquVWWXF+gzC6jR41V2UR/Rr3sF+ybZlAOm7j3adacfZZfjiP7YhNNN
tuRh8LUSRGWsrimX8Fax7gdr0q/OpkCjCFGjNF4Kd/YcUBHmWGxnXwbIgixwxlvUG8Guih2UHz1U
xjmeMlFS7rhIqZFZlGGKzEKqMKK22JhmfQg6WLNWFmSbeK7BQG7660BhMxXpKQSNzwHIh1QBzFc4
8xVycl7a3zTDt0lBlmi6+qBjeTO7mba/z2o5IttsFVwX/KhDJZQX8w5kojKo91gTXKSzMuHO8CTP
Pg+yD9T0RBjsKLsLHyrD59QW33jWaaAUQuqewLK6yjOGPl9MlK1n2eraM2bD7g08TfagOuGZhYuC
r3w4HFQSk1QtdsqzNnbRBprLqhGa3V8rUuDXifL7h4ZfCLbZ1qMSc6hCUZAAi6uD7MtKb1O02bjx
47I/KL7SgUwZ+4OX6m5599mWZ59z3Hm2bAaJfR/ymNJ7bdj2qsI6PAQbsA/98iY34nLrLc/MsKPG
ucDS9yOJFfAw+pxnFchO4W1NGyjY5lkjlbSw61ZfGXNTHtQW4XNulg8Fu639WFuRc9f2WMTWYCf+
mhZXWAKo8Jr7qzr55iFp6vAsD6DXk3t3vMjGBGHKX/Jsei46fdrlk8jMOzniRPPyhRqNpWx6fJkO
LnF5YCPxFWUUgnOBjfTcKm0YRUES3WRLHrKURdLUEtP57DNLqmG7Enpi0oenvB5/NH5v3PBJcGVL
JsliZfqjxarto9Vkun5LEv+Psd4v9CXxkmwZlPa0hxmj7uVZK4bp40z2JYS7KVlIEZt0abV3LBfH
jkLzWbA5Hcilj3PAUMkmA5sMfbLXd25FCQIIVHj8oNQ3lTL6953IJsxiveAKvjJamnnY3nKLfKov
ePMNffQeu0r83co1vs4D4CL4NpgZRSPOFhDTnCTIKFRLMdqpFPebHTY/Abi7r7lX4OpSatmtIE+1
9CHW/LcltzZHHv54oLoGMTldnx+qPEwpxvsrQJfYfpiLqnFumJepdzKqJMqOKgngH3sZcxoU+LCo
tNK9jEjJ0Sxqfo2qGiB4Ofp5rRyFhL6Ddlk+/KfrPy8I9TZAnFPr4yGvBiIjLey0zDGDU6yBcJBn
dodrOW5GvU7t9bx7cWOPelY9ahZK1Ilbiap9gbGduJkx9H+i5Yqin00zKl8mN5r2g1PMa3qa/jCo
KzcAXCGbduCQNa/a6jS1WvFiWcWCEnHK7SxU80Eb2lvDbaqN1ev2DRTg1Rjr7PvYTtRNtFHziOmK
tW0CWE9BGzs34CTXSLHbbWCF5hZi4F5tivzNUvA/If2tnUwD+6fQ062VV9j9MyrGZ6fR7R+/p2ZN
/msqlC7tY6oLs7cQpbK0Wt05mRRsTEs8OVZqXHQHcBfzkx/3rJPOIv5ktML9pmfT1eam/Aaz7t0J
B/uNWkN2z5k/vfjkURelbfc3+JzgqTy9e0xjgGNVVw8PqgLlDAMa85znaMHILIT3SKXVzdCZ7dEW
prPVlcHbey5ifkMphp0jhHpwKwynRxt7Jy8qok03lM49mEoFuc44XYD8BywiMW3P4yKlINltnxqU
nYTEc/HMg8uAPzJor5EDb74phULl1/TKT1J/ZwFwosbFebcEJsldEe4D0snbSvDj9Gjfz2MxVg95
WX0DSKVhkGyqkB+1ak+Byqw2FWi96M+G1sHiKRPrgSqatzCwtpDcwifRnQdubhQtY7xFHTU94EQM
y6npk+9mBd0N37/3saKGt7O7ktqMNFjrqFcPUCmRLgdWtsI9OXhJhP0svKl7V5J43XUA9uwi1rdj
BE+zMJLumhW+sTY6tT84ZP94IAYlZfthiX0DVLwUltU3q5rWWonuB6o+yH/4A0hQFefjIJs26znW
IFa4lAOao6HplKdqFnMqJ32cevPlFA/nhyT642PkZDdqMRxSi3SnKx7Ol4JcvD9DbzvMyeCtuNkT
IXP4hYqZvxvhm5jC6XvOi5nse64+6NWUb6k/dLemEugXBYbwDDGvvjVBjbKQa3LX/dnpanErMzNZ
d3z1DpZRipOi5Q4pz3BYFn6t8lqMM8qDhkdZJCpRV8a8SpH9dTc9fnZ99rOufZStj/rSNGo+PuN/
7ZMfIv+GoU9fM4ONph251tJRjeCp66vmvs2Arilx+CS7bKvdN2xHzjiVhk+uV2dLi5ztRg7GlpsR
kAQYKpuA1qrHwt6Yjho3iwYiAiiQeyOdKJ9slRY6Ld6jkLFfKZDDd0aDoNu7w/iKjiJGLu415wpH
z0e9C/6Y1o3E6jPvxUiccVuiZ8V0mKynXrloLSyin/Igm1ky8vtDV7Icbdu4+FqBm0O0Vy0ftJPs
Amz3xVC99lffZHOjs5GsoBZyAauM8vBfFuj6X5Fu17RctD0odyxuTk1T/wrhVKhepiLO8bFqQ6NC
QWiM5V5M7sbuLP2hmtUuE841ntv+as1jn615TM5s59f68G8z/3mdnElxg3H7/Tf8vi5KlHoj6ny6
wxSCNLffifHe9o5q0xN1d+3xXvbIw0hYbaOgQLv7a6CxU3YBYx1Nz66bqUsIA9RKW6RCPSu+coPD
H6/9rWzJg9mANOVBUS80K0Qx17dut+g9d6SoHxMxIl/4gnfe2Rkjfx8Z8UOUx95ZdskzJWr6ZRdM
sNt/D2gWhWpQxShg9poVJaA6drAsWJGpl0sK8/EpdnLrMaS078D6IcGARP9WTyJ9ijT3fWr18FZr
4OtH8El7zU+se+iTITmnoNmVhfBWBHV3jtFaV2DI5WNS5psks4sXOxfx0epG7042qfbXeWqBq66H
vHwZJz1aKDMSrOzulTRHK4ziHb1CYXObCwtdUb2atIakQ6MA70D4teozTRSbcZq+WjoYxzGhIjKw
IvfWlfrVgAz5PevtkJUwOWWCS/YWTTkv13/OSDGhwi9Jo/pMlNp6wkD6gFIlO8VgllfYomTPvMt+
yFooXX/r2q65UDfumFvfwRxNN0sLJktqXURaaPu4jpwVWVvrVYUfFw5W9l1TKIWTM/jXq/tupCzP
sR2sRkrIOmGWsASfk0YCjQqiW8c66CVhErIWkeKKw0eQ1Q+74BiNw3FQgwonMxAQrdLMdmYY4CSj
0H8GmnkvVCf5VuNdcNeTTHlxQdwtWJQmT2MfaUufH+aSRl67zkk+nqwwG7dDSzBkjPrw4A9WsS1c
inGpI0/XcR1ED/zGumVvjNTVB5ndrFmDTyejGtGS6IWxC1RlfMUzbeGUg3frSFucBvQamPvRb/r4
UBnhwLT5wTVU8Op+T1OTCm7W/ARDv8untdhVyGlJgita4v3k1Z68mPwXasZUvwWpSFep7SKZiivk
31rikz3v9G9g8NNAtb9HKvaMEw69xNY8fd+0dcQ/Vq9eEiyaMjuxv2dp+p4ron5yqqr8b0tf66/c
NI8qTzNMXcM9UbVMzfzrUdUOiebgjTXeiPd4lOs9u0bHgzcHIGX1HjnnNKnesigu72yl7c49ZgQP
g669yP5kSkAWYT+CbmVhlEOykxsR2Ywa68+mHLWL9lBF5YM3uenR1yKxDusB4g2SwMVAtOPNyCaK
vOfMjufuSsupfjZ2+RXKl/uiuBqVMkLLdkAdf7Ztox4UtcmXZQfbPnTya2N6+mM994dIIiFfGuOX
Hp8dOExCRbssd/QU66hrAWt4Iff7cvuPS+NwioDn7ezUMduNVaggzCwj3jhpz8rSAsVwwge+3vQl
fJ+tI7Ql+bYe9/gcTWSoDuIo235QiGMwWN269UHP/zUgp9ilzSVyYguQbpW5w6017YuMRcvodQfT
FH2dfVFIOz+EYN+OBQ49y1LV1ZPrtDDq1HkzpKolxkTR8KONKFKm5ven41bX2HeV14winEUS19pl
cubyUbjt+8/Lqa79dTn/cx+X21Zg/qwBwkzGGJyBloutEw35GeorpUr46r3WdQTUi4LfjVI3+Wvo
2G+djyN9VE3Ro4eRvOwevdzdpkkTInzionxk92fqtX/E/bB9iYqtafjZqweH4DDaYQ0cmOagjI/o
lc5Sip/X/r0TW9VTAJr6IDRYkrI/yIMzYdnqycD7MPdg24EIW5ttyxKclfyR9OOfh88+GJJiZRa1
cSenfA7IJrkGsULj5Sxz0aC817P0wYPVs2K5ofKinK334gxLrgp6c8KycJ+RVT4Y3KBbI+66U1gD
MFGDHqBSjG/TmMXDFeyyvyjdvLkB+fbvkDF2r2oIjDgDK/5V95trG5YFbJtmPWL0B9aKUgKLbMad
MfpEsAIMofC9OwBnb793QfRo9FMe/8QhheXqrPUemmQPaCZ5UOdW4UbwO+3kQY5ltOSYMWu2f48Z
c9rqn9d5SR0ue5HrH/lnLDugABWoOWUMfxYw74syRMwmq6gxZaNaPS1JlvCN7B7xV9+xjA9+InXa
hX4RvRELAamoDMl96qXGXjWoo8li3Xl0a8oZZv7RO1Zz3P2ILDWsBSY9V66uRqlby2JgPwS+ex9U
rDcrPR3fiio4RF7anho1MTYOkbw7Ap/BT5IWWQ6OBv/btyJptRenS8pl5XbT2XDKcTsZerkzfOqD
EyWFqhlTf5GGjXYwai06gYtKVyr2rC+GSGHS8G+axg72jBl+HRNHY2c4hnh/DjxpKorYg7o3Hpww
waIJz7BvjvjCkpmENV7z4hTJRLc9lOJArh86IBlvOUCo79eZqY3DXWvBH1BHy770on2rS2947cE4
rJ3cJNYY1ONrq5lLtVO8pzEVILHdIlqorRm9dgUupAZfj61selMN2iAQVzytWuAqyaM+z/IKI91m
LUVRchbBOyKfSvg9t0R3byLxXiclcpZyXrGhKUmuE1R7ClojnVw7ffKA/cISqydxli2oKRCncMNy
C7hAaTKQsg8cb2OWDU8GFTwS1ZDdE7WL9h3AO/GlDcqHmG9HcFcqK6g7RXiH99BhNPrgWztp3Z0S
ROZNne4/FgbY2vKgfvaxzHkpW23adlkOyHVueh40ewXbjcPHKD+WyAP7/v9ep9v/ePfZBqosfi+u
o3mq7vylwtcg/dqjXSlPlI7ik+QbBmSuqT+rIkv2jahnI/uwePILliWmnjk/SkVfBC038efcER3o
boRVhLR0HVMtCmoxTO/KwrA/p2eq++ujUxRy+4+580dbsx6h8Vt9gUkmSp18wo8oTdNDS8T3ncKP
/dAVyZe26c0FSIj8QoWPvi3Yd2yDQqPyFZUtViFF8CUb40PAolxe1MNsJwpqq1jAhx8VGqWVRU/Q
ue5kAjsUsPUSgeXh/ASRY79buMr9PTZf13qN818U18Y/N0poFgyLN5dt8Icc5r/nugnf+KZdDs6T
oStYwnVjUr6kFtTrcEo2AnHJgYI+tKzytO6U5tDOh4+R3By9hewUaYMqchrdRZBZA1bB00lH5n0o
kQIc5Fn9++w/NYWw8POYWmyakdtEO7ObXaaL3n0EWcii0+27g6ZUzhGoJyx0WzNvUYaZ0bwLes9K
fE8K64e8KFMiLnIw9gK5+uuiJgm4LUPXuDlpyVI/Pet6Gf7ohFi5esNdUgXFgvKg/B192FcHANUr
dmywJtAOXClrRUacRPaphVG4RcGm7hI1CU/WaBVrc4I+44Xmc+gTUEuBsx8J0XkHbw7CKNkknnJU
VbwrxfgOOTxuTb4gBVFdMjMQdTG6WmHe/esiAuHRx0VsW6vfF41a4b87NZ5QNZXLHxdBo66P87bp
42/ydUU8qb5NisSN0k1v4jsAFzKMnqc2+KpZrnYURhLvpzL2WOwSZWx81rLNMARbGYOsKAEi2zh6
HzHIDMvheb95K7GvFWqiAgrWcOLrfzZzppRqtmFdE0/ZulbszN2VEReXwExecWDw7xHQ17um0V/y
dvDvZZc8yKaXpWsC7/Hxr36z0fVFl4l6lY/XpAMCJEs3yIAgvp7rOT4Psi8J+nKb5EeeUG7Pvk19
zLG5wz/Vt47aLGJ07B5rZDe38XKnskeOjp1qHWvvMaiHZqdnifGSTN6aJJ39qA5O+FCH4jGdZUSF
2XhbjcJwyvd1Y6V0Q7QuyjrfCuLvS3nXau6Yb73R7T6acjSz4RZp48Yq25/WvDUbSPWuCePYdNFU
Yu1UwTu7+sUPY3SUY4Mh+EkucENtHTlqdfpY8+oubrBE5/V+SXCa5QzmdSuhxiSXm/Aml2TsMoMl
eufwWMZh9mhN8Z/92LAdh9zKHuf5Vpd5b6Z+TEdyxFmLSjPpwpUp/0VRVu5Y+rtLYfTq1p4sfgFZ
COGpbamnTsLiprQY9M1zx7wrdxnx4YVI9O5xHMJyU7pGvJaJQj/JDCr9Tcx1+S97yeNLqWrjXODw
9LFun6rSWE4GNrGsjZ195nfKye1btpdxW71abXIJ5lhnH5d7Gzr3m0iAtMFpic6VH/k7uMDNJgo8
85rmKVR2RPY/Wgw9k+ZnTrb8LS+uBINxuPh9Au/pr54/hyjSyqER/TEnr1rnDa+eZ5lyAEYw54go
+ZVJhbwhZaRHWJTJ0R6hXVWM31zM50b26j6/zgXJ6PY+xd3o2FHDv0qx+XvrspoSfszEsgJQiadB
K0hZJO34DVNlSyHYLWv7JzkDB242rFF6a0vY9pRKRbjoddW1m4NvcoaDcr20+vFU8kxbtkPXnOv5
IFTkGGqYaUtXC2GjJXZMp2MbmKc48S0bontDT6uLfPngk8l+n3yy/BrPY58t8D9/tH5fh+lV/19e
Pp7q/PP9T/rfIPOjkajTPOevOhTDUqhkV4fxafL2taKJbhdlQ7DwPLNfwpWwDxnSRgw2OQs6nw2Q
iUpmGTe+cidgS6y73Lf2yBtQchObOFSA7Mmeq0+Jk2CgwqNqAxcmXtt+TlS4gj4ncXPxFDRn/I/v
8grJU6ROzcHmyfpM0dpz7ib6WbbUAJeUPH5K4I1dNDv39zy3MQ7JHesNze4PJ7Oyh9JrlPtk6ocZ
14ZvnKdAdk+Gh7DtG+Rj3Q8LoP5bTWTtzk368SWGTI6Da3pJxkDcF1gigeVxi/vac/xtrIlmV7M7
xRxNoSqr6h8HXZ2OadR90SaMYMcq1xcxdrlr2yOrUPKu++FhAmPwf7dNtBhnZL/9NuJBcc3MDPic
GVAvpXn1V427PddL58UcTSzNTDvf2FXZPYR2eUqRYr+lGVTpOa+ktmiwRlGEFyeuHoQSxrthiOyD
n1vWx4HXZ1B+hYDLOhOlyazM6X8KnfctGZqo8l5DCv5XraHWBwBy7ZmUGK/SLhpX8MeqdZ345rnm
6USZU+WuMfIl+YDuFx5rlzhX14fkqnXTVy2A21OUs5mMg2cdi4t1obovoZX331w3Ku4qUTereOri
jU1Z94IngHjxbGgptRn23wME1XVQifCuM5763PR+Wr3ywKZ425KdX46Oh4tzoi/aVoNonIXuBmKX
dyhg2G9tV9mDf85XGvyhKcX+VIUoApYZ54Y+Mux14XfswPP2rJcucbR8jL51ibi4JFvfSTkRs3G8
Ba4I+EMD8t8DcdhLvRgT/iUsy8epp1g0PQ5BGD/IQ1XBT1cS49rPXYmi1Hh4AG4q4d+chORGifJ1
cMtLZeflU1/UT1rtpWcKLdVboWjPRaA593pcNqfRqi8iNvNjiQcKW7j3WO3yoxoFV9ywxl3gZJGJ
lLcwjwoBaG81hXb2JmyixmWn1mvZVEb77JZsD229F/ed3Q4YF+f5m6nEs/ltFx50rztpbefupP5V
SlxDDyVsFRo/kjIMNlQOax8KWTmYEMQkXDNPkW0vbL4oDjYnvT/eyIzk5yqNb6xOmvsRXtmC5ZO2
xzmpf1ZdntS2mmYbgiQ/eO+Kh8ztjdMwOFsrNUNQnHZNQM8MH+QglsnioR8cZ19OyTdyjMwQaOx3
XpRQmCXbke7gko3uDuME3H5KIsvPLGO6leF4vNbmpm3YEHE9rdvlwVSuI68cF6JtFMrlbCM/fJw6
JtZAPisudyHm3iTgBeXqyiIU96BGvX3ejJdqjK2zm7Ubdp8r0zN+FAIHNzVuvwnT6i9Tm5WzA0O9
rqO3qeY+jNnpjF3c/BTmIzRGcWuS0DtW/oT6FLuW5ZBg6tzFPNIjpfO3qoiyu5Lb+YLTdnnJ5zPH
1C4ZD/2D7JKDfdFkGwEecSGbiJuye0Wrv1HaeChmTFydqP1ONNjuyqYTBRORt+RrrOT2U9Qhoc7w
ikjnVlmg+YuCHjCoOii4znEonPzXWZoY/aYP7a+fXZ/TPud6aFJJbfC3/77SwcVzjNKfMIHd/VA1
8c7tfA9R4ZBtI1MLTiKKmk1YG8k9qURMpUqjOk9u7QCapDhEiODi8WbeFlmRHXJ3avcht/+2iwr3
aBQjprgjfrlD1YK6R/xxxZUDmrUp1KcyfcD9ANWBO2WQguN425t1vYsDrz1Da8DkwUvrN93PT2rF
nY6f3K7T8uZLXONvbDtGhqcCG0OEVOq2L7tkUeFVtNKIou40m08TljK/MqChuI6hfaWWfKWrtf3u
ltmjxhpi0RBUvAhDWVGeUv40jfo+5Fn4FvT8C0WYFBecQLttPbb3LrfSJtFdsRkstDKq4xJbsEP9
RbWab7qdxT9z+6QC/gUVHNoXm9zzmxNiZFD1WnOlYAjsJYT9o4vXHza4AEgCpbmAKe8WeUMmoMI5
D6uR9F0FGnvn5axJbHjk6x6LjcM0GdYJGpi2DD2hvZqwgImBuCQqPY1H9rpR4cVEoTXBEVWrPWFK
55o34l1Dg/MNdmrGjrixH7Kmiw9GBKHdzfrxPvPm7YtlfYu1MnjypnbcamHbbeyAJRIlng/dmAff
PWRy+P9k43XMILmkKQzfOu+7F8ITJEiYEc0LZ7cqsgegsSCchmarOkG6cyY4r9oEuo/fZbIZ1dY+
eyZkl0jM9W4DRbyjHmEFUAoYbZHnP1mm2Vwc8GkJ2kZhAMWvBlIUQ5ueoqnSN2SQ25UUd2HCUyxt
EVU7Kf3q4lmcQcU4VXFIv5oOtJFjmU+q2ucUZheETHGAs+o+XRhmL3ZdpwWrydXyNy913sm6DJfK
i81LYYQ/ovmZa2GsXPZKie8OcVggZPauj/pxM/RJfg104RGv7JrvtodJVNRp79h8v1dq5Nwq1ZxA
Ridv7ojBbpEb3iWbD0i0xZ0e80XFL0VXwABDQJ5qp1yFfu1d5ETPsyG4xqZ399lHaSi+dxYPlvlT
5LTUGuyL+/HZHx+W2tomQNXQi+kF2G24cosypyCbACChL9bPvZEevdj74iSGd4oM9tdh8zgZRrTQ
J/04NR466drfO54LGLFMjMU0hgjb23bYemmj4zmZjudyPkTbfMzyNZvjaFuyU1iCTtBfbIw8jHoY
fpKfm2AZslBht10rKWbjrVesBLFvHpdpMGFdyoPaVKyHgefIVh2VeJlWtnaz48DZ+gkGtHzluV+1
9BXNTLqc3IYFl4ot9uSjHskMy1nHtjFQUZZgM6KOzrGouq6nFq97tAon28q+z4PWuP+a0rg6cTV4
zpgmNXjJNc2L24gGs10zeu7rolj2mWVcEi9ki4oWAhrGJjam6TgYfY6+Jw22Qq8ELtjtSdQGW0Ai
VI8ZeaY7ZL3DTvbhl2rf9RMcacR/F2y0nHdyUUvcIFs/cK+BwSo50tWvqqKMwBSKaW8qLATh5/N0
H+fQRKUIFoLJK9Sw9E2ooY6AAJEgeFuXAHi4Vx29p2DcsBfJ4NYrO8JVMoxISAYZPqblkO+iKed+
KFVlWTkT7iKh519HR1wDOzhRsxmAaY8VAixJtwHbXzwQTyseWEtjuKG1CI9tVk1BG9Q3uxjj00Bc
g1BIW9+SsnDvvcR84vsDl3RcYMGWX/6lMXbmeiOpKZaHil3csupJAEuJseyLIQXct+V32bDDUF0V
jkhmBuh0SSiuvDO0dth0oTFdPvqoF9noqYv2Yp4iB9gtUGWjUEVETyngmasWNsrtXHA+eE517Lr0
11lqlMmq6Mm7AgBpZucA5nyc8iTie5Wq/TrlTXiqLTxbsUICta55/kke+Bp4u651znhzTCertnkB
ZPED3kAYgxY8FiVzVpsGymv4n9lZM3RW9rVusdcTeFlF7OqUKDZYQKc2WfiB6nkVW7Sighxl+sZF
HUdrYeC18RDyr96MzphuFbaWlR5MFxenHUIIZxSsy95STV7TKDe9UsfSKDbf+rBPTmH/YzQKEq0d
PBjPJXBbRomzb/yGtdh8BnqryT86ZVseWueeLO+47ruoXRE2JUVRIvwWSvrmJ2HyxVJkTY3SPvO8
1xZt7AePaFGiFQYv/tlW+VJEyVc2VyTgOyx79M7i1TI35QGfCFS1lkd04E4O6YNj73PI3CLVL0Zz
jcwmiClyonjH5z8YUT0Of6pXpzvfxu05nzSQ/uVEPMBMrBSnGMV4kIcq1FgWhHa3xtbyV1/ddoBa
Br3aDWltfswTGsZsA6Eo4M/eusTcAACuZu7xsZnuPH8snrTQbq6iwTt3yIon0+lXXqIqD/NC3e8a
7cVAsXokQOB/NK0yw5NuFPE608sYwmk/KKuyCPFxVNOUXGzxHavC4hDnQuy51yJ2zObwYFGLsRi9
dNpYnu8eklp5DmP4SQJXV7OrmycMgeqnAjVSaYDPKgOlfvIMAaVuHDuesDRd8sAbrSc047f+PTZV
4kTpmn+fx/YPbZrilyCL612k4lZVeUGCvTfpHlM00VaOJuZA8X9olqhXGPUVa0nERYGZbqpX3h/I
WOgenD4/piFEE5uN5sFRJgSDvWVsLaMBQ+er9s0iz0nJH+oxn3m3jFDCFiW+uiSuzyjGVZuy4PWu
JI5FiCUEAIBMdCWv1b0+2JRa2a0+ru0QnfG2J843T2aF1+DmiTJejiY9sT9znKqPJjItXlhwNddy
ci5S8psDPtNyshrgLltj1bX5uHYYsLQmob2Rk42+1fEIcv2P0dRusCa1s2r7cW0kSLz1pITkj5BM
+OCRYU02eOptLcfrz30wOmucR8qjmxxQn0RPSrPoNVU8KZrTP2X18ByC+DsVZj5sq95EuW8M4oy9
9Q6OrXdwDCWyP/pa7StWHOX9R1dP6di9SbLZhwcdrWJ2zAjNwz1sU3GWn5HXkPLYP0cbNx8WmZML
lniRA+44Tg9BMGjXTBu+5wSnvpZlqN+h8rDOmW/F22hw9207ZZfOSm6dmgQvtpdDSjI1HAdBVb3U
CYZVxNrHtRxFPIDxSpV6ezlamPVj1hT9JYhc47n72lRZsNVDOF2lsGpqTuwadnaFLV5MkhOWOIV0
XgmUGsdp51+nWKeMexNOrL74Y8Ifp2amYUA4Ej4IrKs/iuDZ5sd79ExkvIMXPBt82x78tNjLlmIJ
8xzjUSFb8ZTDUAB7Lls1P/TRcCKsugeY91NN9Zk7kKOTnxq3E5wzlCnL2FaM8+irvw6msnMUEZw/
u1nwl/vUD25y0mc/cFNtFY5kiv8aKIJYxWGPaoHPyXIK8Qj2OlTCit9/nd+zYbRqTbslibOORDu+
uZPtL6cWUfOo5epJ1Ql3oZ1eulQL3YVjHeIGFxb38lCl+q8zqPIut3fOO9ypf/Vpv8/SIoP83VNQ
Ii/7HJCT5ajolOCP0RSoEyls0RCVIPb68alNg6FbA2c+7nCfJMAyTjleUdGvA0DLfJ/OB3n2OfA5
73Pgr3n/jyn/Q9t5LTeOZOv6iRABb25pJZGSSlJ1qbpuEF1t4L3H058PixpBxanuPRN7nxsEcplM
iCIB5DL/v04/UxCfwPDEwqufDFebdaX/wORqqtX3b6/yb1dbr2A1uZq+gV/o7fL/dqV1mtXkaprV
5L/7PP52mn9eSdzk89D6qTp0YfQsovUy1uHfLvG3Jqvi6iP/76da/4yrqX52pVcmP1vtSvZ/eKV/
O9U/X6kbUDNk+EaxLaeFPjlafoZy+IfxBxWpKLygtX/zuow7E0YcmeUyvjh8cPvpCiKUqT56ifSn
9uuqq41K3nner5qPM/1v12czw9Z7MGPeztcVL7Ne1lnX/Sj93657WfHjXyKrt/RAWNUAYf37p79e
1ZVsHV5f6N+6iOLDpa9TiCZdFr2SieI/kP0HJv/9VNTUd4AhwzlhxlPz0I2hs6+piIcBlyEU8M0D
PbUNlTsMqdGCWqZy/Z3iNoV+TKFCoWXK441yUYvhOAXUxFG8AopvW9/pRTuaO1EH/d40U++eml86
6ETUz156qjzeAku91I/6BLy6SVIJovNqS5qB0kuC0yeLgOtpGCEN2EDwSD4clui3U2ucE2UrUjno
zpvjKrp4L34+NKPg5DTpb34ECTwUfNY2z7LkSE6KeJSaFc9UZd6YVd4+GK6dPytEX86W134SnVhV
/HJhF6vHnbZYiJkO9O4mJNhyJyYwpfCKlPNqyqxikJYFNVxmTLHgsogo/sPVIQj65Fi6TxD1Jyt7
U3Dudf97kBtE4BbEy5lKLMjHF7RLGTu6EwK36L2pV4X5bmKbCibFiAkEfRc38ZWD2Hnvs1hVAo+f
SfOuVtLRYtQxWQA5lQNRQmAu1vEHo8R176m+nI4ffKg8/Zf5BymIl6m7HQ11oNEbEDAzMe2HHjbD
BzlLm3TT91ABXcl5IYp2vJ/yHbpyGNvw3CfBYZ1DLORQsr3ddLCSH1eZnIWp09/QBvnnlVwmKRv3
VJezfSdKETnpcMjUaUHVHixqJskTWsvBqKEfsGvvIhelyOVsPVBeZ59kOPdRTi/RMotLMsWv4zdf
cWvMyN9FRg3Rd5aNB0oA4IaJZ93b2JbXfMKPIAm8IgrfWkqoCdvZ4yH2ivbTEKjtp1ornTundz+L
aJW38/wZTG6XvQamcsgoRz7YZtBvp8VTZJc1ZKZVKOu4TjBd1hGFWs5fgdRuoLahTVfOwil8euvX
vWrdtam1LzcX3eVcenalexdgEaod2p0HskNIDvdObQ0jBRmrypo7pVJszn1FrX84bzWjVrdi7rd1
P55aDchTQCShF4qNt97pROk8l+gG3dHrwSgb4B6I5ovog8l157Xog9ilHfuDqaH4g7hLIzZgd5sI
XMRvRO9KioxplG5S1z6FS1EE3JLqt6xQLlB8q0VoaxqwM0O21W+vin6SjOLzgwidOSzO9L9aBEB2
xXttUAMCBGxaZI6WCCC/lOeILCrQByAKyAFIr+zGTtt+I8NSEIkWu5Zs2MWOUothD2d5s7Oasnky
vAWhsq3jXQhYGNh5TpJTDgLp9eB79VM5TPWTyLRF1tHUHW4bYrQHGYv6ap5RjR+bzg9ue7sZzj29
z2dvWHCsZRyDY3ZydViTizHfXRQEn6gHGJ3ue2i0EYl7vQfBJyh36wxdHr/NdSWDz944+frDldhW
I+Wo6ONTtzwa5HHx4blyedrQTTRviSFoH54wYvkPT6TLQ2bwI3UbUPS0pcMPhBWFjGkGwxuQpgV0
4HVCeoVD+n42UW7fACj0L42o+yG5eFzJZcgOuj9S+f+1GToXTjGT/a7i0cScmZFyvx5yv3kbmkG7
6SgTOYtS5Bffnm6cbTDX8351I6ru7/qy0rYXvBSThkPaoIZmp5tGFFEErMHc5zS/GhN4undt7gzn
PM7ZmEZNdRvPaXWbGKmrPg8WsQMVTpyt2NSLYSKtCtPCnNSRdTvp44OI3BAWT15GB8XfNpqabT2Q
pgHicOYbHnPaI82s+qOcZSDb63PU3a9y3aJCLtOto4g8laJagHxK6+hw2bT44b8eCOvxl1D1vYsU
b8kMLOrIhFJbe19NZM2y5FgopGRYbb2AsAa2vW8g0vzxwsI8raiOMbd0sOq3cxpVR+LU0CB2WQX6
KsyeOvCnYZcN311IKbY1Tf2f/HfbyHDmK9vB+VqzTFqByBNopAC6Rg2pa28IJ+XBjQEH5HBRV3ZE
RJJKhzdZQWNVMVZAdC4eF2eZB7ZMgnpVCJXKoqkL6ih3MqM9hjdicu2yzE1rbQRuGB6ihb9vl+qO
M9rQvC30jQ1QNfzr7D/skD4RLal+C+0YXA+rSR+rOmnuRj2E8Zw+l89iG4/9ta3azxZpGkofFB1e
HEfjkSQ9Aw24eTTDJAyXhgLVAHBetNJtIFrHpdBBtOJbdOQh3wCnfebZmuTJNzDE6TQPm0TgK+qn
1qFoKyBILtqsAIW3NiloajRwYrwFEhmqTIBK6OBZzlbFKgsXLRUc2tGO6VYQOzkM4PlcFPRu/DGT
4ZuHgSTq6iBLXM0kS0ygnYApxMRivK6dLhdF9VVzX1HWZDgm3MET5XiRPca/0gcFfK76a8AHQLIw
Aqxm6LRfK0ujyKqcXqZioD9PSVIy4QHg2LnqkPxU/fsgndVnLeILu7jLrHmb17cj8d7/bFYfWnRt
VBTwkHl5vLUG1zpqfk9nNvVZsMwr/TnSo+A1LOfboCLa37rx/Lmoiu3YasoX+ueKBx12nE2wWNG0
yLuzDUqpaD1YTfhTmFK0MiVdecNZtJGpfpgyn3ISxczhtsUfpBRSMgxeQQW90z2rQFbddm5oH0DL
tb8oc/TQLpC4q0VK4edtGTnWIWwsYHvMXoEAAOD56ijvyTP82yfTybdX78o0VfIGPquqcbLiN+2b
TDRRU3/QTCOPn83lVZ2Ezw3wcZCBg7VgpEDip2Zz16qDMjy8D0mKBvdymHPnlubo8t5WPGrVRjBM
G82NnuXgUeBRJtTiyQhsCx02zfZk9CYQotmUjcesG3pusjjM/P6fHWjutguA77GI6RHaTq16V7ad
cy8mk+4PD7Y7H1cHHVquG+6gdNWLA63M1rYFgOtic1l3Th7LoggvkxgapYfhROJTrsKhDP8GiCJr
I7ZyoGo63VHbNBzMZfpZccGZB1fvRUl3agyWZtE1w8sU1Po2GqzwRmQjFbdnqqL+gKFveBFRVZhA
BWXqvbOIBqrT4TW3eYtchiWbvmfD+io6MTfh69t6GS07reqbd1Pm/wp2yHDyYJQ+Tf5IFbqcyoHb
u6KAjPhucG0Fkeqbq9jI0C/aoNrIWOWbu9etub/MudpkRTz529Vb5rXq6W2yyxQyLjPnszrUwfHK
xG5UnqiB90to1WBxdp555/ZKRO3grHIqh3UserEUtZPCxXOxlLG9Wl5UYkpCYtpqATgjYiRzyNm6
JOh2irH96WpiyR41BD2OykQVSrFHx1aSHZymyV6GvRci643xEUIBZzOAQXG4UvhDCgFUnN5ey4vx
Liwz7VTndWoDyMkko/uiT+XwEOhBS3FS5hw8dpZPwKLVG7+eh1sZyiHpXAhU+vgsowr64afOGnc5
ELSPxTLyzCB4ojFzdalA4bjvYPbzJ0iWtl7XgjLgZb9ptH9HWzBeZn4iOuxF4r4sPJrhcGiijDql
qoYEoR2eakcNX2gEoK7Sf5GDEdstFUSWf5cuMrehUHWeQdYXLdn67jEP9DtAdt8c9J4SBhiV+ZEj
ohUt2ztzXx7Entrb/NwXzl+rPa2BlHfZwGMv81d9NW2DPpxuZDi3ZUcxmh1tZai4qfGcl1+yJH1b
rXTdivCl7dwaaZtQdVMYBG3cBeddj6gcKaFV2imC8L7IIkisR7byC+L7MjZvDRrlQHtD4C8CkcpQ
DkZkx9TRFMHuSrEOQf80D6EFc3f9xdBckFYnIwBs0yXZBP/E1qLwcdcOzXwgCw/4mRuFT2rkbqAA
zP5NK74moK5imxpu8CL+NPdf+4tFaPL/ulrhfX1RrnNQFAwwJUXoHmBxBysEwyuBu8vf2DTv3LtK
u6czIwBIwBp+r9s4uIuXGuuNWHd25Gyn0Bg/yaE1avO+9AFhrdvpU27T5JHFPtxJy1+YTD2gflZ9
voxc0miNAs9xIh/Hu1auLvuJNiUk9sG3W3whdQ5fctgib8hVB3Q4pbTeJGV9R7kg2FIUwD6P4TaN
loT/IinU2Luzx/wvUV2MFsL0tHKj/eoTDEW6mfrgbR5RqOn/z3nWtcf/+Xq6fla3hgVCWZVaUKE2
+rGPdeu29Q3et9K+N85TxTS8eqXGObWN+G6kBRhceeMsokG0Fxsxr2jK2WutRy/J4iKWMrcMlRH8
wV0VAPjUJtW0F6GoLyuK+UgT0p7mqxoa6Ch5u0uXE3U+m9I0phtQFffgp0fmlqCGeRdVmUXpNvf8
NuCRB0ghY0/u76InljO5+7Jq25u39xp/jG6J8ikP/ECCR7dLXWg5WwCn32XqogBBnc6cWr/Ic5B3
zMtpVsxfe90qb8VfvMRB4+uz45sCLMriL4qhz9yzrU/KIc5G+jlgiqNWojrPmvXGGXc1FIXIptk6
w59Ja+3/bCsTp1Hwm2ODiFbbLyUceFs5MylauZzli6xMFeDj37X/bAehhEJVMMFMN91fYWPJUKeM
V8kjCmbfMbNEXod98AFHK6W0IIV0NIEh8F5zgvKVXuONaWbUOI+mQQFz/GIsYnh1E1iSCYnK0Kpo
vQcjSaGAeS5edY0gPFEg5160vNFf5ph5p/kUO+FLQLPSK4eEn63JewxwpjZM7+qxKJ3nxrdh31iH
NIfc9gGAJkel8S7aALCyp9g2rbMw80CF+2RNRncSsh5/oeNpIiXaq1Wk7xxh6xljOzlDtXxxEC85
uEZ6cZWR+I9WEu8dSml2pVulxDq76VhokfFU0mi170riZKZlAcq+yHwF6sCysJuLiSgmJoCE28vv
Sn36swss7Y7QsPEEfP+dGofqvda1LlTtrxO9Yk/topq6VrnX7PGmNRwv2nILne4SRf/rYmnSrEV1
ullsZc31YtKgoyCEspiSGvaTyNPWa7dVPDfHy1TrxYhaLjB20suFrNMVr5qXOLd5rAcAJrCxM5b9
pBsp/Q2l/vRtKWzpN6tQm2bqbmW/KObUfGM56RCFL47rFKtila3TgBcbb2Z+p/BFj18Iob3SUKl8
bovJOhadWd60WZ1C2AtmGYWPv/9oMEbuJ78OCMsIFNCk0idjAOQlYIBqaBs7u8o+Ds1lKMaiFeN1
KNor38KmPL2lxnorvHhZQj3Q6LtfqW/V/LtAa0t6F2joTOsSAj1hyyO2a9yLdTPCBV8bw6lo/0oL
y7wLgXg60UnKv6pSYDqgM7SAhmyRugZJJUJCop0WEzmTQ93QJHXRXI/tqDXu7P53QLFt+qIXO5lO
xgSROlqhoSubAiiCgqTPaIPmYMxaqNyMFQH7mefItrfgI/srTc3sRDVwSegzyrJTQ0XUFiJmWFEX
p8ZNvX3UdRHvVrmjmPeQvdC1Pkx0AC6ETcsQ1Kjp0Qt9aFAATr5oLbWvn+ZWTe9pwHtl11l87bJ4
3mhF5L92HeVIWl9Mr34VWRsYDfNX3wG4vigC70sXNtAQW/TsdgYdTaQNvDsNNp9Ln7YZx/5lqAnU
QwnunGhluGqlr+4/9U3TINo6A1vydun+NDrKY4waLvYo8px7e0E7IX1GFftEzvA0BNVeZCMll/Pu
ol5csr6AzXOZwaSha+9per13a6W8AT7F3Se07f6qJ/GXhhaDJ7Wv9Mchq9KNyPOsN3eZShm5txT1
0v7Mq5n21Z+r9o4PoNlRrpX8Sndbs2kCz3+gFnB+LpX2SeSBnlWH1DctAmMsEjXtoTMpJ2rB2XyN
vhlhPP4xzIG/KbitPfVlO99EEJPdqGYWPLMdpIbezu0/om96C/6JWAJvNj3ZMbAwb2/W4E3S+QQr
wA4Ii5QeqJSoUb308ImQVoN0P01Oek81nvOYV1CMKoHF0+z9LMgJlYosej9btZezeCzuuxxwrCiw
n0LeXm/5LhoPcqCJ3XywYh/cf7DnF7bwjwoZTrH/VJaZeyu2q0VoEDuzLWpO+zR4Btwvf9HqNN77
KmX/RUPjWKyU5dbqnfT3doy3szmN3wLwqfdzDbfuatEsoZl/tBCcqDSOtlkUwkcRKDR85EBtHkG3
yfgVKWr46C8bjib0nJ0F69v2QjoVyubkA0dVQH+DElknD8zQDl5w9iei9VKXH01a309KWdMUsuxp
Prgtc5MDHk9Nfd8uZC16T8DXqLzyeaIw8XZwFf0wzqXyhQjWxcKg6WeTTQAP2TEtUTn5Yc1Qmmdo
hH4j9aydQNZtn8FRnB4CZ7wxci57qxZTcYAhbtiJrRwMNf0NCDvYORf3qotmeiqhuGRT+onN5baf
a9KSPnDgQrXSNsThCoPoyNy00y+Onu+kBRp4VLbDXWjupMvZ1R1t49o2/IgwNqah1isvkT9N+8BV
CptOGWBx5RDaqnqnWMuBWvOMuwin1NaaOi0F3feMeyOZgkUj5ktP+9+d5gE0AjXtsPS9VtP4FC33
a8C+LHI4qcW2nsaF/M/Zb/PDSgoxU3cLPnwF2vzk3Ij8mjdCTPLYGE/pFJqbGRSOnRiKYp1KzoKk
OcbvU12ZJe6j4mkZ9PZArujxrs2sXdva+SerTNlomkl8rHUoohs9YqeppjTOdypMFWb9fSgz76D3
6rwVhiNhPxJZ6/XzdqXn+1uZuvjS4Udr6mojc6V1M2w7mAp3knhcAaIvacsPecywy+2DPwy/SNby
or5gR//7+SW9aRqAml8wp7uisw990f3iRjvALzeWPqb3w9T34T5RaPWE3u96mCxdxtDVZmdYKI8y
ejdtl/uY3Mze5TKjjEQuFu/2IjdDvXl8t5clxdT7ZlcAMJULarUcitK3901fz5tVJmcLfua9XnjA
2IqN5YJLSL/+m1/rDjQFieWQVMH9OCTOvqgWZud3m3XGFuC1I9moP+y+su+qynq4fB4yBPWKtmg+
gPUvIst2MRORmzvcz99dL0PRXMmI+P7mB3W10fRB3TctdzZBFygb4w8K6vvHgNJialghKlzAypug
yqC/BidUrMTJCXrQFxbtvzu1TXL/lirRIg2uKDOn3a1MpvvahOBnk5T2CBUt42Amz99PpBJFpiyy
j4Z0Xe+5Wy3stWhETUxYI7NI/I3aawPgofhPk8zbrZJPxic5zG3v7JyhCfarrKa9jhQi5HVZrpps
iyH7GmD4fJQD0WpqJGpi3vnog+C4MFWFdmJAZ/RNDD6Iu147AGebbUW2zkFMjrqnxnEuc4jCzjXv
Xg941VyW6t7XowooPcyzCSvljwreOX4n9drfrpNXHj+D0uz48nn6DQhKQMIstB9CRWfoBX3WjvnY
5FCECKvdYiAiMZBD7HwUieniSLGydXH8ca51+h/nmor2qxfF2p2rhxvHhoJADrFWwJmm+d02BF4s
3bYFoEj67Jm3nZq2z32feZ/6LFxiVHO6HQIYOnwV68uYwBW5+Fx7s3Zox/lUsJW5tl7XEw91mV9k
kzl6n0bml1FXaq9RFr6OSeQ8jQOve1VihLcylNYdb3ZOdKE199LDk8UeXOTaSQZiFIJMTy+j+Tky
27dGH6z9Y9JTNVVbNINtO5diaa3hlyMe4ksH8ttS61TLUg5BXIibuBitLcInv6bPb5lDpfPqPLBM
5i2ZLdXPIWQPKbKgTv9TmPXQFqfTSURyKEF1OkKrpAPmiBmRRzDnY+xUq5tOieJUd9Voxg5cNBA3
3chWIpFHnJzKAQxHf9fCT7+RbYrIZFsiZ6ts9biSyQQmWb+N6hbdPqQBlJIh8MI+gIbRLOrc1moK
E8MCJ0a76xtgWDHVe8vSgcjsQz07KPRPHuolQTonZXagzSA5VEs2ddVOgf77qFFBQ0ov2ppK6+yv
yuRlKNqSlONFu1bDSzk9Wdrw4nuluEy1aJOZb7Ln8bDz6CIqC+vLXILU5UO8R8JDs774nf7NB3Xp
UZRdq28AydM/VxkcxJMeHkUcZq5+bwz04Y56ZH8ZC7W5zdUy2YnWChplH3jwrsrQhz3nssBlytG5
WoBk4ocFIrdxD0CZUvVKm0t7tsJky5CwiwwhwAPFTdO3adLfAeDpnjt/gunSiqLvFY0csw7+aWcp
5mHQCxtQiyL5ZVRguFwMKKB0ALsIjMfVc6bR6HulsQn2fPNrOmfWobUCvlYWqPXpmIEPE/G165di
l/UgshxeTuBt8+Mq96J6OFQUShLnimi++dFVhooUUy6+9OkWH3yn5zjiy2R1QV1uuoWfQg520RGo
ktM6pgSrXQ6rWmTTHIS7eSAQJIrrKS7zlDWJYqLQO0Ov7fN6GLq+uetLSpfe5QHVSGdjBGhv969T
Wg77uflgU7TReExa77vQJ4OVrN/XyoWPG2houLfthdVT5FV2FCORyJnwLkPHrN/zbrOKA81IwbQj
yfrDpB/mW+U/TBo00aHPm8h1tjqdU8ueQjYglu/ax3FMvoloPVztP2gU/trbM/W0iyf1ZTrUwiPR
4mW42jrLbFUYfftAu3vZz/TVsKPAyT3FRlYR0snrlyalgU9VZppRssoBR7hyPk82nekA1vyVtKX7
i8b9kxie5p/nuK5PukEhZNI7xguf+bAJlVb9Q2kfxwW9a/GxKv3Nx9cU/9wEEeROSQHn/TBtp6xg
V0xE+1vL/XnTA+LyWDc9cB5qwO4rzGa4LsF+AC9y2qYNWI7OMBU7MirxI6XH463tTspRd5riydW8
ip0PfViGB9zysvwUDZ/GvtG/Xjlpba2AtmoWT20N7oE76c6tOXhTBusEL5D0B9XOIbFy40tSjw/p
5Ka/J0ZCJyVvb8/ga9b0mGIRKqrxpR56WFSJn/3M4n2Ov7Wgic3d5nQB79wu+QVcClgalxKGbq+S
3fpiTU1NA1j4WQoqilC170Ywti5lDllpUOoJG8bBGEGv6sDbPZYGZJxFYcLXtEwT59FlUvFvdzLp
RLWkTCo1FDR2OpdJO23q9jGkJZQW866iOsOnQK3yM9wG7EBg9b4MheZMcGM1RMROQFhZXndEvojq
WM3PMsX7PCKKLXCPY0XjYwa+X7j2fL5+TnCebT15bCy32XZhmP/eQQ4dtp73DeJAf5ey0bpYWK3a
b0KKdKDVUw92E9NA9R5PBQ6geSzKVEPhKDBVL/U2q9ACB3vTawpbF/EmaVNtdDAflgdyYO+KcSa8
NmXZY1aCJSrMWF0VjxRU/buithX2EosiIKJ28Uh6j2/xogji0jzrBjjE9yOhqqxo1OblLb4zGDAa
jySoz2OpgQDWT+pvbfIaBzEYRH2obiNvmh806pvONLCvBnkf7etUoZ5Pid3j1HYHS22dkz35lgPF
bZUccoAUqTKCpUzUEXRsp4i/B/ihJDmktN7dpjpN7PKXUWa9N6j+f+1GkD5WOdg4ezNNwtef2NuL
XI+8gsrGBiyyAniPNKn5lS4xSRmrblBvSBtbN8szYeuV2rgx7ay9b/3KeG3IvNQtQUiCAw9h3ZUb
Qdmc3ARIKwW8QxmaMLP+o1OlmRTn5RNkj0AsXw4KOJWUF8Kf0c7/ki3aODRtGGEGyp5Uez+Bblxq
bnWOm2l6CpdDPlr7pixAd19GcqDg34waXjoXiZd16mNHrlhGYDiCx0Fl373qB6dVFI91dhp69VcR
ycHuvOLWVfX24tlEdXib19afUPR0sBYr0Bh1Y9KfrKDotgChW+SYhpJ4+yIUjVjK2cVcxmaQ/Zmn
qkq9TDKe2TJp+2ruh43UWmoD3Te8l6ORsdjImRxASQO3IDmvYuB7425Tdt2bQ92U9M/O6mOiO1AZ
Ka3ncE9WdD65rvb3UxW4uzgxps9NHxJHtbwnXaWWKxxL0ENtTTmJch5UlYbKojqK1gX+6SbzQ38r
WpdHzb09Ob/RWTx9tsCCfoEOoKjrutsWtfJYDWCLiWVh0Z1dTbl6K/PoNT+dxhqmvWj1poO+nH5X
0DC5Iuo44k+xXt7JtGJBJSSAfUr1LKMoB4iSLWd1ltmIWXWA2FfwD9d2cY7MHBY/rWcbNof6Lz7N
rCQ8ImCiokG9Gfgi3xrA6N7Tlc2tuQ7KzxXgGBt1qKLvBR+aT8AngC6o2alBPN50Qb4QxhM6ZTut
baMorEDFY5jpRWhsqGZI7nkogdcCLzC9Uqazi9tY26Z+9oNh6EAC4FfZQc2raBNaZN+UJQXnz9ZI
ufew9fqxfRCRKO0GABvVM4eDWIjC7gByEn+RrZNoVkeNLqy5IlcbZYCSBs4s+vW1c91V+U0Z+k/+
rJhAfwmkVZDpAFlpYKTOfvx7xrMccJVFEzYep3DBQMtZ5xQ+LUKwmzGX04sp0JX5vutIS3m1v/O8
17Bop8c1BDApJm0BfqTcSOBAFFFjwlQcNvWOG6zxSRSp3pDzLrRXADLSO6cocm58nn40s857KFt4
DTIrglDBn+etWjvxazu4xcaZM/+3yq0ehoGA/Gacv5Vs+PhUi5YOkr76MzGzL9aQ5N86hX8t/cvT
L+wHsh0lvs1T1xcEBOCYvnfDcb6ZAqe7q1RvOEUkyK5XLkZICNeVrWVlJSwfyqkgzlKk30jaf1y5
75IvcZmp2zg3+8c5yg+AmIHGPZvK0Swm5Tdj4HvudYn+AhyIuwfi3zvT89/fkUfXjsYQq58SAM22
TlOVX62me12KtvH/C2gjMp1z8puiKepr0DvJTudH/ylIYY6mfzu+i5K4uR/beN5bHpSnTugDGB2a
2neINN4uQ+MyFD8IvncGQcCry5hm798uIzLd4ofLqHmxuTd4T952I7/naoC+giRE9hko2OLJaLmt
LCPTUzlQy5c7Uw6ZMyLetpqd1xjdUYbiHs7UKsmwNcaLO33dTrNdXGkMoMccUGRnNqNdb4TWi19o
2RM7KQoTWusFPgHrpQ+WIAwkSCeR1UGwVP0uWFeAHL9QYZQ92f6bO5Rg5BMji2iC2annrjXfDs1y
llD+bisQG4vcjvqZ2EpqEDhdNIDzwNqjqbewrMKItvA6mBrRBVIg8xk0WDj11N9F3EA9eCdWwlMj
Vvk8TeeyUp94b/G3UVmChzktZNH9gqAiB73te96PAYOOgH+8XRVQI2CtvltPY70vWv+mLdg5G8TP
biV5lyZgX4Ew4QKGSp21aMG89m4l05fpc7eFgmBDj7y/vxQOzEMYbnx/cI9FpNXGjj6f4kFbhHAq
uEfVoR1+Wg5yJlodFLdNu2irltqZbmiL2xyQsMc5ND7rglK7jCZb/SwQtqJbRqtusVTfLX/0g8b9
YlkatUEjGWVh/mBN+6QFQ0leAS9vgyIcoxKekOVlUVLlcrhYm61Bly8Z9vXgTcq0n0refofQvolN
xaBIIZq+Udi1K1MveZ2iuqTVD7lg0yaRB5JFlV7k7rQgjLk+HKvIV3tNN//k9W3gHkbsRTjK5dAm
Ot0iQxcRbgPFfdUGi13mtDPFDrJbzNMsfAg0HlxtO9BpAZ37V8/zg91oZPqdZHec4tM8T83rldXg
xEtu8S5l9/+k8E/rDJvEhRs55s7NQxKc1bLHN5rxqZr4l0pao9fZs0l6bTQU5yk1VeMFlJ29wvMG
zhSrOysp+zVhqtFTjdc5PaSJaOGxgfYlpzQ9bE6ibVPrbgK24jkIQlPmEHEPteg5zJhDpjSIg1GP
lGSbLCwSGKxgNy2nqgJ+h0KlyojClwLgfsBa3O2FCrUyejgNfd85CPupaBO21eIqop/5LxaidGiw
21tw0nj1tnbacvlTmguAuVOY1Zk/pblglqtWWJ9FOy+ZcdGSHcc4hOlg1cqvSYaho3/0/Zmx/Na4
qyXn4ZRHzkgDoad8VoLp386mUX+TDe9nV3ZKHCibsanHI4zvxikcXUB3li8tdRDPUzlOL1bfGqey
m1JYDfly1sB9G+xePsjly+z/y36IwQKd+2Kw1X1pOwSIADE5zU2onya9tXeZGRsbka2Knw2JJejV
RvxWtZHP9q4NA+NaoS3zpzxxd61rQPGlaOGjHLIi/Uz/qkPF479Ecgaum7cFUz7dF8KXKcIyboBN
sV0g0H60jkKK3VP7+yo2piBaV8ic4m0Fx6J2a0GN87Z6EKZ78ViNbSV7CYbsVlFA2aR7Kd5U2Rgf
Wlg+4ZJz9dt2VqsHdUnVKmHmndSOEoMl08uTtnluiDlBs1DB27pYiCJrzFuNHrKLE+3F3a6B3GzS
Zv8BOtJ2o6Re+Wtbko609Cw8ZX5fvsJHdpHXEyxFEBKZ+yqpq19L3lU1rSiejdwHrSibqDRe5P3i
TgdUsLpXUK6+BHb3BZKLYgf3XvIyqIRb5ExkwyKbFpmc/d/YKQXhhVwFunwcQ23rGTNw+8sdzTrO
/dR+NfVwOk0qNcsiTdJM244Dd5QyNOCv2HczINgeJDwKAHmHuom1oxBdzI7xYGmF+pxkY/IpavQ/
RCxWbuSqx9w0p6+Lleo5RyOjHqZQzBfeNfOTZnETIB9vvYisCMPdSJPjk2FBOx5bQME6VF0fxUIc
zIlw50IA+yKyxaG3QW+9xAFcPYgo4kv2oHaHr5RL17d+X+v7cAl9Ocit1vooL9gWfVvsfyYf5hT2
2crfhGPYPST54B4SvS/2RR5mvwBjaNzAS+ltQ7/NfhnCmqZlJ3A2iscwnn2CEgvPkRhrBng+fTY8
iDIp4/k5AYQs4NVpgGdrlwWF/lnvhuhpcNrhpk9sVyUMZ7d3JQ/LdDNogX9rGkfNapr+D1EoBXBX
p0wf27uLObR98M1AQkX1VAUKy1yOD2ZUdK/tzh7N4VVVmhbCqTHdyDAouwVhUoEGdtHCSlpCrkAr
iwyzEQazwBpeyEx7T25n34uYTxeEooAi9zKpmdKFBS2DCOZGtI42ffPNqT0kKfu79XFLdCSFV50I
CVwAHx7D8rRdH77+uF+aej8YiC4UBhaUMzQvl2e1OOrEoCPAkM4m6O7sIbXh0C9Ztqwb2+do9g9t
FwaPIupUF77jsP5DdCJanVbZj07tOFcnrRv+EPv/1imSBKCs0jUucVJnfPTigFKPshmM6vtUBycl
5m3zJffb4nOe+H9py1tX5dTRxuVl8h44QeMytH8cinY1JmLV3K/DIaHjTEuDaucpt765dBaPhjt/
YhRIn3H/05Hh5PlmSO3qmZIQfWtlof7k6tp0gFa6PgME198NDWQ5nuM2j8SXjZ1CwcQvcwWRxlRU
9Xe3Cm8bjXrbTUE5N/gEEIVmxneYd8L/x9qXLUmqK8t+EWbMgtec58yaq/oF65F5Rkjw9ccVVBe1
evXe267ZfZGhUEhkdWeCFOHh/uqazFymSLdNS/aaon1kxfuSYgRgiQvnfUmUlJ9CfHfjrhWvWmn2
oGbE1YAavAV0DsRr0eKedCWU7a9+pTWCJtYHYelSdnm0IW2wAGGVs8tAcVGDOHlN3YY3EAqHIicp
hZFmWJWb7PxhJ2kxFwEMvIzTBHvBs1dANniBCzvA+2cBqY7p4vPQf/HRAfg59GNsbUJu8VUE2fp9
7PvDK4OcNRdl9dwaZXLOwBC9kND1eCW3GEqPe3AEQ2fTZovK7P1dkprBNkKx4gqFyfY6FhX+r6ts
5CurzKD7Qf2hszloRWx7LSEqBF1Qd1xbOtsCy/QjcIZwT7z1AF11V7r6sM8mso+OMfkTxT2ZHAUY
kbDjrRruyU4mGvyf9j/Wx3f80+f55/r0OX1CdHysLUxn46OqbWNoro0v5O+mB5HtYPIrL1LwvtfC
Q+qiSL41FgvSNbDtiP80HCQjasLkY40JhF4SBlWYBE/pfy81Wz6Wm6YnoPR1ZQ6FcKWGYJeO+ha1
1dI3vGxDNtJO4GA+vYhMX1i9CV5svEotOzT2SI3qE25MeJm9cFqPnxlY5p/i2np/ASfVu9sEI1Nu
flfyM1hD3Kf0t9vYyX+t9k83ml4GIf6LXXz7rREHYygwXbvKgSa9VbO7uI3tO6A9BeqH8UUv9VPW
gdmCPFvb6naua3ngSjRxKFH+zRiD6jBqwHVLPoPmuIumBZrORI5l8lF3APuy8+kO+mpyz0QwnkAb
cSNvWlb6eG5ZU3JIb+VBMqBW7EDLdxl0MJ/1CimJgAXhmbqg+ts2eRc/aFCke8gHazWoGtc0s0xU
PbXlgrrjaFg7kDHr02gmIwBhZFHsaJSWjCC4caauWnLIwMlHSxag18l42J2dMAAtiuYjWBEtTYqb
qKZtcsDEIQd3olgKD6sRmnhxuKGukUbiaOrQLOrrqHgMkTd6sLMplEIOTQ3K53l629b60md8bXQW
VArDxL+TNUrVTKUWWoketBOsA9CY92B/+LeH8LpjI/Gq/8MDyCmExVXK4y9rMJzfVzK2oA+PPUtu
roHEQUjFtWy0o6Ld7xNtQ0T6k20aB6k+SPbrBiywTqEZW6e2kZUwwWqKPFh9YtRFymTqEsKGMDWR
cCbTjKn5mERoHfL6MFGPXD8mmihHOEUhSqkTs7zyLD1CfpA9ABrMHphpPqOMqzmDJJZBsrz21ohv
yzUNdkzzzwNCVp0aJFNRZJeSZSZYaTE7jZ1kjZL6ZkPTPb01cBJtvk2z1SRIaWwB749vZNK9Hpsq
ED9v6RPI3uPHCHrACxqlNUzk4Ard7O/IJCoNFUSCpTv6CFDXrg+O6eoAgPz+RCD9geqXdk+WTs+h
+jR+C5K431MArgVB7naseTUF8ERsdRe8aO9okL5kyMZC9D2J7ugLFqUdyj7+Ob3Nq2oVuSbom4vU
28d4DwC76+07v84fHTMpHnPskyyZymtYW/iOO6a9dMyo3dEgENLjzgJRwpImfEzH8yoHievA1p5b
JhfLeiDQhImX0AqQ3hHsO+C7T2sklRsh42+gwf3qcuj7gGjE3+cR1BhZlhlfMJHGaeJQad7KSQCa
KVaanph7R0HwDa0edkiLGwp60d4hL+wsgqrJNh5YCwRkkF55GltgO82QwciUkpSSclF2IGvNT/Z/
+iNneDb9JuJ7lC5LQFhTIBVU5O+PGGDF4mppxUhozAOfgoUNRQKZAKtmEeMZ3vcluDREcAcVr+DO
NZBlwfbY3/aQsb0DRwBi/i5Kv4Tnn8jDDBLjJvnXcXCcZJn5kavow38GTLjJ0lHswI1aknxpDVrS
qRto9qk71L2J4C2HenfQo+hNnezwXHIh4xd2e+o2pr6KwAr7FOPkgW3Lv93oVdE7UND28+6vbrVa
jYDMH27qHDOtRna6qcbtdr4prcZ7MCr3qQBwAsJk225M0yN0wbJjbmj2dgAK4RqJEjD20vAeeIDQ
dW065ZsZR29xJKqfdQK9u5TJaGFJQKCbqPzJ/fpt0KLiLa+LBNI4KXsYTPyYKy3KrhCoeL9LbcjP
d3HtOFkjD9aA/vhLbenvrDFQmhZHYLaII+aTGdqQE63M32w0SVFweKEBiQ3fW2eIvT1AJKY8OMjO
QJjHsR/IFravnbD7e2HgdeA7kB1uRnBhzf6QvgKksdWxS22M5m5qXvpuhGhpad+cQboHS21WXWA3
NkY6JEhjj+0VyXYJtOs/jZN4PBkt5Zms7YNsPe9HmeonHSwn8wVzjcni/774h0+Z+MNz3NVfaI9M
u2XaKA89xObbQN+TXfjeNbI8YB+y8Y2HkB2Yw7sUBlZ224TYue2GG6o8GMRzFUKpAlIRxipGnhGS
c8l4sYJWX5KD4z+nXW0vowLF6k0bZst21MPNGDv2RQPidmoM34xOfmuv+zxAeIsGyEVAbmlZ4Ee2
IVuP+r+V7sQhhOl4e+0F6EI6J5Wbsmjx71eXGgKQ7XDApnF4BXsug0Slox246prmpvYle6lAS3N0
PKj3RSrHYOQjW/IWFP4j0wowYVU/q8HSvqgLL63eLwzw46YtBEEcA9nFwsiM59rrulXEW/sqDGgL
pE2cH5AwAKNDMPrryoQqQmIExTKrQL4TKnm6Ql1xD2hvAHnQ1w0k/RKpG+v/7EOO1CQJ2E4i5T0v
RldR/rUoOh/HLetER86+jMabqY0nkiFLE3O4qTE6YdJYY+Lbog6nH2P/bR74UMByL+0vDWQZFiA+
ih4iK/A2gweMjQCN4dlM/HjN69Z4LjX+NS9l8NOMwYOHXd130D1bC6kmaebvSQDfyjMKehIwa2r6
8yjlNAmyqtOkpkRAC3ATLejTY1w72jIbRbJEzCk9hoEESTuNdEEyvF/S0JjqCKA4+XiwJBJohSqr
LDUUgscGhNehBRaf/AAMGlreNveanVTLsmqjL0MursxBrdeiF1/71ut+omTqV+Q53jPLLPAwe9K+
pkxPofvURgf8y1bndLDMdWt77MFM2pc4CLejyh9RI8rBB7YmQt049TML6eLUkQeDMlCffD6GIy8a
DtTrdCjOd4M/bgkSVErolPcNInoTQkjBh0DJ8ndb64KBgkSpyZn85MdcQh3ReuT3H9cDt1d49tLu
BP4NlKfoTFvNEZbe1h/Bkg7MjQrSFDZAgaXjgqpMoaNVQ5MCaDutZ9uY+BdD+1Lj2H2IPb/CKVnX
JP4Nw9XUlSJ3r4PIE1Tuxj7CBSBOilVDA2CyCxaWU0TbT97YLa+aIevPs7PDFLF3Wj18coOQe7yW
Tt6AC/wFBDH+uS0rx1p0iAfsfSt4qUwzuAwtzi0rwO83rgWesckFNVfjIokDDU+XIV8BTwRRg/n5
JM2sAtX1mh5MHdntgduXIuvylVDONBJkyMAt9BYAwaSdnP94+NHquWkZIFtEWbpiO3QVPWJoFqjL
pEudiA/nITIKI7GB6gM2Q00hDbxPflFvlNGKHJ3YQHmQVTFrb9pisk0rWEO1ayDTZkeLvMohN2EY
9i1Ox3rnxF22LyxnuI4QgoRGXFK/Scg9Mi3Ufnqi3rmlyb50LJdLmpS7Sb0TmQHmEZ8PVwtLTpNy
3T3TE8Euuh1iRO40KQCu7eYnw9qEQt8iV5UKrqpUoKaS9RJBK/9s2cIArkYd7cG1EYH+CqUHIGR8
98OpCcwlbVUDb46Qz+Jjsl7GYgt9NMgbI51zBWZYXvNU1GfThUJ9a+YuxHdAgaLHzXAoff2Oeq4y
0RV4S7Idd1V5gppKi9BAoYXpRq8Av2NBU7yv4mdZtzI5Iqmx4QXxurBx0JSpCULC+VbILeHTAEGz
o9XkkOyCJGkvLUgV1p4n4jX9okr1s9Lj4kEXlXmiXhP43bmoOXj/MEaNX+ti7QJxsU5K/92GytW7
oNS86beIqtriXI3Wlfzppwjy+HYdRqJezwuJoL1ZkC0+0zoIDoN+Y2AJgkygVKkU/5WRxr9akbCb
00O8uw3AWk/21nXY0mgM89iEhXwyk2jbDZ7xlgkDStZFM2zJLUUKPTNwsG/G3jz8p2VHU6sWrgAN
Fy2bB6I4WAQLbDRu7VA1GKxzZ+w2xEJG3QSx9U/dSHWJskxv6mA9jwYCQQm9+BXitfDUQ1Po0Kb4
K6lrR4iWl66HQgQ1mjiKIzKqgEtUXT0B9rBVNP3URcogPqdVl07dcBD6Oay0n9NKyHhckrD4Sr2w
dZxL3+nPbBzHp65ou6sGHTEaiwwrujWZf6ExCeTirRkscAbgjmDUqO+wwdoFIFh5irVRA6Zo2NBY
3pvGvQvCQJrHHd48DF28pLFqDONHN/9V4Zu3FQmw7jwo+geRFyloubL+6CpyJ8CGrV1i2hW0dMAX
Nbmgmqa2HOeOekmRmcAAxsaGur0hy0uR+hfq0aQCG/QFAgT9kbq0JPP4HUuTx0HRnmR9k95rKmpb
VJG9xQajh9xNVO0lavcv5IKkTHSBBsV+ntDlrb5FIQAQFGoRanget9MiYV73ewvQ5QUYJnyksit3
kdQ+0MyVbWsLU3MiiGy1/srmY3CrsjK4oVoy28WQN1ro5FObKLMrKn6hUWrIeTgUfujeJqe0wcOl
wXdgWjf1wZSkO2m4myfN9yrUbYwEFLZ+WjgrFFwBQ+KHunl08I/zsRfIRQy0NvU/vf1lPGRrzhAE
rzp9m/Cs37moFnoII+dHlIz590L3kTlg5VMOurS/OaQNe/KHspoc8OLtd9WAQ5daIcNh6Z6BR2YR
u9C0L4ywOrNMs17MdjMGefxS1bK+yDgETluZeSGibQrg+AbJKOtlnvTexW49QSRrHMvj9GaUpo/f
SByVKO+DPNKnhgcAvEX9AJVfDDTq3UpXkHlnFxx4Ykv6K7L4pol9TlqW2yAroIbn2D5kXbN27bRm
8tTm2ArGXdj9KBGr0kzb/tUijVWxIXlzOgQ1MuCzcdLmOB5i+30wqgbFdmp6ALGbafro6c0TUh79
Osmw228UFsJV+Ii2sfG6ZPxCPaaDTWHs0nZpDAbwHWqUe+J9NAxRLl87JRBTaurHfN+TxUb3wWAa
g8IasQAUwveqBCWzQKuCH8gD8vYeuKJwFuiZqX/h4pHGA3C7rUzLH480MVMTOzWxHuVjncXDgamy
irrzioujrqgbugF+p0F/MkZobYOFA/yMdSlO5EYeoxaW246DLHYP8BFfek5eI+M5aFNtQJAl5SI2
dHEzeq+6APuiAc2K1KkrqhLfz0qJk/6eYYWpfwdCQHCYZ/Z31nrtkV5OvIn9C2TQtl2EN/2yMcN+
Aya9ZjVv9dQEV2TdkUwCNH0b3bMAkkZ4tE1c+SXIqj2Id7SfhmOcIFw6vrVgFlgy1PtfwZul7Ryu
9zuUlwK1qSYxB3WLiV7vRxmV1zGwi0U6FNE5UxWnaQx4tIAk0NT7sDutU7SrXOSHwgKX4kwyA1go
dH00zsCuqhcHGsjw9VqXmY0cvxlAyZXrw7kGQ9oL/1UJg7+EpgzBkQtWNL/2rZcW/F+bxBByQ05g
bX2fY7q1/WJ8t8NsJ+oivuO1FT2YuQVgfKaDvqpJ4oesLZsTnjhvNDhGUXUGRfW5kG52soY0W0EZ
FwKLqutzvAEXdElNoCV4hKmRQaYYYRDuVEI97pqMvfMNkLjszh5YfcmAH110va+/Ro3UVmVtFnvq
pshYQB1TPKWGOoIBZ7uIwAzzGiS1BLZC9/Ys8pIjqk7dJbZDC5627fOYh9FZ1wYfBLqAAUBItltp
pRceStVVbq1y08M6OiNeCU20sEEyDCisFahsogN1P9wMtRrAYuBGI1DB2HxDZQcYtqryq+8ipq4i
5oneCCCtuHeRflGeUBHnrj48kJJACUAixNJVHkEHSnnygCZR+TWs39cgDw2Kc+AiAkcyHkj6fYdk
2nqsUQMiy9q4Rym9cZ+1/qZBlPJKHnmcWEAc+HKB6BR4dlnijgs8bYY9OdsWCrPboQHmClNpRqPW
RDiyWdulGPNl5Wob2TtvJjS19inomBadYoZxxqA6UhciNdaTw9v3biiHeBOjVHkl69bdVQUEw+is
7uKv3rWliFd0kKdR6tJpfXa2OxEcEdRJFpTV6uwOVMFJ0W/ixtMAUs75obUt76gDtTVlx9IAlFwS
GVaaQHZKnTWDjLcDMEDTSvOEP9dEpAiqhKs0wrbHzAB0i/I+vfkp3mhyZHd1UMAEDMFRmt6X2dQn
LiQR7Fwswy7jyZJFebtKtC7dTP0qHBVneWztp74R4OVbl8WFlihzN70NkuN8qCYDbzetn6HEFiR1
8pDFxzwU6Qm7nfdm9BKAff7sR2UF5vXmSHaa0QW+BRpVnahmrAtTYPOxDyAYzFBLaQWauSCbowbw
318uC4Ci1jMNCF0hjI40KpB2UZw/jM7gPMoWMJkhvvJWcx7JYmnjHvQR/NYqU2/p9SKpODuSR4GM
xKppoYTWaI2LHRVKJdsaHFI0NYKU7AHFWP6CuiiJNS7/407MqvktBsSlQRbe55mDSumxzo+damJp
oc+HKAdmaMyPdEXDpc0lyIktCd7GjzkhudM4eVZjBT6fPy9pXGv6eg0prXhrZ2G6It3wfa6qwyp8
T1Zmo4szBwD/7GRZusp00zpKt/zZBik/GYK/N2Fi8xPZXA/8eo6dHWlwVB4cbA2Io3240IhEBR0o
ncGrlmt3c5pq7Fl01If6rf2oLLeRZiATpamo0TpQVCov6pErTRyjbpo4ZbR+rzUv/8+1yP5xx3kt
8/cdaWWzKKwjarHx+MTDqE7NaEsIXu+ji+OO+ZR0eKzMo9hOfO7SKBLiUWY2Z9vRxFmabbDHq+3Q
mQkQO2SbLj0AVPaJYRzIRk3hVqhnVg3KDEBS+hJ1OEGAt6tlw5MG+L2XaC9VV5ffCst78fBF+AYq
6OkCeNLp4h9DeiDZM6QyDmq4UDP/xxL/330gAYYqL/B3rx3uOKdauvaCiB7yKIs2DXRqJ3YIi0HZ
pap059LhT342vcd4NK2Xv00KPLOZ2CH+PUkmlfUSWnZ8EgWKL3muyRs1XcwyaGUuZ8uIQNzNjdWG
PI2U6Kuu2CyLytgaMc6orjCGT1MzvtSCugymJXsDXB26VEEJdQcV07vVQWRs0wBEsGSzkaFcNB0r
QA1aVOseNfX7gLXZ86CN26I2AWpVdt1K/dkuwvLdzsDYtq+Br3t2SpwhP+yz/z/tZY36NcpeTYkv
lb0C5SU0mYcpWVaDtvbE/eZxzp9lvVlve8eTyzl/JpDCRBQ29jZzUozb4VsW2vJIpskeLcsAFWWU
cxu1ID1FVvU435rjgbOt62hYzss0Qf95aRoYjGxamhbSQeV84665HA1UCLbuiMBgBkjKJatcd6k1
bY46ABlcphE8oYY96lqecmUjv8YMoKAIBMmWVpjm0gIfqwiw+6CgSS360WB7Oq00m+Y16zjd4n3D
jjQIHNh94mT81KOMfyVzhh232shMOw+8+KrBRmpWmTzwTO/KbABVl+rSdsUpQuTaRJAeyeZ6IDgA
KPxKg5ObWtdFKnwz2wrz17ysNnifl6VJvoZgViLaFOcobINo2R6M1jRITfexbNDiqDBU2FXJTnP2
VYedHe1nvBA4COrSfoa6rtcLlAMhNTF3aRS1bPi9pCcvxKmnRwXxNpDjV7/DkShken8CoTj2eNRn
ykhX1MRBAYnYtNnS1AAs63htqCnUn1cIShD8W31z/4d9WvnTTYbMjxfMK8QGIY5+L1n4YNq9/oVB
iNUPnPh7zpN+2cjEu0DwtzuBxgPlhEPpfzXqMzk4UCVelgyc8rWsqnMBHZEVDbiQAMpRcN+U9cqt
RXz2ozC/RCOwB0htxd9d87GvjPGrhaL0FXRsC7VtDrZIESP20EK4E+/c4Uuu2+0iTq3wVhSufaEB
HAFQW6EGNJTYTQOVBv7lwEQdhawPzIhAregoCJRsxT3ZROcAZTf0w32NyODGCjVxDbLIvBqNfteq
TW2CVBL1RKdFGw2M+VAERkFLyJh5QFRlT0Utc6ELdaHu7BxAfj4Nkj/ZqRmQWjo4sbv7066WBTu0
diiNbvfJ/6N+Jh216IiCnGnwj+mo3kX+WBfTx5vrbcgNkMjiOFbZdl7WBKb+nHhiWWutPLsuEjoS
mPxrH+B1jUKz+L5NfcB+Syg2yMYvloZtVC+sbVDGJ5rsi+cBBSBE8d1PQZ5UuPwXt4tVmuYM+qH3
SAYlOKVk7bLyreAXUmeAcWfpNxn/QI1e/WRzPqwjPBpPtV6URwPZ1c3o2dhUgnxgEeZe990yw6U2
ZvkvcHA/c2ewX3xNIriPyPvF1XR9D1VUbctwJrtLCq9fik43vgx2vxeukf3S2Xjgg19/AWgTAl1g
P2S8XUSiHx90s0i2gV2nh5q16dX2onBl+L34AiT9dqjS7Kc+RK88S4bnXsgBp0+jOPkGt0/4ZZdr
1rPyhXGEA5Wr1Y37mHnRsW5iZ1mFCQcFttMeY88YH7rWeABPh/MFGs1Qcwrs7gT9sOoeNG3fyI4/
BlGZvhbnArR1d00bAUgdeyvNR3EdCDDDi5YX8bk2Ihz2Lav/1jhrN4mL7wDXQCZLOZitO2xRQxmt
EzMtbih+KW5lgAIvBBwqxOud/GZAe81bVDk+8ZhdyYQaLg2ZaeFb0UJq5S7UumQjFOgD/9Xanell
8QJhY3Gw1HtvGghQLTAG5Y16kRuU59yMzvOkrMRbf4hikHh+LFQgYbzCjynZaAQRwYb6fWHyYZHR
LnKv+U5kb6Pi46xSPhy7fFE4ivJtIn6bWvKh5lO/kuF4bIF15YZ3gITNwnHB4lFm1mXCLIyQxkBw
INkQxiEszPaMAo1nGiSTGxln0+rf/Vsg3JEmC52j1njOkugo7LJ5LWPbuDcRNDv9xd7XxWd7Ynav
Tta++9cAAC2JvQLfm1c/SMx7GaKaaopkFUHfvvO7IglyYi64QQmTQKVqOfgXuqYD90Rg3/APUz71
kGTadSjh3nSDZbyOePCGnEXf8AoDfUqbaqeBO+MVKtUeiDJQkKxmIqdbPkk1sy0RGArdappJDk6A
IjCaaQFRceUJRMfZ75l0T50BokgzncjTX1uAj8gBOz3UXoTrPGzseyDEkw3+M/yTSGPwDUO8eme1
VoW8QGRBLZzr0KO2QK9qmel3SBdthoqNIWoSozU4uozviY3KQiBmk2dn1MXKN4V5LUWobfux7w5u
3Q0n5NkhPs7K+r7GYx7leX3xhm3EY5AC3LuI7kfegDGsYpVSFbHfWk0vln/7bCO3/vXZwkr/9Nli
TYPIrqr9otKtSLb5srWi7jAVZ6kuAP3dgcq+WlO7Rx1Ju69EmooFIqugkKNwndewem3FYAyYjC7S
tmtPRtoCaewCp9aObSTEzJaRDPCvTsa2jPGODp3TqFS8pGoKrrNNG0LsnFVya0lWHDRAQs7C5fJM
V9TwpARDWeC6q3mgroNvcasHi7xhcmMlobX3WBXde4MqaVNUJUCenFDiWb2Qx2BbJvKb1hOqf8QS
euzhQeJRYs1p/U8x/umSnEY4UQqAJbGzETLCsR9sdAOCuw7zUIMSZOtawYpbq+0WRgdkYA9Y0KPr
ACJtp+MruQU6aE6dqkIErsdZI4677tIptz5ELZ+a/jc3iV/+tgAUETJWjD81eb5FKTfyevjlbUwn
Gre56oqsWibQDXlJi1o/pKYL2XFt1N90R/4cEt+7IdEsr2DTRsW68rcM3122nCFzpZbNebEl/yFh
78uWiBvvxhyV7aDWBsPuxgNmbInsYrynoy11Kz1J9tPBV42iYiP+1EUsM94ntY5MdI3qUo+Aq2Hs
9AvD6J21X/j6ySG0K14SvbtBecbt/Y5QpzmGHeI02Wh2JxSZgF4iB1H1CQKdgbkJKxSVl0yKDY1T
o7H4a+JW5lYWJkcNC5q4CPtz2dYlSvkzBwwynisXZIzL9t3HcjlfVm2L7K/ypgHOQgn+SygtpBWS
t9Ba52cuAoAJoS8FUjlINIoUaH6k7nGJnVe3AeNbt/AQmpQLMjZqhK48IGX2Zc2us70yTFB/TKPc
WhkVgIYSOwMHr/FjSz80/ISic5fa+M3RZeQ9VFaWQOEMcXNqkKPKBEK6v/sdSGAK8PqT5dNM6o9p
bECzfElrzXMgJIRQvGrMnFlrW2ZudgE9WLfRwQV+qYzAOuv8yVBwL2rITFdjJKylmwzFOsZOheEM
EninMcyX5JKSbfCLBvo9kb2eV2hi/Qmnkwg0fR4vFhpUyQ6+augqTJ2uAJOCCyPOc/6arN3Y2IDv
Ki+H2VA6b4cd+ZDJdsrfs2nJuU8+1C3L3LGX84hrsHJluBCUbAQSRqKI35sE0cgG9fLoZ9KrQTgU
/pxsGY2Qu9OwctPn2i+KQH4KUqZxDJWfCOTpHdDsJ5wdP0cz/whu0mTPCZ+0WHsGCto6mxr4AYUV
DVCKH5JzPWQFuJe4dociNHNZd5GJGE8WLsAYWfyQYboGSLEA9iOGcI0TRD95Un8rQ7d7bQbk7TU3
0u+x4fHAPdnq+H8s0z1eWj1YcBpU87N07eLlit+DU+DfIhHDabrULK4djAZ7qiKtUUmkRqhxBZBZ
A2jxJE6DXWyiaA90GG8AXt5BrLN58MbKP6FYsFmSXeMgXyybqL6mgTXefEdi/6ImROAKQMaodI42
6osfvRJyukIvnsJybBYSjHwnagah5SddNbONulzwdulk5qYcAQgXRXtu3bB88oGCvW+9YKmbTQRc
y6pxi+zJkV35hMgr4I0VvyfHsMwuQEl5V+o1SfNDFvUwLQK9OtCqZhF+h2rNUh1o8SASe+pmozOu
gAWyt9TtvArpQQS4N9Qd4qDFaazxVpa6KbhC4z2yG9aSRpGJ1w51CXoLGvXcPj53HXaoNKpLs7ki
ZHBHg9i6xovKGfRdrmnWCLbltEFBRnPosDlAKClPgzO+W8GZrjRRvYIvW+xMo3TGhVkHPQLwA5jg
jRwHwxzKzOqKmhCqAIcgRjN3/+Y3T6MZ5ELT5u7/+1LzLf9Y6o9PMN/jDz8aYK3g+954CCKILGtQ
CSkXdDk3IP5wVqVVyQWEErLjPMBiUNLXZf57CvXnYU+tOHfp6s8bZB0ykgYDy+F/XyaqPz4Y3YU+
yWSc70pGt6ntcuHaxt3IY5zd1IeYp1B3cqFLmlJVyQuUN+u9ZsXlrYM0pINU0KlQjJ3UVIMDFIgW
VMvBtN5tgq6SdKNB1Og8qF8AsNG83TQ8Ra3Ex1yaUSZAy0lmnmf7qKN2e8zwJKK7zgMD6HWEK9JL
4UXYmfOod9dpFfvL6Y4fCyNKhcJtcHgLunfGC5ySayNZTUvR5Ii/ZUxE12mpjBvVOoq1enLxNf9i
gYRoC4YJfnC5zg/TFcv696u/2MhFejbL8MPGPGqKj6vZ5qpl5lVpYLbVYAldJjZ+8aB38++rnoGb
KgKTOnUDJ/XvuQkJbZGa10h51JBX20Wd0y9psLY9/75EvCWvhX6eJgkOpUAU8SDyBYhowdvi6lnW
BTQp9Y9qdC6aq1c/bM4uEcNFAYsXJO2JxRm4mXw92LNGPhEgnWDoocKiIxIw2WcTeZA9r8crqswX
+oADQeYkNxDo2XdJnLALHkhr6lGjjWBzzqzuRz+EKTJ9HRB5lV+3S88NwGLA8vDYZLY6z9fuW/dx
lSbGu42u+sx236JoyBZ6mbO3aTTc6ob/kHKe3jmOk96B99o9td14JBPEIdK7DkD8a4BnGVTzZLgk
t76/i0DGdCMvarqm3aVWKc7Uk3GS3jVF+VKyAkwaamUyyRacFa5mhvvZ1pdWs/QSPd2SCw1kPEfR
RYkiHrLRmlENOdGws9PVfNeQcWubSjBQz+uFVmbumSGB1zI8fOCkHL2j7XZ3NI3+JOAiaiiVVp9W
N2rQ8CbTR5j/hBQnSgH2r8tsKoLmJn0WneZPxlkQLwzQJKImFf9g5Nu6TbDQNJd9+qtqMwCM1ARd
FblQ44/gAGmN1pj+KlqU9T5E9/KcL+fb6l3h7bQauPX5L+2bXjvonnid/+EQIAXvP8/286eTheNf
y/CN1pr+D31ZqajrcJ26Y2UfwLAhVDGN2DMTIglamcuvSds9mlmePiaQbDwwXQdCV9mhZ2dpZXcZ
sQ8H+NNrNx2ojPZeXtlPHER35KS7prHsXL05x5ajrTSnzBccAnwPvTSeRTcUZ6F6buWPG2BFwJxc
+8ZD48rm5oH0qvNS44FMvQFqrzAP4yPZZB9Wuzwu9eU0wTHDB2lsAs4NMHECood9dZ/saXFw4qYH
REWMBXVpgo8vi+Ya8o5M/YhQYib7ZkuLo9okPyVW8ZMG6eNqsXFECje8TnfvLAG0WeyuaTGPpeKi
29WF/Knxk+RrmTLjRD2J7eE2YGYPOhH8QaMmwzsgVVY0SKYSEpkLuwnkgbrpWFk7FiNYRy70EQQq
4/TxgQwag8aLX4/6jj4AaD30Q8gljpI4U4n4RY+t/m60Gb9Vo/gRCN9/hbT7sIYi4LALJboR11Yg
3QJGM/H90/8xdl7LcSNZGn6Vib5ezMIk3MbOXKB8segpStQNghQpeO/x9Pshiz2U1D09q1AgkAYg
WQWkOec3ZZ3hwAeD+gs6hQJJ3Ky9KPsI6Jp+e67uceDrqgq9EGI0q/cdNxJq+zNO7wObn5D6uOjz
0vsBqGfEDWbimnGn8GuXgf9Z5q8DNX/pmq54KEmy7bsGix+itO7D0kGmtlkDvojmq0KQ8yU2AUAm
g/ieGOl1m076Uxe3E36gen5rGVG/cyp9PPqVlRCnSFRUA8X4kEw44+YYdH5bLsejVHyPuNzOCAbz
iPpb30h5NFIVSsLCI48cBWULLYF8lobjIx4VaDlT/9FtWNjnqWuTRiSgdu5mwb2X3WBHvN9tWrp9
3C2Kv/lS6ADL4wmZb+gdipdNr5kdgi519c/YDleAErVs34xt8lj14mSXWvgCnyddlcCjrzpbVy8L
bSK1ZkzRy7+uHFLMKOSVhRUA2zYMda3EMQmiIE8f5VkeWMn5bPiTuj/rF6iayrhZpj/k2RTLmC5Q
Btv/kNU759jM6V4xZ+sg02vnVpss2cZUKmgm/8rRyc7yLmnV7GX9GKdePpPYvSr7stxZyA981rPy
rGdlpY62SQynPoBCwpw3Lc56VqylqY9bBLR1V3lc+jvEyWCpAVMwpwIdZb0c9M2CnV+FlosOdhUm
/6Y8rOLO86POv3ATbEeAyiTFVTabJFy0YS0byBMWVxEegsY6nsc1GCr/4qObP5nhdgpSezUK2JwD
QI2LLuv7h3DQ8w0qZeP2XJwRYhNWza+k2/1DN2gzAq7pSTbKw2AjGAap61aW5N3GRHu/m9CG97sF
hhJs+y5viXg5euJJzSzsh06Do9VXstSoabOP3axeyaI8EORFmDNorkTlAthcejQIiK3EYiUi6/7k
HuceywU/3+PPfopR4f1a9mhPhpMo75VEu5DaDD7upPsErtVmXF4KPPqiJRY9XFeYdt+LYb5QMX/d
MDjaF2EThKvWmcWpSQrjUUUu/Sxb1+XFERXKch2Amvsiu/lpJU6aGuwcvegh1Vsv8o1pGowrKmIW
t62qthdt0DtrNUiily67LCrD/donyK7O7Rwd1SzN75cLZXudFHjo6MCFjCixDknKfaxGt14DAj5h
2A4vZEuHVS/c8CZxNA0z1xmVUaOYMVFO3vuaOLJ02DHma43kaY9CL9ofQl2P8sxgqzrknUO4gLNz
63JmhM9mO+Li7kATWg6IYnbBrgHQuzNbQVK2YyRqWUag72/PO5dx5raySa0vemnnLyNsp3VjEXSV
32Ua9vEtznKLB9eN6arm1xStXcwUh6/6PKqrLokHvPSCYd9avbJXyXReD1DCV+Tl5qdqHE9SQ9vN
Ue+MiuGrWqXYQcK/UIYYXUSo91C3OQvqEttQhuQHJe7e6z5a5Vmuqs1myGuUgQQDJRSN7Ch/Zd9K
05NV1c/n33j5U6wSsS/ZIwu7PY4F8Sc3K09FobgPMYJPR0aU5S0cpq9LfaoyW+hhKI6WjVTKz/Uz
iQyv0Jpqz/A3XrLgHy9n0xrwhxbFLtHLyKvUERMC2WKH0ey1lRnuimHC10zBB8Fxl6DWUvyos5N0
2oNtq2/75dAgrE/2gjpZlA0fdUVjN9vK1/uVRLlJvBt74FtbWP5B4ts+6hU7nncq2GEvlTKtH85W
rlHfkltrNnnH6BEomn6dJ6ayiZazwJrez2Tdn7UCLEU+B6zkLubpOTqkDrbNbJef6jp/NYgyvkZV
syUQN3zVMj9Zg5+arjrHIbKnFc02T21rpeez4vlOpp0cqYggA8WybBKRY50THGWVPNhLFFmekabA
y7WcMaIFvLqN7Q628kK4kyAuWYcAAP43hnVJIKe4cpfhN+/0J31u1X0sTIbkUhmTg1AVZokqwQO9
bwKBmY4Wv/q8FY5umc+lG8ZrzTSzKzdRnYtwLprN2OUdXG/44rh5voom+z4VffvghFG78/0iOwSZ
iVPacjPZYzZwXI8a85nQfrz27Tlf26oz7ZEQlBh1eXDzvNr4tqlvZHGAvHdnvXcQhrmzsgy4+NTe
z7kPtT+JsgM5DQiGODzc4gzyXlfZl4ofH/LQ2vyZZ4VvMNUujfOSirfzUF0DWRyUe6JrfApDFJRr
yf1PSF3tyfXqTGF2fYuQYn0bEow518mibADd3u6NlWIjgNCLXv8EDbw/Cr1ctKkdwoc11hAfRQsB
RT5X4zI2AhDSjuWukkVhHKvWR6upg3vbbNNTPyX+Sip6W7/Xd4WRngpjsWciAr9ByzfFlLD0eG21
F/Q2OjD/enpjd9aE1gtfRGpG/b3q1AgOLUPtFL737UMUjQ29C+9CDfHqzieRxd5w/ipUnHnGbvqM
Xcx7vQRioJF5rpf95zz2N4EywzFo22QvhijckuQgr+fMjIvkylG3gRSSpOleS7L2i+wRtpHYxZjz
eSy2stVZer5V1HH3p2UpPE++DJaM6bh73UIaLrQa3M/kR9rVPxZlKxH/4SA//yoa/tD6y7Ufnfvl
VpWjdLs5mI/DRNIVK/TqYiQCsM1rzbjPgYRhc5zPr4V/XY6D/2bM1XfDdJxPXaqxswxG/wQKvD5f
02WlssknmEryfVMnUe9iJSyIPS1roG5Z8AzLIXVnY6Wqzx+c6Q9edYmYxCGrMPcRMK8HK2swKJ66
dyb2Rz88GVib99knoTYqz+lQo02TGdvUBFwcJVV5CQk+3wB7qh5rW/smqY2K9Y1hK3n9uEaN5nCt
+OZTZ/FlStYaCONq+1F0m7HaYo8cblM7CE7mBPXKHD9L9HtR9FjThf505QhnOOkdG5mo8rXnJjl3
MMZ7ddQ8sgUVCBFeiYIVJmFhUZ6kDU22FM2lKFuNHm6nbGWvqH+SrX92bWKFZC6yHAFVJb9imcC6
EgNavRqdi6pTWWou9UNtIRgwtU9V5xTG9y6xnTv8aNco3AbZbRgsBIYuOinCNsW3HA7xGlkNca2U
uP5Nip18CtKi3uAkNV9C+UqPVplYu7ksjBsjLs1Vb1rhU6/nd1laiO8Q+8E3ut1rWP1+uR12wDf6
REfIn7kCfQSXUIybncy290EPjI/y9Zf1usitnV3WZ/chd9KzG7jdF3mOMdKHIVFWhu3O7ELEcGcM
iT4atFJg+KHcoGCDElUJap/gileZ0XAhi+1UvBcl9ZDZ4cfW6eeibI1V6GH/9tpiBqNT5dkaaduT
2dj5wV0WWKARcWRzqiy8lGV5WLr4xZwf4sSOThqLT6lnEHfDm28W4Y01jOJOnZMrKYZg5IOxAzYa
b2WvKZvfYOkFN6xtz71ktT4Z9BpTei0r13/dC/2Kc6+8Ka1t5zTGhgglAOGxVj9HBtpwvNf+bR42
6HEz+F/CkSEH5fchQZfBuJyBimOO2Bh3bdG0q0LLxy+xazz3rp286VXL5Useykwrtkpq8mq5GK2O
galiyBbwTgcN2ijDRJqk16JLX1OeU8UX5wVln2jZqYjDZ7lMkxsEB5ar5xh9cpSLNVfwDEKGLzdS
zUvqenWjn14qNVPFovwl69uxg9qx1IvBWX10lfXYdKZMDG7lIdg77yDNZJ9t7MVzzQlfMh8atI0W
21WchsOVA4EaqEEbvsRYA5gq2hu6Hfm7n69MtGi+yTPjc87K5hIJpvySVW9+yQ4k3puj8ugYUXRh
xNE20LPqPk3j/sZKbAAtA86gIzGXVe2r6l62Kr3ZnoLA+XpuVSfrtYH8ccHiiF2LJRQsL4mQyb7y
gHDd1hxy5VqWosq11r/97b//+b/fxv8J3oobYKRBkf8t77KbIsrb5h+/WepvfyvP1YfXf/wmXMdw
TFOgYWG6qI9YlkP7t+c7kuD01v4rbNEbw41IvxdN0dy3+hoDguw1zv0AblpQEbp1xd5wF1UFmPR3
bTJBw+06+5XUOenz/FuvrM/72GAIkwsYK7tErrAG0+z3QM3M9Mqaw2znSF057FKFF05VtDu7DCZR
+1MZHvFVCBDmY5kRJ2a8JhuTYRCCMpE8BIn/Y53sXGXpWuUZP2JPDHp2OZh5Nl4ay2GM23pbMOih
yPR7a1p3X5C0z/Zmr7JiNzOrBo/k9Ocu8lrZWd4ANwXV++uPXuh//OgtS1g8WaZJDtoSP3/0yOMV
ytDY1n07RNOeJHAAakqbN5lQqqc6IWmyLCeGGR505Yj6Rvaw4DxB1VaBif15rzr3lWMWOj/cZ1AX
mQ1j7DArVo6m2YRPaVTr69hIhksbS8yLqkQnYyI39Tgj+szHa70uXdGfBuO9dFV9nEaCdDrJ10yr
p+sujI2jEDpjLpQG+z88l67x64cjVKK+fDoCaIhlWubPH87gJJUDdD6/Py/SrdKEl1+IRzIUxS2O
sv0tVP1PcjiMmlzZyiFPFpdewLXy26nEq1gP3WdiwN3GMrMc1TQGpjBvMGswzfaL3tWX9rJGZFK8
y2O1+GwqJZZB5UDXqRAXjX0TKkV9A9B+S8LevC8WNf0KbVvkDhL/QtYhGZbs2hL9R9kqL6ijcWsu
uvxEzXCtrSMBb8/IVgSn4sNs56j2+zmUx9FHM8MYknrV+LAIw/Ye73rz/pe+QrtpLP3g4Nzxy9Je
Oszpnekel0ZpPzf3AeykgaAHy1/1pInorR7c7KFdDkQKy9qMEQCjkEVW7/VQD4+ZW+YPeqfVW0Wb
i41slVcPQ3q+ukC89/ocbxSlrm500SY/iMv3rb2Mylq7lQ2Vrob/4YkQ7k9PhKmqjsZ/E8dsGxqy
bSyv0w8jFSOLPiElE9ybTFHYx6nj1aAhryx5hlH1qLmN/iwXYULpx1Ng+uOVEros0ZQaK8g4uZSu
smeXWGkee7aHlae1W5al1y5ubxEgQLx3qhhzmaS6kBfJBln8t3XnmwVq4u+axgFlMxlOureHWbtQ
haNdyDMxJkbl5dEE2opEkboXTnz4aP5Dn3OFqLvdfxh7fh72lw8TAShLqJbj6gjRudbPH2YS1qqW
Zqp/Z4/NRCo2cz0N/sKNHikuoO9M2/Spmz8VqrmRa13Zo65DWHqDGFC4RXiWNGLpwD3uy31DnmEZ
Z+tldP3hAMnosu8wb6ODrMbjg6CTFhJOC+Z8VSca8q66mt1qbhJ5MtgiG9RMeW8gOxMRJUDWXRFd
vorLEi0b301vLXAuf/2puPYfHjFD2KppazqSu6owfvlUWFGJIG9T607FLvfSWAwzkDZJgLAtLrdS
EzWw4ng9lreRNafrH6SXCwwNpFyyrEM/D2Ksg5S8lFb27Qkc3Gi166aOFbS4s2YloYCFiTwHVsjB
hbkgBuNgZ3el/fmjV2OBTrNVrBuHJTRU+jGiGJES7GWxW+oGB4ZSOBl/qJP9yiXUdO689JN1U+Ow
1BbKU73Ie3t2MIt7hmF8RfQgRqnLqg6yJarw2PJrbLhk6w+9XdE0GOQK9xR2+vIITF95nMptrDfz
PjcBqiz1ajFajBEEFVFNYcePYL8DGN90vL5xx3t9IZCUEJFJ3bJTWkpL2zDhoJS2hOWwCAuDHNH5
QfMPmHuXV10bITM/t/6Fk9lf0rxr72RVwdS1TslhbGVRNmgpFCpVe/7rZ0Q3//DquPhtuBrmAq4p
2IUv7T+MQ5OrMt1NRnUXhtoSdc4/x00dveQDoEN/tNQbMj8R8DwAwOjrhS8lihjk9/2nkrTSFt9U
VDJsK3r4+Uq37lU2MNPJzZQIjitaLNYQ18SkkKuVRSeaN2HZzfd9aKMqEuTbaHHEKwuluEQmFqjp
UmSH0e4de1G5WYpZjfho5ZjjXhYhGr3fUhaxQt5EQM02jsFTLhlBka83m2i22h+o17DFWRnV9Zk4
RKBqPqQCqtuZem1mCEngBKadqde4zRXXvmH+QL0ug7HZdEPWnX+E/DkTxBxw33piP+m63d1auhtc
Jz381xESz5PR6TiFq2p2AqFgP2hBdfDDUntCVaTdMqb6O9ktjtE/L8l1Da0D3qlnByHrLdE+f9zW
CGYiwMvl8rZlVwSE4stT04kZ3CjWjVPVhw9orgvwOUTrars5TA0ZAWgF9gr1i+iV5VPuZXPlf0r6
WV/7yphe52BD913R6wd5J7MlA/hxp0HNgju3HCEn45PV++NKxzSO4DTcZGc5yHqzbqdNYxrdSrPm
9zrZIPuNXGWoqnG+hxPtMLFqrp2ACEouuuwrAvBH6QzZxu2FOc7uEyBGaxXbUwh/AvtUu621/RgR
sNd0w+A3cLKvTtQcGz//BJkhuVYZDm8nNkZ4XmBwbRb9A3muADu7oHgosrnBJqDsd7JoVWl3aHqA
47KICbNx0zTqNu6M4pYIu7Yu1NS+06sivVYre6dNo30nq8bIb9e+7s9bY6nTRdXg3HHu7g9pfqWX
+UEGazENQt0wtQ4yYBTKDNlS14422OhehRDOYslBuu1JybXbqDYJ6hXNwfDr6nuvJ89GPDtwXht/
xTZd3FSa0exE2ijggWbkGmBxbsuoK+7+7D5pchizstoRsOg3VY8lXh6Vd+XCRgEGiUvyQkTJlQLT
xibNeaWokwcT4wDZ15oZpZyoIic/Tl+coljPUzF9ihMIGk5laeRa2LGzuhUQNAom0kXc0EzLNcSi
8TjUbU0GbuiH5LKJi2rVaKp7iz5puDOcMsJxpphOiU50HkiifW/pJAqsInRe4FRt0iwQ34POvehb
MjLycuAA7q0IwmgHoGne/vVIaPw6W7JqEKqhMjFYmqYxpvw8EBKGqlp9VHoM4zVCrINPeklSBpCb
unHDTtsjFUZERNb1eEeFbf8wt1aF4Q0q+ZZdardxn7MeGKrsW8FTCbhMfP7oAYY/IFHtR3t7kViR
OisdIqvsf3p3I0VVugDxI3mGhSPGuKugabLzOsIAfbzqxJRcdWGr38gGlQzIzV9/DNqv69LlYzBV
1g3LP8uSO+wf5gN7HMF5O2p39Y5pt92FScorr+J8jIgXYQBDn9HL/Hjp08BYi9Gofh0M5BVlCshf
vv1hiZ4dmbJ49de/stB+WefYmqM5Dt+cw+Ah/rDzhGmqYTQYxVfnBf3s2zVK6EH0lZhwugTlUdtJ
dpXrq7vfq+UcX2tAqf5YHaDbeK5WjS76itXGR+8mbu21GVU5Gk0bGebMbDf6pJtouRTpZgobhINJ
eazzRAvvlKB6P8MIQayHDppHHmhiPS1nH/1yLPL+w3Zc7h8+IiEmczrbYMHGwrBcoVL++XEepnmM
6tlM9pMP1ctcGZiy9DNW2zYLTQJI9t0wDxjqLoSToUtuAL3Vjx89fEXM5If00RsCH9dGHSpDNI5p
sQoRmE6Zc2CBFuG9qWbVcVhaZVEeAhLBkzUGp1CoeFX96/p8MBN4wpr2og4Xf/0M6Et04ec/l5fX
sVEJEbptw8n6+c+FapFNZLKC/ZnDZZSrc0SG2L57qQc5iUs0VOrlkMxBgw449f2Uw2lDoNpLLFQc
g65HmE+1CVsHurGb0HIO2S9A3f2h/NEuOWFOfX6a//unGFYjY1rfinKqoyBsfyn+c/dWXD1nb83/
Llf9q9fP1/yT6Yr/f9nlMvpWM+F/b3/t9dN9+envv936uX3+qbDJWYFOt91bPd29NV3a/h6LW3r+
fxv/9ibvApPx7R+/Pb9mUQ5qnRjBt/a396Yldqfr5Mh++NKXn/DevHwW//jt6u2lJtfAAvd8vx8u
entu2n/8hpj+3w1NsIgVrmnxyC/3G95kE9ufvzP1m5ZhO5ptODqvA0KWbUjQ0Pg7Sw6GNMtg6HPQ
pPntbzDnZJP62+9/8Hvw8fxN/XkwUtPtXwdTh6HU1ITh2qpB7Ef88lRiM6iokx/2p7wX7TiFq8qv
Lz9Q6fLs4/ABcP//1klkuUvAMPH++hJ0pVEUxcu2FmvNyOKt/FlFhRnt+cpeGLHXwyafyuxQ++mt
nw7FBcktomxALCoH4+B2qIHsPBZOoR/yebA3vcHl4DyeMkU/cK/SW1QDjnlef0ZN3CabXVatJ567
TgGZM3sjFGvPsLp+p2IhPRv9vBvc8sF3wi9lFwNDzfCQUnA5xBogaxCRMUvH8OrCCVZDXUxH9AUv
iUg/OjmmyGltXboxXtCtG8PsHuyDbmAVH2LM5ZWFutFqRNzVKVDXQfZou9bzMEBWEv7orzvy0eXC
1jHVQV0luvKUWW7iZa2rHTpy3FNnvGotxPYBaBw/x+tgSG7FqORkBfCAVxyGsUK0bOTt7lotfDYU
0ax6RIZXYorZ1mvgrJqtHTsdrrqi8tA4edTjAGCY2R0I6HwfkIFcB0N+n6hx73Uddiw+zllbs/VC
VN48aFOPAV/UxnaOifB1iAGDsx9zhGy0vbLQLBRzmw/5FZ5aLobb4yaPxnSXT69+OLjb3nELT8QC
T1QzONmm8+gGmbsqLKfa9PVDblmvbUAwSQAAupwidYQfnN7Aegl3Xbuds3zY1Ib7uY9BYkJ52QpR
7hp4HnPpPJGGJGmsJPMqD5gI664fPbeGk6NAuBwT5dKBaAP3A0ku1/jWR9W0GUaeg0gTSIEnydof
SnTqrUd1MApkblXLEypAlA7pKi+0C+Bm8VqxGbNz7YrJ69TAaVrHYs48iG3zaqpWCd4rY5kzA7vP
PRDVDaII+tZHl7kuW3+tqd+Kvs/BuD8rdthsUzWDdm253lQn1cnp02wteCE9LakxX0gTvr2ivC4z
8hE52jE80vgBR1i9zHjtHjOzu7CNDLPD1jh0+ON4/eAUm8AqHvPCLvedjhZs1yPxXKasAzNj01TZ
RlQValGzeTeikOgFYbHS01CgKDzxCoz1sazqbAWUuOFpK4JVV2AVlFlqvFH18CoL5snTUmWvYQAN
HKENAf3aL2mdvSzYfSwPiXQK+y5uIcazBF+F5qHLSXdZ5lQeFfGc23Pq2U1kbnqdTfhgHpppfo37
0d8Y7a0g+Ihkc7Eek9S51QBv6UH6NQmTjaqNL2h3PoVjVe/NZC68ss2fnRIheNxUUX5DI6P0zVU3
8F0pemVu2Kkp7suolffL+Oo5k3D50sQKsvGlWw0jE7K1cgD4sKQWeLqNCJK1fvTdSrI7hscNfN14
V3RBsYE+BN7YaldDqBfesBEdtqF5+VAj1bdXVHOVOEZ+PB9QBIZE+Dli0l/HkX4T19Zt0iruOvbD
amU2c+5pnaMeLawNkPa6sZN+NwgXyQFLvZgjt1vVgTiOBe+EHY/Jmmie6cF9JIfw0Gbdt5i3Syjz
lgEAUPSdUnSe0WWrTNfERaVsjDn6bKJXh+FJg1xzhYH51KQXaZbW6+gYzDp5LoNUAmpw04kw4I6/
5XUOenFpZCMimD6Phl7tOzTqUZK+qdIAcY+gsfd2hrg82eqJzBKCIQQAIte8DGznxUZ991Sb+9FJ
4r3qN7YXW85dEeEZFKR6hjmVjfrQDFnNQGEYE6i4x7MpSByg6KbPKzY3023UD/m1X5krFaFdtQKV
o8dPYjEILonmB8o0wdJqPFDD5ioUaNJmGH02zhx62vxWZube6rth10B3JmIuvpbs52Gk1lh+V0A/
S5GU63LywW9m5g28fyLwSFXWmr/Sh65HsA/0kVFHd5rVrarJMVZOV5vrelZeOkFSfWbnsdJFE3mp
jxuw3uP3W6K9mvtrv1eCY7ow7VojCz0bIqqmTNYmHLN51XeQZEJ1qyOatTY6YaymGH9hXq1xxhwg
NS28ZuNXPVMP+IAf61kPCU/kPS+d8lYN/RcGJGrjfut22qkIi9eyGK6ZDE51gAZYHDLohgIzBRRP
N0FxQkEaGfDhe6TrYHOz+o0dbea1/sBU2X6f/AnpuySEC9CU+76riJsF87a12u/xCIRRcRy207Y4
RWb5JTfB6UKMYdqLFkUcjac8TseN4jvf5zYzvDw0vSHpg0OD2GqcoVqNJAtWpyBEEUm7Vm3FujJA
dS2E1eJy8YXGePSuxpe4BRNxQBU1P/WY2gUBEU49fdRaoR3xHe13be4y1EbTjUPwBMUPwGuxy7sT
Vx5IZX07+dnsWWWGo7F/iaqW1zglL/KAO605bpAosjd+9uZGkBSTSmHtoGsrdRaAhHmXc2d8avGU
2/m18exX/kqAxsG4EHVLN7M9He2qorXm09xEhGse8V/UjkxAtiCJbatpsEkm6zsrc3tLLA/ILLQA
PwTa15r2HbfcVV3CoDeo8U2kksPXQFagtK2csEK4UEs3x+MzdPciGYmm6Ds6A9moqunCae+IT4OJ
x7C8L117laVuCnwHJFrVkQaLiv4KfH2zRj7nrWJb7gL5giZWfskAYKz6OP/u9houE2DRkSccV7NZ
hfCggn3fNKBLs364mFDbIBNbwVXoa1YXyIxoSrZOkCRaO1XTrywGtiAD2RMUyjZK6hRa/gajUHdl
JKTbTfRyzDGM1m4eTp7BcLxpIlCozvgML3P0HDCT294Y3gLYx4W9x0bWXRez8qTHcbQbG9jYrBUs
D34Tkly1i7WxZrTrahQQ05PqRUuXJZ7T7n0FR1tFzS6KxrmeCLOAm8/cdReoG9tCSr6Dcr0WmAJM
cB32BoJTSFe1KxKEmtcnTe05okRjiKBlihCDx+eHXYhTvWEhj/6TUThrvOnMNWMZ0ryTFl4h7seD
UlWjJwwl3sHHKi5b8Gxs3xEUs1QeoDEmF2lkb4SkE4hDWFW0e3UgYMk3Wc06UlsYJxzsKeq2Q+pC
Xh/96TTYtbElv1+Su9V5jRSyv9Vk7oaZmbUM7E2M6d0C3PDcYRarfGqqLUpo+roZ8nTdigxOyKje
KmhjeKIK0fS2tHrXx+zWS5T5yaLC2m1YMAiru+QZYA2SHmCWJJsq8Hk88/4V1ZrXOVZfmtqG4jnC
SBAjS+au+1qFs7OZOsc81nHONpn5fWOaaN2VUby3ZJrJNx5c1HBJuE7aqtQ80+9fxQiNvMXkk0Ed
ld+UQz2FO+YwRNij4iI3um96G5jXro2Ku2u0O6tUHrLMKW9xAYp88+BUWkYeq863getcVkVUrGON
iXwOyn5tODk4UwNtggZAtBWr1QoFvnqdVpFykU4zPiVDdm3miBeZNgKp0xBmi+8MUiWz0j8oo3ld
1PUVYLhgTxyi2KvExTzMdHTVL7ZhiKtV67fRVUwuYzUXurmylVA7Ysbbr9RS4+UtyAIlISsbwwqN
VYxPCYNyVJ5UWCDbPqneZG6yiY3qQp51+nBtmCqedcrIstEecPiwh4nVggkpoBg+K1Om7IZkOgmz
M+Ee8mJjKLCf4qk7DEybXuyk+Q4VcmXDIv1qzBLjYDvLst2GasLOsdwDK1ZXCl5hk4bbX9yXCGeY
sReLyd8zUZywqmsvUn+K9vit3E5x7+/HxLe9AdDwaLeGl4zVfGx7G0nyMl+7kUgOqNyqj5lj3MSa
WI0amM8Em+KNHtubSau8flKNi64cIc77zmXGQNJpBWYQs3ozViFhmyk84QH+1EYm0izC9/fJWDxU
DVQ9Yrv3pluuZzW393p2B85uvpnVOdpUSDZhbpX5G9ct8l2koywXq7hvD4A7j52l3KtQj1Y+O4st
kTNPR2v2c6tvelZuXr04zsLMKK7z4RT4Q7OaHRanRV6xTlgOAEnfD7/UgY38FgWsOHzVhtrq9EyL
QecHmafUyXCUtSrSkRlOCfuyzMejNfoD5KIcK/GPcp9F0YEMCvsHXcVFL5uqTZ4H32N1Zrs2K11z
lIciQ3Ddwx7xIqiMZ9xmupVFHmGBTDX10XWz5VR1a3JvS7mtnoPSmDdWM1VHLVGqlB1SSirJDFE/
sKujbJCHyKjWCqnyfSfQTblgIDf3Zpys7DEb5lUa6AWAFR9mjjzts8DZdFrzOSS+dRSpk/9wGDDw
ORcnRbmthFmjFepDLwjyYGWh3XSU95AHDDu2bEDs3UfV+QfUyAtrfaisx2l+vzkWvEqCByk/7KPS
FdG+0NVp1zdRflRZFxxZa/nTSp7WbgBxVzth0M3bEC6cerfVfz/1F8p9lYD0mELluu2D4sjGQ5k3
bTNaOxRytgl2B0e388FjhAp6A0avLdzCoGXHr7LfqIKyPRa+2Xl2F2JRqvHRy4OyfGDWKYE7oG+S
mRWjr7qYIsd8K8tXI8/GzJg1EPuewax9rPWxOBpuxMJsOStBMM4rMdpfOkbwjZGq5dEynfJYkEIs
9pNDNsV31T3zQnUMDb06JnnKFyzLeq1UR9Yn2NApxmokr40igYk0wXIm6qTbm3a37rShPjbLQZ6l
KCxvSAg89UtXH89NDGGPEfmX88MnzyKymDygY46URZwmK/m0Bax1tI38w/mSlgexRLfQNpJNtPzF
7fKodehKlPshQ/0t1qxdkITVUR7MXpS4N5cEVRv/OKhBvpNVpA2Ltcs21EvyT6bSJzz4eV4eIS0U
R205k8VclKhMG90rid52607tbdUagAjj5ckEEfR/zJ3XcuPI1mafCH/AI3ELQyuS8qZuEKqSCt4l
PJ5+Ftk9p87piZkYczPRHQxSolQimcjce38OL7O/7l4fLwk52RjKQWdW2urgYlCVe9317u3x7eb2
EO9L6eH95VZosWjD02sjpq7DHU0cAsHrwlFoGUKMmd+TxK7xzb2+gtsLur2W+XGoNbzdjKzkM6mS
ovBQeDUHtonmAI5cbe3BPrTt2h0cxekOWL4XcidMoloi/dGCtQDhfMn7Q1b3PX0ANzkXSiAR/HvV
da3fbrim/7632GhEvT+Pb99Wb190iZIj65se+V8/Z2Nvv4a3x/2gl5KsYH7ln59eO6Pcd+r33My8
NiTxzeGvuzA9GfprA7XJ9YukJl9tnVL2+T/PHLuiJUGNm9u92xNHklh8pjeLH6ssCT0bwsayy93t
ERJ5ebjdQ9by3g69E94eyaukKlSRhHrT2lhBo1RpkIHXegbl7F8/QWaAPPzjoa1VWzzOne0kaFK9
P78eq3dCaM0m/+u9vb2truDtv73VtxuY9P2/PfzHU5J6tXboWIFErtciYyaWYa1FaqjEZM4A217b
bLO81Amb56zBIlHjmDXYXXcXBwHX33fbRT+lmJ5v3Pm+XqxxL+qxOkS3zcm9Li9xu8sYtw1WrJlw
IXpQbp/mcP2k/u3uet3zMPlCGZyMW/e2SXKEs1XWbmUSApkhFeezMOxRhI2ivnH0NZAI//uff3uY
Xp9xu3e7SZr2A/tnI9Sv+5GCXx7Z6Vgde38eR9MChX9QtrdX1l5f3u1exf45j3q6Y0wsA9gZw1+v
/fZNq5Oz1zCDCqb4Gqm8MPu77i9cQInc3e7OilH7zLT7v2LdycbgGrhuw7cw9zmWdKCYxw+HvvhM
Jm1EOiEH9m1uDE599qbr3UlTztgn/HMRXtekDUfscFuTFvO3jTaBMf9Z37e7QAS2l0+28G8PGyPJ
t6TrHP/tebeVrfbaWSOjdPNvi//2nD//Rqs1qg87n0Dp67+bJpjawBOkgk2xfPzrD7z9SGc3Nk52
gKoeFKs1yLokooC7nn74alSH5HrvHw9v3zDy2vm/QGT+X8CW/8Bw/mfQzv+HiIymg6b+rxAZXouM
0/8AZP7+mb8BGaH+l4CM7YImMxj7C1r5G5AR1n/ZKs2zClZn2CC4fwAZA3Ls3wCMof6XYSH1g74q
HM0S+v8JHqM7V5TnP1BClzk//1mqDU6k/w80XFevKxHVEBnJtP2us7b01sFT0QEBKB1mBRRzcPOX
tGzvVANT2SRJfZGMw6FYtdPS5Z5DvMBVUsDwcc5Vv6DDQV2nwlVTyPUrI0Yi8jpk7NyEGYH2wI5w
FlOHe2ptqD5gxm+5qE0Abvu92u1BtRUXqceYbhCjYjadkUzJ0R50VxWoNsNfndG+YCDeno2cIDfm
i004WX0ZMswDmiSHotTfiUljLlIwoc0yGD+1dd8oSo1+Faa5bXQnBaOAjcS21eMn0VlmmQ79ztgX
eIF5qL7pra0YZagRdPkuUdMJHqN+hnf8A2J0xS9cNb5rb5ZM/UTzfx8VBJZ0HUEmbrlf1on4gmxg
M63FZSTyBmWw4ztaFYqFsAzHsbRtapptkCXJ01iOxDTUCbpRlMQyFb/cUmVbnJNQHakr+84k3Li1
Vv5K6zHLW/7c5mXoxwnvxWNdrevenMag7ODrrQQ9hkVjlugDJ9N3ESFgy5FwLizfZqHcZTF0RQv+
fhlv0GZuU7wvpowkl6Ropr2Bixv/60vxQDwJ5oDtvi21NeC9ulfr9RVTpewQ0SjYwyp9La7HUPZM
3ia1b/y20Pzh6tbl2AkoEVv00s+zR+zEVzmmZ5krv/UxCnpsg9Vsa+jJ1lqtX64e7Yqqeqti8ICa
om+wfuVOPPlK35BDyIRrlffO0L9FpXnHDMtP+ygObFz66Vw76WMrH9TpgPB2KYKsFI9Tb34oyEVN
WW8N807vh6/GycDpSPSOsrtFX02vwurRxuExpJcKy868MxnDhy0mU9Eit8qSfmMUsREO0ESS54+6
0XyRQ7I1TSJ3maHBD1h32NAdMKzPPPD/OIAKEB8JXCc/TiOmgqNqIwB+xjaOj3bRPVmRBqy0/DKs
74U03mBOVPc6MPe02FTDPOJdL/I+3Thaf+qoDknk4pKBNnVqBH6l+hARYVdZ+qazQGxEvTxmSVZu
0i5KToOa7c18GYi0CUSftzs2lvJhao8U6gjZ0/l5HknCUbLFp7bpMXiwor3lRu9rXyjQrCydM2ZT
tAmSjEwxj0KH0DtiBpsyoLOyLg5WJyvA/Jkv1ym9iEj0o6rQwiItP2B+72w7sLoQVzpkZVH33Ikh
2SdJuwTVgDbYX6K4CsmeFX7GtMmhFj51ufqDBD+SxxbtJZsZZ6aOvZFGdmindb3LFEahNWt3hjG3
1cb1Ixmh3CQj0a29uWw6Zuy2wpyjN81LncM3cKYpB/EbdlGUKmHELrUZnO5hFClWJ1/KQjp2n8fY
xOgzyGUKVFQnDAKW3D5W/fVFN/O9qDIO+2VkBp6i/i5bEBZbbK0icbeTpimBOnTC15Mp9k30h36l
GeuzkfDWuDhuEB/lE5f4NC8iv0BrXDzcvw7SsdBtY4rJ9wwSVrL8iJe34mVAWxvbec8VVztbzRAU
drahtbOAM+JfXQ80E9X66yTx364n3tgEExWaycFk6jQyFDU1PRDdJDal0fpLWWPWhT0z9HYBgqU3
H8XgXNEaczjCPJtljf/H/Au4MH22gHZWTWahPY2lB58fivpst6EFScDvSucOLwqs9FeF1xPnva/k
R8U5ji3ynHL9gkdE8IWGwxS03lPGWIef1jPm5DQnk2qi+FWpcHP7tTcNphpsNGOrL14HWDz3iXys
Y21PqtUcqk3B+H2yC4ZdzrEjk9RXGiwGiWredXH1YlDebBbX2Rr2XB/rpdubSfqDAxQccY0e06n0
dM2ZH9SW9N/VcMMc95+7yQQFWlcwdWWtyte+qj4dlVyN2ZwuGsMXX7jRrzJT+PdlHgCaJ7h+/lSy
qkMgvjaAhdLy6Sle9C57LSWVW1elx4HFz8C5S7euOhVhqTYXwTLQ7bGCtdz4LoDYDk3yEiRjRRwt
wt6NvgxHHKQKIvyiHkd2tfFI31aErt8vmaBaU82NO2LL6Lqi3Mbd/JE4Q33WnPh1XPoDvoHYNoDw
B00mEt/SRBr0WPhaKy7SMlYvmgs/eUoH30U8/G5Cyz6b0iFtwGL60fOnaglzWAMLtkATcsUwMiXY
UFHvkS/OxzkXeRDPbYkX2BoQFZ0EfTrO71BoTxxo3U4npu2wNPdVvdLO5SYIext1R+b0m06HqZCv
WCSKEa5qUu/1qMrZSXN3W0XIf8GYCaVP96UgXM/o5YcFtZvkaU0NjIXPr1qmuyHukksUL+er/jTE
W20IOqv+yVljv62O+bLoz2TpzcdCplWIY8vTWOW1pwv5lq/Fr9GI3EOSRqjwcne3inVjX82YVwpm
t7S2UnW+CPiqGE7b71nC2ExrsvPk0tZMB7tfYbsa7uItIPZ3cYenf7OsR2RBxqSMj9WYzUz/3ItI
rkNhd862rtbSQXEYF+WQn0VmnpKyJcCyMXUqkeWsVq4IBkUqzyoXtL+gyc0cB3oEGNJW1jlJ3mIx
eGPjmPPYsgK3cNQwXhMFYBO3afLfbByF0YQjUUsOQ4YKI8cQILP00yynrV0r24hVtZcrZ+CI9d4Z
F4xdO0pG7mRc1xwnOvTNIzAq1clHWScMkuvmQ3WL4axfbxa1/RQZQVMRvUjdBBBpm9Diom3KRvdt
UyY+MyHQhqhDGyPgYMu65J1xdQCdhqFMoWU/cmVkI6EX41wqFG8W4NggRnloIDc5ZLYNSLeyW0Kj
3PIakrdYvg7J767/sbh9jdqmG7egQM+xo7sA9Uc3MRjNoNDbYrbPyDXR4lDmcDynpeh3jR1jew/C
Yjtiz7CTQm4GjUBr+4o5yHkYSXcoF7RNUEdPGvRXX0KGPtLtfCYxHAEtuX7G0MCPbfaUEjsQobzy
TN2e9zogZugwdA/tpvimHHIPfQwxUc1F5OWoYIjm1Dg0V/1N6gQX9oYFjIrd9qbvuVRMHSk19ol9
Q3BGjSUMI+DfOmZgmgPoVSXvZjlruDoQRNGMKzVWbaNwAbCl+hpnfIqMaJea1Nk6MOsGsoQM8qr7
lQkkHkZjMXQfmLKXC8mZzhWEm04FalbNXo5qVIqH65LB1N96mMdHEL6S2XYuAzp+/CWqFaeJaDm4
LDYQxtQ+uDqWNATMPzIy78OE6naD4dppdij19TnaTo1d+IPmKNslx/U+Ec6mWfDzllUW5KJ7gPzX
3Zc6nP/r/GjVBmtXrsazMIbn3E5jIJiGcbjWtr6ZOPNOKwzHs9xsJW2vd0MNHAok1waLsWsMVAdM
7aTT/OzjOidrCkrOlPI0y0BxZsK2aCpdv7j2jzKBVRo1OgKrElA+6eb3uG7ullL/sGhoYRQncIrG
fORCKX2hxsJXFg5pwnE1INnKDJuGo2BWGfeK+VKXlRqMi/NjXMBUGriv65pd4r4IRo1pkSUHw3er
/UzposAwqlL3Ma/GTxveuZJATRiW6KQ01bdamjscB1rN/elI1XOqATWxvs8n8TOa6u+knwEuP1wx
XBYUn+tIu/EqXZwj688xtfZK3CNrMPapBQOzHy6Kau6jyPbHqL/M80QGNNQshyDIHs6QQREx4Bkr
4CHIhUD1ZNr2KSMHpdsqK1JWpd8CGL9aM2EiOJoFqpFAwgXc1NZ1ZxrWo9FFrScc5yeAWSDi/g6m
/xNPVPDzSDaN3jwIbHs5aa8u5t8jhTce1d1b1BkbCaXaxxD9mLfTVgec5x3PY/gg2glCg9W+Xp+k
N/mLsNzdvNSHPpseWzO6E6WVBuTfPtWaPHY6idYp0LyXkkmoGS44mv1QL+LAyv6NqDGMsRH382bT
NMzAxj7xR3WANITLzmpuhGye+jp+m+QD3u9bVuxzH99bmYqIUYTrGh9bw/y2zfvOMJhm8Q+2RrfT
IF/N5Hri7EgGLP6YcL5eWzPHaVocaKi9XOtOk8MZrxB8XptPEjjWxylwMykM4wUjFk8FEvccAxdG
QeLxZOMi16rXC+Rku6U/YXdoLynmrhiC17geIGIiWifdgRgHtB77GPNffIJqzV9NFzMm21v19FSa
Xf8LBUoqrsya3H0dZz3sK+1j7rr3SXZ387BhIvjZyfFF8Ycuf3QiTT83SrNZrPmX4hJWJH5AInyL
EqaqJGXg7/BY5d2PzkQJSXWdlutdIpstEM2u6eqfxqLej7p+siUFywA6bScZY+blqZrFs71UxhYc
4t2J85O9kEmsDftyfCrRqwyUOBT0oagtw5uMBQjWCa2qeLbGYpdcGgTyHt5AG6U0lkCRFahStacj
uzoNKaCDNRPUtBFcDVm/wfRSwfChi1gpDUQTqTY0D47Vet3sXsqDRU3p1AOX09AfzVjDT8qvLaJV
lcexuV6Q+n07EFqNu1zMFoH99YlhV9gwAVfb+JGMWt6Mfn4qxfIs1vIOktfBzodN1uubK+45Vf3B
XBsUK8tF6k7pF7UCd6A9tzASNNowG2qNrVh3jAbeRsvxFIJYsJqoWDnGoezSD4wSSW/xHIJpA4dR
Y2aZj7YyvHf5eGQT8sex+1YN82gqMLzs1Mfx7cwrxeiv2M1wKFSt/LE4xllZxNky2+98fpZaed+q
JVMDHXbUS692WzlR6AFqm0J8oWwODEO7d+0YGU9HeEsWuKV7qFFILiMqE1xLMhw4PZUztSjLezmL
XYwULMaMw4/M5WNMstuWWRXmpiu6a9DEoy2ST3hOdlTuMmv4VcdpCAf4qay74zLVP1VEXYsyBHLs
noW+xRTk4op4o+JbaHa0W2W5F2b6UFf5tWF84W/9jV35A3AaVl8eUbw/nL59jdng1tyGD2M/ywJW
ZULexaqLl7E0X1St+3J75WfcE/kMflMDI9VYSWZaHdjTL1wQtipcK++6WGIr+6iz5pOcjPOUmGfI
hjAOk3creq46LfcMVW7laO7nNj6ZdYP15KQQ9eFKb7W47Jeye6gNbNO05bc+ccnBF3ursL/xYOtQ
AddB42jvfS8wYrHCDkvimWKiaqz3CayTPc2HFXAeciNsio9ByT7hdgaRmz8NNSk2mFUtJjqhyK22
gzKDqtKjW8MTG0bsYagVKM0cIrpmEj/jFyH9sky2ndHu1H7BNscg5gLHQTdCP57sM/LCY305DRZL
255hrWETC9lz5U9cPSejJdKV67a4cwh0TPKWGYLSHRXzh3Nm0HgROtUIw7GR02dKgPhe0xblblNg
rJMPyZfU4w3ukBfy203adjO4MfwXqqWWyGtNVJDhhvyxZXfFsBeRmKv7izJ/lUX22iQy28boJb08
q5iRTA9LBTW1zZVnybHpRWVzWiSuDORY1JrzujasaijT2ypVN/Az9rVmn3v3ocnah9wyOq9rqo8O
mquTSZo24HnT9PT8KgtVHyeXoRP+PKkt39y5fmgNeeVfVXSmJsSfQsJGWdIM4uREGNCOidxKR8zG
wXQC1jDawmbqt0rf/dBqGxqnv0KYrdLiUvblnjimrdZPl2pULuWVH6Z1oZbTGs1tYOUv5lS/VHZz
XJwRekEWLOiQsq56d5f1OSu1J7OBQtgup2ZV4BZGusTNPUu9MqMlqq2QQFRQfAq9Nlq3NW2gae/g
ZqFLjwLdJl57KoI4RilEmBTeUYmxJbOEHsx8tIzpXjrVe1ISQ1MdM5MTl+5PJUl1mfKdJMR9MN61
YqBMxrGANWKo9qa1okOWyHd1zJ4bL5FYKrFHYPV9YvR4XtPrZV93rz3lOQZlP4SNQSBJA/xjuQ8V
uxrtB9y7+/D6uyp1uUuYUlRoVPw+JVnJDkqn/pIxXgnGbeE7E6yWpuRTgdA5WSYkW+iY0fC70x2g
RjJosRXQ3eUt16aHkVc3cFBoFcGzYyjU9jvOsTFbdK2CSvcm2+pE7G1YrDiiGuO9bTu8b1dSFBl+
fpbE0Armu+vn1Q71x2iPr67e/yi74gxKjWl4sR3q0ES5R8h4CRzCTM1ekBEsX4UZ/8Y/2uvV4jNy
NBiUEtNn1xgesWGkcl/Bd6MOXhc1IgC1ESQVz76mg9vmQEVvRJdYcZ4q4qQ0vT+ILINVCoOFCqt+
6uXTGvlWjyivUAi8d4Yq0Ge8q80KR7B00zHJ9joE5J4FJr+pGsaTknRovkAkQrthoJL6rTXgnDOp
aM4nK6BBf8rMH9hEX+hcKZgK/LSc5aFY945bPdUdonn0qO9yxOreqZstaGFo2dVFVSDA6HXuzf1I
JHP5lXfLYR6+4Z9fN/DXYrTNwCBTmyVbbCfD5drQmJu2A7J2JWuPMmKuMIhK8yRdPVYvENts/TyY
k6f1yEnrjsgV1vKhsGjQYfH4TjqKg2nh/V6mKuY8I1Ud0tqpBddcmW7XNTUWBlC+IcTvoq+YgfX6
rnPXMcTBXiVUhDQ9jcqIUPCNSfrcfW+qzO1ctrpuTUuvpYXf5Bj5eq4V6UCw8EGgB+3pADwRjL3r
0Dn3hCJ33dNc6zLElAnmWBfvBjsifyGJn+kIfq6JmW/aLpP7YWRkHheG78gETBgXv5OeLLmnteZz
Zrv3kdbqkKCNe3syLx15XJ5rKK8g2HgBxPEzjsv3ZlS9RpbT8LHnHXkQGCAnfWvusiaft0VRxzgv
atTNleulZMlpjpuEUOWEn0/d65AXLnRA502vI2OTVvNecm5J034HFKT8odVLqeW8SMYwsNpHS1Gh
YTdZH+jDKDGulpsyRh4vO/opAf/IQ3wde0gZCNnseIfSZcOYvT97UUNAspug68dG46UufgEyfMrp
bA4rEknnRTZDii2F2FUOHyEsKFVXFNgjgg55a6SWfec6EGjtK4YTuzTjlZv6DA0g+GCqs4/r7BOx
IldwOewtzdCp3xoTjTXs3Kxs90bRiiBW1LCPELBCL3P4NIaaMEQxMRyMflgT5WmcNqmvdNLaJg49
58xSMnJT92p7NKmhkOxYcBqJISqPVp0/FUPxnY3rDv/+buPa/HmSfMWmsO9JU/9dCpx8rLeyrukA
yPgqjBclM1/rRFf91FKeUGxjSSGBRXqRcibi3+kVtdCxcO6RoMPBQ2eBxN3ZJDmLTa6Q0yOOp3JI
UJYQdlXiBSzvs8x4xtX0NVnC2LyXa3N0murSEMaCcVRJgosFYB9NH0gavlZza4tyZxe4X9QKHKPV
3K918U2WQVCsGeRvHOwXK64hxVWvzQR9TbGW/aCbx6Zvf3LEndRpmX1EmEhVJGztuJPYN+uU4L+0
raub96tofpZ6FwyCLAUGyywLxAJ51D3SX5d0UMUrDuOMDomnJEzYDWLN+CqwveT9SdDIKEYIHz61
doVowqp0AjVRtiba1Z6PoOQCLl19PwM6mArMwdl5xnjwI0Jxm6Q1bHQsNW1rb8faS5QSOq0r2p4j
2/JYMfibDRoCiH6n9wR5TPMXbRXQ1VB82jmRi+Sne5grl56aVx8EGe7FOgUYFz1OWfqlTnDtsciK
M+OnLpdTFuXUWtX8i7DdXS6mVyOlKXFI+l67F3Xi9HElXn9vxmgm+4iTt+ttFDhcyYykFfxH2nLD
akxgIfNiPU3QXbR5drA4FTN8Q71MV346sXrosuYRGg9h8fDlx/kMyIVJJBHuqz1/J4l8SJn6TeIR
DCVo1WijKjLluJBP8Vw86+Vw0fD3UbPkoR6Ko9VHzd3Uq3smzCQ9OmnLIV4iDEB33yj2YalnoBBb
7hlOf9n9lbcYwwmcIQUjGnInnGdt/dSOxWdMfe+bkfUw5dN2HnHoVid+mbaf7em7sPMPK+rfVdW6
9IocwqQsnuL0aqH2tVTfccZAA7WLZ/aM08nfckrtpLh2qBswyQzi7OZlOEvNRfyzLrtCzp+aqc5e
tziqp8G5b1SMwCGDPHUp4i2n+TRmWi1XXaljChbdCllZTqd4Ghe/lN0R2e28LZvmW0nlYQFTRE5w
NolESHvnwx3dFzx7t6tVICer08ZTJ4oRidWqUt4LxZTQg/rXuAVSzMZt+xKX8yVzRuG7MtnhwQLN
aa6/i6rda3N1PxI1kqJG3iVm7Dk9uYxMFfEoxUaRaW+XBDdG5e3G/RfB8vbwxrf8x9f+8fAfP/aH
oUlQ1TZfDKCnUlCK2k9pVmsbdeUtlC3pxje+l3sl6FRgBUDM6yNeolCNr1xE/T/Zj/+7X5sBTwpM
LRAtTWm+v7EPl2S1A2gBhXfjt92Ybn/obq7j9HtnfZHqMPbH7MowLG78NjE7cWAlJYYtESYJ/o2s
hskBvMm5xEfsdrcpHfgkt7trr10iU8yb6KajdMsZWuT1RrnmDf11DzermgSRnQHlfKs27V7cuEu3
P/OvuzdZ0u1xA42HgV3kOXDH/T9Ewxur8HZz+9rt3o2B6Ih45HP/F/PwxkF0irxADoD4vDYFEQ63
byMiNOexB9GEh3QjR/amzsGGkM77Q7b7Qyb88zVUI8reHX6KZryPlOmrgPW0t2UdJJG45hszjnOM
9OcKfHM2HLQVVp/0KLLiKoA05S60ogzfCpUtTnTMqvTpO+/FRJfKjaDvKbq6PcLrXgLXVcJlZZs0
LIQ75SzRQOQ43sSiuoxpsxykuew0eXV6X8ZzLucmdCxn9iuun9lqAsQyu4Zu2atn600dl+Iw0gRk
V+tjp4Q2p3fjEq61m29je68U+W8VPqVBUg7U1Anz0nl9FNmUH3Qz6o9JHR/Upf0ps6TdjbiT01t7
GbT/c9c2w7mHwMeOah9BGWqP4XxYQz5z8Mrw507jn9HrmsuND7MuEc3GIJfUpA5HlVC6c72UAZ6u
JZMPXd0rk/pgTFp3Hi150shYPay1vW/0td5Th3svdlQUJzUeybvrjfOoG8Z56WOufoNMBsW+rEbz
2ynzNORHhnNp5UFZmSeZpvaWhX2f9rMgrMWIcMyIqICMq2nLD81ljCIa/bvT+/KEHBGzCMCXgSxT
FBRkCc8R0wK8SQhsYPybSHZqt/ucZplxzNbVRUEqd1nT3/VgWR6hIGMgmC5mI9qG3uZTsbqIElft
15AY4QpWvVOeVeUZdGk+WWssg6QpgFQYt1UrPv6jJhET9rpzKphIn5iR7uO0etRj1GmM2JY7e+cK
9bfBiADzGZyEWheNE34SAZO8Plg4mChVyxVJEa0Ec4Ay1BrazaRcztoMIFy5BL5d/xKwJwV0jvJG
U53KI6xz2M74SJ/rYSb3oymvbq9uccaE553zDqfsunmmAAnV64cIogTTBEClBJPjWUnFyspb2whv
X/vr27fvWMRIBDO2OIFAOLirEOaiCy7fDFd8DSiY6rKlds3qJxMyX2bKc0QsYqZELzPaOGX+tFvj
Wx2y56WMT3lJyCx6hmnWntMeWjxirNfayFtPcZsf6KwZ36xMZdsVc4ZxOJYFxhoKcZM9laJmT3c1
AMwOD5+2LQ6Nkd51FXVehvo0IRo9NfCIduLMS9XRIul7fDNrfTfmfRcUqo4dXNSFboLWgsxDpgiK
+9jGxezXaYIkRuBCbmrjs8tZpcziAQNt8KRpwXGmaxhoQeSu0K0i4ha99TpF00ks+cekIBewaTxV
u7vXSqgzmjwUO6BtyhIELNFVHTVlnYkqsbmUzqkHRh2NYHQJkcf6+6lJo6C4uv2PDgpho8rxRnab
X1NLEeaU6o+ByIsSO7dwqo0xULSjEDkf9mr8tujtvFYzkUzH82OUcnQsc82kj0AYlER7zb6PyCj1
UcptFL2ej1O+Es9cju+DbTya6+OasGxw/rkfFL24Q/om/GJGqUheRDPWRxLLIWcqZ5VMDjZCk+lK
W/vtqLxFDcirnlRgu3m9k9b6GUVcTvkoH4VmhlP2aFlnqOXPbl8xHXaqFzw2AmUx7siGKcPBsh8Q
GBNCn/3CCXEaEXmlAsyiFv2PCsZHXtvLZnFo/Yb5u2pqdy9BSO6VOXGCBrE13Yx+1OqNQS7Tbo2x
o7fo8+CAZJd1Vc2gnHgbimU7WzpiGirKTt8PAGFzRbJh17veVFeNr82E+xo0OUaqsSjrFWqGiuwn
nU51fHSo4nBxIK2XVKM2ZECh+0bZfjux+dNxIssbwCrVwWAmmblPS5fOuwRDG1zxLIih8eeYaPrb
YDFwsbpD6TjxPh1mI8CX+w0uKsav4LgwUEzZfhWtxjY9wuRPfmsEXHqOihuKLO6RxDcjuuFhieGK
kS7kORGRK/B4PSXJ/UJSMSTderiWkp2hHhcLyA7P2zq05aD5cmYSkS7dZyawdI+binVDzmnsgpDH
X6Kzq6NTVVDVaH682Dbqy3yVs+uL2Dn22u7odqtH2TUvMKZ+jmb2nQ1fhkk4LorqKLDXeMe+a95j
dueUFkO9SoeuR8cPHjC/YG+0BAWuz8zO+n7zqVrVsGkZL/c2vipLi/Sy7+eLlsxD2NqAj20ELzDP
DevO+kwIT9xYdJR83MRGa9ZHZKFGTNaLnZb6vrKlCLO58ysQeo/cTpWcXwIk3J5Zoa1TNjP0SLAL
BdEcyNDpIzNIjMaFBmQO/D3dHJQrq4ssnIeC1jNUdMnxG4HPSGcJXaX7pY/VNlaK9VlZ8fdM9OQQ
a9XZqvt0S+7NU2JRM+tlNRMZFo2+M7S7pCdWLSqq71nJJ69DIeu57GyMdG1S46Do1NGdKsyzGTcw
39yCyViHF0V15X5ZiQgdXf4YFtVFxSYfGMu6O0NolxRQSlrJY5GTG2aAVISuSpC9lDsmQ+IcX2Xg
Xd/gDJ40qwcxrNwhtuhDYSkFkGxNRPRMXrox/Lbb9bWcqpHfbR8sW79DFZO9FsMlMTvMf8fnFu4B
ihBkoZMahQhUtkMW3TNlEZs2bpk+k6TEbmNuR2pjL4q1n1KZEUhr126htb9rJsAeRSlBbHq/mVX3
S+3hZI6DMlH/qL8iHKphqDSEJZjCS3s4jmXBeCKipU7tVt201T7nlfmyd2W4CC06KvF31TnQ60SO
uBoR4jHl3N3kM3hTTmbhiehvcVoKJdAm00F8G5lhXaY5ZHNnASo2SC1xuiGIBfKhHinfwamY1TR8
iE530iEmHdDanZm+FFtrgKejTjIK2zbH34cwVbNDNt6ZULnGtSHTtbT/G3lntiM3kjbZJ2KD7txv
g4x9yVWZUt4QqY107vv29HMY1T1TVQNU47/+0UAipUqpqYig090+s2NJEzgdV59qKsF6EOWnsXyf
NAuU1/131i9Ls54C4leDJhe/0Kkp/lMXZFS1dP009bvd1Dy58JzsG1OMMIpGEyQJoIB43fzNEROL
ND7fv7MRkQ+DlWxpEQpPKvOwcN6/XRoEZ+qVaaMpxFuxOB2TQ37k/sUZiCEm1FvwqzVBGuPRoFSz
jbBGxOt3yuXoQsL6OKOncgsWR71ainPVtmWgtIYsY7hwtO9su2ZRsaut7Gdz41jMhZ1p+ZjzuGDZ
qoszi/s5LpxkyxtESZhbnCHPF+daC8ddbGnv999KYxpecZYUft1ZhALHNlfHWrMIo0nv4EbtDjdz
e75/GUbiYVNF7tDxejoTCGk4jc3qBdL3NGamtcmQQehik0hVQ7IpSLpGvOP4ATVsWAU/QIEMNc8E
Pc/Z0JdnvCUAWlkC+Vzn30XUUG2Qpode0ZnVTAwX8wmvSJ2YQaqn7Rm7ox70DVaBXPHxsXSceCqa
1NmISsU1Jj84tvJ5wEV6Hjme+MXE4CKhezcTE4IJrv1zBUjmjLYA7EHvcXTQcC2IBLOVuFNogQ8E
qAseyiOMWjmN7r7soku3pj17CuLPtJ9IX7TRurpEDELuv0lHfcBHChFceQUnd6fZulSXMaqMz6lr
ou3c/w8VilttncrJKM/D+iJEEwMDkiLXOvL6I13Owf3aE+Sn8/27TvFs7eGoows0D0WYq6dm4E4T
zQ8Z6cvRY+abSdXsy8E5dqU+7fR6PMcmkde6Yj+jLf1DB8J6D0nlq2QED6SyuVRF624WfbDXx/ZH
baOAtbWV4khhOzdL+5MXekewJLsy1q4C192V+IQizcIp5aImgdAKRBiRBh/HCavEGKhGVzvzyXwO
R/Z6UH33KrY/jKF9S3KM0Jre7nLIMJthoQlQtgjmTpL8vnv8/42A+gvn6P+ip/4OqPrfGIeQgnb5
f4pDQNuKVfRZ/AVQ9ccf+k8eQv4Lr6rnCBMBl1yAAcnu33kIT/+XqWOY/jO76j+AKvdfApqbJLhg
2EylBVfxH0CV+NeaZiAAZKK1265j/U8CEmIFZP05HyFdg5sQr6pturppwqziv/8J/ldP2tTVWSvO
WigYANUlNVsDdxKj8nL0vk8CcA3e5zhwsk7fllItINW4+bxF3O6/IrvsnmAqPM1ZYz7lcf61LheQ
COuvrClDMhUU54gq+mHm+q9CMrTWNPMS032FrarKsIaF6iRHe9tz5jszR1tBxXiCtZzp62zl4mDU
Rf08TcO3KsPR7NjDc9u00cMdvxviNttok96epONOx5IIu27hmOm06bmAUruj773Eias3MdyiPDx3
yXQglNo+mLKzbzz0cxlFT8LqGTPNRb9RVtttMgLPn3ZXH/IJyI8RD3qA8Fe8oLEitYeo7GoqzGMX
o44S0TSfFr2H4gJjfgil9pJjEWUbrONgM5szaj0XXf+wKVJ/cXLGn0uSAbHJETxqOX9EjBp9r1fr
rWsNGxOT5M6UEw73WNtkxL625DDwrbD3j2rXu7j9FG+yOM2PWO6WA28f6TjDcFBlho7lo7U41yXx
xTWHh8q0/Kbo5qPo4FxyUN5VEKJ/EWB0Lv3YenSh2z4Wr3I/DClDDWoxHkpJc+7YkP5XQ5puI9UO
F7uzX2w9DvfSzBPUZFE8FGW2FljZl6mjEKxV7mVsp1MR463vrYGVjR+/JU4Ax6UBMvobtUBTvpeY
VkB/fIvVXDvqbmQ/2gtvS2xFTxDgUzphhucFpfLZYtI927Kjmy8Cj2JkbqCNlvXkZWLP5iC5xp32
Abcg2XYdvT8hznSAD2+AK8ozIi4HG716Hmtv9C2nhMIwpC57DMfy5eTI48AT+OBKsXUTmYKY0MUj
EOfRH4fE3TvIRtANH3pRjac/LRD/Xkr/3Fch/toLYEniUaYJvJyaLGlZ8u83nNv2YxY2S3MebUcj
fl8yig6Hi9FN5Ub06trqmPQsQ710MV7yQrXfiJ230Gio9RIRk61/vh4p5HqL/wmkyBWR2BIOBxkT
IB8rwV+XAE1lRqVBpDp79JkcsxTZy7IqSiqr8blPc/OoD4T127pNofdgXRS69hRW1rnBp4OY07wT
q7L9sBbbLkMQqEHI+SoPow9A6xcbZjcPqvEbcAbBoS2JXr0flWfNyBzefB76JPeJgZkbU1DPUyT4
0ZKWw2Y3aP7Q8SfKMr7amR3UAPx3Xc8fjGyMy5GHDyaSFEvhKO03pqOBhcMH+ODMCcT2/FDNs3Os
B4oOi+pB0O98jgcDP5DgaJjwPL6Z+pFxeP5dGxaLegjN2dtafG0Yob9GfXeBXuKcHUQm3JcDBIdU
GEdIpNdUE9EVr1bqywruEVjP7po3xQtQ24/Ri+ZntzG2VqO/kRc1qf0i3Ck1BltNuMexjgMqIdbg
eZTeJpV81aFipIVvJpN+FNH4jIEs4WTlxQhMmUkmYDoKjYqPYfydhxA/6qT/Ihqbm1sJEOyGNgQk
z24zSDW/5xh9jqLkAuGd/E3+Lc+7CCGjsLYmKnbQ5eLTcxkYkqqy94BK3h0yBcHcpekxGesAGlp2
1FC00bG7yI8BdWh5y9l1yc8mFRW+i8RxaFJjeCqcftvK4sgllYd4pmfJpe4jSQA5WfVIT+LSSxrh
CiZyfd0fEgcvkACZ4o2lz2xB87t48QXxICA4DqwCzblwwmTv1mQH4sjtOU7doEUFPgqLD0iPyR7K
o76nZ3wlMNj23iQyQkB/0XyL4yfbLf7SZL1HGks7LHrDHw/n9wFxA95GsmP8x2Gsm72SEKuXw4SW
IQCvZJN5FKV3LVt+k83dWS7zK/+mh8UJX0wbGlBiqoFyRPuWLYyAs34St8xUXBLDdAdh84BqjiEO
DANNzQ2xBPk2AKLxO+4OHxKks8NI69tNh4xdesjTVOmUruFdrNB5iil12CUj8qubwUiqQ8+l9kE9
MLxCTXO/1MzzjmgKCSbZ8NPyZs5x3todKOK9GEmBpOGLhvfAz9j+Xk3GenRYpc8WhmIbQzq4J2/v
TUMVFAZg3L53h/1k1tuyIsbUienZJTvmaDwBwlabr3OEM9iciqMG9AanES0ek4CIh2FVLMaxNeQP
rYaNNC38O1MVvhJqfCOPAevDIAegESCrk7K8zE1QCaa8bT09ZqbbUoVZ3Kqk0QBo4+QPC/WGT8bw
B5tUMI/ilODQPG2deIFFMA/GpmqqXdkJbxu3yB3aoIq9KdkLuFXhd26YEhZLSVvylOIIb71wwGsO
uIY1v8ye2JPQCSkQxTxVR9t5RpN02/JLNMzfzapvMA5HsOM8fdPVutqrZn6eVKH2tZl9eJpJOmpd
eegN+Ih1kH8QOKRvWc0bFa5f2p6NNr0R+X4qMJmN6+tQNtZZT7SJAXCBBrfIPfY9p//aeENCrOWx
IzLBFmhiZN1HDOaNzg08jOqJLQ/9qJMEi5ED4kyDXVSZPyp8TTfjR84Ygj0D9OQaycwSv0eFIprA
BKf75idJHXvrrTdjEYaPsd0cRMG8wRhG+OrMNO9rXMUkadOYbDJax7hUDJHOc6cO2VRrfi6s+mSO
zUc5jslBg0pYkaiBUv5R5WUdUKPGMJzuIKYCksFgovnebBnHZL1zpTnDBgY0V40gGcOx2Fn5sxUa
zq7X13DSZN26scBkv96RK9sunmPmOA78w5YNFTyd5jA0/a1cyuppaEL/3pRX0ZmwqTuwLzw47IZv
f+XSbW953++E02uHUFZABoX7iBzkPbruTHN1hIPAHEW5GYz+Ahaw5tpQinPjZNf2h5oHvEahkT7T
Bno2q7k9Z3CuYOHHx86rZt/Bsogri8wH2+bXMDNstP58Z2QLFrYyqGslAyfRkqCICnlFPDKx8UBk
GWNtPXwmBIAW/Uz9Nq7S3vk9jtx/cZcuAWQ7nbJv45fNaswQHAKnySjDt73IoQ2Ln2BXEvpJSJYp
i1xIzX30M/XS4gkYC23LZflND83k1Bj9U+mk3blgMbk1mYUc1C/4hqtOXDg9UGLA4bvTMQAg8m6L
qMOxPNq3srilukrgV6x6b3ZqMxluR3MuzyQKzZ1tZJ8cX+edaWPS6RcnesQdtTJB2ZBldntBYYAC
gZxfyYcinoh9MXUJcMtwm/RoDYsBD6vI53JbCurd9bi+uq5r+rQJfPbMJ4O64yYcOgIbFk1HCC/d
hdybR2p0xDvGK+Yz5RsJOjKoyN2YB4SJHFEbWBs0EBd7U6uto9Ngt8bJxbQonIaLloxPWqmc4P6r
MSXAx+xe7XnUFGt0zHzJZHyw0MMPtTWofcEBfsijiREXerk+sJaLaDomvQyfGBhYZHjwcYXveUU2
Yib5itNIp02Aepclkd52sdzPzKHse5hxCTYzx5Kh7VYCKumtBhCi123LdYFV61LbRwnpusXSmUO1
6ij6+auRL/FFupBizYqMTCvpHUtammTrnkc8uSq42s/Yc3+lDPvOIGnFazuIE0V5AAzZ0rJvaX4K
QuYuE/FbZYhXLic5FKn6NUV69zjgVCGYxDs42STsovpLWwGWUWY3YHwKuz0jFfqU17ddjVLdlnF6
S8e+CliKiHxvo9zy8Btqx3KuH0wj/a10ozrE8bzX+awyhGqepji+DW3Kw2ARPyIbB0jq1nuDeRXG
+BM3YcCFTltCpR5nlGSXOYX2zKOLOS+21EZ/ZPg5H+BQZkyF4Qc1ceYwys6/OVmNN1fZT0tcF89M
zXkCTv2qZfY1+06yhJY3PSudKg+RsFgYWe+hQeJbd6NmR9OG8aV1kIYbBBKv7B7XmfNmsCmxuwt0
9y99of8sk4Qf12IOYE00n4FFRumQnxNgPDz96ROUy3DsO8wZ2mSGq0VmwMRfT9a+a6FFdrZVXv44
QDbKwfSQ7ZSy5MoTMY+VgotTL0sfKHaDgb52286NYW7DOGc2sqBfJ1AO6UDuHrImLnZYd7vAqdKK
JnZK8vLZ7g5Lnv0iIQMGFZosP0rgx45iEz98BzwZOoGnenJu66cyj6L5cRjjC/1aD15VV4/0zK1y
t1XtyNN/jzkh+dTEQUprdLkbPXbeqya3q5z6XXK680eVQPrElXdyFdmNobDNT66My+uqMQDabgU9
fJ99MszYrbM53i0GCvK69HduW2yjvqL7SabH0httjqFVENOqynML1a0sjCVwiooa4bhcP+nLwdPy
71Cf2ht8yZ7uvlvjHmed2ZKRsjVvB/vZQD7eulqGAub9mHqpn8xG/TJV+Z0jrnme2to5CMm5YXCZ
f1Q1btAmyQJMQ3BjYiP9GBeMX0yB/AjsBA+5NeYUG/aeThL89iGGrcJgLoAnlSiOPBrDIABGyu9i
ZpcTmSSNybZv+woknCrGBQehh1VUhTWDc1RvWDI8cbFVBqVtj5tykNm2jt2n0KTB3KSBbN+2Q3ix
PvDqAVArxLOBEEF4p4ZnWpAsKN0j85byzSrV5IeFjnW/cQyyUB+S0hrjiQyBe8BziKN6kjeM0LBs
QACvriGyGPjEG7YfPCuM0w9HTPotGyJMvgwfggJ52JD9clQ6m+vQjr7Vudu8pJ186dx53/d1Rrft
6FyoyMMaJUsZQKNOeWOK+8hY7FvT/M27ok51lQqs3UYcRM3RXMS4I4VhICa25RFXzVNfJ2+hKum7
HjrskPZ6F3iwWkzBAuDl9fcwbY2L1ZNJaE3nLNJkvnVYLwoXFTiDtBh7xkFvtPYiLHkt+zAljeF8
htPiPOGDzfc9fUibXFr6lT69YUcfbLbBjNiVAKVV22CBrbm9DfKGb+xyX7KZ2bFsjlPR3dgDYGax
cMOo9mEWRowAn86POkKOcNaRuUJmwgMtfD6bnP+zq5U31Xm0PMwW3nS2atO6itRq/9jNFTJ0/DiJ
rlno6DvL5uSgNYgHOJE9ctGG2jtz6130VPPHhE60+xfoe41pUi4XC33bJHLZ9l3pu06pA3vkUJvI
8WcquZPGgQ2jZG9FZkZ7Hgt0+rEh39KuspuqVuFrgS51F2/Aa1N204ijVs7DuVk1d3w7WFMmOz6r
KVHn+3eMlyHlqoxAJF1dJF/he7hlDQmCD5YhmKcpPXlGnywerD7nhMZC4ONdmJlwCLq8p/7TCJP0
kXslfZz0uAmMnsNjRZ7diWT1UKdjeAllh0dzEBN7US3Ozmz10zP4ZN1v3KTFzrmEp4Z2BX+UHQwB
8iw/FpvCFkJT+TMCKD0qcy+2stMivxx9VdN6bhbht7Dv8ksXr3dWYXuBuQ6kemvlUDj1BONCaq9j
Wryz0+33KoVOu8GKW/KR9DOvZGzFxPVB5EuzjaAH+8NS5+cU7YF0WvqMn33GE5rS6uph0yg8jASx
zB/GVfTSJuw4kzfBA7Gjveoj9RpNhXUqOq5FU3r8yiq9XOYy+knkXjkveu04L3HNvEMThX2MZ4up
ndPJPY/xhMBf6itpDGe9zDipNKyNcxIg69Yf5WJg07BISFb2UO41prmPvRu+AOnVdwY50kMW9xoo
31I7pql7vP+jQVJD7icKTe7kariNuN4/K50QR07DlKHJ6rHC6EY9ByJkJe30vCBlBEDjf4Y2cEf2
ycSnw+FhCbezXoyPnL420ZK2J5HAKFVgwdgvE6dADGQb3OrXuP6yOM1yaVADro1mP4cOu7TaEhuT
UP1O1J55qa9d94sofXlRI8uSYxK1Gpgks8PKkz2uiIWeFOWcSyts6B88kn+MrgN1QKiE6cWRyQTP
m3b0qZ8qJpREeph0Y9ugZITJMe9U67avBRuKQzOl3aFtlpvtkNaJM7wn+dKDFJb4cPEvtX5WGCMx
kQQabevWAd0EORMrRVKXbuacMdclNc0G+IryeNrq0z5exK8i96pzO2bMyhXHpGwQ5M7JBhSY+s/Z
1IXIrth1xqxzzvcvuGm6/TKOL9YggUSMusGWcmJCt25AXK05YYfKg7adxMkQgHCWRRwBn0Z+S+kb
I8aS9UKixFAstSzjLwgvz+SSz/ThGj4r6mdkrKNHtPGt5Am18zrKA1IqAxA9NhDb3aNmof3oyeTw
6YYZROi1PoTJjexk++ZlNbZ3/YpP0PtS5FdpxxjGRRLd8oJSQktTO532rwOPDLnRaD/DIdy6j3BR
SMAP7lPvgEbwnCW9eMB7LVcZ57qpHprYKs9T3X41KhwVrjdebYWbPZwi82iZC+768jXMScitB8mS
oeYeWf1rxxjXb1sOt1pegvHrCj8ibr1vZ5TU0i4/Vbv8ouip2XntuzYt+I9t52gYtCxHer2bXbY7
eTYtfpLARFlKzQa428eHpTypqPW2vMmab0zDEYCbcSm14akrSDtYEbEipY3sPL1Paz3i5ZmfrVtp
ehMsXuOciUKybWx44jzlTwXxImrcNglndbOW6E0hH9o8YgxtImf31IzsWGgAxrCMb9hKR2dTWRml
y7Lec46TOxfifzBm2rZnp/wlwQUEzZF2ztLQXyOL4CfxrxaFhjqK+/vP1m3Gt7cQ+jSrd23oir0r
F45C2ZDshM3cPzHeGC13D3Oe3QZUUJIKLqf7SF6WjPHCPCvC3llrXOfC3Yl+NPeaV5gcKhAym9RC
M8GvRQ06tRY8Kx8w8o8pjiZeR+PITnB6bDGbVBqx2ZB8AQiG+fco7frasjK1VKvTYgfkZog0HHn6
aJ0Y9G5NN08OaElJEI8shA15B7YE2JOagiS+VbhoBMOa60aorJTxao8cZ6bKoYBBi2M/6h3Q3y6u
RUBIHBPGTd3kKHVp0tD/ysXhFel1IPS0uPEqRKiY7HTUaWsIPTqOg/HVBc94I0jyXORpg54XvVmx
ZfHWemD5NdS9juHxAb/CzzQZAs7DPLP0vKEpDvK4ZxHGCAtkrg1iuwasyuG5ayMvuSjDv51C1Bct
i7SXnuGOXc4wv1cxpQ9rYsrxczWlw3YZSA7my7JJ8oawIIadU/4G9N08RrxKG6Nha2Xa5U/g9qd5
lsOuNzhdFJpGxUjd5YGIq4OHN2tVQfVDHNH3nJfiER9QjIPUZfuvzH020SXg2Mg2tom+g/7eb/M6
Jv5Age9Wsz8I2RintmTdGaVTPA0jTvnKOrHzMndZmAwwtPIREBZXD2u4IKtE13L5GXfD+OF11mvJ
yrEUDKKSkK70oXjS8V32LoZGLIgex0xRfcPZi8uBtNa2yIQKhoG0hJKvXSW8Y2R26jz1bY3Qs2Dw
J506IWcB1rrdlXuDz7VD78XN6NQzVZ9E0RaqvDuOuV5JFBqGCTFwzwWQtXB2wMPKw2LUzn3ZLv5d
kSCJyIk0YbcFvgMjaTYC2mH+FUXviWpJXmHW37jmhOK9YPjR6d460FwTnoB6XlyWLzQuO36hY8vd
GLURcYwBCm4bffzSEmD1x9Ert5S9kmtZv1gKn6oedfv7piWW05NTttoOYEl0lnx0OuEuA6pRl+8i
0SZct1ufk0ptV02A0Ipnp0eLX2qezC/e+qWwtTe7xIbbNeT6cOfqt7L28GeyVHedeEpFGget8dvV
OoN00vBhRI2LmgFIPa6dZTt28IOyNnLOyKSPuGLg26RVfWmlvdGxdJ2WxP7Q6RUjHVnBW6in8Kkd
1TvP/+9l3XkvKSsX85LaCUx2lId0MfGJwSN/xdIGaAyKyJKQEm0yT+4r5qZQfLnQxhmMd4pIf6Qt
h292ReIkExt+S5NP+yntAaaufZFu72InEy3PcRsyUTNDdaND43UBPFFLNz/SYkDXzdQz/w0ZsaZV
aX1hC3QYnBZw3TCE2yXTQzKbDfqMVCf+ZsPvPXd5bWGR5AlUscRzhsNoOe5jl+QfTYWJxtXla23+
bKlwIrnn6I9LUtNporJdLVWOXxIAmzmighlL98XGdb4zmgqxQ4zGWcjyi+7ycfaMhYlmH8Jem5av
WW2DRLO+GmVq80gdK8a1ubUVIz7HfGaD4g35PmcYeNLbyk/QNQ2pB3bZMY5kSntZPPORAhjGD5k+
vY91+DsE1bOtUd3ol8EewlL6tajkc5Sg3aTU0+DR48HCW4RJpFLtI1EjtijWhbtDXBNFEB3vfbrD
VlofF/ygm4yEZlTE7vMUebbvDTpekdSllHaipYMc9VeQuxTswl0LRAZ7uGoN7TRkdN/dV0mPWOPe
JgS3m8K6+lb1mXv2QlJI9//KM5O5qE5RhlkQPS3ToGT46FcL54nVJOga80Ofc0hL+nJfW/Nj2MfD
MQIZcR1wyST2PD5yH6o9t7rPWAwIHTmIL2H8WWtz50sRwvpwEU04E+ERR2G9mtaMTu2xl+8LkD8O
7J13q/w5g69h1lYigoekHWLYGeeoj/ETJSu6aeTEqNXuE8c3RFhGgEsz036eL+a1sLtdNoaU3feJ
xt3o6A70r/wCZy1lZINLT2G83zdr59uY58ZFF7/BA/0x1ibebZ28tH8F4di8uOO7bstHuyfk1rKM
BDNowiHrUL/V4uISNroXuGHeGTHnUaNJZ+yL7jkytgj4XmCZNTSyBRTrIJLfEwtV0AAkL6T+akcw
7CzdS3fBZEZExT0NhFk0R343GQ9UnewA6Ol7lRAEIE9vyuGYcPjYDj3EZY+PuW1rP7EA4eDUCFOi
JGIVtTiTa+2142zLa9nuBD4/nTYruq+3uNzEmfON4mUDal8SDnWLvN078FbC4clJkw4LADniech/
Ch0GUcJ2h1GKLRaIcPR2BALfdaexNWf4jmM6mbnpKY7BgpvlaOJ9teFAorLqgwYDyS3D1gV3dFJZ
3sYeIWfmaXiFAu1d799FkXZJ2xEmnT31MLEyYzjg7/g6Ru4XsLdwpQ3sbjZIPkb7fLl/d/+iLa1+
GiTB96mJblGRx4epi3/WhgHZCHZtfKvC8diWa2nf/feg9sa3sR0gxQB23zBtTXzbtgXmcQc7lcEO
/Hb/oksj2vX4cf74vXCZiXF1TEgcc0pu4HWSG1t/WOlR/kh4Mbn9v9+/fyd0qjCXgWIw+EG60pBT
+solcGeXF9NzOaGV9S8e5CyxtYOhm20vWKBCo1Fg0nf8/Y4fERU8GAjCOH+NAY0l1QGFmx8SZA9O
pLT2dT07DFqasP0qykAudbMlUQl7UIEDoYEMFLQMx5cUafJCrobSK+/ZxpbszybFEpIVIezQ+9Di
H3NeWV9jEWzd7KYKFDIjtD9GTl40pakvpV79Lkb1ZozxgZM/JGmkyRoSgB/R8Gt1s7FvDDpqtMY8
C+J0QW5QvFF2J6fMGU+PP4vim20Pn4LhH2Y9cRjrvRSNn2TOO5lZxmp0cDURqdsZsZizHbu2NTES
F/BMmKOm4NfxZdOXtaCcbQSnOMfb9CX511kjyh1bsFFT/bOYSJTGH7347jAv4iRlnmhkd7bQapja
DFG+9ZL0ZsjC9c3B1jdFD7dLJsAPvESKzTQcTLOcHswGtoppf1tEdpodFwasyLFUuM5TZmeMeKvm
Zi0DIBe/H7Af62hrZpgzjqblNQxhuferEh1b/VOIJO67HRboGOqYdpiyKX43rMrBt8L+IGHTqHUm
Ol6XXZyYvxAPw7eCtIM+Fy3Lbk3Ck6YQtVgbt+Xv1LP1VEjEHsLnpii/ZwOh4cQyShy4RRdowJNo
jeA6iNKLFL7kDDnjezp5GNjLeN1Il/bGE7Yg5ANdSu6YWrEfzp0skH3L0Xf9VzQ0UY3hF/Z5C+lj
68UD360W9XOifNdZ74sGqGGiyM+alfNjUbWJkzoFVO+Oz1mV3so8fGJ2XPuykzr5VtgsdhOepeFw
F0Qczkx3BqqGA6CurVeXMZHndEg8sYAGG1u/vPRn2kNBm9poFfQM0u59pQKrtA95BGDHCKHBVwXw
zrEtt3rfnfjpl3GoW19bvaLJjGu0oL8HK+xLLNXa6dXq2yqhqkvqJnJaQwI9Jf5AwwXPjl+Wox/Y
tu9kCqtj7NIjKzxifAwVtuAdKAjz04T9LBurhvpo7dyQQZKhOU8epM1ARQ4AuZhcyhBVAIzin2Iy
HvsG9ZG0PNZj7Oa61WG8Ur8cU/BGEiplWOnunCkJeg+maBfSmgNMci+t4qFF4DFsmuSzOHd3HXBQ
hpLfeF1V9WBMGh9wmw9V2bls5+FnmVSkMbXmGVMio1QkabIIAlCp8f6EWCK2PRC8SabtMe5aIDJ4
fK2IwNQA6I6Ti9wsxXigUz3bjXPy2NrrmTS1aJmpQWehoPHAkSU8UaNtXsgOuODJd0VidttBlcwN
zTYoWoIIS44xKeNxOOKQ51SebOCDrJ7U+hI1ih4cAt+pRGwiv5/Xtgjw1G0V9qZtQmuU0NKn0k1M
H7P7QoGHt3UUY5251+g/GwpmZVQL+J4wboxDwSOIpd6MdkWE2tO/d0RplSD73dCUxECYTIpW/ZwT
Yut5hWi/2FAI8/AL9L5DlqOlNKKJAgbuL70gzwFUoDR/kC5lujJ/4mz6TFnRMHLX0SbGUJO1jb3D
cf1Rz0g+KBibejLe+pFQjPOa94I2xGIXSnc6EDi9luCX/JDcsmHOOVTUMrDW/aY5Wt1R2cNGLmzi
dXdM90P1AeZE+WNHuoFig5eZSBUJJ5yU9JacLMWbakMjMdv0yMHuHVzqdxGP5cZiMS4achjAbfa6
671iUq6N8JtkJQo6xlE7F4yKjlwfk2btTZeTr0q/gtyIt1Elf1Rl9NZz1yWexAiekuwHGPABq/mX
M7TVvirP4eAeo6r5lts9wFtjYNRAjq0BT4g4hBjRTFQ/dQRdtOFRtHnMMT5UV3oDvuchtAaSc5hG
kvKCXvoTd8AHcOTxaHfu72HxfoUWD9w603Zj4+r/pdR4dbr+zZxGoTH/E57jeSTsVr73n/2pZW64
SVaFp54aSTW775VdgZ8u1sq5MTL2coXC9Y2Ee9yH2zQjoAFbLuWgH/QOyry5clky7jDSLdp/u7i/
FYhLFxiZZeHrtTH5OgRX/npxZkiiDJCWB6DfNY7NKn/Znup2TmxukejR8zPvCpxFrYoWUDo3dnaL
8nObwawm2JeNNFdv2lxcuh4nqpyf/9ncJ/7Wk32/QNvh8jychvIOd//zqzfEpd23XhSeTI55FKM1
7CaKeJcuStvXXDjgwRGaXMjEUQcDAKcXgI9R3v75Mv4/jzEvk6PrgvdRGK7392JqYfatFmE9POGm
YUixpCQQAVvn1kdps+nM1jezijGTlFn2X+yNf8O/8wK4uufyzriGTsO19Xd7c+Q5Fe5gm/YHRtIt
48JEKXdrjVRFLeu/OLLHEYcMzWX//G+W63v/V1elK0gVCT65Ov3qrv7Xz4Zwy6QkrkVPrVL1A7av
UzdqgRe24tBFaj+PUA9FO70Wi/u7dJYmcM1HaujY7eW9i2KofudTlgazN6C/FRPVVwu046QZrpZV
fpLMsZGbCfj882Wv5P2/X7ahEyJypGHykfm7PZXMqkkaqTNPRt+gr2jLaVwdBCVDhyA1zOGRVnEm
BQ3UCmhD0JlDuWQXDLgNDtBh/j/snVlv3Mi2pf/KRb/zNucBuN0POSdzUGqwLPuFkMsW5yGCQ5D8
9f0xfW6fU/ZBFfq9UYAgySXlIDJix95rfWuHKjFTZn2Oc2buWtchum6nA5F4j03XdKdeb7a9RL/n
WdqeuTEi8vl7CVpjr9qMgQOjiVWJ4OIMXg6tnOeuaUVnqCcyc89o+kLhbbz89Uv+/er0HZcDmU8w
gcmQ8Zc/VF3ZQueddsOevvGq5QZe6ZbYiqF/ay0qwVTSADa87LN0c33314/9++rGY3uGE3AmcUwk
wX++SIrIVKjfWzc0dHdbzZDKEWmSDONFG29pm/71o/2+XPmOFxi+A0Z9yVf45dHcjjAV1JJumJra
D1U3n9B4Aweku58b5cfYRD/++vHMRTn8yz3gBLalWz7SYiwLv7y1uSgFnY/aCfOIoIRUg5Icyb3R
4ueq+6XZsYwI0pq2f6w9NY2skHlZ7La1TxNwGY8K6dlHK26e7qLRsgnI0LE4Valoo9WOvctZsOYl
Ei9uyX/S6OT+zSv4fQH1SV8ksYKT2JLn/ctbVqVDNKnCtcMkw4RNz4I4uVbeDAzM4egF8GAN7Q2z
POs+TxdBFcDrEq9Ps8gRiV4j5KzatxFwosKeAsYZ7sXXmlczbcAvVZ9wS8/7v37K/+Zyxs/KaJe3
nf3+1/ecsMBUnxvHDGk10OB3mHY4vqgOKACPRlQbkNEwOtAKj0v99NcPbfybNY8r2XMtGtBLhsfy
7/+yWXs0b3ns0gzHxT0gqiXS2Ee5M8j8ZFhM8yM5TBej88HcZR2zrkVTK0fgLGj8hr+52o3l6vrl
6sMgY+PA1h3Xdaxfns2gpxUQLtcIC5do47t6aF40Pzeuv2Q/N584lXPDUR9qnlb/zZ3t/X5rB7h0
HAR1HgOb35cVZl0+QaV62Oj6F3qCDcoRa3pz/H1pFU9zygjaAlS1KqNlhEMEIlrkmCEJ7i4vNQ9R
oeE3Bbg897XzMFiEb8Xr1JAN4bmoGYCwDQC3suBhxFE+J5QYTWSHmN2MUz6Q2Oc486o3B33fOdAP
u4SRW4Om9hqn8daiz7LCMOJg6APe0E5usE1rUF6ZXT4NVnfoRVCdGEosS4MzARKIWMEOdoNq1phi
onwSE+lXS5keSIO9zKi+Zrh0zdlvd1nAoFAZ0QEokM+Fskm9eDwD7XH3ahQw9RrtbFjD9HVUFrEN
qJK0Mn+Si7OWovbcDpDl0GMy7Gw5UWU9DCvbH/xz5RXPXZzf+jYxOJ3Bdfvri/ffbNiBjhHKDNj2
OEDcF7N/uXirlNPjpEVOGCsb8EPu7FEafIPz7T8OnX4C2XKS+YRmIDM4yLTEtldZ9dKP5G7qs2S4
zKAqFuiKzb4Aqb5QOtAyMixpALUJB5wogbs4FMy/eeLO73d8oHusspTHgW/BQf/zXRcXQPkjasDw
LhN10JiQF/LRx7HzrSzlV1+bwqJwvEs+zxHWp4KZdNXfuoB4D04PxgsSmpL6izUr1c9RkQJIcy3U
g1jEGXZaR9J96StmrzHTqu3AlG9vRyTYdg2zhpaxlhG8WZlCXk/mrX2yCib5LjL10Bib272y6jj3
n8sbYgUWxmA0txgr6SEzWz7ZpfU4asxCCvmHjBA9b8YiZVLIknkQdPCkmoKd9tW3GkwpZWpt0GHx
+qjuLd7hhzLCyS9xgx3qDp2XY6ovf31V/Bu7TqCzR7OKGESN6uYvW5gu2mQewASHhX8IaPZcyQMV
W+Rs+IuCAghPV0404hgJ5rUNkEh4xnpMEEXkQRPvZf43q7vx25bqkqnObYOFiLXN/vX5iLRlcCmn
OeTPq45ei6QCbNhY6/IKjh3ZP6HoVb32GnSPI9bxZEapXnkM3tKkbs896Ie/qXR/X/V5SriaAGm6
AbvlrwWUP5tosmke4gFPLWSm7ooePQND5g15YtCeMZHXea6+YM/s6egW3brUB/NkGZ71M7iLPK34
R337ubj/yV31W72/PBe0xoZuLcWr88uaX+LOacjanEInNvAF4k4gRhvPLGPAlQLeQrlKmm7M3HPT
uVBsvZ7npqnmIc4BFEyivDHXj/iZ3t4ITrs/je8z9u+/ua5+351cCorlUIK5iQPCkrv1r3vlgqsb
3cZToSbBU+CWBKsWA36Bgsw5LfcPNGAVS0wbPUTAgrVgL2pu7SAtk7OWPhGvs4C6nU9JLOVRDuQm
S+mX52JSl2Q3IvR9asRYrlnuoNN2zTMrRHliYonhSC3WdpbhevEgT3YuF7jSl6jqfugz8s96siLo
cuCQkeIS2pBUCMKdjDCIu7A6EVG5G3wHZaHb7i2U+nbrOUdHWCOw/NLbdqZoVw1moZNDwLWJMm1n
976HHbtYVGRedaBZYCEPcoPdDERh00MweuCeruhKqpDeaIS8UfPhYDkAVi3GwvcPTTd1u2Gq7f39
AFIz0EP9anXnGbck7pAKotKEBGHYlr1nfjImyvksjz+VJoExLUfcOC22UB0MAAD+B5TuORwsCDH0
Xi5x4nRrt++Dh/simtE0POn+8DyJ/gvhUHgjtK1CaXVODe0J8hJGnBEthWfHl7j5zMA/w3MQBKEr
p8P9JJ1G8mOsULBnwcC7wU6wruaYuLwChs9QRofWdsa/qTl+v/gdg5M+fuPAsfTfDrtphUMGNVcb
prnFaU2u7zV0o7Y+HmAyWhggqOn//e53DG5727MZUnjWr/VmF+tmN4zkY/h5ThBMbV+KfiDjTKuK
Yza46Wb2rX3XQQBcVFklZp6fegWnd/3zX99U5i8HHJsy3fNNdkLMYI7+2z1VYf0whHRsRtPai/D8
6sxNxBYMlUZH9rvHvmEf3YSsA7ufNotfY/a4Ep3aC16zXNslkiS0yleXNK2+UYjQOAa21iB0HLWS
2ilglE/emMX4D6o34TRzLXdO3m5raDl/t9ITQPTnAtbmtbiW61q8FtPijLpYSf+lIrGXsDkb0XaY
jCLd+Bpp2nPp6GHZZvS1719jWTTC+2ek367bZkqPygNqm3U4oVf3T/0IyRMAibLYTdBfxzGfw/uH
lCoeiftI4Smdzf1bjlbTPKR1sYpFN4fmCGhWdCTBI4RjCCLAIOcYKB766SjFzDAlc60wdTKI0Ukz
/t9PQVWTB0rjGee4BcXZn7aO236UwaSFaT0vjLEWEGzZRs66HAmHsyIIb6qwyoPt5IdMa5hrZ3YU
Fsi1I4I653JhF3XLp5M8Nwwkwmr5cP8saFMOlHql8xF3MsWqpT9WTodZRmbPsHBwS0ciPnAWBVfv
2nvT15HZjMmz6Nm0WMVQzIkXENoIjTV2gcSc917yKSljZ+8J7GzMEtCLay4ZLjJ5uTszf9qv0Ati
uYv7tTPiB+pJ/4Hfaoublr4bHRnCAJSus01iXCdJWbawaQG0r+NDGcH6G9GSmAw3njJjMF4q8pPh
47jbMcoZFRQMWI3JlqcAT9C+YJUmB8v3z14JIEw50a6xDYjpXL2Tam42FOAV+GV/V9hdcugwit2f
JTPwS8Xs/dinMl1DTXOeu9xMN0HO1cDxhck8EqGNW2jdmdzR/pwhfuJwQSL9YNokznT0mroKgmAk
9JcshtYTox2WNmB3PP9rgsJ4RZqw2JfaBnQwjFvUfvaFqOviQSyAkDpHgeUq1z3e7TpsW9oqVoyu
NAkDEYwy9vYJuzxurQPXIPROwoIPOFurfTJKzgstx+kAqOyuJUJG+YcO5N4LdC6i10Ws4QGlJT/V
TnlG5bKoneApLby8GB/FvkPkuse5RQIbbJR1IFpmj5H7gmDM3Gaoa/bA3JhPgvKFoqsx/4lf6RE9
YLWiDWXYB79IjKNJKkrMYR+N+kyiRSTDichERh95JYy3qnRe7ap881sYqkmf4CvFFX80e7nTBs85
WLGBlS+uj66Oxb9JcPXJwfyMcJbamfSCrZJkeLfJVvGgWS/HG09z1bnY4392KHVIXr5PtphApY6R
7OluTJ0WWe4oghcTfRdDGHqZDqXfuRr7h9qY+3VF7NfWV8irhiL9jBJW7Aefy+juLo5Q2N7sgQmT
lrrpH5LchHh290FrANNO0PdNOpC/KktqbK0c13EZcL3O5uOMMuZFoRFf5WmRIE7iy0L0F4w8Bqut
DoOtp7vg9QpRS2KNt1RS9VtDBqck9bNDK/Rz4GjVwRrwPWcF5sURw9/W1qYEF3ZkPaEX4OFB0E5m
Ab/X0bdk+WL2cn1Igey8az9n5Fkf7cltniEzxOtGip7hiQ0+c2bCWhWL/gjr7abjztexnCIgKA52
TJSJreJl651ixLY6EkiZnGmWJEc7YxVqdW6Iyuq1nbSAYXfAEDYDA6yLa5LZ5HvUTxC5L1wKw4K6
QqGHs+CkyE350eRIRdH2NWc9TRdlCoYTEnOTc1A9clLpzrR6iy0NyGAtPIj6fg2+qdDq+OgPLVUm
ZK4X6tp1DcznkYoJy0rQXqquN64guzM8EU8Yd8oVZijWmLaF9zV04Fkje1QnXn8SupW5TnV/vGVO
Nd1QUCVcAfNqUJ7YOXbi37S4NR4abibBcXYdI8YMU3zwSwNXhYMgPhPMUxQzJOv1t7oZ6clV6iUn
w4GdEspn18QPCIj95zz/g42BCWtr+SEMHMLus5WITWybiHntfYfJYogGhFC3YDSI2vAcYLJistZ5
UhUhiZKnEvR/nnpYS7r3gryFfVpaMcS2HLY7sqRTXftPLWxk3tL3pI+PAT6ZMA8QwcFuanYpY+2V
WxjxypFDSb7Fp74l5h231QmG33gYyBhnypidNIctjoCiCA9Ig67RsykrG5aUJy2Pd42G/sOog4e6
073dKMnbiPLs0a5o9XUNN37dVPYGZrlAdDOrY0rK0jGeyk9s+SxUaFR5t3UafUHbY0hC37amJg6w
II3DpmAYTOCnu4L4qu7T1KxBRWT77YkgRU7LfbDXRMPdrDvXILM+ctJLJythHmsyBQBc52xTVFNV
zLwb4Wx9mkrKZQGIrrK/RmKCUd6Tmdn5DnVzkT+guufPkDU6SXOOzQRY4fzS9nGBUQC32HxlJEmj
DarvBrJ3sEuwLW9xxZT7aBZ4JQIjP0n9Yva6deXYglYNPs2DkhZOfmStaJNMa+vTs9+PndzUnumf
EdD18FPrZId0S19S/g4QuqddLfLx6FgCz/nyqxkKp2tDVpj26sHn5hifFavQ1mMJ9VmDnoUZZ2sr
7kfEEzfbsZxnwVJZem11m6e62quhU+tZuhhOhhyLT9QTExXpxpZ3Mts6noOXcmoXy0h67lIiDMU8
Zu968OrmVzvtvS8uvI3WEQV+LQKKslENz6jU1nftb52njFkS5730XFSFIKGOgdZtRaTZF3is01YO
8saR8rtJbqY/BPORoD+bUoqD0fgdOQfuQ6JYPG+BNdeGc7B771rk8dWkx/1gttOXyW5gXsbF2Wz1
4GDKUl/PFlJbqPNEb8XK2FOibft0dg8kbYARpnVJL45TR2Kna3eizdC1hDuWunuEzWhsamE/38cy
fWfl5H5Il+ddfbV0FBzd4J67SpzsRWw9xuh2ivxMzrA8mnnPOJlQwmUFsBHmqfFg8ShG2aiTW9X7
NE6MszO4p9kvvosuC66QDDcWDZ59N8ubGKH7FTHc9zqa+zA1IpIpT9UUNFf0ZUiK7UY7MnkG8qJL
Ait5O1IgDbSCIAhM2VMd+MnFwT5hAJM/CwnqebacjYzU+91ZTur4ivTGZCvn9iz8zl+R43rNgq4D
jsUwpGsAfPeEJQthGATEdNl2TOkR1TSitwtBTXq6OuZZk2z80nhs6I5k/R+6sxOIEWwZBccUTckq
iYDpOTqGe7vCeu82WN/VYmHEIYpPWFoM6pJvSIvHQ9NZNxSt1WbKiMGMCAIKOeShk8cavTYW4FeE
PXOfms57GlkWeNx2MSplR1Mv3qIRwh3zUGOVlJgXPLw+qV51J+m5z0HRrAmm18KoJPjUrTmB5o16
rqxWP/V2vGGISh7RZFc0i0n8wvZrUpo/0dt7KSdTPxUzehUV5cciJcuBKOlhS/5SckVOslMz9mYA
Jd7Z6DuMJ2pIQ/qPxhZTRhHSFiw5MDs3V0tfWcZlqGgePcxsxhby1qPlk9FGQuu1n53ggdaJmyKg
TJkIIrBk7Cfa4Svdv+bRfbwDTuLcG2/3OhTR9K4IrORMvW+xjCPp1kQntxp3Phlas466MEZT2HNx
zvbGtrv+iMij3cSWPzxqgTrq+JovXa8BtiQbiXOXm++rxHvIdJvgYtC462hGeAezAKFKm37zBtJt
RtXjWA3KJ2nkbGil9qzHdrPPrDZguc8QnzgKM3gaHYNRNE8VeViWobnLzhkfoobHGof882C1z6Ic
X11DLeGrNG8JwDAfBkzWtIcAzEwZUL4sJ/6gzTm14G3CmjfMJ4ip84PZAx6QpdK+TlbxgBOpdzXv
IyKMTKKteuc8rG2k2Z1TyXRUQKhvutw4yryivrG5NorFVIUDrG1wHg1uq84W/tCDK/xv0AFMnGMn
0TElm6OpDPNaNFvbCSyMG9CdfoqAW+AEiEcZp2IuWrliUiEcn0/CMbcJKU2PqLHrY5qQWNYl/SOR
e9674gYLZmxBfUGyd4w48qlx0dywmhzT2Md+PPYZBvVo2TM4ao1lEmb2mys06sGqRZLctI1BHDS4
sLYR6RFi8y0Wc72zSbB9cxPUNsQRqzobbvFgc89lrXX1ZnZlifR7ShPzFln2Q+CMeECUVZwnvNRB
WgSEL+JxRN536QXREWqSj07btI/DgCJyaGZ7vZwf7tetQhO+VhKGS9uj/O1Baz+NShrXrLeCV3af
YOtM6OEx+uymBiDBgD52I71ebgJF3pzGOY8T9qsdKPuklToGS92s9vxlPo+QbZnRsdpGGUnuAerQ
Spbx44KUaSTi+CkfbQBNFslsHdAClQ9EY2Dspm3oPxf+l2h2AKAYwbMCv/KTK8JtLddkwbCtL+OC
3sT2xNWGebGOGCNWSxKk3WyzKpcrGmdorshUKfUlc17aIGqGYQQHMGzrnnqgEGTm+EU+74NCQTco
apvMLjgaYCkRIDXVB62MgByh3Fy3suzXmjlOR52gENxcjrXLEOldrJpYq0Hlp5Jh07HzurM5JiIc
GbL4jrzx6xD/ZhMS5jxv9l2AVGPUO20vSYHdk272XDEDOE00pO/trblN/qgGZrgBztdVuYSSY7Fm
aTbdF0bwL6qargTTUzJSwU1VS7i3dDCKtok8kGj7OTD2WqG3625hGbWZ85qmeHAEAW/baHE1YdVv
HxoxtPsqDvBZGf6JhWTY46/2AWqi6kz79p3sSQsk2TAzTUC5sxrAz2LwnrRPOvLl2OFk4E76pvDN
K8Oy8UvhYEGZdmVRuJS249aNFPJ26Jmct6r2qrouD40uCsuuqE8+tNS4E9q+iEccHTZTsNpiHnZH
JBGzam2RbUFjz4N1SgvqChNnB9tSPloZhWSUyW/TktyaR+iy/HQgXaXE+2kyd3HTsdgASOlOQ9xZ
YZk6NMxqpw8ph9OzU56aaCbZVCRqhwmAbAZGJUjAwZy4DFmdhPewQkW1pm+B3WxUx96TLgk84zVG
cHkYTfPDk5NzKXX/PPn4IlobT4qYMnVIkGWC57S+2iiOtxB5EUBYw7weeP8OnnxVPkuDabGt90o9
3UFQ1EbkiwAZNiCz3TETSM2NazSlq0Ek8qI5/YtAtbhuO1luG98lelak/XaIjeJCC5lA0fGsnDH0
OUOEDQgwgPTVFsVvDlXLlScvMx8M5bdPnM+5PBeDbJleB5+s4jywH/Dlnkglgb5MKNaN/v1mAOm9
9WJQpp2HrHLSEnGWQP8BR4sHo+mnz/0OTfmq0WP5APYT5BMUmGFur17vnOIh4S8PHmIXOfVXJfkf
79ZDR80VOPjqIccqRFYB6ktio5j3+N2r6K2XARsyNqMJ2Im99khfOdowiNas/N9KLcGDVpjionjM
Y6CcV60OvlKrrITtF3tstZS5NDX2haww0BTZRYBBv58yZTX9bJQWjWsdK8/YtQaj19lh79KXrmUw
FFdBCGOX9sVzZP0wgHFhDyeY3p+dgy5q87MfvUNR/AbItdzZnoq2iVngjzQ49o+m5W+xWRrEhXXx
DmfbIcYdk89Wu7UH2DFJkFxwDn63ewo5j8bAyjUEEUIdjiAE07jVzJfcoiVmGL37fV671VdttuJL
nVScdnzjJShgCcfuF2twhgczLY5S94pTJsqnWHLwsi0b7ks0PqrJ1lBgacQP5C7xI2njH9POPLV9
PG1bZTnvg5E6W22CM5tX1gNn0TOXfO22I+nEhbnRUjzG9wquZnU1IEjvUlTHvKQAQRsQRm+o0JR0
8X7WvY/EoB+FKxOjd48sQE3cqy2K1cTj/Forlp2gtd5arvVVEk/d0ZqHEWeVVgGinrYsE+ku7dTJ
nBiBDoa4/gRBLgIy4E/jJot0C4MDXYlxgcJ6Dp33aOLaHMg8RtaPnQWcvV5mz4G72CtbhIOoffe+
sLUN+rdmbWlRR+UMidmLsguuMUUO3VyB3sEiNM/jD88FzjfrWUBHcEwWr+CyoLffmyyVB1giWM+H
+Zu2h8uD4ye4KrNXoasIhRutZNjc8V1QBWAnjcj2Y7MjNtykWXsXTTIozkOX5iUpkgBdIO3vbU/S
heVY51dNu7cVZXdQcJxiC3IH9LwVxvJVN+SkL9RVOHT5e9+56YVSHoi7a7F3UTcdk7p7VF1gHa3W
Y0uZSAKjaUonb/meLqezURrxhgSRYRer4YuyZbdTHfjkPHfpfXqQfwNfcdAbF4tKpxDaJK1+uO/4
fQdJoq6HneS0JSx8YVyT2FCB2o1Fqd5cePipjevZ06+YaHVnbI7VyMhsAjgEdGUN3HS8IfH0Vp5k
UqoT292b1jFike19tz3Nuv44+7lxVRJASC81HNtKce9wEPWXw07RRd+kgprgy56rWQDZ8J22Jr1H
ZaEN+ms9+6R6LLhsHW8exyiFnL4We+Yn1rHBHrSaIWYcohljlRGJr/wb5hez33ZpapxbJa6mGkk/
mTCA00u/EZX6sIbY4tItauhO4XQ5Zrneblqj8TcgpJ+bwmyfCpnZx9LuaCUSRySvrnLsR4jWZ+nX
f+h+4W+bwRZ7H3ECjQq/39HxNV4EW9WxYupRy/pWOLDcVIqbL2JDwGB+RNI8PaUEbLj55C/6jfSS
PZGQ5pzcvjA2LB83z53ABSgRr82MJXpOJvdMJTpMD/SQN5aE4ZFBO31Es8qQTrjTynFVy92YTw8W
LjeMw02xwgdpPWoEaa1ss/UPEZCZddPjaOSs7DCKWK5c4OUYJ5p+D/wUQJdTxQzCl9B7tlx82CrZ
lqPpAXbu2dc0k3Z1kLpf1PSdVGPIdU3EEdMci6suy3fCTr/2zhIVXry0pWl+Molnu29tYD2ak+kM
3znzJxtMUyUzizl5YLfa2K5ZnVtAJTsL1/aKtjZMhdh+ko6znVk4n2sWoykhnJmiaZeM9rdGTOkr
eoM332i2YH7lD2eJ3Mo/+ZVvnfteTy42C7KBpuxs9owPfNotB6eaf6i0TrA2FEyuyAZ7jaIvnIhe
SjpGT3UMMz5N8oeuL3QmGWTnzUmCwZR4pQMF/VlVtNO1LJqeZaNz+3STg8db9ES3KwfkHT2phDiV
RzxeryYl0MVqzpqZEipaAcYNp4TMYSHEa+707UbkUnzxFysCGe/jgxC1/qiM6g0/XXOb6vaj6qGR
mSor9rnSvM/zZC6EulkjQwfvR67IvzY5eh3aPsgooAjXicdbDwWp3ntFtLE8AgcaWmxrCCSsVe4C
KnA6kZ8l6ukwSmcagJMZzlhk8PMgkz2i5KTRFRT6KjGrZ5WNn6NaG3cJCN0ziZQna2mNkEA0UG1z
mCtrOV3R0U1Xk6Vso40jXd1++pQTcXUbJn7xyuapCaGodouOIXQvhucEy+bBHXRujuXLqYn6Zz0g
2ajQH4o62ddebXyKE7X1TL38IpmukOWTNTtZG90nEr6PFP6bwcXtvtpGeJW5HiHUgIrU3o1m+qKA
nrwmATZwP/C3Q0mSbZefyxkZGfmZR6+DPsUp3ne7U530wId5bBwgpGAwks7wO4Cv693t/on/fvy4
Dathhf+d/9ivt2gt9/BCTs7VvPkvxWf3O91gk0hPtVIWBn9ILoyNNh0VRLpJ1zYWHSImdgo6wHQA
byzPyn9I1TM69gZWsdygmt3bm+32ur1+ueIsW70TXrmOVuN23Jo7JxTH9Jbehlf/zfoAe0PV2xAV
TtImqyYHMNaAJ9ERj8LoY5uXO//byLjqoB+L03RTN/Ol/UIaJMNI8iUyD/bTmsZ11G5wgmndrld7
evm4V1GC4CDRr8lUkmLVJC9J3+zItxS4pRhU9o3fHAAhDvso622s+DJYZ9akHX0yobDd1Ve/T76o
uhy5Ud0tc2vrG2l+SFZyGqSYdb1DXNXnIh/Ue90AA+hHrb5MSO5uvdJf57jatWooPvNJhjKpjqkx
0+IzneS1I5Eg5E4i8JbbNml+Lh2zjHIzq04Who+KJ/H8WW7dFR6baXfrSAzcGeEtB1wVPd+8R3yV
olHuxmknEd4/CLsRoQD3+fNLLyHwNSY0hdFIJkMPalsYiVaG9y/vn+Utl0ZflmeDcVrI5OusJeeS
zu1OmGMdBo1bMy/ns1++lExHDrMzbDLfqsL6Hp+WxAKeh8G8bDcW/tP9X+bIdUiklHSIjbIKo8w6
ewwId/d/jJYUNjHEdbg8A6WIef7n98n8ogmHB6dSRhneP8TEynFz8+Gf37t/BtZmWfbZswtcy8by
mG3Ffh3NkZjX96fupA3nSma669ggiBPUXRi1cb2fukK2J70xCRgG7zY7zj9+e9umJNotj/3L9zIB
wMmQBTlmZfEJsn6yk56JkalN0m7DhgYRShNVyMmnCltsnUWVzXt0jOSqm2aCQ4hBtUng2r98uH8v
9mRBS4+soeVdv39gHkvvNA1yPo4uQVYJIcnkb7HqD04KZUt2dZgvD6QY7//UDv5/sv/L1Pz4X//j
/XuZMvzggJn+0f0J0u+5C+b6f/7v//opLdu8d+//8aOiwzxd30t+8impv//4j2NbvFff/80P/oPu
7xn/aZi6aaDSCFwTYj/Sy3/Q/fknmrS2HrB93yn9//HfbH/zP/kJ9HuubyD7ck0cGP9k+9Ox0yFi
WQbf/u8n9w/d289Ehn+vg3O9X8TPNsNC30LPynPgeSFr/bN2RMi4l2UQ1AeNKcrKjJOvU5i4+guk
HXOvR/VNtnq3nSzi4YaqQyoSjO6urrKjDAxj1xfedRlNkGAphhe/ps9pUq3EnJWs9Oy3WU4hiK0w
f0fJcIF0tltywXyY7GWNPxtlc/ooKu+qsoBkYTXuBwNzezAw16x9+OrR/IT6zQ+N5rGjSw4pM2dV
x5RI+MUhBoRTwNzedH7d0XQokJLn1IBFr9PRu3gY0DYpzvK10Owwt4oJSiiEEt0iH9ZwPuD6nirt
a50nI51x/VXL3GtQ0WgTM5LdDuFwxnCpHsiqrszsA/SwwsLpXZtiYBsdjVteFIfO9r4Pk7eRQckg
rFUE3rX2IbDALKFrzk2ypzW1F7J/6WweG0B74JU/1DQ9afQo5yT+MdFTsrolgUqg+mXQmGrPHqGo
q8gcLnkEqbvl3fRGbVORUaT04pIyOKWGOfRVzY80G3wpRAxOTNC9K9LcE7r+Ux3otyDSXxMNYQFz
3ojyTZk7WRqvAPbQIslt204wSYuL7NIPo2HX1dLPUUvB7vcvZuK89Xm8LSHvtFsOrVcapvtyzC9u
nr0bzgyZj5eZVxdlDE+JHh1N2hboupiiAcfKL/00IzaZTpmr9oHMQxWkocyW+JHsknJ0cYz0AjeK
phgtqn7X2WSK1R7edLV3liZauRxHdaLq3DcxtTtPm2767F666bNewOcJ7OTDKrkOGEWcoOQdI9c4
RcRRqwqWc1YSKAx1bMVQ5dDzyHUbzatiRGPe4YbvrLd8yZZ1IB9C//CNW5M4zHBoW1ftyjDJhZT5
ZfkLG5F67VvGqnP+zc6LDydOPmiwPy1vY6PNr8LnorbnF0Og4NX/4Kya0OVaA/7YT2hCpW9siio/
irwHNqeegkriOq3VaXYbhCekkLdWEI6Guo2M9PopDUvEKoaD14nSK+EdJEbHSBCVwCQlxu7DjzFK
6WO/xhWw0+38QpLS63JNEqp5oFextp00ZCL8h9+YoHa3Yz6+uMn0pBr7DQxmOCtjbTX5RYrs/f4Y
Uw8qc7JuLXCWWGE97EX8EbU+0txqRLpYvHv6eHJtej38VYjF2+TDmlbmpe5gjNJxSPX0jYCoD4m4
bbK6XelloT4VCOfyEEPmpZxSjmMwROT0OlLRlXD2x2y+pXN+yVW3ExnXqgaPEoR2NkLkGJ7son+R
WnkZluWAUi+ZX4O5f6LyrInzA2zwKt3ivR2+BFPHCG5+9QjwWv6CvT6R1pkvR6L35Y1ZrseFle+l
ChfQ/NrCJxgMoJDKXC0vKbL6zegAjPTsg0NIyEoT8021+q0z1Z7yzBzLY2xJfh81KK8nDzw8yzCP
lfPWjgyEaJ+ltv8Nk/GcsCZEdv/ca+zqXNt5Pp6W51bErGWMpV9SSOfZbO6zrILpwlLQMxN1nX4z
R9zrfdnvyrb4GG17m6ZvaoBnm44vJh7j5WJC6LODMv0adfHGLF873ilr8N5Gjr0rAFivun1steA5
boApOP+HvTNZbhvbtu2vvLh9ZKAuGq8DEixAkZKo2h2ELFuo6xpf/8amM1M+St903Ne+J+IwKUoW
KRLYWHutOcdMfAmYban1LNPLjYVOKDKm+1w21l3hVYJS0s+PVjJubZyweCnjVzuUngYnvL2CEXvS
G/ktYooZB+F6UIlTRqtD8Ov0hjrioYA64BjJO6H2B5UkvZqDWQpjrwO0EZonBZuxBJuovNJIxTRH
ZTOTg10vKap486Qbw/1SyzeV7tbEqolj1tCWg/YVuv2tXCZ+19BlVrMje80NnFMSVCIOCd5pNk2r
5gt15nXfLwen6u5RtmyWDLN+MDEkTI/i/+Qyoijwici74aIBQRtBFUTXtzaYbpD/bhqdRrPKKQbI
Afrs4jWorsRiRWHQgXroUQ6Gma9Yw71YsPWpEZP3a4crW5csj0qSv3Z1/aAGj30+3WuENEB+m97U
6Hsbg8CazJM4JcWagPD0FCV8dpxErco5pigYGYbQfu4FGhc05Akf2XPdGzuuiZE7yN0ZbyhKAOKE
0+Em6pLXjufIClY3pz9Gk8WATDM51fLXxBk5P6KrJjqJ58pV63Q545TppKhNuEKPAKRFOimEVXmy
FF0PMYIPMxnBFs/aw6ISIB8SH+EzGYfeOmuw3sNgBangyU7q1xk80M5IlLckNMN97RiuJeK8tV6b
Vupo+gi5wqs0mjMvnmfZMycQYZbpc7l7yGJytJMBVncEkiHr0+d8QqVWpvNhLvMDeKgvmkQgohbY
IigDCWVQjHPBdbaTVoUBMQzt8LLP5PtpjAZfSUbUA6be/7h3eWxe4nk75h0jC/M2jhJ1A/aKEUgQ
6wKApf24gYv755e6Jl42os+89R27b/1pdhof+d4T7ZppjYnpykKK58tOQIaOlAUry8CdQOj2oviX
m3GuFT+He7BhTvckkL3LzHwfhNFmKrOnKAZnEHbB6NsYOfY52NQ+I6h8luncWIR5zjm66gjfrtND
HO/MjWJL3oK5blhSYhSQi/etyzUAcAPSwHcT5kCKBGwuQOjO3Xpya6tezxaPdOqVVNExyFsCK2vG
34dqLrsfN706dQde3LJbLPaNUQMLoOxEtl/Apx5vMim6KTCeeNRfj8xzM+N1MZxdxFUAv5n92hQK
o8B+sP246L8wJBOywMhTkI71UPEYVE9cjTP90Zysbl2BnVvlkklgmYHVq8PjFBYc2MDP3jIp9YfC
ONl61cHJpi/T2Luymp/7CpDgwmmeNCwenALF3J9zZ6HNP6842bw5oNDBIf2Skax6LSeew2KjlK1n
s/xNUNeYpFrPlmSejHy8V5v5HqTZKWNeVAc2werxa6zvpLE56Gb6G7vzZxcGZbKjEtNhCjuNZVgX
/MBPEus44TAkOrqkj5y+16T0Kdl9YY33gT2dGqYt0szkPX6H2vkbZ+lna/7lmXGZyZqBTl2xzU/G
IijvzImxK+wIlryZtYp5cmbuM+CArC8UOjFk3SkLyAk2T6JU+mk38yujDLsdhiEzHfj9t//7X4Z4
evIYbYtXQFIA7vz/3B+MljVpCSPInUq/Xqw1RYR6v662jnxOlfFM3/4V/nM33cYMHuEbP9cUtlEy
/1bm/qsXYquYRm18BPz3P19IqBVOZMOB3IkP35iGs0FlkkkH25KvZ+RxatadLXJ77RrVhdKg7uzP
BTkRBXIPpG2H2dF3cQEi03r697fIYiP2z7eI2DZ84YqhWJ+9v1UaghfHVrJzerZQMi2biG50i+9m
GkeKUJpFetp/vRzeFcKdOJvfqMTuw/amNIT8bHrTIhaAS3lIh/0m3KqmJMB9jx2XLi2Z0XZRhlDb
mfm8hXm8FSWI6YzbNDF2ESeAqNLljjMlm855lPh2DgpPM3YQzjxwWuusrEkRGM7Ihj1Ff85sQkW5
+AX46Yt+3jYMT5GC7DK43amOkCOjxTvQbyFhTA5bRrwMOvLwUQrnt3SRn8xJPznoNC2tubGV/hxU
+Xvt9Pz65LUh+ZJr2ErVrcG1OGqQ1iIGyNj/5eWUuv043EcNOb7//il88rRcjlPcXCoZeIpsqJ/9
bozFnbxU9WIHXmajl/JN72TEzX29VNbTI4Oq/b8/IW32X3zuuqKJXbsNUfezTd4ZFZu9KWdmaM6H
NkvuknxjQmlNyvHccuHboKJ+nScWNdEjlvvhnu2uX+u5r1HXI4fZK8td1Bb7ojwu+XB2nJ5xa3EN
5ISDQaYgzYb5BvkWGwn1uiXUo0NtYxbIpnsuHWNxtbAe9pRi4veOAADRvSHL2+kUoGJXkHEkOFHu
K+qEIhmkn7U8DuyqcoMZWRIxFvxitgrspHHL/n6LpPGIkX0Tt1/taKRMQWXrmDCOJiVdq+TTgmTF
djDaxj5RDGmNjM8N3TxUBaoh6zmKgmNgBz1W5fRN6XrGz8O9iggp78PrIp0esZnc05lbDWzBqMC1
ZzWjOm5KLzO0F0Zy2zKLX0XRSszANjGyUz63T00/vw0q5VgRs2WPznWzx6pjIPYdeI/Rfx2BN5F3
qz+rpbEbBz/X56tJSt4ltdqpobG2kRXOVfaqZIEPiAqp3lRphFEZu5lVe+jsZ3NQbsR2j4rlMHsS
p6th/dgnQZ6Cnc+yG/l1cTupXLT4O0R2imOGpxG6JIb0taUMh9EmyNfWTxb0898c2p98uz8ObQsh
oSJwG/9w6mM9QsdJdNJObN/Elm7iY1ceraB6En9yYVa74jer7a9WfUMWOBJcoTBhxPd/utw16oyl
W59ZbFM2ZC0b0/L3l9RfnLKWiX8aO5aCvdD+9CRxVKcdsvtih2+7cEejpYlDsHQzpVvSWFcWraDb
VK7PC+T22W69SZEPbZS+iyq7cZZD0plerDGwAFpFp4UcCWQ6bHsGVX+2WAgtBiBADw8tMoY2Sb7a
Jk9TDykTZ8XXCUMUC3GKmK8P1ccBKx/OSOTacPmrOT+2puNOVn/W+PyJInhVSaHrOsYpBS+TfZml
LQxg9FNa6btJoyRvi6NhnRfEsgYbHfEi0SX6tWmeZs28J3CVQ8Yb7OqhosNgOy7W/ptUS47O2N8r
lvEcArW0zeRI4OUxUkNPaueD2DZ18KvlxVqnRgMc3Tgs4bUd0Ppo6ReoDbskunsQ7MonshpB50aF
B72PNoEavxtcLqSZPUmcHocp9VXhIOWTtDNtJ/oK4unkhoVmSIznwuzv87bx0tp6xiS1EpsSZ4Lt
x2th8ncvVnCd/dpvllH5EzpDHN4cYtB+2BXJum586kAWakWk4ZwXOwV9IXq3YVViCMKIw74JrIfp
Sql8KHEerYBgda4EWpQO9z6apDtcEhl0meHUsM0b2Br2unnqddtvO6I0aPezQxdbt2G4afPpHEnh
VWurV7WdvGB1RTTX0ZKTT4kWP4Gle01Ufj/sF9DuRb/X42BT0vgrUHX2KmteTQtg4MynGhVFBQ6c
cx8YJ7Gq1svwVpLrIsntIQ7GN4uVP2cxs7SSuDWeabZ9STcoPqatQnOB7l1A8KhjD2elh0CFxTMv
v4hNKsMkv5GmrbF0m4rmSKv129yg2qH/YlbTYx3JN2zw0AyvNJplohojDGYdsplzQ+NUdPCIe+JR
2nM+jG9zP21FEWS0omWhPTvJ5Jr4b80Am205PpoGf3EfckpoAfNcv+nsr6khnandu/W/f9C/WMUo
3MT/FI3I2os7/KclZQxrxBPjUOxGu1i3OGNgCNLXHMetOMiJtbzRTT+owt8cX+rF/fipgrUpn7lC
K4qKi/pTBVvr2qypel/sush4ZCR+FNc5u3WHrPdGmQ8jy4/B2K1F/0xAwtGa7hoKnmqm8UKHU+VE
0UTU5KKuGVZvRJGd0tZsZMJCqMUU8yuCb/IPGlfUSzaNUqTOortRpPbz4LSbsU58sWSM8bGXpC2J
NluUmtbIfihzqMLy+S0MzFOkYtmjuZegOKsrkUAiP4p1F3fsibxykL+ookER97XXJvlxdjDBpOM5
pOihnijr5U0VF6OCT5NESXMEwtClR7Ti6zxZzuT0HHKLdUOcw6GWvoq/WVsYTCryY7LIR2zs6zb9
KlnZcSa9uuffpnHnRQhqkIl4U5P5otCxJvnQcdi37FyRZ/d1dsLmYRvBM/1AztjBfhYdinCAcBFF
XG71E0l476IdAv4Y27RXfCtrZzvkE4SXcq2M78gUNt2YH02dqmNelrdc9rSAlYj4FBOmXzydFkJu
eYupao3idUEL0o5IRCLET7I+Fi6mMnfJnE3LdjdJ8ZtCe8TadKwyOrGJdeonxEazdRJda4V+neg2
zXW4kWbdE0049l5v4o92NCqWVLnBd+PLQF+apD+LKzx0In8cjBOmhhvxdaXOB6QRMe2ipo+PBe3k
YTKPUYvcOFomN8aIVgaoBrtMx0+aHkVnrWS/iAYVraJ32cTO/T12hTelTO4WmjNKL99hZ2XV7WmS
y2i6VEYHypK8Qm09KkXPZjN61XVelWSwQtN9zQd4mkFCFkF4gD/3LDptOdjfhrO3kI1nLuGHJOPy
QXVZRXfoZ4iN5Hdl86Oe6c9JGHllgNI1Xd6GiEsd1cRQ5L40YCV26CM6wCFgIYSWH9vhRvTaui6j
vVh7oQhvSP2qmg+XA56hhygjYy7DCO3XYvXS6QroBRkBXAWzyjo5WbcWDis1H/fi4lPoHTtIg+Cw
geS8N1miry8OONF9TbioVhN7h7amWwOo0CppL7TW8JgtTHiihStpzeK/DNuhpuvMciz6hMtv0VSw
5/5Z5bPbNAxHNkwWkX+gt2YtqVXdQM9vzW9FyxuJw0sLHuhz0fDoMQ2Lzajd58SppsxoEHxyIone
sziwkEeiysGk6XaA6NENZucMYoxYti+/wFK/1gkFbhO/k1v7ltgSI53pxMX7zkmdtWzaoZuNaXNF
PwhI720qqQPuoXg1xRLopoFrTtFIOnxYIsCmft5pdZWvtL6/yS026aHgsBoVJbO9HIsyflZEF8lc
OE0Ig2s2ilq/Vg1RAyF+MDxu2T0pRgytS3qbpLyN7on0ZrafEdFuZD+PSUQnvL9LuvnRwSEzDO+o
UqpVyQku1pdIREngVULFuhKruql3B09lcRJrzl0oySe5RjwpXKQ2VcgwPmoyOvxE33V4bXCoY/Ly
xDU8Y3weaO0G0O+6Hin1xHW3z46E+W7E+ddazp2i3Q3MNbJEvhG/TZRJoSq2xsDjr6XG8kjM3Imj
IrX0k/glABZxV7DHoTMgMU5I1ckXOw29He4JFd4Z5fw257wA+vb5DJLHUTa7pqIKKvuzfBXXlrxW
5nGLm4RlqfLCun3Puv4eZuuNOKE766/S/3/n7r+Zu7OJV6kT//u5++G1aF/bnyfuf/6TPyfujv6H
QV1pGUB5dLCOCuXInxN3mgR/EO2ucu4I5hc2wf/6e+Yu/8FVXgYXqAJJ4ju8hj9n7pr5hwPhR7FB
LFwm8sr/ZO4O2OfTFktQmGBv2JoCr4Gm4ue+Xh10dgbQ3TwoQbDXkkwmQaqXr6xunPzFZtGVY3Ku
52pLJlY9wCjIal9vaTm7tCMqyMd2pHgLHuLWRDN9eYy4wdq/3APzAufu7y9LNV8NXcO0QfzTIvgS
B3q1H+flT2nK5R6xgAVXs17bDzW1uBCSiB/4+N7lsWwRST0f3+7KNt1WGpbQi/AlsgmijfUQXSFE
Xil+GUgzwe7lDgEJkhf5TCqnHZzjJsfvGfG7+ou6BkIwoT4lYQhmjQzLkRn55PJ9EWLTVZA8X8JU
4UEhvTfN96Hr6y3b7ki/gg6xs4EuIyYHeXG5aclSgfOSPcGr18lnB6Dgyrzf6GexfYj3KCg2UmdL
24vU6SLA4fkqSFQonz6+pE/wZWnJgm2X6drK0OAZkbCKL/0xa83OV1rsTqbSbvHQTP7lJjOAS6D6
RPuud1ekwzE+YfOzusisLjfSQrL4DxWWIeO2QAzogf1tRTwbS/vfL+PyWhbxgi73Lje8jm7TyuPt
JzFW/bdAqyOWdxqzblckdcC4YXEvaqfEmHEPZvXeXplGFuGi1xjD2PaCrxHhh3+5kbVxTTEywNJf
GrfLiZsiBEraLEN0Nznx5JcTfaZF3oCXm3ygb2jLmNGJUU0QxBiRamxe/aJl3rTQomHcl25tp70i
RIM5Tq4hENRgN1wT4+P4juBCawoAkKLXLFcrg3Itt9gumWf6JD2slDy23GJxyHpkWOVSMhYeDEzd
HxWjX1W18tUpbbzoaM4u4rHLjdrn8g4eDzJ+9GQxfpgNor1jUma2iDRELvYhHLvcK2cD3GF2Dhb9
yZpnaW1yVsVLBEOgVkx7r9Fqd/qNHQUxnhmOTCcBIRCU5GMiK13PEiOlsXJKQfXSsIAT4x7ZSUMR
47w7da6BkQ3hXhP45YNQEj9d5SEI98tP6u33qX0JKBdbWdtdQCaL3N/qfYAh1LJkTxmI0m414CMZ
5OWSKx/xHt1IU0EZEcot87oiRcrNK+ANeQCiD0dl4Zuzzbl0EdNd3gYjVaqNXFUY7f8SzV3uXRRt
YWCBvwgaYjLoZ/6QqzVCs3YRrl3OTRru2E8udwNDopFZMGu3Vrk2oGeNpW8NNp6NRP3TLgQ5EXux
GluHLUwER7ytp8wNyJbzFqS1kAzGdhVRsrkmwTcia+sergwC5IERotUMD5lkkorQO5i3i3qbpvEO
aSzDn4D6qxtlnxbi4pv4s+Xa3ENpB/liYeI3pSHNUC+V6sqe20wc5OpqnHTQgkVd8gLYTZDgBt4j
YZhfA88nMAi+hjI2PvA0nJVQYdxOfMmEXPHA2zLsmDq/CauOLouTbaQp/BqS/4siyFnQ8ZvkC8X2
Lh1AFLcG2CJpaImDZcOh8P75mriJAan+uHd5zB6VwUvN5O2yEDDVanxU6awGS0lCwWDCKYiqIVoH
tOY4JkS3SmOSgRNv8Gw0G3BFxEsCXr3DmQ1YkTXo8pDlYN/WMdCC8HhV+mn0NXGT2tngU1TrSU4e
cdWWO6s2qM0LPs7LEfDjrl5bq7I3h91Fl6mk5RcHt6KXakGH5uFmnkN130M0QXfojPq6MxaSaVNn
8pNwOCG/lzaqDCAnDdHXaARvKxXwk8s7m7rDrKuHMcbKOhvhgwkXJJdgSKYz60tEfZs1JEz+veaB
wTxMupn8WJftiJ4P6ACueE2M3FeppC2zllvCEdll4Y7Rq+pIQG1LTkKvA3qPkS9b1rzSGhQn8hKH
64aB3NpIGvTp7NhNXNg+ytfev9zTEgVbl9Tt8t4BNFryccBobnyABxwV4stA7b/Vctl7UVRVq1k8
VUfb0jcs7fucaopXxnl2GCM5PZBE36NeNUIuvFOS1UAGxd3LjfVxT20TD01q5DZhaUBK6RwxnsXC
QFTVKsz0cg+uLsdHkuWHWenzQw/t3oPST8ZSxw7ALLrQLWaWmYl46H2QE4mIOgjKIi5ivxbAgNzx
ZZkVNuQo2uhpfgbTv647rfRq274tyM1qlkzd5hT6vpYwu7OszKU9y7Xg8hi4FHWNOr5285F1vrWt
mRQsNOWFPPlGPbB97jjjt4FTXRfZaEG3z+guytNuHKfF76XBHWeifIdAD9ZJOy9uoBmhhytmz0YL
b7Ie4lGSBuKy1AFskYMaxEsddQ0HMtiYQCQJfRGfVN7If35Sly8jCqEtQhQfsn/eLeO2DfvzhOSf
2eypi4dwhwsYUHHXacSctuus5hS43BQ2VEgmp4+9npITKKqaTNQ3l5tC3LOrPNkbjNWtQJaYWInH
CrKVsBV1JC8303idW9V4pSo49qIupN+soiVvlDPDHpU+8fCqYjXG0wNeKRue4rB8nVuKN21sUpwv
vebKs0xmg+LZs3UHoFihD6jhoJ/ZWweVBwTgMTMi5Nxmn2BleJpTrKxGH1w1UjVAA2o82xGnNK1B
JdKkHZEUT/lg3qcQetyIrMutHc1fjazy2orTg5MRnUJ8pFOTbVUyKnpbV7dZFRM5EjuPuQIAY0St
YWI7q2btvWW0Uc6Lse/pB+CcKtedEi+PjRPSVtSHjbYkTE+a+hF9NSru7NHqpvyUU+OhkCcOGXOr
kUSamy/WqU1l6Da4rOBEfLFKeqwLUbEa9ZOH5oFkjyLfJdaCQGgisYGKcYdDOd9kFl2LEs9T2Zbi
OvBalW1IoENt7LtSJSan9pTdlHbqTR2ZD3kx+zyzFeXVdRCPrWt04urjcGlZBlNEwctkNTrmhnK1
96wUVQq9xsid9Pw+Vkn1rWIAstMyKY8t1yR7kN/J1ltQRkhvnayZm0FkWjQJAIDFnN1FODAm8xtm
8wQRdnevKBl5Zv0QbsMKs3wxKOsE5xeb8MUkNCT2yrLbhui4alsJD/jIMPRCVwsFKFzOv0yt9jzP
o3I7RHm0qlS3n3DLmyrMm3n6UoNKwUXU7B0BkHIsDGKGZcEI0Yq9Ps68vU7wKmCjepfQQ7USOgt4
CdbajZnjxU/jnEgXLas2fU54pj3jxTZQ8U6Ec5iG7VZTcmT7DwGNwmEjGRir5y58UGt4UhwE8OGK
OgZ0ley5qm4KfVBXBO9qRHkSNrVY2EOi4mUoJULOEy556EQKq1Fo1hvkt0ckmurS8MXuO33joKsd
DYd0RPM8GhXYttJ+SQmyZhOjIyVwNLeFmjT0K10jz8iayvHYm+S09gMJ6LNCE8JGxLc4Lxm0Pcnh
lQ73fXibmvEhMhHfs9IZbhM1qqvN0QNwcVCUuP3IxInJUCtvOk0hRSDFQqKP/PhEr4Hw2RZ0cvsF
5BVRMo2HFQTnWWI9mEtQETuQXHUG0jKtBRBSwSLXRm3ZlepwC9I4WVtCsNQQoDEZzrc2bFgIsTqu
9NJKt+ZAOoMkT4QWjLspMK+HhDxoo0fWm+UkMxOd5XYWCRxVP5E56RDERAhSNsOUkgNrXhP/eBMS
9JGMoTvmw12ZG98kiWQOhT9cBnOsZYkXOuUTQWBfw6jnZY9EwWLJol/LB0NYc/S1pEMLGqZ/UWQ9
+6p05utQDzhnbPI7lP65cRT2UBbcjI5MzTnE5K44WTRX+V5h3CGw5LlfMbYiNEg4IIYpIcWLywZb
LAMX3ObyAx83lx/6+LK4/MtSmCUuD3769v/nY3ncHB1CxaY5WnUIEt1QeDg0ccVVCLFjtyy+vtzE
f9+7fDkSYPnnt01qRrxk1rEJisZHKd74l3udKVf7UA6JkTGPUs6e4fLw5SYXP/Xxox+PXe6ZZkv1
9t9+++PXJKXx55PNd+nAe/PxiwDMhPs5AmEsXtXHD/70BB+/Z0gDUS7SUmV3/PcfUFI5b4MM82Yy
ODRB66dEXONiUcb3QYuLrtFlsiPFbvvy4OXm42c+Hitnsbv/+PrTz1hDELuF1L1kZlL+9GOffl96
2TB8+reReEkfjxU90y1sM2Jr8ctX1jtaDLS4IAz649chXOk26ZjcVnqjLV45WjeKHY7M4yi0B5Lf
froxRdV1eayeZ1KDgm4hGEbUWkMl2igf3//x9a+/hyf3z99y+flUAOuZV7KX1dcBNTmvjjyxeJBL
hVgqtsJYfNLx+nJ3AYbqkssjraYWc46xBCUYBu593MSh+vOXcg0QjMV09/ETl3uFFKYrjOwjsc//
8Q8u//5Xj3HGxEy4//7pj5+RHee2qsplA8ZB8aN84KYpvktoizxov/YPKcH/tjB/08JUNebZ/9bC
PH0f/8/uNa/wgjXff+5k/vkv//IOyX+YivLhAfrLN6T+gRMMirWh4iqyFKE++ss5ZPzBEqgYjkOO
juhvfnQxdfUP0zHQkmiIiMgjkrX/SRfzn6NVxCEa7VBm97Jt01D9T5mILplTWNvWsnPCdpvG5lGD
ymXHnvRQX2U7QlkWWNAW2yiPtlR/373qb+F994jFs4CV5UDcpAJjC/bUVYc+YJKKNHpbOfghyVah
1bLOcb1Q3j6kGIKKfRWcccWt1U3xqtE80jyFLTFwsQflW31w1taeMLTkN+Kbfyo/xd+I8tMxDM3i
P5/kCcDmZ0XN7WWHBuOxV5Rz1C/b2tZuklF/65v+XZKgVFRp/GLEyvmnA+IX6ksSID9Pn3h2nU+K
cki2ZONzNgXs2qlOQuoP+wEKvvxenptrPVoRw7lhphpQ57r9u3Wnn8tgrR/AaKd30sY+OncESS7X
AgB1qzRH5ar21df8tOzTW0Rd7Ylu3XjbVyuS2E7zK0gVRs7GHQzUJVnTonsrH6Mr7UbeVvb3kMwM
YoyXx/R7yv7zRn+BLgqTp3RpEhpHLGGL5boSNMgv9UP+MJDFByk5dwF8Wzj4F1cBgda4eD+onNsr
zJ0b+dvkDtqusxBrwpxfs+Mi3uOuxmW7Ug7t1va1df6lfCCMMXpL7vlzNtNT8Y5zkjyMTXzEzdsz
vXGH19DejVf9deLJREB8n3f5GkPF7BFunVbuu3pAht45oZtIey7v7VdGhySUY+n+2mIT1tfSvvmC
ISVXveYBp36mu6rqMWgO70v8UA9Bu82S2/lmIZTzSERvY9+Xt+n3EFQ9RIBjeW9slzO84eIJSSqg
kBJPNHmLV/Nz8UpyHNUdQrX3BB/zEawt6yyOqiJZheFusDfjKDzUGKvpfqa6a87PA6wA7Uj2pJsp
XiHf6vJmplC+bb6MB/NreRNcd+VJvWNyZROPXeLVZyu6cs7xVjrl/ngKfSgE4Y15GMrVDKt31UJB
eM38mjz2yI1uy7X2Tvm4UfGaNKBF3PEraLx02LBzTfAOr4JntOxVeRPfd9ERYNLMlmlVkCzpdV5x
WLb6hs5xS2SmR7vLeFG+BUd2LuZxeSYt2lnn12R0fYmOROCFvLUw46VitShuDg2GHcDWupoUQPVb
RsZPGOZBZs7lms31LeCH6YTtX7+WX9TBM87h3oKqQglOTCN9PGXl3A+8Exi8QfxZV+zx1F3y2u+b
VX6tnonZsB/Cryh/2kMnubjYHuxb8G0c2hVjD9Q1rrY3T/k15LiODeuVddvqnpR56Oa+UjuQ4rxj
D/oM75LydxehwDg6N87jQq+v31rVavJIIuDscLPvw0nn3TyoyX1SruprYL3XbbYhpRM1QI6mA6fb
syo+NOIRSapRKTvWmde9gleiIeEqnoNY3AMFWm6cWyJEehd6TrUCTUBKA+i92DXfSHMUf6C5KTxr
D1I/JASucJENJccZEt1Ot1yIFSew+/0+OmIfV9iWPWgdLN4VgD8Ah/Abh9ALkeZ/yx4ijzjZF0Bh
NALceYfojNpnSyGNpOmh+zKvd/OOrZPMVhuI6Cq8RuDPrt+4D17bd6lF5+QS7Tzs56fKnzwhkrhF
7jJNLviLZg9KkhzwcNWqrn2t9Q/O7XDsXrDSgaV5mc/yk7zO15Huymflmgb1v6+P/1Tg4n/Ft2op
isJlzvikCUctaBujqda7NkTw4CxbNbee7Lj9jXTpH4uwzdMYwgDAxp9Z3ScFUdNIcy8HSr0zFHwH
PIUzT/s5nL4viLzdOe9W8lJzif97nPmLpV/9lXBJYUrJ/BJoPq2Ki3DuJ8WUFta6CTcErqOUP2lz
HHjGVCToIkKhNNKkL4oBNIrWdFA9JqGjrxX7tdTGYh0QeDAwkd7r1XxfBsGwW2yVUy2j6OsNXE6x
Jl+l/XQ9ERGyAk9JULQ209aRY92zJ5UNkMrIYMFpC4qrPXUTS0YGStgp9YPMHvS6WLT6ik6EvdYS
y0/NDQSB9lGtemNlWngJB7lHnVGUkqfZy7nLc/IzCVJHP75TtYHZXPnQGVZ/FxqtenSy4lAn1bDO
U0tywUBXe6drryYyMrezSEQO5OrFGco9+V1EH1nQht6goZIb1WebxkQxMfVEeOSYvzqfZGllq8nL
3gLFu8GtSmcXbrBkBj38vwY+n4TlfwT+oYArh/Vmr/nYO5YD2y3QatWNIvmlnNcrO3Ke1KqByOgs
uEZRaPQNvEt1bFo3LuW71Az0YzzUJEouJqJFFUJGaUh03eedUTe3ZkY/WgbGOzHOYhpWiJwR+129
j6ASrJIimtYccvhAM1RQlxgSVVr0rV4T/kpjbCOpKS7qRLaOXWsdwbwWa0seufBZ+vXcaDPR6PpX
7NhI8TtPz9TcDXqLYOhBZUbTGe0+bRXU2smNVkpvDlxQvzCWe0N9DXm9bmnn35pSJ+inMrmeLep1
MnRH7MJsb0rT2Kix+djHxuLpOReKYGbsiQnBFRBqpSEfeDHNO2MJ7+SKNGeAR7Id7UBv3SjTt3oy
zkslaVs9nJ/ILnms8JFG19Bqcg/f5HmKirskCO+hn31L7In2IAfwovd4xdsncV8fPUBCNtNtiNYG
IPtwWpQ1KFb+xFTf0Y4aC9AnxmJq2AzUta7mgFCShIDXJGQiYTzE6nKUADKvdBrZrq36hCxKEAN1
GqdITJKBlh9Z4S0d2/ERtPFKtoFjTVVoM+f5TgtsLUvZ/VSp32jLMAJHtabDwifTeCulPbNUXPNc
KMwbJvyMNrgydKeBT2AOkOvw7mTLUZnpJVWEJo93lV4JTjSvg7ZjT3tsjraF3K/FZyYHEoiM704W
biy9X2lMxcbCAm2brTo6o/oNgcdcQRmgW8xwsHFUaQ22FiiWErhEXNOL2vcw+3PgkIHyxRggyDay
m1J4Fcb3JHpdprtlIBV6Gh5sgKGOFu2xzGx0yBdWurgt2WugoFbDFJvoAxvzAJxIh7OdX8M6ZpfP
gFD1bEtcNJpeuwokgRcLsRxr66Scx73R6QFNb/gfc6HUexV/wi7Je4E/1SvXUKb+UNTNGYR5sNXL
MFxPAIehLqH2CVsxFmXlcyvNbtc2dtMd2B0fBJMO93AKVow3CSWRY38u443VInm63JizqvpZTI4N
Hd8u2tadfRN00NsKyWjXidKC7MMq5V0mM5M+pr5lviZpQNF6eSi2n4oBBsnH+MaInPTHIIeRK2dE
ckBoaKysUKHRUjN/CxsN/2SXsXxCNQv8qFe/wzJn9oVywbuJV5CqwOOeWwDU1ooSoNrZ6/ZY3oJh
j7cDVHwO3hf1YdmpLwlN+nVzzI4oIF/pnLcHUIams3ZuFpisRDW90CWK3PpqilbTO0GI3kCFcKWd
7Be3vIX8Lb9I/4+981iOHEmz9avcF0AbhENtA0BowaAObmBkknRorZ9+vsiemR7rWVy7+7uhVVZl
spIRCPdfnPOdiWop+myPYj2denUVnsuv/EDJrq7Yl+nvvEfWu3Non6ItEATBjJhz/mJXGxveIWEa
mp8LXiiPREJWeuBmMZE+MIrRKE/hnlp7ytmBdWRGjv1Ouzo+BT4b0ubGCmyGGMyZIBiF+rbHTNn8
ch6cb2dX/8TDLVr8NPHZvAqwvdfhF86l+crmhKABiKOuV5AiT6If68uzu7FfS8jxK/ngrKZXe2Nv
1Eu8sRsPoznEKPdq/GYfS7IpPOdr+UiWlb2pCVHR76wfQM8pVx6k6kO3xYBfOevhgKKrlPts4AB1
PSc526XfmBvYAGMaSH2NxQn8J7tSsp2M9qCJHWPQmU9bd3BxwJ4ayE5dYIKKhhBWA4kK4mlVgbsX
K9Su1gNGg4kf71pzNh3yYCTHeh2xhBg5ELhPyITxptpveQ1Rh71l3aZiZLpyzth2bIMilBCM5l1n
K6Sti9ErIZ4z/DI9BQ3hRd878Y4vp4IfDyV5SBzjGrep5Y/vvMZovOd50zEmNLY6r4d1nHqwWR7z
/xyos8LaaxUH8bXk1aK6/EFoaTSH5uuOiPji27RToOL15xi/uNY+xe4vt1bxOA67yb0pZ44w92ya
e+umVMGw5bEANspLbN8NPk/2WXzj1FHTgJYMmFozoGfE9U7N6DxjCWxWbXJ24oP1DX/xuryGF/on
oEw5Xftj94yRmv+3/KD0fS+O1W74picriGr4Mdbx2Trlnz2TfODlb+NLPHmx5blnPjaAHlGZjncJ
cPkCGeuJBGfMF86NT4DxBT1ZT/DzgyzgTaPd9OqXWgYMqc/pi0mpuvi6drBwkbJd85u3wYZwsEXl
2JF/R7l+YtbNZ5ISSgng9Njq6plVHZRtu97UL+gfZ7njx+Rb4x4otfey9ApnRbIKliJizSGb8CLa
NJJnApTMowZR9BBivPNJ5Z1L3qk136NOfd6ggsCK1z59lcsmtzxg1Vl/UL5EEcSPEkAFsDxCuyjE
zu5lxrK9rJBGT7vhCC4RDAFPrljhToYxcejTNZrFfXpKpE9lk33PSIveVfeYHXFG0ttaIXgGPIi7
8qvBDEI3t4qoTeTKfue5mhd0oyu2LU25UrY6Z0b/lQRIcVs682hbTCub3JP3bNNZHsUADdgYTK8x
GMZLtwlzTxnJ9iUHfgWtVddXZCQQw2vTM1jBeKxpyEF64me5P+wczagkPhqFxoXtkxdd6ciLfZo+
DxuqPNjNrte/3SN9po3jGbvW0961tb6xXrINw5xbrq4Wro8duJO18VIwVwjs44FkquVpzIPpoQaN
+pBd6WduSGmxhHnihOjaln6FytizvyNc7tv8LPi+w7vYOB/8DFc6XXya0R7Z8IIJnp86y/0lcHdl
6SNMYoTbkH6zLsq1eg4f2Vx2sKRWtIAoo9ixP7YX5VYfzKeeX7w7V3Q/H9GuPYQMUigTruEUuJhF
OLWHJ1QtmJI59Hfu2v3Sg/yVK7R7KCCEHKd1eZbn5s9irGab7grEjHshn15Qbr1UX+inT5yw4tk4
xy/pgRR3fS+NPREDIWqJeTWrW1j9Vber1AfrKk72U/nKxo8CE8pRIf2Qpw7p6zetATqqQ7PT3tF4
LRdaujM3DKMQesT4C+1BpyMfCCI+rLZvw79FRZH7hKjzuuc+Vt4DKthKBM27ZgQGitmLczY7r9EA
smyGcBsp20lb8z6F0ZqfpQTjMB1LsdPZh9lgqbwQkO6JscpYUiwc6Sq177b+oqpwCcbqjuIaPSvo
0Fba2rnqGzS9kY9yomS/o3pQnEk1iIOGxLpdpPtE5k7HGA8vm/BzjeuaC+lcWx6qJfLlG9/Y8djJ
N9wD57/HnAjkPv9gujImK+0jl1vKIjeYHwiu26dXGe8N7StSvMS5SoK8PkYKr+ywNAiJV0l3cCoI
YtaJwx9pi0wPGKB6jSdd+V0NcDBRFycPnD/uPNOCPWN5f5qD6I/2prg+HcF4ym53gPy7dmEAMhgr
7ZLtlnV91bpVQj13lR/cSxwGhvHpDuv+NFzKx5gl9h/8O62Xv+FFcVyfIAuXFwCqHVcZ56OkFZTw
dYPsZbrH0lKFe6jJ2aIa5ZpLReO0uyUfne2lF5269Dq9h+ETCMGUAnRn8MQmum82fh8s0Bw/pFyl
QDGJx/iqX8qPMjyK1yp+TB6c6oAvxdwmt3vhyZ73cyKrhsVJjGRqhSPlshjbhYviTdtWa7HpsZKu
IgYiW3Jkd7Sn/YmsjKjZ1Pq6/3Hu5BHMSb6sV2qy6m/Ok7qcw6diawfhrf+5O7GoAp6B9eakQzQ+
HxR5JnrrxQbj91BehScfK+CGXvrJVrL+Ndb9B+JE+Tvv80/duOYxNGBvXHjZMWLinaUIf+LOi6+g
bx8GdWPGu24fB/OHQAnzwqlu5ByT6G329RnlKjryPbeIsXVeLcaUgJUvDJQ+Qez88As2tKPcTcyZ
GbFOwAHhkAYZ+EK8rX5xMB8x25no1bJr/mMsVLFB/mMiXUyvi3tItbUSgIow7DM0/+FhsHYh1+Ks
fgjGLZn4GhaV5kRdCfm+3BOfUi4oEZRI3/noxTS2I6u7Gq5UCoo+owSqkXDEaoAahUsXt8tG01fi
NNOgv4OFD08NYg4yUiO/eeBnYvFlo4bcyR9qmOLSUCRcDbgbEimeV+7tLmjwAqdedUPXyBsnfqDm
sTY00Vvw6L/g6OE5jp6H4/Bt/xk/MNykMGq/6h+6RkQ2WCvD39ZaT1w0kGqdPbNkk/U0ohFuIU/b
2PvlNPv5Md/kVJc+oZ/jGSfbramAX2zQEGiDXx26YQUhOVjU1aytxTfpOTCONkiE5UGcanSsK44X
XCfn7FbsEgK/vParrwIMZNFzfSiBjbBhP8UXZ1OfHeeA0uZn+HHOPJWK9PLn5RSdij/us7x0J2QP
4ouIj1dgxTwFwCNep3k9F78aPl9zRToerRfRHAULzmY9/bGdTcWaAm66tpIOD7rS+nCyDW9wpO6J
aVYPiy54nafalPuFLjYybfUwykw7TH//g6Z2pyGHha/CEg9AFbP6v//Xv1/+/r6///T3j9mj5CBP
oSlFJRHN7hRroILuv7u0FziF80Mmu+2YJ9G1VTVfmpPhk7VIaCvnTFe3wgczrAMV5fWqDAmzC4Gy
n2DeRxsK2yTBNDXxwc7bwcsrsmXAOF9jNwJF5PB3cwEMKSJX14PCDbLYKslRRY3mL8WfoQ+wN4kS
4vCwynWsJ1RUio3/EAxMazuQoBuVYZRrMucMIxl0SXfDVxHBFWnHJ+3OSSfHDJokE3aWkCGbfMv2
6zCZ6ISbp5aYKDIUHJRUgotLqXw5G76dNdKXDfhuNvfADAAV+3c56NqIpwjq/9qshQDsBvc8ll3j
kSnQkD/K7rMuuArLuuwea6ojoiJ8102cVTPBNELJQrvWkivcc69X6cIgxRkPUZJdlbucYFC1EDeX
cbNwlyIoqvZJn0a7YmaSKZTksSrhvVT2weZyCsF2Dki5tIXAWiJnYIyX4TWLww80Le2+Qyg2IGuC
wMP51y7mGubZKMtmr9slmckH+uuHrkI1Q5AeI3E9T4M5zulEZoqKvCOOdHTJGLSJGgGuFoFoaW15
DKvpHcy5vhtGhT1ZR55a8pn1DaJFV/sRFeRfc3CmYJiTBI4fOUEMQJJeZDfh0KzgGXVBTVcKiq17
9ko4PS7ymheF+Z73761Swq1Vu1uBFQ2osx8n4XNt/mpKBS5LZq9DhEBmJL2JmZr7C8HvoLVTs1KU
kMkJMgYsjVpQT2TW6Q7b73x5Q24/bLsJynetRr9LaDJGohty7ll44xBtQ2Z5db+81PA1tn2itFD7
YG1JeOQ0V+jh7v8zgrNkimiTrLGcCTSRNs3iBhZmKqG5ihcn2J3aSN+qFePp2HA3C4QYL8VttWr0
Q7+8jTWkqyI6W9yhA4Fp2BXLt66jGfv7Z/PE/FWdHXppDmuC8lrmabFNhMeUORcQ8XDKZ/W5U8V7
MaXIDQOLsAxBeV9z68yL+8qpHCG1k/wN7D9a2L6V5siKnYa4KihRjbJ7KWowa4XAhGuP7heybi0O
v4RFaRwP/cEuKZiruz5KrEpX3NxMeychoKUFZYFFZhXawPlYgsyTFS2DHrFCSerYDuKMmIAml7tH
aF/AcGc6ujSqN6UW08y0Kup8++rONpjDkbbJbqin1VtajV/JxE3jFOFmdpkHgVYyY0TGOphfN0Fc
JZKXGuvAKjE4UjKVbjlqs9KP4iXoEP8FBIx1WyeuLfglsbUfNC4AW5J3LqKNbWwG+tKkAwOkKRD2
uaba1iV+IH5Gr/ppCg0VpWangdN1Oz0z0g2qK+5Fkms9Y2BuocB92bU1E72YDSJHZGDM90SLsPdV
g32b7KuLQ3ZePDYvWj3fx2SzQ+o6YUoaxq2xbXnexhfI5sj2dItOxp6tld6ytgg7L4Hm6+uqLbfV
zAjWUtaVVl4NXlqeTr2ABkxJazYCs3Dav+EioB7J2MVwhudHt341HFo0wjpvdueyvgKZfSbh0Uuk
8zyMyXGxcHXoAth7oW7Kkl56GiLiHxRlJiJo1i8Ve0BFRSlJjj3IPWKuUxeptEinp8QhYE/L3M86
o3Mto/xlInwyHnivMBY1qxmThifSGhxlt+m68CeyYE0O/Vt1N+C1M5kwVpYkuJhZrKkCHe+wd1r9
I5ooZKvuploH6Ldn9hrbCkUaHsX2x51Y3BONorY1BX5xIuCZ2UwuT95jCfSDCKonslnOU9VshtFi
09aRo5U3zXeF4HZWP4mM4jotemWFASEhrCVj2GRnNxJzycHj025Gp6yEQcwugYKHFme+fVqzC425
prBvo9orBuakhqIfiXdCJK3ce1VnhEl5j9hO4qsK4MzMcGMaNWvfqbxH6wK+a0CvZD1a4D6ttrDh
dp01QBhuAAfgbPASNXuchu42VOiS6xyDrtQlzTI1UQ5Us1SUz2nogzkyLnIoDkgnLuPkovKF6IMy
kFaSzDZHsac1UiUy1Ex+aeU6KQqpuiHL1GBxBibHTQmiLN38pZxG/lXFWK0Zh0MWyRfVnnxC7by0
NbVNPWYkPowj09+BsGFOs5VFKnLQDcZZW/RXsC/WJoYZhKd5b4Jzh9UVHzS5KLtE1a65Qw2addXL
OBGt2lvd02QwwQ1H+0rqGbW44IDX3Y0h2tR3+oy+iV2rFLRVAyDlNqzWKQm9YVxtDUPZxBWDPoNY
Py/Wih2q0cPgxE8KP/9rzPA8LdP31CbQ2M4iqkUuMq0g360AKLMTg3pQXawjupEzQk4MzqlGxOuo
orG324YG8870ipW+3CVwwPsFZLEqk3gdFsNwSYFJD4lDruwoB94SIsRBnKwN9jrePSJXxDqtoTV/
itTFVDrlmVdW6Q779xaVHlmcXR84iqasoj5NGY5bvrVM/ohiA7vY7KULcZytyvtvhcvaiOjLsPdZ
ROsoD7PocoDoIvEbMIjwF8t1XdrFJhn137EeGONmhCU8D4pqBo5lefWc0Dq0/aklvJ7NLj41bPdA
cp/a3GGuCV6IjIdthq6U+bt5HXEjICXtd/HknlNeIniK9rGyQsWvJJcNS6ssi59gCfCJac03fapM
T03zWxqqL2MTzRuTRLEudt9sFX6NPkxrExKQF7ttvhuk9S6chalDovimZqQsaQp7pQkbt1M2rktN
f+8Gaa4si5mAc59Zm3r2uCjKIaqWpyZlA8HBbopAq/gY52J8JnHE9KSjfUOiBDWVtBvm+NUqElW9
HsLuUba7MrO/LD1Gs15Ye5nPv0kpozVQFQfRuuWVoCsBj7BXU6jYYhHdUbizR3wy+of6j13X3GwW
j0REkJHfTa3lp2uNmEJPHwoNxK72Eqq9PA49jYJAHVGG/eBlSfxEQFm/ZkFDFIGDKohEAaahSCCW
dZyFrk9YCZNK5hqSmCrdoDLgYDvBLZ1R2F7DsC1JyFuWTVwMl4F4c0dnLx/1xmZpCrFv8xFU4P2f
/u2XU1bOhJHQuJLjFLMZCjSjNsEsRf/zy99/5zQz0HxVfvw11fz9Ug98AjiwtCDHnLIONf32N+O6
tYo/Zqm2a9zduj+oCv7sWnYY6QYmfJGkKdVoZO+2Nn8alABRFTPNjM7tbkQaJPHAgqmTCbyfIW72
n1/6uboquWGvF1ex9i0ACVDOpJXv9cgAzXj/AjxY23c3xL/2XvnvLzHyArGY9S65e4n+ZSgya0AX
mGsfc4JsYcaaxYMajvpm6M30mNWp+P8iwX9Swv8vIkH0eXfB2X8LA/4XX/yp7Lvo/3hQ07K4+Pyf
KsH//KP/pRJ0/kGxhHHZslR0EFDB/8vu7Bj/MFD8WcKAX+jojvYvu7Nh/kNXzbsOEBGf0Pld/7I7
45EWjmoCPkBJqBtC/L8IBXVD/3f8i8vTYqoIXjlhDc34d45gH+tp0SRxyf6VgCUtHGwM9f1zLnTa
0umNe7J9hKhQe800DAhGNPMIPnpYqCh603I2Fzt3SQx0wvxs19fQVkLfXVB8lIq2NwAD+yIKQ+aj
57mpSHVW3T9JQo8CVCLBZ8LO3xBM4uM7eXe0ptKXZ4LuEyALagBpzXghVAsh2GQwkFj60MeZRSBg
ajDHl/ftPJHLGc3KWjQMOlptWAKV7JYVliEiN0vII9Xkru1CmgzO7nRhfKy6pgUaf9FV00Vl4DYV
Q/kw3jvTNPmNyrDEaKS7Kao4SEGPrGH7ogWALNZit2nbKnsCx9Cw3DGsLVjzbawMpV/HWnVQCSAx
6tHZ5fFsYu6ZXiAjsmXI7j43c4OTJD5Uk25xh47tTTHohdrG2MgkcddKFgvSWhPm0jwve2ssvpsU
R0MB0NkfSl3btGlPlKXGwA/nuo4iqX3Pyvg4D0r0St27TZKYCi2+R7nX7g5Zi33oS1vbZ6Px1bRI
HhxSjXYaEq5YM5+BJTHNiutdoTfiHqqWH+UUbnEZyb0mBmi1AVTA+XMZkAYaLyZe6YOhMOZPwvHR
UBOgZxmIDUvNnBM8QTnYhNJb+WPYxaAKlVZciAXLd61Lrn0ahcILJcMXs1cOqTVn+yjt4jOieJZf
bvUy3DtFo59rf4kj85hVRNRHyKP6ITyGLU7EMQTxbhCbx33QXJdSeyuqpT6qjf06lTaudRP15Byq
9uN4X2AOXOuA1eedVVrYdPohCeYR6/LdmLLEofka9rA0dJLe4PI+ijk21nWWeE5dMRPJ70eqFR4M
q4bmof/NFrbAVKaM06fOvDa2kT7ygvqAPSG/teNzpbho+v4pVonQGAyI9hbaVIa45Yi3RBpr2Xxj
qXbxgVj2A8m+Lok5tyrXqs/ZMxL86ENxVbAcrYTKAKjRBwuALdS8ZIZWVKkFcc3ZxcbZHKSIIe4t
0YBGcz7lka08gMmwpFodoil/dAo9iPvuCfTCsp8bVL+RjA6VZh3dNjSwHozmtrYN+0py6rbS6Uu1
AoOeqJsjwdvjyuiEsWNmtcMqSXYV4uK7Rr7BFvRXxLdc63JIt4ubkgH7nUDv3tsxt2aR509kX5zB
Pc5XFAXfec/GTQdbyvvKeg5LYLGOagrqJL9HzsXAnuuR7kYQuaZUxbhVNFU76OFBUz7s2X1mmlpf
0hBCUm1ueKOi8b6+S5yj4rZjgOGTXqZv3X3apC9qzqAJ1fVx5j4mg7PaO0Z/mfQpuxQbebZt61Di
Zj5MBjOPWKpqIBJ932sOiDqlHTakvo9r4sf24VT1m3TAN9VOenMZl8lzu3rtGkX03OivBTHNueNM
IHy0+CylrXmJq3uTptgPYWk9cwTZD+PY/zKgIl+nCFsvLvMyQMBvHdWCje1QGSyiCNOOVGFtkpq9
tJOWjGOt+sz4yz6WBHTC3VJGb46ZFPV0Wyfh9I95VY/7JLYi30H04o2yNwJwP4Y/V27M66N/wD8V
HhWAu1Gj/rsFASwzqW8UmaVb6n96Y9H82D146GlMSX0FQB2MiZM/+POQOoexUV6yJNTXsYGWM6/K
2C8sLWZeUS7k6CkPS5TMwTJFQxAZzq9ww9fGwHJR0XTQR1iMjN+w0SPtdNhewDgI+XtPF15aL4rn
/LEufnKYLC9Nr61KFL6JYJGhCobbNOYQLWGyslHuZDLsGmTdDL5YM42mCgp6QIY6cglETkd3Nv+E
jGw2bW1Pq0aLlnXXYqsxUSjHA4nUKr/HLYr3hngrJBKSobmYXgrSSH06c5t8sfAYaS1KJbX4szj1
vifXCRnn+If0upzdFgTrBviBPUcJXOUsMDSUGXmGLRQAyao3GBLF9bQKNfy+nZzXEBn5UGKnA0sG
W8pIiZtYEIlILOZ4Faft5EY7eOD2UQhlenA0dAkjqceNpcIKoRgtFlRuRgP6c5JjzjE/CW8ReD5a
5U3E8oVc9DgwK0L2ZhdH9Tx+mVM+eeB4waBZdB3GUt90ucAGzcJr0+yAwNInoVCeU/PqqCJ+kDF5
2+DDSQy0EpMtOD9EK+JrEzH7YvZTrJscaXC/KEGRipNBuiwrY9tda6msvMYARWqk7j7TOnYLgnzR
JcvvXLaTM5jLpSMNCWFFoW6dIvlaFlP6oCAU3FCBwkm3KWkRWN6zrWvN4pwLUePdxdEpiyQPcgvF
kE1jyZWdmHT6ZAdYSx2EtpjJsRCptxjNmwGoaat3sUaPy54xGYvPGYn11LnJbllSGjKLPDndnHhK
eMCyGp5iabesj6sHi/nuy5Qr23yq78Eey7ZdxPds29GJCQKjM3C8itb9zvfMy6LdqmX+rtlj9ZgP
8u0ObyuM8A7c4JkhNME3yaW7IEHJUNMTWAyeXEEX1dwcK2UfQiyg71YjsDqTaY/d2tbGtZf8SdO7
XRqSaRpzfjMGD4lO5gcwGke7uuj4k0KJ3+d0l0xtuHV0nSxGW0MMVkzsfC3ZvaWDeHLi6doWWvQ+
6PRlJnv9KunNZydUXjiWYBlG3Zutye9IIPa32FWc7bhni0QF48muVLcpA0M/JV7uScRsfp2s6fxa
5cxT8fmiWGnD98maP/S5684aTGbfTY6W1MXnoMIqHgkgPXSWdnZqwkyiaGSma3X2pxk572EVfkYq
AC5V5OIZDxmTTpnZx6hZxDNDzbdBsN3uNDmsHQZojyaQZOyhZOQtM6L6LiaGsrIn4I3m9CjyYTgZ
A6nj+qJUW4tEmSWMfmqlHlem1SRPaQjVdnA0jd7eMC/MBjTPZIyydhs9YgIV7ap0FL+lTDgas+Oo
zz9A5452ZFe7e9+7MlW243UlN+AKmEfEWrhpZq2gAVv45PfdEQVOmrPfraOKCZrbPLsdDzGZ3cOf
qbS8yqoZfbUk2IRqu6vmMMjK8omXCpYv+ae7vgN3ynADbRhrEhKHk89YYrtJaqfnTTFZz2nwD6Y4
eraSh3udNeTLWs9Ca2NHyNvcvH7h7l1bjUx3TAEhUarmY1+1D/q4C8vG+XBC4KItBtwnuPIGS6ml
OMV3Ul4kmT9mi/DAZP7oXP6e6EqGGwUrUOX+4KSNg7mglCRn2rnNxw7zQcuSPeqEtc0L9cFhYby0
b2I0m2+jd2+hXsXvahQ63jBXXHA4dVMy2RncACCT5evkkJ5TkFzgYZmMgzZP0GyYS3QLHwoDU4g9
Tj+SrORIRMttbo0nxTa/WrcoHwsD9broT5xHnCCOkW0yUQNIdOKLxmOJfHjsNtb4bo5oCYBtSq/0
UA2Vi9b8hB3vo93G1sUZxGGJwFeoyq8R9tGhZnLkJypGAHxQCGVaKInMssV6VgTrSGCiRJ6G8QOD
2VzGyqvTA69px8gfnUq9lKES7bQx/a4Y/fntqM3bMpzeanj3daWQ6cs+4ZYOzSkkYHmX2La6NRuM
EjFpjo6DD0JlUpV3E3l8Tod4A1aCEafIhofy20DJk1o6ysuWaataxegk9fh1uJOWaD0WCHL3yMD7
n/n7BwlR7feRyMe7jZz5yRQ+VSN7zgXn9IoeK4Gf3qrRa6GWtieG6dsxCWhO9JJRPZEGq9EJX637
LIPCY9j3UkKnuX/hfN5FKrOJTlcJrV3ACsaoT3nidMKWSm0YNhRgJ+TlIGYxXq/EHVvy9wuBQdM+
HsabRsApk0C0F4aKGgGQrH03bQ8WK7hUWsjMB+hWi8TbU8xYJVS7Q0LSRNCJwjEhsKaqWB1XyZs2
L+m67+qz0mJh19DSe1HKwCXWsYSObX+Qdt96ZsS0vzdryzfuUBPdyRD2UFsGxA3dy2brq6snJcBm
b3tuxm6c6dhzPc2J37IE8YxFrqWeoWSY7YGExOham7ZFFEnvkATxuNT2I8sbFtdfJEinx+47IniF
/iG5ELRneix4XGS87YGFodyFhGUcp2EPi07dpJ1FyEglopOmILcp0oSEOie5IObFkB5h7MlZyMJz
dk/Dkr2WEcq/KRXxYzreA6Qtb+hdCuQoTR613N5UZv3jqpH6RNAnq/uEWOWsYFabhsnsx8twU0Yl
9wDEqMAlHcRjqPpLMrg2BIL09+lqm7S4PJAzdaPRPUF4cD1FOjdm8tsZfeBWLbJ34sFuIoF2WmlH
e4y+ItMlpzcXb0pzigTRFh1T3rDWoMWz8eOlXC59N9+IRF8viLPVMZO0HwoCcAtp3f1ki9QZNPqw
ozE5pAWRuUSAxfiL8vJQsyMWpko8CF1xEw0DejZ33PYKI3ZSzPchdxbbThyCPT0gZu+EzKW68rKI
vY+c1Isg24L0JGQBjASNvv4ckqVH/2U+Ki0aIletiEsN85Qoptd0dD6tyXjgs/tQ9OlbaFTW3u1g
rU/qWVggCins/36jEsTEtq7SbR1ClYEpsDUqyDGhinvOXt50mesHQqenVdQ4tIVDF3ojU27PvD9+
Pd5nuiDGBxFRyqHr6shHkKfmgJ3nnOSW+wiwGV3CU1PlQmKS15mFABuRI0fMIR9JnZ+pRTvOLkkf
/NhFZ63O/RMHzzXuDWqcnCIyD/XYH4gEmwJjBKMx5hfWD81BotSaL+AitF3VGgoiGSkPjSnDndJ9
Kz1Nb+MiG8v7XqEJbM7ONDvrOGXXMedoKv/+/Lmi9XQ9zjOdFcCK+ww1oXgDTM8I1uT7VRVkBEEa
l6didLnbaWDaoJoXS47PvLvofYwKbxxnn5B4lE6NQ95WmW8L18ZKyFiUDbz8QzVE7KeUrOEic0NO
ANuR0PDdQXksQi8hpACPbRqkHYqWwc6DxSHKd+mWQC5VgsOkfVXJ3l0pVnSSdvadO5m2Aksu2M/d
iQ6Ckp1FyghSn9VsWgHXI/B6qODPquGLPcbka2vzz1jcIF7lT7r+Y7EOzqcYu13qrMaBbV7aGymY
CgcOS3TJ5xEtn2WPPimhuz5jUxhN2iGxuy+t1rasrP160e1NpzsPidQ+eo25e2/uYATeABZo+9JB
djQvNhCSPtni1FnCVvpRAuTS0D5dJhIrs2Y12M5mQOg9XcxcT57Ufyqldk/nfnbdDzZYg8OmnaH/
emQyJh15sFoHHFA7o8jRu3VpzpgwZ8n+CDVknxrjpZuiCAUS0TsmsStIYZKjTqnvdU0r4ZCCehva
al+KwMQQJ+aQdaypfbOrihih3XsAJiM8l9YhVNjBxQmCqdLQ6svI70rM8kWtcCWSkMaizlx8iIem
N6bDRBy9aweKkNHFJnOZOc1IQG6v98gdoc2lZWmwVmYF6NIB1zzW2yabgmrJHtKiJp+k/CFMGYRV
JFnpEw2uZNOleonsbjNO5JJFzaurCExyUfbQurB32vhDj1htqSYK/XxJN2Zuv0QdB1rJKGTRz3yu
18lc7eFl/FQdj4Nu1AcR1mwzmxEnzTDdgxAQq8z+MswsPKvi876+rGvrqVZJLY4A4qahwWpeqNPK
FP3nXEzbweCWc432rHOXrPK7vNxCVd0RaGib3AslNQvmDtRBq1h8O0n0zdzQjZKnSeKCSQ2DN6h5
T630Nlp3L/mOYFDW2TU6PbvfmKF5jSQ/MOnTn2WkAW5iQV9MmF9DxL2RQnRwuJVq8Q1wbDeVUwHq
zNyHqLXVBLS8oFJe5Sp+p6Fj/3dPhqKpOqis1KqSNLGqvbCMfY6H6onwX8QeHQGv1DcUR498RjpZ
XYmY+LF0ZFitZr3JYTqXFi8OI4omqR4ZMO1jXfmKQ8NCcSjWFTx01cHhIDjmJQrIELGRVudrDjWk
o8J4aDosE7BvfX0QBAGWb4uLsnYUP8nSsvi3gkVO5LaNr21obd1i+hOHWGi0Zj4psfGlTDX0ZfCY
SfyN6ufRXkZfJSR6SUHcZKyoATzh4k0Lv++zz0lhweWO0zfkagIaOz4+vA80KmehMzalTdixyWc/
8x/snddy41qWbb8IHfDmFQAJeiOKci8IGSa89/j6HtCpe7O6Izo67vuNqNLJpJQSRQJ7r73WnGMG
0l3Rte3EuDKIkLs2mV0zdS8q7XngFDAUMVBMeQuMf9P0qqMEjLNCwcsyww2Ngq4ruS52ISwUNqbP
SYkvA2QgWeQWUXbSDEUGOmLXpi+aXvAc/ebJ4BQi9hWfgiGMoKpxJ7P8og18CbdqBnIb+1ldH5Ua
VpIoJti3h4mbSp2OEJq+Wlnd+9q0LQaNtsqYv4xaUHCQspjoUpe1uJWmIn1M6jYXfK7wdDndmNlm
Ur1RMn9qf3hXe5wnsUT9WOTmCtvSuZrLvaBcUnUFTPAl53cvkvZicU0hpMuqyPUR9lXzwBub+LKt
+Ws1kPkFFPq4MIHQ5oOh0w2jwKudIqavUXPUHbV1qAm3POQU5MfqS6Lck8TcWaRAVgX/fKYH3eaC
RDN0/FOqCceoxLoDSZ5sbPyYB9BWab4yA10Vsa7RbbGG8E+TKycsiQws6WpjcVrJbRe7SpgDRi8e
E32wBfkbEe3j5Z0p4EB/quZM3WKjDulxOFqWTCsYQ7wj3VOz5CakZu9vWys8+kkTcipPsVD6+YqU
unPW+xSmNHPgLJXrSGDpJVlIt5UcrHwvKvCx+xpS2vgVJOFHXpV2HYV7IyRSiFN46kjZ4JhTvRNo
npIRQQmzYVCLqF30c86KeAOyBlc4jDlHBWLUCp3syGKMnsBixzMbzph1uMhJJiwDjV9MB4HbSk4r
040yhoGpRGqyUapbVUIBMmYdhScCcyGPP/UwGLajWCVOZkXYP5COaCM0GggG4IciDV8KIp4RabIs
CDTMMxr8xi6DlFiVSOm7XrsHKLiq4aRr0meefld+r9zNkAlB3XS27IvxvpkkzCUGjmhGzPk6DURS
KFLIz11f2z6igHWEHh2E6SrMqbRyhAfrRo6e5rgjn91SkSBXND8rsmysOhBWoR+iJdHAyvZ1d9LO
c/ctloqKYrgw2eUmysYQ74GAlmro++dJRvYowBoolYqXgZaEaFjhKoxRVOXWMtjBepTiqYjKhJDM
lthReezIw2kT4l013AKKn79MdOHqIHguyVqzSd9+Tdqa7tOgnnsWLUuqZC/SrYtYqc9SOKGuNAFY
63UoL1R5xWl7hMUN5j4khxxbkv6rDoPnVvc5DDULQAB2+1DI0CGb5mami1i3tRDx4zInS0Watu2E
mRssP4nfJTtESaN+Xc/cnaZlIbpSceQoSmhdVHjxuPRa/C4VV4ovHvC74ndr5U1CzCPPy/yTxxZS
WdYqfZbyVV/pm7AqwCzEr/UklBc1WEyhXIYt6atdGpFFlREcAIYgssQXClwMXSXWeJmeCBVI+t0V
AiYn+R4kRrVNLA5hmpUpZzGYPxot07muleLUh/U6S6t75gPiVzQypLQJmW8+wBXI/M+yw6U5SGhJ
e4U0iXLC3p7ybZOe83bVv9Dt79yhe0Ag3I1K9jO0vdvIBXpmQX9Hb3eeg2ClF6VX9QrErR5rUpNg
v7fy22jwpMSraeBiInmRinegHv6QjeFm5rQwLGkQV6VGQyHAuSHkc7XmVFHh789K2F8qAPF1HWDa
Qi0Itytax2qebqSx2UBw5cYXBFttJwm3qNPUN5+WTjSycBsxBzhRhuk5+MhQjVuj+GfKAlr/qBxp
Y0IxjlHEco9bDdYvmHwMwxIaCswhnqZaTQgXppfeiNht+WIkg3+y6UebatQQPnzFkrGfEpVPckSw
X0zxrXrZFJ/KrP6oh5YrNn3XKHf1EZ9FiM5qpO8ulBPNMAMcnNJfkuVsAHeJcgbwx6s+MjkME52a
S6wec9pzTMk4pdDuUrwEkq08Dq9MF0ksVCCvIzywuj8zL0mvqQ9zTLGFlXyXAZ8O116kfCrEmMlJ
9oM9cQysazHpoyPJGMctDIQLzbL2ATj0+rXGUjBjmrSCZGXoAQE3zUeDjLAumheqPHUddSahD8ZR
0NEI1pxabRG4fd+1b6Xm75bvVWtkYyx+dnp8JAJXVu0wseCwNe4k9tZIHTw/yvdBdq6M/M2Sp8sg
6k8IwtzW9/S5f5Nl48A7aQ0od6fc02LfbdD9qxGrj0J+owSNAFXgSGVSF9oqZZGq2+V8IgJOKWaO
OuV0VEqWyiiTbuY0P0dN/jbS6GgVNM5Gf8j0cq8MxT1Vn3nVUPqM20iET888pB6tszZ05+X96gQa
ull85keeRCznhX712+ZjKOlqQQTrbb3jrD0O4D2xJgv+xh+GDTyBGPJqzdZCYBbaxdwplbqiTV/h
XO9eoQLwcjfsAPKTrJsonDQ71ueLDty4xm3COPs91hB8FXF1baxrLi3xg+G2Nqe1HqZeTlmMQlh7
iTp5rUPm9rv8WNUdsvREeB5znAjWcCUNF46EYTGsCevYS9P4ZRTGH6aKTpo1rVO2wUXpkidx0f8B
1gRNTbxjytygEYBeYDHGVKGeK5l0ii78KVIGrmGFaWeMXug9E+Qj4ek05BYxkiif9ZOvftDY2qdT
T5gLmZNWH29EK/DyQd6gsKfQdweWR7W7BDrYD64RQZqOkSp5kIO3XRw+yzGFt6Cs53bykqbc+Bi4
NSyAPikAZgmMuhyZKkkuSWjYULTu5tMEbvHrsuwCAC2Y21jiQS6iFZn0t+XCbwXSmFO6HuxpRX8a
pgIVO/BJxXhLk3BfC9aJzIhV05p3Bu1vpFBi7xr3nLBZrirxVSKRDbzon1zBiz5mzXXilrclHSdB
gTocfkq+p/Q4VD3OLLH2skZCYYV9he5DSf1SZPJpjKJTHpefjK/fm9HcSHHLbFzOPGP4zlE454w9
VWF2QdG5BFPtzFb4mqUGuZh6n2Tz3oT03WlG/OSt/jwlEIMEeau31QtzzA9AKpBMP0TNv6pz8yep
wnueJ+tES67MnLfD4uzBwWqir7Dy+Cz2Holnz3rYuQyp1pGVfskic2BdueVkDUda900bZjMDPOmS
z1oQn+q0ec+464W8PHRhjMV2eB9awXACoNx9YmySLLvMjGAVhLScPXEI4DpmZuqY0HJDI3bZY7bo
4u+yIl0K3hPY6D88V5w3oRM2tVdkd5FJms7+WUnZJR6fmS89/Mk8YQI/NWnykSJcDYx4g9rzEM3j
ydTRnCCinRV1T0YG1ujEqZN+rwndm8JNpSO40icpcyNmpol4TZvoPc+wtSM8ZnoNEZTFhBvsVRO0
gxZFC9DYRqprh1F5Cg1ro/QMU8R2OCtzeR5kjGuzchIyMpcJeOdSILo9OXTS8Exz6Vazp8BgCp4K
/A7BhHa74NJm9dTwK0wmt2cmX7qS89MTQSO4ibFB0YrUu3avF8vpC5tQugOBddYmGb6HhvjFwg7h
LBeLL2cXPyAtvUb5aaK8p3/FOiPQKmnq1PFzmlY5GHDk4qgnICUvkWPBWe3TjdXmz5JqrnoFFHOh
4XErqlUrlue0hUZn3JQYwgARxchkjn4gv2lTrpBDTwvImG6GvnRjBgA1Wn2ee/UYT/LFEqovZQw3
QV16YTYffKaozTyfsqT5yLroqcierRBylmIYhH59+Na0HUlML4SSSYokn9omefIdcx7vg1R9DsTJ
1c1haJq3UJ3ejQ5BX2K9hCa3HEbbVG3abxTWR5UuOGMRr1w4gIJMOQWEeju2shsJwSYxDKxMLZMN
dDFQcfeDRS8OgM+YFMc4nD0/oUZixVjpCm/TUGa2QYI11jvk4p2UkzkllJgGbpIwkcptSHemW0cL
Ry/qgB1nnE2kpi9qz20/zAHffd6LtB9KpdnkEi5whcaTpl6oeWFb4DiRzJVlYWqSznqVPRdp7QXK
FWj/azPUN13T1hZlBNMB2uUhklsoAAsnVghpUGv4LST1z/Jzk0m/ioq1D6vwGEr0hWsZqc7yAzNV
uhmZFrlRaB3GoHuyQhjLDVdKGN3lTF63ffFi4COdj5oU4kYZsYs2Ye+lmrkXQubPyxeNWfXaGQHH
veghNyEe7Ux/LuTy2oVr3DCkFaRFjs+vPqgdrvwMl23jY+NTtCdxJggZ/PzMAY6Ic1yP6ojHWZ9f
lLkjWrJZl0LjNRFxCCpNEaGmyU2xQ1yCTIO5SYTjIGVA/Se2g3HY1EZ/toC2+KK69YfmPAnGcQqU
bRC2XkzmjfrWdzSxp+d+jjCHTRvT7M5q9B4srcyheMSD+UW3davnzEBDEUOL8VVZd0Y0m8BPH75q
Hv3QB0Wgk9AgNp+zrz/5WbwaOmAdIH/ZNsm0ZZSDpN6dZpbIMks8WngOoVYfOdM0V2NCDuBnJyUD
L2XSqdBTVALKckMAG8N5O24zpAvIBphA5Q7WJGrbTH5flsygwUuUVdjsM7z3QnPWzZYI7FgkQ6TY
WNhcfVQTR20KSdODz5EL/3Cc/j8j8n+Rf7KyLXlS/7P8c4sInFim/xp0888/+pfw0zT+A4o1OEfT
Ev9d9mlJ/wHfXdN52NQticHUXz4k6EhR53FV0g2+mQqm8t9SbmiomPwTXV6+4/8bH/JXXPpfs5El
2YBRKYqM5TQUhfyofw8SjfSItD2JSZHa3ZvCsrYTEjT8OdjK3ibqS6dHAerqETb4yqhxmosMUc0K
nJ+aRD/6WP6Zq1bYaCGlqTBF9SrAuj5EpBI0fUaOZWN5HQ3MXrB2U6lmB1NuqHOjjkQHJgtSrL0g
LDOl70AZjBsOzcMsjCY8AmN+GprZpAZQJVuWRP+idcxcRzn0siolu6vitF/XE5nIcwv+vGEckL4x
mKm2A8LyspcPY4p2NK8Zrg0xRDDk3IkZTFC2ysQF54hblXOYQOCULYVR4Amlph2aOH0xmVJC0YKn
n7PGBZuhleNVrk/B28DJt6OhMuV5fZGz3Jk0xToYxrzN/BZtC9MHJ17W8oAp6ZB2uGTERrm0uemf
SkYjs8+RW5t61GgRLQorrl/FscZINtKZy5VQ9JSSWr/TlGiL7G81GzHNIB/L7PKh1eWtWVWojETw
mxOvBiNsCIRSQfkECx9LqAJlCceImdcSc39iIi0tPmn8vKYuZ0+Thn25bO3RNKwqafZXlq4VK6Ok
EFWtHFlj1/WrEgv4lM/SJlGnRz1MW5KShlXaCGvDTAtPL8azOraTk8r4m4yEJspigIqpY8k4xWDZ
w0loYhVrn0DsaaxYO4YEfhSs2H2MVVk2zxkrYCKM+R5qNcVIHeMm1WnccJTyd7N1NqWdvEh+GTGC
jUJ4vVI1fRMX9AUJzCEsO8UTocXZK4fgs5mGvVsE5X4UjDcgcPtkaNQr8kZOvnhIsHb6UNdlv7dz
g2pCQzyaKwIAIHw0kWVEK0ZVIldkzHiexrGj6+VyXhSaYwLEBgfsEiqp4IeIZNvo2uyQj3r6zwd+
NZbc9NZH6SEpQb01dYF7pDwHcv6OrwFYPkwOTaZ1INANRL1abrLKjHDj0ThWQlojudwVl6Ln7GY0
oulqcus2nPvGJKmOwdLt1hcP4dyemWPa9PqiY5LQSwsYUModFsVWGJ4rYwpOWZVthQQFFJ0Z8yvJ
W1fP4wPm4uZpajDPhVYWrCLDVSocqZUUP3QTy7UvfakhZ1/fh6woLJYf8GoXoZKQTeUjcxERMCXV
3uJiinxXHE8IoK1dnkVXqSEuYIQFb/et9G1mQca5Q8Qio/lHhuMbgSg41xC6yVUs2qKzeqCwWZRx
KgXY4Kf9lkgHGlAkDiCqYv9UYzb5SdcOjAHBxaTYocHsA0BPmMRkDhUZCY9Y0Gf5W6uT56JrhbUl
5vzrGt/nVJqvcU8IcVX4OLxVc8vkZbbVan4tYkyMah7UiCSLizjEHGI4vo1FZEGex/RSqDS4EYJ5
QQaWRl6RtI7pM1v7Y0T5QaVvMLsN9blxy2m49wXb61yXtDxJ0WFprB1THlxdVkqCpocvWSle5LQE
q1m1G62inPfVAtqTMDIdH6H1BUJ9UrLrWCF/ZmKNzQchJ4GldlVwYAhNGonvBrPu9QMLGwJF+ScX
sNzENAEuWGHP6VjiMm2qt8mc4xVdbOzSc4LhW5UAfRQh7NaGuWjYxSstD+cLg/4/VTDccIBiDNFd
xs4FXX3fNX0UHATR7JOqjredEn5hu2558ZKvmigqchMw4rTEf+ZYqphIfLcpQP6y9oEcETzSsWq6
FHO41qpFnxflXmcZ+Lyy+BIglUH0gNc08DlDp396HNh2ja3JjSRUDHNRX3I8P8IAJMZ6RtKJ/12b
Xy1Ccugj+O5Uy5uK621qupNeNvcorT7yMbo0KbZQjKDAkQRwWOXc4IA3u4/MJ225jDXb1GSk1H2K
qVs32KpkPFkQcKIxRxkTziLdaA5ik8PB3u7q8id/hENwYao47uRJPOmA+ex0VPZxZh5lY9yGmYx0
alK8ONRkpHIwCTiUB57xWyeayqvspx9p6kNrC6afMhK35TC9T6WCvK9X3oIEAmtbRa+jKJ3CsNM8
6a0Uh2RV1YHsNpDmnCwSmbJEAI40vXmNinjvd/6Atpe5Dqo8/KTNfJvz/k9H3pAPvErx/SvHQsy3
BCOF8p9iRqnVYpDfMJktzlYTGCs9nXfSACGoMElx1+MD7lZe4kKz1mNYMFIJh7NonbD1UmLLUX8W
aAP2Zf0zm+ro5JgBVy0/y8bBhzOEaWJkfkZRdISND63FhxjF2nIX6uYmD+ysftw+VK3em3UsnBQD
ZJ4VnAPmktVIWjeZ0XYcaf4+FObNkGM/k2XTX6e4E2cBtETM/VEmWb9NJp5k9CdqtE+146AaRuqd
KTdwDVRXmdXL2yZj8GK9xaL6RD9cPXYMiO1+KsgaiW4sPWbDd290uE4D+wZpT3uwo/fJAFNrjWhp
J/1sIQ3RhB5BVLHyOXGZ7EBo7hIiGAIHjRWCo+m9GhTEcslUu4IsbVMdQ2yjSB+UEYgB4lcjinnP
ana1vDISdzLk98zvyxNPj4Yyx2iLCEOqjORgkKC5jSTCQ9plDR+66Y7RBdAG6tcg++FWnbdCOLAX
q0gFeYunTF6Uq4Zn1UMOZ74gEk/Yaxa9YfQOj0FJt1aFqreLMH/7uvjW+Jyn6HPjQFO/q/GKHg3f
gc6Bvss0FRWyaaO4DfedsWCedVyOHYNrrXak8DzN0EvaQPTZN1i6YunRZWylMCnw5jmKFK7KKGTh
6QwnrLIv2UrPraaQSZ5/ya32ETQvY+/v5UjyciiEmsol25nPfrIhy/nep5O+6nCG5rrh5S3K7CUc
gPpjTrKjUZM2MNSf8ySDchsvVqo+SVVwlM3iRyY7rEEoLLfSzpxip9PKV2kyGfFxiYmVMNmVsOFq
XJfiHDJUU3pvpk7fR7n5lXd/2rDpvKKhTUNAEu2ktPhGPjsl30TFe2FCdo4UGG9EER+bQPvRCRR3
R994ROmpHHrh2M74bQuQHHQHofWQvI3UjFcshMJSl5gxNJglk5lfphSQD3OAjygv97mik+3ctceg
xJVjJpbp8CoVtMblc6jMTkPpxwXL3PRrhvs06/PVqIOvoG/veizszKWuRH67y39UJbhoEpd11GTr
KozO+IWIam7qdUCXYo5lkFmNsC1YwQsBK5AQrqPsTSiTyzx3hyz3V4K5KfrJBXmG94AON9mqWoNf
CfWGLQXivZUmzr0YHzlhis8dlODK1LfENiBPGl/nDGgGxSkC5NEsIBPKmzGUVZ4yeL2otTxmE4hU
rYFRZgKaBiUSja9Cp77FJSKRsOv4ofSa0hf1/B7MhKV+j0nvtar8QewuaDThywjNJ02i70hbGmM0
w/dg1txUUbd9iamqKczNnNzkBHI7Y/pnqQYCPcRkzvbNUW5iyWtT3v5erzc0P7d1wkKnRvmE4RTj
N2ZrBj0xcbxiGtlxQ5wVRxNAKcsms2SHdYJe7cJqYN73+0fN7CwaEMCNUIvWCNkEFIq/n/n9e1RV
jHC6FNn/8g//foIJagjM+f8++Pczfx8z5BB36RRtfr/V38f/7cf/Pvj7xP7b1yRJvFcAPXgkFrfS
6vfr2GGbf/2Rdb/51/P8/VSlSRtUNximyL3Uiu5G5E25/v3Gvx/+hqf9fUxfYtT+/rXDzLGklGm+
P+FQMT+z35/x+1W/iWt/v/Sfx9SdSJ3KMZlArmZJ7/qN8JozVBdUjKGr/eZ1/T74+zW/H7R6ydjQ
wQc1NIwIi3b+27//+9d+wYl0Le2kKqWO+Cf56/cHSQWgvopXqFhUs+MShRNWI1VyHoGpWR4z+pFs
r5RWSTJGAI6n5joqS9oMHdoC6sdI3+z3j50QXPI2c7POo598EI6NemK3mrUj54k4vpurGI4XOrYV
O/XOjJ3xfbgqt8KGCsak3On3VC6BjZrFQ8tWvs6vVKRLJuY3neIVY14q6V2EKg4BbXYzDzqkF+IU
OQU5MKQe8dk6QQyYX7vjWBrX9Nm8KONsfyuxIzPImQ5AyTIndekE9zBrB5Bd3L+cVTqm0oWTfdSt
E2FtYlCziT4HFh4ghZmnexmOYgRSmdd+IyYn0y+bHFTbRf8BulXAz8PW4ipfzRGmFE58T3llKWGA
C6rBbhzMLS/lc7JnQAX2bcATjoAgdYVbZcf45qVj6i3ZTzTad6GEygSL50o3+1MWOJf0bF5mVgts
ll6LORxIEr33FbK6XfEUIFuDN2vX6YGP2iGHbzfPIV7FtxmUC+gPc7JH4chHCcWsYDePfkGpEfPJ
t+nHLecefRd5mQf+oBE2tMEX3CgdNLK2kx3rKNP2RNiQ1MfReifTHk/Y1R312e/5MD7F4l34vDTF
uvXdeaOBGt6nNwINAI5dMKVtCie95bfqGjqCra2h53I0CzaAAClybcPOPq31mwELcgESOz6TEcHf
peusw/m4ayH3Bch0ZQIybZRDHDHdMnMJibfhlaymN/Vcrr45mAYH69gOLlkEaN0+cEceAiQ211co
OmeCYQ6Y7cZdCZuM6EGX4yECMOeC86GGW3tJnJ6HkawtH8GsCI568X/MLW5At92o7/6zuUUo5OkX
NAtbpj5f/HfgWqtfCUz9AjlTef6P0K3bVxALXKrkWq2Q5tiUX7wAyoYWbwYPVPZ3SKx09yFeCFFw
9Au7IlJGfQuT0y44jLrRh//+bd3Ni3kRiQZAdrIaacIGOwuLiYzL/UITyfBtg9GDm9qeCjonsINV
ca8eyUcrOGsxcRX3ozidg6c3Urskl5EEiA+QfAiLUoJJtA1j5gIPmm+r6AoZlDsIo9C9S09AdKK7
f9BOD+XpKeq3ggOtblV/ITo1mMKdiTrhp8MgvT/Hbqe50n4mq495jhNdx9BL32uSLLiXcoduDmhg
i7gFDkfCI7jm52nVHsozMu15k9wHeLv7iBXHm/fRyCtVHFN33AvRegsrnWbShzS7/+dRGhpr4IaM
TZBt5E8duEppXTE1xvhjAyGbodzxfeMzKNNHBgjPg+q9wTGbIzd1ypfmwAlFtl5Ujz4LvR5n/uZi
+z7GkCnJEF3LGuEJ3bE+t7cWYlM0nc0jGGUneok24xYOz/qhbusNkrLUcolqN1b/XCmPxPEQ5HNG
tY0J5up34tUbwTGf6fmwfwNvbWKeCiomZnfYO47CCaaeYI82Fw/tafhKRPFt+z2pa/iDeTGbx1bi
08Md6a5vQbArc+ZAW4MeBwyKvbjTvhmkkxG1na9MTXAW69zJm7HaRqfwAvbUItv0CO/lgyZJ7Myv
0Yqp7Dr5iFbJjslQtOOcU1wpmHjlCiDCiJav62Ehu8ZUKSvxOG/DcL/G9FPLbnb6wOklX7s/OXy6
6VwLawA01UYP4TOvaotXrbCc6pOAlSdyLzvuXneoP+SfZEB/8EKlSyuLMDa0WZypEWRgk5HXpe6N
80Eg5QIH1I+GyaU9ViCt4MPbHxgaZsf8E4nnWLG/QNDpIM9d4aRV6+SOT/216lwz4hGohlq+RQ9M
J4oh+DmkuelwT2SPwqsFh9pK+RoeubadGSkNK5YwRql2deRiKTxeFWiZGlfTPXzrroPXG2denXlf
YYWBklN/gcmfbc5GsIcVcw3pjO/PlR5OB7V/L44Sb1HjxG9ginNSUWxO42QtrwqsNCO4nwP3SLQS
8ydl03jdnaDYfKeah1ZeCU8x/RppjUKLoRlfn3lzsRp564dH7FJeLTvGTflis2QLRJ+wT92AxQEk
Y/FRsw6DlQQw51ZecCUQJV2PXxOVquiOpUv7hwXaWd57WjXFZ7ab7XEjYcv6UVwOS7N+DNf9Rl2u
vZLcmu4lg2q6vO3Y7Inohnpip88fZCkWn8E1vcHlOD/xFMVHfeMXXn7pI0vP6G+jcMP9to1BoWyb
9RC48wltqP3P/xHMzV/AnPbBat3cR9FFXjK79FlPMHUc/5pfintxD0hzUZFm4EgnHQmGnDMlJDZ6
6bfYdbb5mNWzRrHrxWueQTJ7gIkpwIGbiBNbEsPlWPDkhrche7AzsIy8gn+UBIf9fAic8sx1zvbm
72BwrsQVhDLi1n/MPzrqL5mjJnvUmkuo4V4BGsbryE7KL4iG+Sp95esGIPtK+pIf2c5gOU+tb4Pp
pYz93e4RZcU3dL6zdo52W5WNaL0G4ak1Oz7u9MoDT2ejsZ9t3TjFcAGRCvjXeRs9tA6vWoPTyjiV
hND24kuIA47F0ptPyTMH76/2Vbxzoz7CBUAe7JR99RG7YKLOVCj0BoHMaF/GfpihUtrrYN996rty
y23wFnz6H8Je2Vb7YC24NAAYvq7ZYndFc6kazuN2eiEKYR9R6NABcXxj9bswuSxOiG/WdeikLxdo
0zYNOiyQtdWfeHOauwm/ycZ/t1reRKa1/L6x+7xcppXX0zWyy72JVTlesTo26xHP6LRNP3NKNNY6
sNdr8o3AwUmOeUEdy1rIoQGxatpTDs3FR04Np+74KCKuzS7MyPdwvYhIcpLU1f1D3zqyAjdnQ3rG
gqYcbiGt3ygEaQ01k7dWJ8hW3YNYkp4Sx3AenslIb7N3oaDa1J43yyLsaV1kK/C/uBN5yxdsAOlN
9Tlcx9alhMrq+Wu6Wa6/Jqfb4Sp/UtwIzdJquI5nfzgH1VdK/vd3JTzXaeCMPwqnSVmxjsIee+6O
8aJABouBIqAjn7vCZf0Sz8WJON1vfivzM4gbeyQoW9hg60xNLo5uW7otUC1/fgZduBJR8tpsV7Sp
RuNGixM3dQ6xaJUQ4pB/y8/15DBwX7yMVQ8LfYnZIRXK6j+A0jvcQAFZ9dQZhJeeY3dWN8oXaxv7
CYW0ZCDhGBfwbcc7l12hBtTWmnKlQkbsYZFgZaFQ5cY7s/KEBAbsukcFXHyGAOqUJQsHdj6UxwyB
WDyeQG5qT5UOQIKVbzeBIO5X3/O+Z47vwx1gFutKmodTFsDXLN+Br1JZJygPqbjb/CoTnePUt7lc
QLoP9YERFVPtY/AUkzLivTxznxuvsMG2IgYphMErgCkTz2e26a7Y2ZOE7nZwQHPRJK6h3EpeUtOB
BkeKhs7VFwyWA042YhXjjh9swdFvXbfUO/KwJ7AVjwn+ojjfYnCx4eeP6pmWypwe62gtPPnxKQC2
ekw+jDcfuKh6Gvs1L1//I5DI8ft6sPalbClAqHjOHntCWRAKAWde4OCxb+JteaN0of0ILA4EF+O/
sofGwnu54vYHiw5PmCDS0cYjweCJvfdZHTZacNBMKmL9OO3EFZa5cj4UyWXcQ3NDzGut22pH9nYo
PgT1ECOmyt2PCB69RBTYqpdXvrfo5m326fktJinpVF+mezEApFyLxVNfrSoG6IlLU0W8N9FGICGZ
Z6BTpG0V/ag0t0l48cd3kwSqYFlcoCRkHy1amdh+xSVuU4Ij0Eeo8DSfx8gG/mKtU4zfr9HkBd2Z
ApWEAA8Pb6qdaTQau45dAOeWB6yTQ93RX149LiXUfTcheWaos4Mha6J2+SL1OBwu6RodGHLVhkNY
53IwkzY9Cubsqoe7EXKb/5zG65zVAC69OzJ0A/XBaoY4B9hyA/4dKrSY7vFIpcqlk86UM+yPwPtZ
7IaH+RgA0tGSrV1A5Ra5Cuo66WhJFc9hwGgLEqKGktwRy5XKS3NmSBv0XmywtmFPQ9yCAREoxsbI
9lUAPcMduz+cE2B0mTd6ISrUHhBUos2MTsG/o9H8dvMYvacH/dQHwy0c8oZKfgV4PA+883L5baxz
zjTMQraDSdDVvsvwCQ6vsZHWurQr4wOs7aUIYx/RXCY90zWo1ml4oB2dW5xbDwn+Hr8R7XR6yhI4
AxxIhArhX+9QI/I/6K4kCiR33oD5i2owwu4FkZ59uUouCComIlmQE6OYSwClbQz10zQutbiu8KSA
V5OdksCdD7SU1lcpoD3lvMOuJGvOQ/Y35KtP3Ua8aCud4ddBxakyUMSOJfbN1fRgscFDQSd4UNZs
0wt2KPXUaIOGIxXu2rrN1qG1wfWUv9ZojMIfHx7Ygy1pdOICitwzT3rB/pm2Uu7QdrGw3CmYWOvm
9DoKbv/M9sD+ZLdn7hsS9Bhhr89EEFC/VvTD19Qd7S3b0L9yYCCegs/ksz18lNvC/ih/lM34+j1z
EnsHo9r+lIBOOKdxKI0+Ixam6cib8GpQ03CJkmTAj6kvnGU30TG7xqUt0GOnM8vx7lO4EU0wAmmx
rU+0d+cR6MA3ZZfhACp2jcNzifTGTUlauJvb+qt/ZS3N3eqKsI4ROx3D2mv6/2TvPJZc15Yj+kV4
AW+mJAEQNO39BHHaHHhvNoCv19ot6emFBlJorogb57ZhkwC2q8rKyiQ1oppEFZkolX/r2+panLih
3fhoHSV4EPYikAcvqPtnDv8SmR1lX5zq27o9iofle8JNAZlslN4S9Yi0pgUYwazuYCJ/LMxKLCEw
YNPBPVwfo4iYmQk96Jn6ofxOIGISZe6loJ57hyI9au4cJMsja4tPInMPu2e2seZ+CllwBdfXQbVn
z7rUjyxeVmQZUCsHL2BPX9iD6PACIjime+i2S6RdoK0xy9afzG+/IdKl0A99BxGaU1fIRHbf/VWf
8U5pj3xKRdJwh4ld8Q1jp/rJ7qt759yEjk94Z19/ryeZb/Mv1d8uXsCx11wJ8tv2WN7G0y3apBsN
oHrATdHYw9tVB3xRUO6TKZEsmE7PBgGV95q/kZM7gUZzzFH/AWBSPgs/rr6c9gCR2yfSYYOsA5c9
E1h1uWNqjbdkqtor4SV2Ee9IICOObAS3asSIO2F/C1aC3wLIUxbUna8S0fJwsCrK9toXwFFGO4/q
A1ZT0S9jEhd0pdwA6xW22ezDfh/wL6fAx/6n7IorQZPlPf04c5D4+vMiApL22fCb+uC+N6F2cEPk
lEkzMCkxitvevs2qv9rOe+XDRxF4zGiO407SQvLRV5EYo1nxSQkQOiaE36zLeJfQUfUgbso0kF22
6Y5olk6NJj6q7zbYh31H28zwwwSK4pB70KXoPFvWtNe3aD7ARL30SGU8WWmofMWYChr7CuICrRSB
dzdTxEGcCuSlOyTIPgSv3Re68hfxlJ7j1/5ZcGCSdIodxlSJi1kjdMH9Y++8NupBa/Z/llNObyKn
ThUcGpS6CCEO9b4ssHYOOvQQ/8R/sQv3Lg3Tq8X+fFdkj3S60sbOSkQzKMMedQS1v7Tzm/jDecbH
fFT0NEJ5eH9t/9KvYVvgTeRspvK3HSiq7uG0Pj419KZdhnuikekDlUeMWnT9PAK8VmiGYUXoAzOO
xLGgA8MP3Zf4c7sI6tDyuFN/jHPoPRCb45VDhkld9DCBYervWCAFDKRa4IKBhRQM8VU/F1R0twtU
EeiBBGRFWD8SC1TIhIRPDtUwZmq3BwEBwADpYZ+m/wYcRIIdP3kf0l51GK5rgZ5poOpnxAiyJaKF
fRuuKg4fyBVcBtR6rSNtnG3sC/MOxaH2Fcy3dWDD7BbiUHc4Vy/ueLv0D4z6lRaZdjoXM7d66+Gx
1ZSfDQdBBwaXJ5gW8Grnoq5vIHRIYqoOHiyBtX3yH4iMBwVH/u/GiM+VYe1E++w598twtmUcamd3
iLgd2+b4hAKmm37jtzErZz5jAvEP47/1LbP+C2zEo8OOHkFkE/w+PrChXcjxJT6ys+djHEDYQ8r1
wBvRAhifXYvxQtsNrylwOkJ4HDhfiXjJlgAs25MS7yMeNB4X3XM8Ap/vx9fxlf9JxO1ovXooKD3A
P6cZcG+/T8qRxOuGeY/bTxFitkP29jqz/WD+QBjGrnFLpuHS2CrmHUeVC4dwOizllR2VjwG+Jmtj
MWMFMRD+ZkF/zIO8PSBN4okX3uyT5JJ2PSg80y3dahLQ1c+YMiGCTvL5qtxwDDUHNlUbxgmFH4Ko
1scmDPefJtSLG2TTetyejvKBfHBFiHY5MYWwHWclWTQnIuywDAzD9X93wOrKdvtIrt4+VmQ1dn6z
fPK05ldiLbY1PNryXSpnH5secSn2FM/pF6kLcTFYLhtkFrAtOUc9P5NYnH/K9hC/Z+YjISaOQBk1
ISSwtk92t+Wt0sKZ19i03aF7RWpNK03+CKjB0rohai+jIbmu0JzFUeOUfkWeYPnUKGLvsS6jnqQF
RRiR2tPMAFckVM3D/KoKVto9lArH2+VPKmXKgo7C28H1lRseMgoUmFMkyCdRw7mKZ9NfT123I64O
WGTGJ0INUYVxI6OP1AU56DvRfQkurO1B/0mFCCk0MCtiBDTIihc8RHpYHT7BiGbQFHA7wZraVbvh
L5KHRFQ0VwK5mychUEYAgyEsgRmRz7sZVOlHWK/IVcO0Sk559KY8gomyZYRFegJS4rIYIBMl6Z8E
OOevyaHYrSEViWZDSQJJipAnCjGlIEUqTiRJ8fsqrsZrfYtUxS0jI45q/hoTZ5F/uyA0OI7QGqZ+
LlhEZR9FgmTTgatBOfuTd2JboZ0cXIoTnsaZEvbUk01Su3ebwG0uxqepn3U2uI/0UdzgQsUMLF7i
nCTBj695cYtyMm9WDo/sWjpPhtzi0TjOj9ULlWRrvXR78ZIyCXl9m1wQcBg/ccrwHpczCxmwGibY
jXtlgoM0IZbnNzha6T4PhL2rIsRCAx1vKNIRuBvCR6oDtcZhDdXixepfkXug1EYxlPy1oL/CB9iR
Hd3oN1kB485ozBbFJR/tKSoW4MWZc5cS8XU+fyeQqTksx4ZX0xL3a8zCW3l1lACOWq9UZ9yo9t4b
5e8IO2aNJQyXSQuQxf6ovQBhJFpBiZwH41xZr1hE7rhmBDjx1VyTI+zxBdI0kyeTmQdbNqm11Ao4
CGZlTe3XZxxMWhXg6JO2+alyoJOEo718JDAxEXYBrGiOXD3XyjvzhaExn8HTGV0sZPBh49lwvyM6
nZKZc+R5IEI+LE/8tur3g3VAjxA0ka9JudAQWPam9pSjKWHORwrrDcs7/W6Xbx7qJN75cz5HpisH
HvRIel7vDKQXoXPK+2oJd2ZG5KAYRy5Jo15PCYxfb9BrZD3HmZH72vPEeV5YSvKMcvXgbjIMwlPK
OjgulAbAHvLillEEovxgdvKe9nLPuRcrx0Z9465LwMaueAH25xsuH2QdYR+c3/iVDm7NTsnJR0qt
0f1FNRNNtQlUk1nCmHGvZIMxDXAsWKIyGqmwPOOiATQ0+vwCnh/vwg0w6uO8566YWz0hc3zg6rlG
hohdgakUW+xw98rwWB4oUX7Q7MkdfaUB/AR8ptE7MoHtr9gaaGBocwBOAlQ5ub6ctLR6a2/MFb4F
ctUt+d7//sl8gjdGXIJJWg3TbcedMSdJT1pj1zNRhc+Fcq/0oZPI8q5LG0ldV9h4bA6P63bisfL3
VMblgCZ7/oh7p+uRYeR2mPSGz1WxiPgNL2E4RLggF5rJ2+Zu9WXPpSGuwaPjEXCNqAhw/1t74O24
c/6I62USyEFqoW0e0I+khMQAkoPicybLN+o6XOITyUZScvYQJQG07F064q/igw+eH6kSKGRMAZ/L
7fDfNjzyhjYwj3XD8IALF2TNpvnooCzvQmSJWPKVcR6taKIqYNFgQxFYPcB/YxB5M7kwkG9kMViH
qaNY9+ScTfIf3AuzgAXCZ/BChp075DZNzNIOsx1294l+pO+62/ytuu+gScr6ATRQot/DLJfyXvOO
aLVvcbBQ1fUO2pNdngFPlAIw4ZE5z4fHsJ4VqJz+6tzl475Eu8m5434EU4l48OhsF4aB13qbBFDw
YoCWx+PhqUnqK4g74Q5zFVrns/ix+hDeKE+Zq+B1DIPmnhiGDUjB2fXONYUxaTxLaTD1IrwL9Trm
B0O5YFxUhZ0W8knU3FPEBLMTiue8T+V7ZyFXn0Pax1Vx2duFwgbLQlpdTWcm2Xg3PVAgTfq9XIv5
fnwqoXguPGM/7QhbYOmElNhcwOwgqQ9G+ketQ66OdWylPpEjBosDzvLeHgFVGimih807sJ140z1W
AniYekOza8qoMq9Q2lQ9cO3doF9H3n7DTyhsVMQB8ObyYYwVmp9YgWq9MsZc5hw/sfac4ZFvuV3J
4GpR4jwSl8faEZ1bXIfpJykHylzywSZnGknZH0ieYDhubfT7+HfY6dY+upjMSbd7NhdEduUTZi9V
xiOcSp6P1K3o97QnCmzTXpYIrht3tiIsDhqsHng+1hCy4GpZddr3d+YLGB5PY9h82r01+maoa+N9
jv2O4vPAEC5Mq4Ch40FRtTZSH64OonSAmnIH4vseuRkSqdpHqI2nzt8X9P5smJQTaMjJwYIcdm27
C8Dkvrk/xpVpGVO3MyU+iQmb94nCM/dE4sRkRDIZu+LfS+L+JSHIgVy0T20/BszfJY3MTeFHZuap
r563DR2vX7+zGShzPzOeC9q4ME5CE5STrIw2IqpY/oL7KPI3LZIECP963T5k99x3iHDScIzjhP3G
YqS56QuWavUg56uy551ndLzsIK8/yB6YZCS45MAmWVsjngoPP6iLusQ+NjMqHM/fZeeagT3LJ43i
ADsZKF91z5lJaIEFKXtJyxyrowxjhg5GBdIf7JcHk4qUt7deUnIH9nLoXVQYYU+hogojAL+heyj9
3RM4G0wOzz1rCuqu2H/l904ZhywDuX5MPF/hF2LoR7EDhbdmuvADhrrrzj2m6fMBoVwmjLiJX3ii
qn6F2YXIHqPNCmjYQ7AHHI64QdNI1rufcl4b94wlQKvsoKbsiXaxVGKG9KKUAStrGgIIlyC57EBS
Tgw6V+XJ57auLvryAFEeuz8pfneDnzGooofeGTXy+WjRjI4eToKO5KFBf8uVdzEnIQk0AmA2CxTf
ZpKSD9LdLo+89AavKpigicri8cccE/ojKw1GppsjY/JH+YKxwjZm/nT0neP7+oBE7sAzJbzx3pz+
vh0OcBDlTJoimOUG9VOClKunHAYez4YP8g2VvQRzp/S81gdrfpvHJ1n1AkpADSIjRkDQ6MRepQM5
jXJesxaRwjD/ACN4lGnCtjsyMRkKpiyMfyApaWlOkyZ6B0cmPT9midTJM4eRi+YgboRKKNwzv2Jr
lzEH7pL3yiffu7RmZvskfULxzmojRo2TnL4vxT0pxQO6htUq74JXNkia8a19QNmwhxiZ0qBHpIdt
8VFG0qx7Be7nO4gIH++gO2XL1UPFiXO75DjFyZzZSNF/lRuIPLORotUjdhIIyvS31XXAtJnQfLVp
rtjHw0vHRk9H3XzSeStaSxFnHL+Y8NRAYuOepTtmbHYHJlSaPyzcEGQHVoUUGOwOthpq44neEmy2
GDA4MNMZqVS8WpU1QBcpxdFTuWd0ROm389ncjgA5PG6lvo+JuNhYfjcjFmt7V74zZ1hSXBk70TbL
weZFTGY2I3YOhihRQ7WMGDR2ngrSir3nfORlbJfDHwghbFCcd4oV8fIJaShMYuTJU8FZq/aNdss2
NmXX3oVnTGx+wKeSsIEP41M5+wDL+JZnSHDGalERhSruqOBYHrC9LDIwrPxVldCYA2f86mkcdrTk
5AvCFuaLApfM+pTxHm9FCFKEbCHlhvKKC0E4lw6qKKBAtt+rU8SaAU8rjT8PcAIoyRCJcffOF5v8
HdgoyTr5qjy+YZ4Af8IsQkFD0gzGAdZfBNMCMJnDuQdhionIkU9TNCyHF49+7ME08V9W2TwsLwMV
QtH1ZHTjIr1q+V7pa6pFs2XnvD0bbNdtw2nqOx2WcE6EZIsbBNZyOoVG52SZgE1GPh+qAibnKtQs
bG3zPmsXA0nbxjh5nQaNLIdEVaPlTsPaRz7SRlGNq34qFOYUcjORiugguuI0tWR2j4xOX4gTSuwz
btJxgtSAjuloLQwV7zY28cUDOOttTaBLV9y2GRJ/2saIDMJ8FrYo90k8ODRWoLuxH03Dn9OnznRJ
pBK94bSKsUbcrG/8tP6ImEOmRS7hmG5VODl+TlyTJLRlFpCmd2L0Sr9wtMfFRRXBln/5++exba9B
XLi3vz/qC6MiyFEff39XoRV0XEBuatkWVOvLeKoG2sFFl/HIpvmCt15/Kv75D6rLEDF/vx+lruWk
t+5e61i4PbI/uJOm//mPMYSW1XCUiLUj3KAz/p8vyO38y13tyTekcvnvPz06Hhhu/vP736/mgelX
1VW0DrAoM8eCxfj7Zak2fKk0LQ7T9XZWOpidStGvh8XE+q12HNZIBt8ffQysQn+v1lXU/tR3xYiN
uPzy94f//ofyr2F28pv/+mFbxBFyvD2idVJa0IEJ+fvJv//kcmSK38v5/fL3h1bbvXoqlcTFoFsp
qdSOvJKTrpUP9vefX2nT//az31/8/kyfkGPM7Sw0HHGpnBJf7pnufwfRXlTLSeTSBEf2onvpVX1A
bjx1DiP1DT0ZUAmbLWuv27DMvcuUu7ZvlU4TDgq+TCAzG2Qxy5Xwdg4yUC9/h1Ltyfziz8QqSiKC
7tTEmI2LzqIwssFpy4HQcgcbmHauk9ua/uTJQK9Da2UjXTqAebYo6q4IFbSVA4+/U3l264Q0xyru
2pEDeVat/VSXLZzmlZSovOkX2U3oIgwzzO529Bb3sxoeewtA0Oq1+kmlFJKRrqtZJYIE+eDQ0lsK
IYAkZm/fr7p216lrg5MUxNdOxLtxITxZ4RyGVo/MGaprNikB+FyzotNb5n5mcqShcPowwKtsQa3c
ooyvGNpF1hypyDZRhOs7+oknqob4oqaeNR+HUoBD4TOMWiMthgtPGsXzoR7HA4KBEPacS5FoPRl5
943QEgd0Qhhkg7YlLcV0tEup1nMI0Xvo7KkqpActJytUqMpsZTsEnYvWyjwjLT2Dj3qqEbQCRkil
kWFUTfbSqGMEnz6zkZpucvLnxnGySNvgIEm5DheA0BaYBMT59DE3PLS+E+hS2C+GR+6AFWC7Vz2b
SAoV+YqOtuWD/sAJauYM49/YpUb61q3IhKQTqjrO1Jhh2eSfHggQevLWEdMRDi+svEzkrAJtAqyy
EaQkQSJlyDYBpy1PaGlCQKXq9EddZl20QkQuECJULzpoHZhH3i1qp6yaWXHoMRfvzcQVKyijHwbF
vUzjYt2onF3OlJ7qBZ1cM4Ps2aYF3nVEo6r16eWedUkmDrgKebd9myWvmk1mCI95ihR9PU/pvKDj
Xddn9KlplEDBdHas5lBqMrzXmthPRF1eaQcTjZgvQz8bmNm395uYYEhR6KUFZTtrjvXW6QZUglkJ
kQRrWEDuoXPDUk+Se1HfDobtvWYSQrR8TxguQid4vmYNivmthT4tEs807Es1RIHS+PhhJ5YWCNHB
VWHxYhuJDZqGZCgWEdmhTFw8iyfMfi1UH0FznG8sPQQaC/S25ab53aEIriSVEYw28Ygy46HrZigJ
mdVQR5MUIHcQMRYwafMNc/bGETTv5dN7kSlUgbaxCHKN83c1v53EEUfR09hH28eNMRf6ySi2U9KU
RP9r/MfC7ZRMRFwHbJzC9anqnGA2Ne/Stx1WgfV4pm/lXMbaX2MdaKBpAc44Aqg1QEgarbNlaXmo
5KgAqHQeVVqHHMfDaNM8Owy9fqohR9DmF7mom4azvpIktYhM9qU9nOiQmvZqbH2rVYMRb2OHsVZy
EvQDXmP1h7BLWtomLdyM8kbOdDp1PbRulVJHzHz9dIs2O+iZNPmg5Q1nD9FpQ7gQf5veUTG0o8ha
WpptWm1qD65Hv4nsjDww8A+O0VtMs7cgK5akRWggTkcHLKrIkTIRb1l6owaY8Z2qduZgceL1UEzI
hNE0HGmqskXCqNd7M02PeWudmSLVZxnrVywA9vrYLM9aRR430eZmCyprYgA2TPt3c1iOJho1Z8QA
050iGyTbBWlmwx2eV7VcIkM1Lh1DA+QI+ztJMYqejB9LkN/QcSXABIiKNG29WajviiQnEcpQWLBM
47X3NGTeti2L+swgJmwAovp1JCekCctuC/hm/bxEjWbDG0ypIisBjbDGoTFo01ER/1zpfz0hqSrC
LPbS/arX9WkjkLHL5jJlrXE/dflTrHldwGZcRHr+jPy5eiO1Nr1kM8469Sy7yPSncZ0p6kDFGnpF
OwvnY1m9b3wWsmMlsr8rUjdQ1NNnzI5oOY0a90NB2PnitQ2a4sil5TQd0z2g/sHZlGwe7U5cz/uL
2rbZpdBQ+7ax7VSpZCCdj+j0xrbpziJQCif1tap9YZbu205pr3Y1kp7PgrjZs0o/GxSqgIn1aCqI
xmyW7dNS+pMv8SUfdAM6LT5+W0vYibLmeCnJdsuCsktnUgZyC80+T/H8NOb6ECV06FB4kBAJvcMI
i2b4incImVZ/B9yRQhr7Y5rUaQIVIhqQP/ctW38dq0T4qWktoZhbO6icOeqslaPW1FHiFqRHDl5E
lVq+aLMBR2NY7xUnoShmYOtU4SfjNXilpLo3XvTFILZla5nMWQ+Eqk8Xva3uhNjel2a87aVGlVcs
xnFT54uJS1w4ZukMBo18MajhLSLhPLwmVHS0cKsxQaDPtpDALlYoLopBZ7QeR/oyY2yoKf1ptGhI
GmxAhW7Uyyfaf7A3Wi7KXNwoue35WDzQBUFA37Vdx4kKd17LQVBypf6u8waNMdwKF2jEqCgC1LnD
Q21qQOWOG2VE6MisQeuw0+mirN6DRhtyUvcIiqKuBYEbYdEhP7bz8OzZGlu7Aqqo2SRbW+J+ZUiS
0OuJTntng1P1OqLlKpBmUTtWNAp/9YICARlQK6gmYwrTtBnB5tyONaNqU2g6DSzzfL7S9bgU9V8a
93cTz+JPu711PXK8SRbjQjVz/zYdL9vmZdc1vXWtCm7D9L6aC2TWlWxAP6N/ch67frn0yqLCG/5O
LJvAPOnHl1R5ELjXHgoPB9M4n7+xKogfEcdF8D6bkBNw3WuSzF/J4MShEhlIQnYtpVt9XIABtibq
KkL6QqvOKapo91YxfGnjHPY64UbnAoL37vaGfCwUfrqE23VlGX84w+CbyYZfmDZTbtZijqCtuNGW
62pk6WVCgBMnYyMQmkeB0CHJIQ0fpdYR/i3GfmmalFZJ573PvEjo0zsHzoPtYkvTSEWJNhSsU7+N
ESZv0QBftG2k21xiTGrzuHgZzprw4NZy4SZ1GnwtAHoD9xQa0wz6n+3O7zv0o/TtFpeO7oowAbD+
SsACQuCmM5YFS3traKN9wZHwbC004hRSPVDkGEyuevHpNnF+wXAXdlBehLZtAbkuFgoPQm2OAr1a
HcvNxjprC7pTzqq9GnaBxKawr/iXvdC2zjnpwt7MaUjXdbacZQXcW2vvrrAZSoQiYDXpBmLWKXVO
FXlHW7sHMRtRgCOh6CpkAuprbQ45CDiqZMJuUdNLhhNSNN3LAG0xaKmvo+6AplYPfGG2DFlJQDer
VOk7rQYa7s2a5r3mcczxNR4sGu7o6IrQptMj0/Puhk7NjlOOSi/BN8iZM8xPpKZtiOsBVHL5LYrg
o48O2wfOpDkGdf1Z0GQMaKl99GZ3WzWGBwNqG/dy8diIwZI88nAt25ScXEJSpQpqFBMDc+wt+rEJ
IxR2Jiy7D6IBB0HK9qMh9vWNSv2petyKFlWgA4UZ6Dnrjpj7SUg1YRszpGw05dpSTDiTzJWLr3RF
vxvbZC3otDBcemXj4cmQpmndDLLb6M2xyWQbAoTPWrNwpo+3G1WdtaOOOMSRfBrddxkVQF0vEjVY
zA06I4QwEmokhfrifspQjEwniusIbPZH3Iwz+POrcVHjItSq2QY1y+K9Zy2RLWg/cp2JpA81hFNZ
4paKTQyYVIzunLYZhCchLhwIiOpr8uJaM3zToqZ3rNHekrfSoQU/J6g/2M5WXAYPOKUTNWeersY3
q1PIfgHKJ7FVPqsquIhtatpdi4MpSDWYn5lUG2YcLp3yBloQppOgsEtq08ZbfUxHjAIs7adbnezk
bQ0qscvwMdlttCkIoVYj9qlbo53iHua25wz4ZQCjITu321Q3uR0NBnfY2J/VjcTQUsGrXRUa2Qo3
Q8lVK2jq4U1Bh5yjd/aIWVBw7Vfo6GQRQE7Sw2ncxpPUrhvGG0Wfk6ur5re6KZQn0l2Ds/Nr64du
bw7n2c5AbFxqjZPy0NROFNckCs4klfJjju9ypIpeOzckQ4e6ML5EkWKSXGTqLscPlrLDBn9rfJvj
5QXYwSJ9ctnlrAGhw76jgcJrLwhWCwoSZVSQ3J+ctmdv6dLTQKVf6dU4LDoEo8qS4aSlOVS2Cq06
YcksVMWWAkOYrsDAfZoInWtEa4Vm0H2iiSpyqtG4M8UczcAjcxJn13RFD870uu6G+cl2ip84MoYq
e6c7Em7byrdOZ8HZ1bK3JeNYVVNWI7OFBU0IS/vQgnS81gQDtFcswwViWcjOtonp8oL+vTGE4Y9r
/6HiJ0NRMWOJti3Q3/amZepzmlMq3GbK8q4nYuj/lPrjFR08pe4+0qzTfGNJKFLCNR9a6P9pR/Uj
TWfSrqpAHVG6yYg5VHFQp+6x7dxPgYrebk1bqBqKXRE89KXfp/fltr5s20oLmQcAPDXVTT0Mz1ta
H5UySR5L63WY568lx8QVQR511wJzHLjcFjMA2HGDehqWiu4QGCRas8BXcE+zW1zT/mJo6kePqvK+
QnPNQW1g51k2npU5LlxeNd8XqvgxBG0krkVXyJx5iGQ6RfFoZeWbLV7aprG+N/Oxzor7akHcfarx
4SryRRadqQQNCMKpuHItHEg+aNTfufPm4+hRy0O3Zuak37wQBSXsEzQYjei3/FE2KguaLdCDpfdM
gcPna8UrG9YcTHkMU7Jmf2/n7Ctryu/WSTpQ3e6u1+LpUsOlnDlVnc399gZV820pDZKN28ufydWW
G3VSfA/HT5BztQk7I4YH4Pdlpt9p/Xx0ioqcRoxBzQ6+n7TlMs/IsemJQcCP31bVIEU7O5Qu2u24
oK6BrOlK28GEcERmR5UuMRfZmCh6QIx1bAHEp+6Qio1gSm9v6fGldNGxdjGNfkP78seolCbIp+Gz
thlxPYvbcN3sW6PUQKRzJxgUoiKH3K51aaUxFboBp7qjRR/C+GKiBOLRt8Wos3zM9DCgKoxzlgVU
gCE8GzatAkqxxjez135nlCnHsfprxQI1ZZse1B4CMztN7Kl/lAo6EU7gq7+W1JEzinGKaVOl6T9r
jS6o2A3WoWsinOvZXk1SuXhOXyfkC5d5QyHOuvMqOo2LSSlDND9quIuIKikKETPqeHuP91DK4X4s
+jRIBYLcv+pl/y/09r8KvXku0mf/g9AbFal/dffVzN8/+A+RN0/9h2Y5DnJxpuH8l7WvZ//DJmfR
bEzaPEe3rX/ReDOkxpvmOqbhejZ/Z/5T481U/wHS4AE+2q5rEmPb/xdrX83xeKt/1XhDn8sg70WA
yPRU3TEMDIb/VeMNw5YRF7/MPXVG8bpQMxr7FLnaWtlPnUd/Wpy/uNgXXlxluAzZNsCtt1j5q/6H
qg8dtDIXBdW5JjnZaet+pDJbNQ45ctzPGTHI1JZ/V5nVrjK9dT5Gme2apL2TzH8dmQkjoEEFxjXO
rYrB6IzQziSeccopoqqGITuJ8klXVeN+ddqLMixoxYn6lCXYEtq1IvA6j7H4FO6j2QJl9aNDeyA8
1aR3L0nv7GKZz1syszcm7C+s2BxpmZJqvZQDWw2ssC6ob5Wl/Zqimnjb6PSMlQb1qjzZbixHO+Q2
7MO4NY37rrZ/MFj19kM6/2TWWKIvZV0yb1wiE3ACPZskcEoWHkbmKU2LhnI2sSicxPguMgM+JPHi
LNAMsgR13lpbngu4j61hXnVzqj4NDxNS+lmSZlvvl7hWI20aI4ItTNirAm57o2NWRy2WvEYNkhkE
BjgY3TcwmRLxd+Bm/Ej9Gtm+fect2WF2YWWvVnbuW4f0nDLLrmnX7UxF42iW0QoItPyiQdbRk+gQ
KY/vSbzIBTiyJYK0SizJkagSR/iNKXEmJM72C8CTCQCFeurkT7EZDmVaYQxtfXcSrRokbhVLBEv8
YlkS1VolvkUT0CjxrkkiX9r2MEkkbKCDScJPeF2jIp05Zypyug584S3QbZwRBldrmn8Noz4bsRjP
tdJf8kXxLrHA/e4FofskRPn7WqLyBmacfpqim5EsV0+mxPEAM25MqyGAt7LlmDU/6HBSLU1URIyX
SgmxVnivJTKYSYxwBizU6thCcABUBsA0wkSg9HMDjxM0IcbDZtFzl8G3nmfgyIZ4yjFBMVT8bDVQ
7aNRDLCPJHJZSAxzlGhmC6xpSXxzlkinJTFP154/ajVdjqU5Xotka84kiTujEWPEaRVZTuKdN932
aZtxmyZ+bbBySobk3s7RDob5k/YUVJhgUGzoYWvdN0sxMCDuXZjIwBLwIO57ieHOEs3Ntb9mD7E3
VaZY6n6p+16JQf5rimMOyRCltvrMilsOQJYIwLa09HlYK45j9kp4jcZVYZv71KmwqG2+lAVNZW+u
3pN1RNjQpRla75EGoT6vew5ItR6T3rdot2cdQmIoXhluBUQ8ahgdW8qtkJh3BfjtUpzKUzWqXPUw
4V1ZlyYouUZThWvbAmaeHdgtjm7oBkMBdUfw9YQspSim/bgO1tHCd3dxSo71GVR+opsxE2USennx
NpbmLgbCTxaw/PUjKzOofHWBtJX70As2Lm1dIa10+Pe4GQI4smEnZtbADdE2KzuKHEwprSA36Dot
jc1wj6ThXzOGKQjOm2Qz2kUYiWaW+uPawCmI7aCH0FJmWLvjkldfXDe6EIUTtQ35RE3FDLUG8mRs
CdAOoasPbIjO1iEFdHpf6K8v4kHBF5FCx7zBxlPT54pNe2evI4SDsgHVHNHk6dHr2z/0DXSyLYaG
ZNkL8NJDQss5kpRZpLflrTkIYjjL/prTFJtHyil+bHew2yUEvxYTQlkjNN2xpBxr50gw2ARcZUGz
mIAjNNrdobLcvbAln8S8tT2oDDmQ4n5uKJhPcUEGgayQh0ocHq1v7dYXAQcVNkw5atgq0SbCepdB
R66gbDaC9PUbK2pchIqYnsAkCZCsx6bZ7j/shfljLtxlNzothW7ntfqhEIIhWt1vUY/qSoHhQJrh
ceJlJDtTVn81Cyyz2CluCINWmGajAr6IsUaM7Ej6K24kEhSvGy9CkBu+v27RiaL8bB74YYaHBT0I
an8wxA8RH8DxgkkOTjXJC2duAKZ6t/UegnajJnvr1kuOOR/U4eqTHOdZUbGeFgPcM1qS7ESfKbrP
r90y+QpEs17LUfroNdnQpp/Tckgeiewfurm2gm2BAGOYVkEzZGegsjajXUJ3LHbkAwRmIk5nUPVb
2I7zy2rgdzflI8iw7iwHsdJXNrQggfFgVjeqQ4u1oYOimAOUkcShEw9ngLu46EcaJbqLFsMnXywV
hCp31jvwsIbJDrSS0aAxooy4w2XdO7kmTVtgA+NuaQmoEe/C56ODYECWp4cp7kgmba0AbxGq1RWu
Si6tGgMEhjqFk+YN+XiagXzt2dpuDLvtIDBWkJWa6ZzFgjPBxcLWU8pnd3URQ5w7sv2VPp9kSH1n
Bg8c1mU+TCowpa0DU44bz63f0La35qa8IQBm843HQNj9NZta3BQS82z0fY8FyXCxqYgerAXjRRR8
QjsxbrbWEyedTHZIs+JcZwha6v/G3nksx62k2/pVTvQcO+AS5kb0pHwVixRJkTJ7gqAkCt4j4Z7+
fJlUi7t3dNx7z/xMMgBUFVkFk2b9y6SnMUKY7hnYI80hlmeM7O1lhvvhNhS9mbUYh8DCVCObPEZk
hf7UyUNq+uDhuObnBkwrfyhPIXgPNH4sE4POx+FK4gBRGLDZKiwM26wZzpTZd0WKyA/4lhshQBCU
2MGtbFz71H000gYphuM0myWNnyI/gWcCaHT0ombcTokiwMqRITfHU8yzriIiBIa8GnELFoZSsDkQ
KTpfqeuBGo1wTnNMOb2pIxGFWOwPfco0IMRJwcBFIS4MEoCT+IzLDawlw0NoQtTKVUJGX8j/24li
IZB2bn06IAtTpCxSRrxFJj8OcEh8AlrJ0fWtdTsWXYdBOYzFqPFUvh322pqPILvghz0siBbtsyYv
vLMU3H5pcRiQW98kJqrox4+zH63Yl6EPbim+cZeh2WxsD+E/KCW5beSleI3zZ4aXHvq2EQ4i5J6O
TuxkDkSmmnK56GYt8G4XbvhCpGIPG3P8bqyRYn+McX0xS3W1C6yBAPHrC8Fz8hQJA0ojzGs3iQuE
HyHeNDKvYPUByg59gIUAJQuHIrzPOJALfDINMs3N2Fj21jB8G5iDo16rWbCrLzlXE0R12xu2dQRV
cZYiwdE2NzEfeO5K7xDFrP3x7nyOclVUlEV7CUTQXIjgumb1Eh/1XtwEV3sdDfSF3IgLiO5Fb9md
8WtL7+qmhB3oNGl4ktaEKZlq+t9bi+0YWNHvuzFKb5Jgri91+OhQN7ghUz0/Y/aLL21A3jFBo5DD
PAQLwgTmYP56sNwGv3++7uRD0yNElVwgeC+aO6MbZxoyDBYUY0M3Xpz4ODd7n+dlxfhDmXmNTVxU
p0g99nPawXhlLcPY2hF1qxggvdHyxrHjmN7sXU5vTuWOYgf3m2l9tkYLs3SYKpdxtMjL1ZuFQC7d
rrAc9WXNAwfuqZCIvN5afcBy6/vVI1MK5s1XzWzi/qzfOE56VzfYyjaXzubEuGaJ/epaYyI1YZvj
j9BnRre5CNXo3W7JX82mb/fvh/KmA+wMMX7Dsa55Ow1CnxZ9rnqbUAdghIP9RBTKeklE516ilaU8
pqtwdlM7udFNr7b64GcrYeglE9q/3MRsJ49Zo9RVC8kVLSB+3h7BeNQQ35tQEaRMKCmHHIfK0miM
S5MkxqWY1D2X8ny2BhwDQ/YX3VA3JkzK618L8rXN7Tq1mBn2/knTdSLF3tGN5vG8bVUuEK+52u5+
NoavmpmkG99SbnIB+mMmjvR9sm/p1UPcU7BXvnipvIu6LiYLZaWmEPXdI0Gey0G/OKqH3Wln6oft
jHBAE59kgSrJxJ55p/sJT3UROt9Xb2HcSH6v3h+H+FMaTERuqmukr4W+UKNiX3mVClSiVoI0DL5U
6yHZxyv2jfH1t/u3nybWVD1+he8v+PDAmTafbdlWK3gSN/JMr0F04dLCjmVCEOgTwjj+61TpsxTO
zVhsygwnf5YTb6dA/0r9e13qMpf3X063jcK2S84lkG4zdtQZCP2r8eDdJHPlnvzBerBYEfsuVUph
d4qYRvaVubpfewX82aO3HwbMFJb62aiIQMsCqhn2uqLGDoZXYLYgQHQ7F9PypQORx903DoHp8IDK
8QvYUcbOb9+bOcTn27fSm14ANrowBgg1zTcdkhAfGaadiscxCUg+DW9bo72z4+i+81i7GQkDvSsv
cUaMhGF7Z7d3H+uh/ojJACMmtXgXZrGfM3m3yvywhtXtPN5mVfXd8q1PZowGuTCwZZ6m9HNpfsoI
T6dE1HyJx+qL7ZPDkDk8AjjF3nUJwVq1Oz+Y3VbULer6ubymoIxkVMIx8UYH7IuVZ8fsfcNs5yB9
XObMVeSHuJCnKVqY+vjjU9bYzQ0VxNvBmYJTXCTPrbX4JIvCzXYpOOB/6kNHYHyN4QrJwK+OlmNv
8bkETwueMmo2MO/Tm+CbAU6wX0rMW2QwPQoJ6WgJxgt8ytui+z7b0KcfG1z/D1FiYNNT5tdEzN9Y
kGB/ZRh3hkRYZruY4MYuq3ViPkAicPDyIsoYcWdwxToU9uJDVdwvQf4DW2JUrAtANU4sL71ksmIs
cEtNmV8DoazuYb2IrHkMunOolno2ilArwH1E1MN97gPoJ7ODO1JZIJAsb2XdIlekTmvOnyIf8dEQ
48DBJGPoOh4JjCY3fUeGu4XpV9M8BxRxLIeyDr6W+FTn6Xkd6hKPscHNX3oxPvVe8OfISVgT9H5y
gs8beuJjV+SXoDQfcdonr2Nx9k23fs9t1tRjhnVJNvUPLoLwzINBTiWPmJMi/SRnZzeP9vMSEVgd
h+gsS/HadU63kw5otp1AMu/lPTwSYuoPqzvfDJSseOB/9kqYFhLFuIPcltuzuLZZse8FojCZ4HaK
OTLUcvytGrN/LBsYpwsCTyoP1ZB+W+38MQsVhJx7t8WCv1yQV1c/mk8QUy5DudzkOOsS5h1jxzd/
ryQ+zGX3vHb+x9wKv4aejLY2z9Far+JsqtgNiD33RYOXo1ncTTlcaOakx86TX+q6fORbbqwxXDax
lQWQt1l4uQWuVk5FUQAfXZASmGu1okKm687gMsTT/Vy4TBxxK0OghaOPgzX1IUVy6hAJsxWuwHyh
DO/Tuf+yLtHFFyR4RkDCXUwOzgTFZKBwvC0JLdmuHUzxYc7HGztt0yMlgq9QfcNdZNUMBZh4T69+
3fuHKEDtkbTjC5QIOj9D7oUdQqFY6Q48iZOPX6C/6YNgGxnkdOGEmsTMlY0ivfEq66kPKoQZLdFp
SYZ5od1Rw+xwF+OstcyTMRsux+kG2HrZYd19WijYbnp3mLfdZLbHAG6zzKqfRSvS7eg1XwIXzUYz
hvvasl6HJex3CUFaDVMsynYRJl5FWGxlgxdcPLY7EHhccXBoyxNIbeWIZR7JUPkMRlTiwWHmXoUr
rQEvrTWuph1fExNhcExp9b6R+bINO+dI0ttjmOAkWI/EavsOOsCCslG2eD+ZWcR7R464VBX3vh1b
jBNwZdIH1sXr1XLTax1iDGB48qcj0Z2E2KzwJ19m0ZlHzOa/wgqu8aF3cVS2LfS8+OMFCWIF54db
dP5+zdYZmj5pvfAOZ2jaqRPcioZ6cYQ1irt6SMeydgOdDxaViZk8gYHPVB7v+wo0tsxxMzYHF+dj
u/jEqEHafQQQuFTXPp5YqkGERYP+iAfvN890qlsb51PCOA3vbsDKxgyVcNmAVpqWBP4M42nMx/hc
JsACA1KVKAp+ZhnByyxDyBA1UuR6PmXMEu+yRDRfehDrK93aLp25miLufgJ7LIdO0eeJ1T6ZUfSx
pQ+6VGH7MykmsvDwxyzL7jUBRYGD+jPIiOk0qmtgUo+P3eIBwg02CCMhwqI0UcphVtNSbnIBEOjI
DiXTey8dvsgxeGVIx3pohi0WChfnSZwqsh+58Jb9BGHh6k2MjRlzMuk6lOKISh+gdfWwmQuGNB6k
3tsbyNobH6V5XhPjF45GfCkRrAThvTXKdCcMehlmtbiqm5NNNwhJs10xJJZEFjZ4TCOcwTCiSx+7
XJR3XgXp1yu9aCvlhOUWA2LhE5ibovUJsDkw3AkTFWJRyJqMyEJ03T+72a+YZ8qJTDKBi9srnBRs
IazwENYldsbWIJCwIWwe0DXZ4OdbyjiXtk6+1iYRP1Sew1ZskxGmpbNCfYoEzJ64TFdVAcVEJEUR
5zofoGoiPW9J3M5tPDlJTzyMtvfYZ41PyTvPTq04OU47XQ0PYVAoSFpsGHDdEo2C+1TlVNIIrMQw
tqZDi+V4T8zrFkN8uIIEHdkl1vvx6N463NVQXMkpnHASdCb8phdbHlCIl8RDzn0B9wG2vuEht7KK
VtVj489El5RD794AeMPCkRtXWI8xtz70bdhwB0FmXe6oCIfbvgrEZqSSsCskHL9R2qyZQrmlxAoC
h29YFQyw8Iz0fhmPUGvMCzAZvqpmCKVXCMwtoUGnVB2TUpkDuZ9z8O0NBM76oht/RHqRV9HJqpon
l45t2k3+gqn1YIN4AQ41En0aWHCK4DjaL2nO4E8q5xw1N9Hkmkc/wqOmxweLzhAXA6e4ZZjb5okM
7yjgooeZq4/Z+C0dbiK7FfuBKdHGbzBniBznuYMA4DcYmA9+/hIS/oKfbdqdlmL8ulqI3hN04nHx
p5nDUsiL4CHK6h2pcYg00gen4Pv0/vRjTqCex5DMysAlqhc+ReS+CLE0l6FqPBbK59VkeZUOxat0
/ce6rfA17LGOcLJvje1+W0E80FTCTJhdlppKTRcExi2e/xkhcxGOjRI5OdeEbjivSgACZu+GJDG2
SIgYwPRhWqxgA2T66LRttu3wixMltXwrPEdePVGrz1pcPhSUNJWfOsuu99LvG8BM5+w5pbJRlzfL
DI0r8dwPvqVcfoLMINonhJRCFt2HAc8pUxnDsxrATW3Ea2Pu8vaaeKT5miUWDn6CQ5p4IaGk2pnm
97bBuTfkOpZNYh+kZ0HAMsOXqan2GVTsVmnl3HXLIw4zQgHm0lqufns3rYAWYVc/lVAMWV8tcptY
Tn8ZlgKyfhM3w0Xvm208ADWx9PpUKOFHp3EEHRKj99+btEnoLgQ9vVH5l3mxCLWz4JTXAP+7Rf0F
YsH7S6rXbAH3W5JmF5z6B0je1QM1kfnAhIf/oA69NyMMRiwPYZzUSimRERDUn0YX5YSZ3WZr+TUA
ytjDSZeXwKceDamU2K+hgk9TBavYZik6Bb/OYxCBOJ4ukqrDZVINX+C6WjFKWnXc9L7iJ7+c09Kb
LkSBTMqIHtx5ESQUxHV3IbBEUnCjMqJ3fW8It0bdeAosa0kPAeRIzLbEHY/pTIw+5ky5C5fbiph2
X8EjQjUgN39tisGEdmyvFkZPLOxdtZKfI+cRtQkztbR4EhMRkGKOpotu4ADOl1VZaKITOkVq4Zyh
QALaotFb78dqc7qnhk/ZzLcA5dUKPI6W8QJnMiRkSe2/H6y6ZFeLwsKoYpIXkqT2Xe41J0OwOFrn
JmF0J9hp1wnM2epuGC6FQoraKrA3EQFUQG0ZZv+S6hb0zwbjAx8ut5Ja6S1X7eot9Y7WDoaTE/ru
rh/cDoeX+8DxMzxdpTI3QKByMW2Ln+h17pYJm30pPdu+NGprzFosdal8jn0A9SmfXPQhU0giE9op
fSyL6Tn1ljXjkWxK9Jh9JV8tZDf7ihSaS2Ak1sXFj/+ct9/0jj7sDtVwzrlig4kzpG6631t/22XC
28PHxr9Gfz+jRh+GotPq+cGm0onpRh9ehiE6zxhw9StuFCwT8mNTZHeWm7BbqC+rv3HOJGHrY9i/
bdR3dJfVuniq0bu68doBQ9HuMW8YiUsodRe0Nfr//+VLqJPkBUo2s6jvoV9ZuBFSomHw6iOcNQqe
3Lb7EI5Ls5VJE7Pm2tStibsZi5XVx+8fi04PnZ8K6PI9ahxQWohrdbrGvVtLAnDLGkjbGEGz+2i4
WjYmOHOQveRz8Y05EDq/ZdosNqRNq8Y4VVTP9cBdQrryNqktjJHIW6bSI01YpZyuuUIlES1KSUjx
cEz7cm8BVBycxb0ZWNEMMza9OBt5uw6Pg59wHFlvHtcIeY/dxQhQNx1HYLhbz7U1vhI0DwpO/hF6
VWxfCDPCQB00thv9Szx4uJaN5kfDIOWp9TBK+l/SCCvHYfl/kEYcy7X+r+mAHym1JP+1e8nr4d/I
I78++C/yiPeH6waWJ4LQEcKF9PGP/5pe++Gf/zAs0/3DhB1C2Yh8vn8nkIg/Qtc1A3iltuX7vvMX
Aon9hxsI2+PBCS3PhML6PyKQOL75dwIJfwP6hWXRR9qmsP4WEhiaSL2iqDVuMoMUsCaJmn2lFqNS
LUtn1qe9WqgarFjJs4e6zBo2U2vZ0rgvlshniWRCHmWAcNXC11ZLYOuEN8milsWslO5j5m5quRwB
2EZdAMLBSnpRS2pDLa5rVtmJWm7PIUCXZMLasBLvWZEzQz7GjK0bJER3QHDHlrW7pRbxplrOO6zr
I7XAL1jpm6z4w7B+zgibnUACCIPGAQZsQIIRuGAF5GGdQrADkVss4RP/NlewgsnTWIMzOApwWAm6
BX5owSFyBUjYCppoFEgxgFaQZLcvFHwBQNb0UByDUk1WjYqVUoE/1HyT1ocK/GMFB5Fzgd1x0Z/H
OejgffycEt4MDkZSkOs+y8nF/ib/hPIBY3aH3yxAXAi3e2CGDa9fYgAVxvb31cJDagBQy1sbvAbc
BvxmUECO0wDeZADcQWf8OYD1NG31MuzGkZprv2RnS0FCtgKHWCrtjbl7tkxcvMyJ6HZwQSGh/cJ2
gEbh3RoKarLmTybI06ggKAMsSoBJFTlnAU1lRe7GeN8URo2PDRAWsUGn3Dx7IFtDNZ+C1UYRC+a1
koyNFSNrRsNOXwgkH1lQAJGtYGV1cZ+DnIlYfnRlDC8gTfA8bcCl0hQStm3uIKsDvI1AcBlYXKRB
OdC5DpTO0HCdAu7C9bFIHxvvuzl7t1NTTJeBk7A09fzILPSULWO+D9FMpTcGIhdWANGTmNf7hGtt
R2l9nNLxLEz8hwNqaGdLwYuo9PadAhwTkEcwluCUgEUS7dXcNKCTdeD2+wS8kklyfhgVhCnAMnsF
ao4K3lwy63NJqtjOc/BfioP86ikw1Oq2Ddhor0BS0Sdo0iy0oQpATUBSSxDVXEGrlfnJ9fPPTU7m
XD66hLKBwuagsQswINisDUYbKLC2VbAtmaJyw7SyAc+tJ+9xLYNznbjoTJuJ4drc9QoCdsCCPdHf
2dWdb8ToQsCKVwUat/VJKBBZOJ3cm1QEnTq/GeYJe/rByW/fG2QwRIkoaLpUIHWv4OpFAdehgrAt
iyF3eJU5st9cgdxrgRXF0pbPqJdw9lRAOIi4BTLeKoh8QOmARjmpdg0uXhX+GcUwuqfYNBB4grG3
CmyvQN1D0PdIDHCN1TTFUfj8pIsSauv9GBmGLDDe4mJ0msx7BE2vYmpUZ4y9bfDl14vQ2TdvCTPS
fd+GQCtIhSFE6i/pM2+fKCFeu405YEbFZHGeBuvEjfm2l3ecpr2VZsvOsWust+cI9KMtGZUrwQTa
7ZORiXb63TcJsW+k2XanPsYseymSU1klFDOj8JRAty9wJmP90YT1cIlX1gl6a3Ka+2XJrcP7IX08
62yc0VL/8P5+ks5/fXJhLIHZxHrMqJl0w4lp8MZY0Uj69rFD0U7xXB0zVaPfopsqhiiFKcP7kfd3
ocPkU1A3sFoAsNKffPtLg/57+sCYZo9xOHaHoOPupvT/sZciOuRQ2J6m0rhZ0D9NefZCtINf2Pid
xoHzdaqfo1ViD9qmwZG6cntvqejoCX3zTTmOR8ms8GYa66dpWbpbsGX75FnVna4GyaFldtTAlMn6
bYUc007i9QU+xmOKI5K9qrQqozk4oPZibjNmd5F7nRcUJKkBFjAiUYj81djZaxFcOt9uT3ZcP6OX
nraEuV2NppHYmTT+vsBEfkiGG7l+mS1g8WAhdylav3QO2ilhfF2dgNme0a3Hec6Guzrvz7lt1hdC
C19aKPIno8K3pVzqbxBk8A8CRD0l0B6e0zDCH8QnRQ3q+r4xArI9g/grqW+vUDP6R8+M6nt7BDUO
xr1vDPJppZh0WevqXkYzuod5qD/DGtqXS/JYZkl0MHqv2zeJlwEpmPikEGmex21wyUMG3B5ScfJD
Qpi4s5MHqFM40pWUA2sKZxerWrLdUsG+juIBTySAxS09yWaMy/iM6is5Eq4K25OScSZ4sBLEERXM
Q/aDkUIQFTkoftjKjyqSSTdrGn2AWYdSMaVUPMPGyDfD0ENrDFzpoPDB7pJaEE+k77NeKbKLpz0v
dHF4lakHL4S1nK796kaXh7NQ3Yzv+0tj2uiXlyPsC5zV7bljCaqagQ6Y8iN3aHfRFcoZJaxn4ITX
/DZj6H5v6WPvu/7afDKq2dhTzP3l0rBUjO7EvEz7lLnCCYAw2qQGbtTarsFtaoysbQfDwiFFYOqB
vTfVkiIsgkGgG2FBMN/qTc0hCBzx2WMyDxzFGlswK7DdsTqTjocwRTXI9Lkwv3etZCq3MH4Qy0M5
LJj5Azu8bRL7zhpewxCTO+5xKPn+VrP1EHsQbYdJhjoNRVQV5rZY/OU0rcFWV4nrZcIfLhsBE9R1
XXUtNVGbYNk4mVGf1Vc5yVayVG28kFXJ9f0qS8UQ0NwAvaVfKKjDi4XcxbCcya9Q9BTd6BvhfVdv
ra0kRKCh1Kyvu1GPFd0STapIA/oYPgvMXqLOg3Dmtc/62qNIwWVcb8LiYTM2+i9R1QuMcM0GiwPs
24FaIjMi3yauWPzp86hOkS6zwy3O97KCbfZeetfnm1AE6yjm4aTLxu/N3+rJ+gV9bPW+tnUGuXdQ
QXP6nOrbTW/lJatN2HIIK9/dQdTW+z34zrzxC/ds8mAdR8OkPh4XwYe8qteDNivRjWZxEGqJ6Yve
R/Dd0D+1r5MyCXm7dm/PqDYJ0ZtpNdC15Qvi939dOD82AvQjv5/U92tIJYQZvC/B+Lhoo35m357c
t21KmN99JMF7fWHeL5G+Yn875lch+qICwuf70+opWo+nr51+mvUrtpEgo0zMT5bGj/TD2/WcAb3f
Zz7PXQrxWKW0AzmpNbB+ZPSjlChsSm+9H7Ni6+j3No69Ctvq8Y0gWQ/ss5+PmnnjKpaOfu3tDYqN
U8eo5UYhsUfAuOZiGkl/8X9v/e2Y0eG2bzB3xy9QWQLhipBCF09xjk3WDpe49WjrjuM3NaUKE2u/
ht2f+hJqLsr7FYUhRJ+m95u08k49sKl+BPUjWfdJQlJMbNFTCgx0JZWe0xtP562fvQunNnt7JFEc
OBs8FSJqPjyXXu+yBoPRvdeX2Csnpnz6Q41jPVRZSQKJutBV6wEe6KdVN5HyXsBeg5JELnNWIOqB
pFbDp/WV/st+H3iYeynK1lKppL23K6wuc6NIO6Y+WI6DccxhRJi/u2ftX6R39ZZudL+tjyFkJcix
DU/v3WURrRBMdM/5tsnf/1qFcZKRkuzi88wgU6of4y15TbyJ/gmzM6sfpl9DR4CuXL1jtpgfIc5n
U7/EPOzXZ/VubJs+BCPP+DY2cHW+RQMqhFj9pNHiJ+mt9+Y/HatQ8vAAq4+8NTqEUG/+7e0za5U9
6Ys/9fFCfy6KTVwmnPQYv3/sP332b8fyZCUQtocJh4zt1z+GePTiT6iE9Xtr/Lq8vm52Vjf8AL5m
OKosHh83ZgDSzdgzWr0fmzL1sNmmcTA72z/OmAKWhiyPjqeuhf5EvKRs6o/oD/+nP6Nf+MtnUO/t
ReZcK/Xjk875bMGx3Ot3vf25t/eOzVxzxTkb6BmxvVbfTTee+r5vr44rgQ4lN4rhQufAd5qRv7HQ
ozK6tZgReM0CUbeuutNI3vgbTJsmGF/aVXXE7QFin2pmPbg3mpc01FZ+WT+iX8axTnOU9Cwh8fgy
cVR+6UwXoFE9EUsyRIeAxItWVaKihgpdVyKgvy5G1GEeyRM4/G70bqB7Xn0wC0sUzgkGmKkabd8a
3W3rzWZwFF1uGR7cgDzdyZE/YPN3e743k3fV+Irsp3ddPSJk1XPgO6CCLPAwyARjQXhdcdrwZ1S/
QB/SP0g3sIK841gWxwGxcHPqExytEjVLSNXQGITYn4WKbharuYXBwMBST3GqzIzUCDmjE06ClL5P
V1J0CURv9UOZIArBv5QOFKLrV+i4LiEJgo5YNXrLEiPGN708ISRQExfeqrc6tAnoEtcT5Tq+iOra
88nmFrRUj633J8qLp8XG3m8QCN9TNb3SFQjUhC69ZPRlGHGV2eqSw6q6m7ctU8SXxNhMpbNa+0z9
zkB5X+mtlh92yFZ5m7Uisfc20XZQJvUP140nEwxpIwFjSk0qykrJnXXxqGYtDwuXwOtNICMoFKqM
NBHbkoAAklY8UcoV6mlcyB4l534+6BsnVHxJsVb0p3ozGmwGZDe6tjiLnFcVckp9GoxNb0o1UFe2
uRwriWZEzbknNZbrLa4R48L7QXPE11l2ZJDm2qnrd0Mxzj+ucEbejwt1Bw0xyaVDHwGREO19mA1c
/tS/GNWUQm+9N3hm8QGr/yzLONjrP1TosUtvenPJiXehA0MiEafBZTF2E42xhDJNvKPiC+oG+y5u
NZHsHBgK8DxUDK9+wagdFgdD+xKpS6PvtiAsYTfqfaF5fcngwGxrnBd7tG+qMl6YDKhZnW7e6m9l
Ff8E7Gv3NjAnfxqvy7Vq07OuL4XxNF9M2GQs9lW9Se+TEo+JURPs/lJgCsYEWw+CmSFHqlIUQdR8
OVF913WlKKTYpCtO77Wmvx7Dl9YIsSMtp+toV/WHdiynOxl1lBXsPfMagCIIL2HuRocVl5gttkcf
8QbLKCFGyJ5tDBGDsK6OflVGZC6V7WEx13TfIXq+t8rHxSSPxw2VGVn7senX4IaSxtPqRtGpT0kE
HRzvq20tyXVqSTupV/NeSqu+FliIR8Et0+3sVi6mg40Ffh4ZtCs7TvaThTtLivFUETj3IWjuJxIN
83M+NspWxn9Eo6xQmAGfftO/oCSj+pCN0amL1occBtyp7f3hhgLOdXS8CHciNVuYxCGNkSOtnnEL
LY7Etj5rTx6OblsDVwO8y3oHYmJxhzmPsTfgkx3dhTvaaz15HqQ8hTEsjLgV4i7G8DhLpQEUvHye
nBChO4zVLYovh/rKXB9sQUbxYE8fQLbwDs2c9kZvybx97Z1yPIi2b64OVX0muSX1fWNOIPC38K2g
1G1bicJXl8uq2BdYNUfYVUECuUN5D/DJavxQqkguTD1Mx8UxvkjiU9V1dysxjXRn05MjU4S/dlFu
0W8is6/M6RgXU/khX4gjhhwODBL3O5GZLb56MzauMU42QYVbYoNwwHExT0RlBLEGhxSn6qqD32Iu
k4DNIAQsgAofRGM8FaEzHAMf6ROKuA+lI7+LtL5xQhs3kCU5SmVVCXGEHLchKXfOHO6pCP6oLaJC
UMQHK94ebeQ8iaqcbyNc+E6uWAhEtJN9myHmmmUgKCCjXcqk/BNaJ7F0lYWHFcj6kpnfvB4Qtxp/
NHGET/2Kv/cSntY5pRLvydsKgtgmdAj46nAMuq5F9th6Vnd02mQ4RD3aiUrM5gMKmE2HT5lyFSFM
CrX0IWCk2OYq1WwgI7cIxX4EBN/O7SKOwrD3roEvuC8wE6nNxTnkZb1e4yVW9bZUUlIrp3Oz2gtZ
Tdi0TemPsTgN47BxmMJeVyODd0vcjmTatzWtyt/0CWocv6xvHccgX6DlH6OfMYitspK72WgW5rK+
AIyuobFLihlp0L4OyB22uZOg3WaBuQkYamXeM9hDMMMO1SQIbC6PqTMMp7iyjpEIw51TF/YuSvE2
aPsQDzEb75k++BCZ5Q0qihwz4OFkwkQ859Rsm5liSW1hLvK/1bv/n+odYu3A1qfq+/x/4td69zK8
/Ner/uTdS/n6z3+cqx/pS/Vvhbtfn/lVuAvcPxBbO8K3wzAw/61wFwR/mKHpU6Czgn/V9CoYAsk/
/+Faf/gi9E0TAzzLVdLv38pvx/8DEMIMQwp3QWgLP/ifFO4wDfqb8puqomMF/LlQODaWRDaVxb8q
v6WNVGpNZuO8RPvVlcfCc1Q2TVp+oPRMVxoC+uAZc9dn2P54Gc8zuj20mFb5ULiZTQ/hHrGzmnaJ
yRLWGODwINU+lhge4mn2MvSlQTnb/ubBctpBr3roPNu9jDmVHT9JMP1LCMxxg+GmrvGTLEpJhFDJ
kzt5WMlDPtyvNb7YLQ4c52H+MkiR4y6/gto5480yxUA9drfLyzba4KiJ5Lqsr2FR4XywMJQsIayh
mqpiEZi3IvRsrLTBFOAofVvsod0aLulZ/Rxtqgi/lmaQj0YH0zxEbeqn+OFEcB6RqGP54DjQYG25
kNYW7Rbh/1nT/x+WkoC1pitusCDc8BZiV+PpaMQk18jRIny133codJvMrX4IT3zN6N390mz2+dr8
HLE9tQ4wEosbWWMQyHgZ7mxk92FW+kesVqitGThlR7HLKZ5x6h4tgTuhtS/wVNxH4OTouMuzOb4w
Kr3mZG+1tn8tC5Y7lfXBjAsbCG7drgihP4mWskmTn2QxJETWz8Odm8krijNCkNPkvuxcchFq91vs
JsOHxPUE3H6vPaH1/Gh8LBMLAx50ZnCQGxijFZQiIAlc78K7MKJDbuXPbPgQ2nb8eZqDeldOxCI6
vv0duhmjPXRJjIdxygDcuHNLqQoKj6z97O1Sut6HtnjIM/7haGXkLRTYWKwEj/bFgD54MB4Np7Ko
OeU/vFZgWLwq4aGAGJsZCFVTv3yskaSylLBWDPPxJMtacjwt33noA1KDCi/DGaUpvkd1WFwyv8Ep
AAmdNU32rveN/pQGxnNa4c9adc5DQomOS1cuh3SJK+x7+NIVPuj9p3quvbNNLOHAtJ1ueerPkY+L
oO01V2vu9mGPrtVwqHvOxCzYYpluoJfEd7gphmjjFwoCpvdxyuvmM44oC3TGAJILpazaxTGLScsI
ewO2utKWJ4Q74L20C9yFjCQ5nQYj/ZQ3lEVWplPRTBqxTfHQKHzCK03hnbxwQcmQV+0BaqMpGB4r
x5CXpHRJsUvWO0/86VPPfpKI6MMIw5Q1tpdzZrBIlIa5W2zjCHMY0l3dfvBx9dzOFbUWWeJ2bvv+
1arzg+gLsQVahB1plsk1NfuXdPWQZqAkNJDa+KH8085weluw8g9SsgTzoXmkJiGuRfvgT1lwl2fE
csAsVupOM9uN/msewwabUAVFK35Slosgyhjibwb5bXnPbCRcy+9Gnt8ljsECZu5ONtebBJyEngbZ
ryM6sTFxfUXSDZOaZHsL123HyjwMytBeeNMChUZ69wtUOzQmAENjPXgH5szTgDn32g5fsqW9yWRA
ACpREDJYv1dF4O5S6eFlgZC7mhtKHfHwIIV8zc0Yaps9MMtNF2YTxgwBDwHUgGNu4fnuY3vrcLpc
OJNkpMpuszpxtsGC0O7vYsskJXO5G1jvY/WELWxJZrwfEYpRrwTAID3buoKVEU6sp3HIbg0Hhwg0
tcm+GOUFWMLdNBZKRKM0sc2YrhZ3x3mmcE6OGRKd2MPetGof8J9dtmOA35PMmI0J59aFYLFPUY5s
BjzMRst5NBv/q4hkBGe4vJmMz4Ut00Mp88+GC3cJR5pxu0ywktbcfTBCSmWDs8RfcuJ6kUIR+Ach
7AOQxlNihl+SaRb7yiLcdLVH6Bdd+xK39t2YJngK5fWnYGn8Uz8ixEzy6tRN6atV19NDGFLDdNfg
6b/ZO6/d1tUtS79Koa+bB8wB6O4LUhSVJVuOuiFsL5s5Zz59f9Q6tdfBxkGhHqCAjbVt2VZg+MOc
Y3wj6wV/rQqteS3w17JeHzylCC609h7HCDF8oNMLoOY07CzGcQkiD6lkMTiemZWi+RNIESUKuXsu
2wzaX/RttiNeYFTU5aBVbiyMmherHUITEq9m/Q2g6rEQ00e4g4+tWP1SzY7bsc8wzg/mwU+Z8qKp
a3fTeJYWU7aEKjEoR7BOAqIME5MlWQNewMJ1HeNOKsXT0ETluZOM5zyU5qMpNRNBLqHAmvU9F1Ug
qpJwUBKUeEgoPmgmlt4shd/KXIyH2PgBjqVvU1zqwlTBvFe2Uym5eSx1D4aSEjI7nxU/nh9VJCqO
nPhuN3b077t42tSUAOwKcawXDdoZe4sGVgCLrZgS5j3X6PAaSBKBilJ6NK7BMG1lQRTPertAPDQ8
9WmHOH2BoYTiXB0ac/7w1TzeJWXyohvicLJKurol0EutHMvHbISOhILAU1VGA+DGMHYD7VhX+QMo
E5LGGvBGnVUWdl4LOHPE8ru0cvFQJziB6cH7wLGI9q71ejehizMzOT5SI45t35Q7T+vYqacUE+LW
b9a6pkyO5FvsS8Thc1aASWCheFFoUHaq9dlD+nTbytQ82gkAmDOVoDgam4Km76SA+Tay5l9J333G
UweTREW6WLX5tGdQQlOoMI9n4R5VORsSa1xBTMEfDMTY6WZs4FNbPYkJSxwhA4igUVQoET5QbDOI
YM3np6pcQo/b9FJmzIXC1Cz0bJFYcOkpLC0iCiaGs/smGWcF9idB3451RgBBjGOlXKggc4y6ZpR+
loq1Z5b60cDkHHSGvppga4cz+VNJxgRdbaxZmjaJErDmL3VWX4poeDF6MjsIE7LNWxPEOEZGaXpr
atz5i4gvjoLkiFBklbF+2k+GeAlAWOIf7NVT26fT1ujlpUSCI9zojGPQixBqGoG2lUH0iahS2w20
8VBRV0C6Cr5GY7sfPxUVanqpqGH3EIhYSMWzrla3FjflJmmYRgLgQm5r7aaiTa9RWxMTqz7iqjcJ
fshegbOpa0qlpDCl5D32uQoYcWTMLumSysL8GTVh4UhxfqoLjY6BRlShFKkvcivJAHTJLce5YNUv
5UX0Ba8wM1IrWuw0Uimpa7M1l7i61O0C4unRdH2FQ0xHn5UeUcgdXm9yhEsjY4QvKX6VSeWVE7GQ
2Sy9C13bsIijz2YlAYEWKTl6E2hPK5ocbpTK8fGOzxJBtoVQ4jTrxXM6ElhckKXJFNFtew31k57L
jLQ4qwOBNUgxw0pSKvEcZ5BWrGuUtGBKo7aHiTm5KlYIG35SFpszmvKIdMGZVIURm5MFdY6BftTA
9VqI5s3UXPeShIVNiNkQQzWHEcEq0BirbVtX8rb1j2GRladEFeHfLYVCVvk4aPAsxKoeTXs/1Cpv
FESMZvkV7FOxHnOTfqdSU54zJgp4FLlK0S3LJciZwOJMkGixpTVONCRPkRo+RT4kj6kHM5AGi1Tc
hKnhtgWZxaYfdTt9+Udb9Cdr6r3//P7+IGtsdMT1ozJYdONqFYl3BcZjx9/GpAvxeYViaXZr6khi
ycC2+/7jPGpFECXiueqWInREu/P+1b/79t89hrvQgA1DLMr9b9MaoAW96JICDc/37/7i/nt+JSEA
0McudVgR0Xr867e1JIMZ8ed7XPHZKoR2Qz/tr5/8y5d/XiLQMWVWZg0p+69nEwSSBIOgkB0RwcM/
n/e/+ykpQbDzKsFUcAvcJioj7p9X+/0J7k+VYHGzM0Wwfr/w/bGizhfNSmISC0Id1oJgXLWFstHu
l0K99AvuPyiWK+D+FR2TbEXExvQvP4DOPyPG5iqjdEuhqm0XVurSTQ//SCt+d2zjfF+wmPf+9GX/
yCvuj1nKUkDLE9nO8nj22i7dyEvt+N5tTBa/eBvCAW4MOYW5nVfhOs3SZ3k5oZgzSUdaKtv3jiMu
H5pxi1zgb4+hqUW233feZLBu2eO+oUBoASWYUlaAGgydO2Lg3nbEoAFJQqzZ/YY5eeAhHI8+ish9
LoLeuT/7n3+m5RXv3c8/jxWoHVISRyCwUqC/tzqDGcqDPySHe7P7z+N9P1rrqZAJkaZ52Bn4sQRa
ELgmllZpqD+GUk7s7L1nGgQVAob7TxSjQyzW15v7G763SP/WMf39SQCtrWd1zxV9uLdGl3eQNi28
kqU0/ier40+eR1iigTKXftJdfnB34t8FLfdvfz/GdUdMnO0l28u0nneXIrIvMYCEjOQfdf0qWrZH
tZLK2GPtDuvkgAHz+DrucjvYTutqReXS6ye0RZuhQy6yvsy712HtweO1cYpMGFWQQB4sHx7Y1r96
fbLLDqnpeP61drWH1O7WB90m/m+Fj3myvXnXrMhOcd+XF0NwxQbRviT16jU2nQN5etvX3Fi9msJa
P09fPNCteEGaAVeNMkfxS8owxUGasr3s8Opf25TyAfoAnACmM++iLavgB94b6a+8OOoymyHsB0Aq
0c/SbnbQv9r9sAJBXNSr0rpmc0LQX4Ie2eHTDW9RdVTzM4dlzrxmvhTaF4dnIjB+nreW9oZkbwT0
fs6tAbMeOW/yrmrc1neJ4KBfip2mJx1vOlfzRQcZG5BvvhVlnUXOidf2j2kbICJW7eEyrDklElHI
MM7jQ5psQPP0P7lJwAdSuRW4JhHczvDK+0gOnenxNvAe13jxU5v4bSYFMkv4WJgNG7x9Fh1Tly8W
WyQ+f9pJE7gzKgR2m7nqOUTEN+whT2eFzUlgSaBbR6TY3ZeiMeGuqQLJ+ka69b7Loxp+3gFJ2KpO
rgM640pBsrWLUhBVJxb/y4uNJwmYcWoXb7O6RsYA0otXLxpX0FfRVg/IyqQ9tRLPM/PaEXK5FZF9
y3Kjc/LJBVEVgCgF0WxezTMkEfOc+hg6Rpf/qa+FK3uMd/IDihcNbRrl4tZLXiaMcC/KmTzK0vEd
xMLqI/pYyemP4U7gk+5Uwq+f2GHiyBjMT/FL7Ag2wzDphZ/iJW2xtq/6b1oj+Y2jk00v/iOjom3J
pI5/dO68Dp/6VZQ40+emeRLX7sjIeii2UX1sFx7qd1mQw7fNHOURztNnnh3hDq3J6SUcpYY2llRH
8bGzsS2uaHD8+F8sFjXO1+ycymNIbvcpf04hIG5/YCZhpn3vt2P60MobY11kW42uYOk7hjNyRfch
WR9+62YKWAjd1tKd8jP+KLxzuzjEH1wCSBDXorFFELWK3e7an7JfJcbtFylGkuTR5aADznmKX/Ty
wVryi8onCTlD9dDk7/x5i59LXo6Hem4sOwCfwcXIHjtzx/EmpJhlz1yPnLLOeZ134pfHD7s3aiU3
Kd70Ts/mHbly43IhpcjmfyyyHEm8epRKJ8vPvHaMEZGi4A+nH7EmNyG/SQlRLTFLE6S2Co3lJQFi
z+Y1n4/hCx+Op+SGCDmxRvPYTm6lLld0opCYuObCn2c45Bh2MRBobFXWzbBXMbUn10n+EYgJb7sP
ruSm3srSyhIOYXDkokyNlQKIWF3zYAekqMz3ZrNL70cpT1CaPVflk1V+4YQl94IwRreqt0W9xc9j
UNiq1zxlFB+E+pOGusoTaOZVqdeZfOhZ3PcpumbJk4ZpI3Ufin/pFZaApDxXD8mEuXy8Vfm7SHsg
RdJZHs3rLO0qGJ0QDElUK2zubySYVFbwCWi4IDyeIix+vQJMKF4g2wc1C7EV9x61QAzf3JOIwW3O
e6c4vaN+mZI9rZN6280X62aeOcNyveG49s5H5Jjn1j5F4aPmTV/cwbpkMzxxmzAsDPUGbLaxyazz
oLofygNpefaUkoNj0zTBrYShaznDhtfvencZuxlj37mUeA1P2nVfjKsjm6IFhMuom/9ofOPyVg75
C3WmCduog5GZTxpYH+AH5avwjeOVq4fThmboS1yXLn2YeqMmrMlPcNmv+pkw0vvQFHWeQsEgc5Ud
FyHvBGToG0SuE8eAuhtVDG9W3zppBRfJP0/rAUTFEyMn3v56iyWDo2V0z7wFlV8Gv9C7REi8mTTe
1unEizP6MJSO3GsdjH+mRRzEO8lbZg41WPVu5ODSyNz8hcESqu9yoVLli+F78xkMz4wO+tmEnLLj
qhee1dbLf4RbweQurPsdJ2uREZ11aaUGbrYFe8DfZ/HtXb0Kx2+iA8QvDl234l0AVONO4nZcnj5+
pZLCsKuB8fC58x1+ylB9f3kl80BjFgcgex/GzeXoC8/GA4F2b6g4b8YD0x/nkUY/+YIfwxdfeMRL
1MssgiAaRj84aOZhJnaRE73MhCrcGFvaCc99yJni2lDySylzRZKasWIymx9mziiXFu8V44qTHdjY
cznUtsnpUDhcLCWT7fKRHfHrgyuP6cJwAMHtqgPzl3nmLFkP3PUzM3Gznp3kYDxkPB/zgfdq3NiG
HUqeOMRKmgLAdBRPPAtH4VnacZL47zV+GZ0vDoJ+XeKHAbwykXDE+ZLPz8fi4mcK7dGBcKvuSzwa
fEj0bRP4g5VWvKQv8pXTWByYnv2rcWxdrmiFMQrAJEMWx8o4MvtpD9xlxLIHq/gjzPcy58+RA6iH
G15xBk63IjKZlGBvsLhmuFjYk/KXDJXUWdeMos3bO3/MGiXjkrayPUNlsM3nDcxd5kAGyBeGQQkl
AZ+WZvzEYa/emNy14zufQrnxaSDcM4dyZDW7dRthzUsZt/e6OURMqDf+oeIJZCtYBU9c9tl2Clxy
lgQu6NLlvGAxVdfhR67tG+bJbeuqYECWi5WeD2/A8DjCWb1SHhj/Fwr3cpHq45rLLP3hbTH58xJs
xVHg1EgFLs0Xt7VveJyVfN4yZaOt443x0taRQNBoyypKOPCXk06053W5SlU3lTyZC/2giJ5fEYl1
gjebq+vhkv5QizdZ7QWPyAtn0N3jlfpBSOG1e2beBKhqVjekPramQVPRmOKiSzw5zeB1qJ630M8D
F7xpt11q+lz1LUnACLCRWsdOZgD57o7CIxC9aDNyiDUMplDbKH701ErCBr9KWXdr3Gn7NIw2M7mv
2RYUKU2tCvVLc8Eo1epPJe2DFD1aDHXt+GFe2aTTGLYZGsZlkJOxKzjDiBrh+TJVb3nmoYSLbiQ2
zDhrJycQkJvijyKONWnbLaaVw3Lwpfy+RIMHc31NUdBVa5ZNpcu0agJ5ucrSQc/ODFEGZYnha9yh
R7CipQhQOnRE3plOB55miIjyjaEMMauRMe+vC+tYFi/aUbd2JSeRhghNZ3+d5ydrdNV+uQzM4ljW
S23YeQ4aHDrmKSTDbbqwMkeeIBfHkMuVFTEgh5WouAWDPytXzs9jcNRI9SWFJfsGPyy8MLUaz4Bi
uEhB1incp8GK1g9rmuUCQ7xk8+LXL67ZJd/C5nsj24zWargQ9NO8A8HxWflrSCm8VFtXb1O3Fbck
YDOYdwBK16O6Zg4k2Cw0Ty3fPozmSRIduAlwcnXF9TyPQa6tH4Xnul5zpRVvjFdcASOxoNS0xzUI
rIzlULCKyqMarSw38QpibBgFGFaQU1EAk7c0BdlhsFoZHZHkY08RXUF8Gvo9b5gdB9eWF4LUZb/D
9MrazZZp9D+RdEXdkUU6MwbKNemU1hiw7ZR1CgvhgQnKUY4jxCIS9Q7N19j8ZDnNvwe6e6SuEBGm
7eQn6VatuCkND+E5ZK2w3iMkMFkaMyATtkvO4II7TMXxUlGRJsFxY3wu9C90vO+VrLvxR4Afia1M
ZF0xTGjtS+LxhwFb1HWUPaI95lCY2+xWFtvR2KkaGGA37OywdQBbpUSbnaMHwWVt6WpcXBsWttBs
+32LdD2LDiILEuXYvLfc7oCRTEzSdvuob2hZLKBlctrt8kRI+xe3XAEumcmKfDOR58bvHS+UKrtl
IWcRTrul8jXa1iv1pol6fIAVza6+2h+mKWNv5S6Jk8KRwYSTG6oevLMCyrCwSSUnOw5Hio80O5sH
MXLm7EZzt9rRaaF7Eq5FCogsXTLBmQNb7ImscAnvql2dlthAuVbfTgKIK1sAbU2j9oSWSXwH3sMl
NHIrI/Lufpn4LC+V4IXkTwmUY3+Z4aUVnbx7Geh0a6Sbv5GCCkZzVI4CIiINXIknvIDu1U5TvvaV
lcrID/9gfBs10rRbp1mJndtY37rOKPTeaQ6EiJgMUn5C9ygmD3INx1XtHtrwTH4ADXU+CoGXZb4J
WD3rK6NwdXFNLsbTI1DydXi6L0xkdm12cLNO3DiQjjQv+w6epwsTHsYdcMequI+p7JLiAP2xpy7A
rJsRLtXlh1hhGeIJzvQroEj/2OGD2OdMg3b+KnRrC1Xbk79h0028ehcqxarQ050Yw30S2oFmz4P2
2FAYVlcxcdjAamh92k11Mxh/qltP9EobsHMKQeuyhgUY6WiP/gMBHMovAkiyF/+mCgwZaHxMO74G
BMXZ2qPVwXb6JJ4Nm0tZeQPNyCuxQ0q/YhiTbv7BemwrySlaxJC122/iGJDOjdOs9tvIM+WD3zK+
jGiqbS4FuLssVdHrKJvKOGjtqabRXu+n/iHSLsHwNKdveGGKEGtQ+K7wBqjo2hFIOhXYmY7o4CA1
Tn1Ov2Zl1T3k78OtggKPHNeOGSX3o83+9TCtJt+2drA/0UHnDnKi+pP/h+f0LD+3FxoxsLLRElKM
1nu4AydkD1hO1MEZGS9iVzjC0o1aF1YJnIrwgxGjGexYJMkSkCquauiXbuNoB8LkvWm3hLdUcH1v
83o8aIeQ0c1tD4HESEi4DMuDD9M7Bpv5KXETUjKtMIfneR170OarQL+hXiBU3I2MHZE3rJXZ7zlz
+EHy5EU0uKfKreoUN2strRkzmczd6iUwV+ZRf6bI4iJfRmKhauwwdjJX7Wvbr32iWOm0U7ijj2qt
iTWCcEW1Yw0rZvRXugAYjjA4ivvJPmBBb52F/X7KtrQx9IdgD8j2We42VbxKPCIwNQpzZ0ZT9T05
jnsNAOYmS1xlA5z70SKkIzyEDGcr+AXCXjtLKyrejArIWzfjocjpdX4o2ES5fJz6Ld/mNH9W/nvl
iahdVW+JS9mVnnrothJV2cvVP2mr8GCcBUoKtnEu3GIvTvZ4jTakmoSsQuVD9jOyvTtX42p8ilzy
YMmhm9/09+DWPZPGIoY7qBTEgm8YfY6cLMDLInqEFvCuzbT6Kj0itiyOU3Iq5H1hunVz5UQ3WJ+d
2c6cGI9rBAbMHoQNuMYiYLHlFUds3MuYSNI4Y/6pxDm6NdzmLX5lFBXf6ZAFHqo/uDpRzPi9L1R0
GHYFqLy6ldGTDooeZepjpV4m8IsG2VcAWH9YdZn1hjWCWBPTSSY5m/9M5DtElu9snZj+WCEI4IkX
cB2ij3p0AEK/Lf8vtJYjnnI3H0yXFEQ3yJxmWzs1rG8A2KOdUlfhvUAYg29uIq/TndbpDsObgQSB
Na35mh0ib4GNd9Hk1a9oFIrAVVOnF+0Aa+OeZha7Klo6tNoWIjmMQLtD2r6ajjI5zjRmSBmCx5G7
Y7vNu408QnbxBngcavzMcpMd+vSWEHw+uSz1S9ewLrP0QKlf3ObLnh0liRvxIrCCgPIOK+E4rT+4
CmTYM8wCHm2bKb7lNjcEEZincDP8ovXHrimHG0zfxA6e0569p+G2r5a+Q2Jhgzo01gEmx2Nh++/L
6B08t7SGbKjfb8lP9Np9JlRhKL+vpC+N6snK2mDj9i0SjbZic0imW/OTlli9UUwwjltHgY9TOdwX
PyQpMcahLmDFcZBg4UHj5uAQzMEwQxkFJaadbmkzoQ+ifIACiBUCozyKjlJYxW/lNUycxhvoYGzM
LYv860z6gpM9olaW4rVffhQPdQiVCjHOHv0TxSHrFJ7VAf/+Jn01masGAooci1SNX3EuuSR0mN2h
UTTF4TDm3WrcRe+E0FApUpbdS/jSS15HDPnsxI/kSoKXmqzqvXyhpPrVxg+stAQvUy9duwrUk1Xs
pIaScEmbad4wdCQ7zN8+CRn9djhJr+Z7J9he5bG9P3BLKuv+2r7q7yGjKC3xdREQoAz3ftwE8SXp
UK9pHlKB7psjwC7wJzvJBewVjql6UB5H1hPPeK7l/ph8yOx7A3fmEoHCtca07vg4YienoL38Wn6W
n8WXddR2NTt76hpn5AKoBZTqmnJDd6PT26PLUuU7JiMwYrV9sU6IpDM2FKR9mZ52HsuHgPrCroV9
/OMf2s/ouXwt3WVVdvafcmUTtOegsrGcSSPJaf531ajcLctgwJQEtiCXn82otb/RpaIl3gR7SgOG
KwN4c1UGN5sVAAPwJvL6z9ae7Z7bh2cNabrtx027GdEiOMtx3DCSBA8sb4/WCZTTU7kuTonxNlNG
W4vqilAhG/HG9dE6BTf6VSH8BvFdvFJje/mgAaQvo+1L+MoSisgo+PEOStbqGSKmtS5YAwTgCOz+
1TgRLExd/KwwkmNWoPhpx6A93MYDDPE6/pIp/N6UR3zc2w4K2mu0G5+4Er+r+NITvFTFL2qwMx6f
VIHP9lU50bNkGydSWObGEU7JjpxYZmQuBf+SAqRYVV5vd4UT3DIki/Y5CTc9hgzxbd6T1LRjcUZ1
I5Ef2sHfJMO2tZ6MQji0mCvuBqd/MUwNytILqifWkKJhrYOhgPHRApcalr7P1AkGAq+e1seAC+z+
GCb0fYmOx4PRlu/CxWGBRIKCjEwkBiP/AK3yr59ky1d/vlUDIkFi8QmUEsjApTt3//v7P/dfbe+4
gYmsKdSWQAv+9veJXEtbQF2RiDGlFfTq9z/B8u39MR/wFh06U/uw0Ay5OtvhJUL6z6/+7S/vP9AK
ekV/fqWoUbCnSXMF1oX4rw5dGrUbMmir3f0fTBC8xv1LjYY9fp/lR/DAG8k1sBx5zRju//x6/9fb
/POYFSxmjj/f338HhGC0YapZ/+3xP9/+/irMiDO5/8WfnyRqqKCQYWr68wNTaXmR+/cFDjVbKkvI
qMt7/ZeXv39sFKEwAiCPLGptFpDc01lp9S7KKIpfSw03yqd1X1oU9KpsG/fVRtOMEJm/KXqyUh2D
jJ5XFFO7mpUnKRFYjw7XRgKwV7L9SxR1KxDcuCLGy64JkmkXQotOMEkUCKBH2mOjyjfLaL0pR0fZ
ipTRBAtdrfIaKvVA+IPkWIKFYESl/jMJKsYquckJBY1nas0m9ixJomLcq+uejEixRlaA68LaKBoy
2TB5TYcYNnajbdupRoMnPpV3rU/SA4VVx2e4QUt8XXwFM7fPfJZnYgX5YFrF0kaOLcAYrC2r5BJn
b0HAOoUqx8DmDWjGlnQmlooxQYVDWq+tGphCGJ3DJlurEowYRQku84doqjujA0KqxcJOhbZbRsKH
qM8POXwUP/gcYE02Ss6+mQHHks9zTTgkGhWTLilANb1rj0YHlUCfKer4xm1ELgptK78gNSNvsC41
NkeoI9kB0H1lFtGs9yBArEckCwuMoReOIexe3/ie2pGU1lL+hZLkKAbGW5AgYZU7mAzJlyTtgiH9
AvxPkGY+swgIG/Sr3U+Ym5+0kfN9J0JjLcQ59MIoWpPxMAMNpAjFdrqVkem2+asB31FqpV1dTXjy
Ca/L6LPM/mGM5Mem7gF1yDasX9RR+AITOkJwDkOMe1mL/3nQWYsx3ONh56DLz53l9eaTTmQdGfeQ
5bTZk3RzH1DzbLUbh+mzQfQHye4syfEnLFknHcH6AvRzZdUZSqoeGcdMiaXvMu6wusNRGmeV1R5z
fI3IhSM26cahNcjJFGot3OPmwA1CysWEdBbehqKvyvGhCkr1C1KGU/vaY9ZOb1lZUwe1OqqpSorO
KP+GIYgBpRP2Q1Os8CbkhL3jBM0og2kdeyrASrPKwpKk0GkbVvGvInNU2RBXQTY8lyaz69RqeD76
Ztz2SXwgmAzRrjauGqEuwYOn5SlqxPe5lJMV7Dxh1SvsJzP5ZcSwtG2y+UY8LUOKjLMHSP0KGQB5
ENnwzl6f7hNsmRTlZVTHa0tRv7mSXElqX8iT+mgn/ezTlcYOKTuzOD6PY7/vU0xUeoVyt89g2onH
yQiu8Gh2GZYLKlaUP7CuPI4vkI9rJ7WIxojpZZZyK5ONrD4rnUkChiZ/VF+iYv1USdZvk4LDNQJF
DY1pL2uSvx4qntyaJiav3t+3WgT+qBpn0Ls7ifx1sFdrFL7+CfHr3orbb2mwcIiweUhL/Rk1eY0Q
E/UtOR/Hudc+9Bz5wliwjqYjBqWuckkFpWsxFb9igq4mX+nOiViYTjKfED+fpSph/VETBq0G/o+v
DPFh6N40iWGuEkdcmboOLpzudgjyEzW6leMt+qkJlW2tgVncNB9qv2GRQQhQ3v+ozXxF7QyfOWBb
6PvRSERsvNf15jXq2F1k8kACFIpeOtY0O1KzStzyJZUyzWvJlCkF4SXk3uToam+RbpVrSaAiE4lb
M5joVeqR03XxbRqk1z5E/iXXbeCJAjvmKNQwJ0wK5SFYwX5DHF2jHzVT2uuR3LCjEU9ZmLJSHYJL
8d3X5S+/pc8DemrOdko4i6tKjQwnNALHkGH76gSjyT3gIUPDJlTEdFywre0sE5fTTPcTajAyDcae
TZ0Sfotc8hKm1U0rm+cqH04c89Ncy5uKBe3YxXRNBfE1MCl6JdaTP1SXbJ49uDGXSFWofeRMDLUx
i7afRT/qeFWKUbUDRcccUYQXWVXwSeopFXkRHCSEN1tGYeoIGhBLWRdtTV1STPr0SyiAeftz+6Pq
lLeqtNoGavKZMHg7rRJ+mvUcb5EGj3tg6LuJ8TutCujmCYHujEmT0ULiiX5A9UwXqeXqnwPU6qpF
wvcyCyJ7wNZmEusRpeTixE31lozl4DQtYOKLQiVEKMHtZ98a+VnOL12lXVCF72n7qYdAjVWRxLQC
O6IjEfeLUH8nZw+4n4nrqpoT6upFVUpBXSowasp+vfGHlG5Nm70IYfepyUq5MuSl1bXU6lQy9bKU
wIECXDbpg8+RPjesTq0zsk8oiwjnSvqeJYnpg+wKKd7e0TA8sVBpAyeYewsq5mVLEcRE2zuWxUXJ
6X0hxc0x1w6v4gjQPVLNbV34iZOPcCyg+76KtciKXcy5aruWQkidPImz/FWQl1zAbLYIiAko1pYa
q6cUcYmBk9wGMa4dlJhKesvuM6Qi5hYZae+9n/bbXIXQOjSOouyE7mDAzgZSS5sh8C20JmO6kRLN
PwaUHK0M0aehTF9WSnVKbCgZZRkl2p6CfmKesq7wV2HfWbxb+iR5Pk6sdCQK7WX+2DVVs+5VkQSr
hhKAKe9EH3idFI3jCpiyrdcSTBrEYW7TlV9Som/+x1L237GUyQAh/0tL2THK8+/mbzTIf/7Vf5rK
LOCNCimiCMAUSVdFMkOH3zRIy/iHTFqoqJuA3TWwjgR5/qepzPqHYi5WNJU747dz7D+ahT6J30z5
BwnpimZJimhq1pJP+v/+z2/L26VIp4DA6799/x95l6Hwytvm//4vXubvMEjJMEXZMA2Z9weSdoFF
fn08RnnAr0v/WwkTK2sxsO5zUShCLLIQ8GqFWlSvKu7UmK2/18tW+fYhnsSrEjyxSd6T34XGUxXL
WfBjSMqg/RLxGNAZJ7XOfBnItW5+gklNi4/ZUHrhVx+bgBLimW3KDONxpmLQU0ysCNLBmFyMBkUn
KMRpc63RxcsrEd7eC+gG0H5xA5J5M1YtCdFhUJNIbZlp739pYYfSP9XlQN6XYZ+eE8FkkPEHITTW
fSFQOlPFbgwPnWVVhJDnUSThPwmn8hx0uGI9PTU1mQZm79PMxBeNhqdL85tomgLuCyNIYLWS7kXx
TofmaVd5oEb0s4gm+5anMcGL1gjTiOQqoMAUVmNLmgZhEYRaR12jH6YUfkt47nJVRjg9tKnVNLxa
PInNNgyw5KIQSLVI+jAQowXbSi9YCIhNKlIBxJGF1SbMhpr+kfqoDiQkkN9N25gceKmlwyWXCGQY
3D7lZoCxJahWGh7boM+oCwGsQhMiqirtR4gjI+hITbf89zxrmmhNPsOMDkNTFr1BJE1YNUbSpHsr
o0yr6sZkXfDAGsMzWMRKufKLZCTr4Rg+B8T8fYnzCKOzSSpMUXFdA/9rNZVi0qQp7Q0uMGmVConf
p8xqC0eWcR/nEslbkaTlAa5jA059ly9LGF5W3iV4WB5yHdguvUJyCBxcM3j+mso3npFa+sM678t2
fLA6mYZRiM2OEGl5ElmeA+AgdbJTiJYEWSyrpavOrV5eZixdkRuRTgpXGBs4k6MiU3tgnYPIIexC
IPx2JPT5xUorwfyBlE6TS7DmISkx9iaA36iaZiOmwtqgqdUTWyvsMwTCE8mSuhg45JzPZrkiwtKg
Nmo1A/plmYggLzaHCvFTmgpwQ8QmC07Q8id5E0dNJq91WW/EU1n20pVmrxx7cIyHCn0goRBHYQxG
4yVnYSJvpsoyzZ3PiKKo4PNIg0tAkZWcFUwbSTOc9KEbXXmqYleX+2iXzIHwVqrZdO0NRXmU6gYt
g09buknUgX7AFBy4AzCctxq19hJHGJ8zjX6lqpw8CTVN9yGXQ0+Th+iz6nWSogRZ22eiCQG+UdHw
mFnuyeXYugbwFXcmzaa0cXPTcIQJv1drqTpGAZ31Oc+Vs5DA2rMiYXxKcY9C3zSLfWbQuBmp+nkW
oTfYLwydSoSabWstGK56FfirukVQlMVozYJOkbeiH2gv4lTRPg2tSDs1s/KtZsP00TVpfYKDoj7g
tfMfhn6WUZlJ+UNJWCvHo0HqFPbNg1kE3WefSuW2EyOFKqrIujbpjPBopiO/mFY6ZY5Besty4nuV
KkbZMnGrkFuQrBUrKjaJGWdsUEzSBhqMGhvBqie3Jp/vEJAoZ9LVkeLHlBHyzMIsv+Wj+v+pO5Pl
trV0S7/LnSPvRg9E1M0BSbCnekuyJgjbktH3PZ6+Pmw5D52urKy6gxpUxDkIACRlNmj2/v+1vhUj
8XaDO1qD9q6rY5RDpt1uozxyvHnCEEeMbrM3ujK/d3WuLpHd1hedQ3HXK828NebEvOsNX/mmRdPI
nyrK5z4q2zuni7ttjekIyTKmvTkOUkCsghDnkHQ7yqPGnTBbkkHNkLTJxFFyDCyx+JmJOH+su6y5
UQk0cZH8cHda4X3Q4DDMyosAXHhpe9KP12AXLXKtGL3fhUQ63Lu9nyEdGANc8RkdJ5CeXkb5xIsL
QPxgs3WShwVNMi3mNO/UdnyYrarDagT72yLmSaA5Lac9fBVEneng7pLM0T2nMRVUXpUeI9+1bUp0
c/6jY+rLESK43IoufOyL2rqpR1imRRUWns/vg5MQe5OfJSNhqQzcjAR7RRky6KoiddzjQjVB82rj
Be9Fyt0KfiWD9Y7XuvaCc7F/1IOh4OOt6Hzr8bTN6pLeOGPS3YBLY6NHOFQd26pvnLrVNoyWwy9+
k06XsHMmco1FvK3mcdy1sRJ7pH7oR9PJyJvIOMcYJ2sIlQxtBzXYvqTZ5Dw7TRfvgImbpxbxxqVN
eopM8zDe+5mob/gObC7JeRzvkqEodq6Anh+XqrUH9qJ5Lh6r3VQjUQBzWOI8ROid10a4VQI1P1Qa
iXSq5bc39lQuasoJ52iS+aswNYdty3XTG5eoOlFQR5qt3r90atDDn7BJdwMTtxs5o5ktzv6uKsuC
FqZILhSVtPc0GOobMyagtLTNYZU7RbZzBIbvMokNxubUcR2sHwcliQwPhg6tbrgbHjp3fvFp6g+h
Mph7oqTzra7r6lkRNjHBXey+2IQQf0lqR7tVcGBuuGHS8HHjlJJJSwgfntENpzcX0RbvYwp4gRF4
iAzd0J2foSGCkxoxylcgbz44DtGPwiRZkswq+odkElJ/oK+bzE6AvteyVlnmxsdungmDJbTl1mH2
4IGy6m/Ao9UQ1+PES20CYOaxD3AbkhqeRyS8ZGLutqYSxtSb9CV0OtB7vKrBwlsrm0vpptGG0gFk
TSCEm9FFGqDjHiK/tUdLDgCIgBM668sNV3iVjVcNS1rhmao1H7p48IlyU5nJtym5sS5ajVHlzMgM
qpLA2ZrNmLscwxFqlzaOkZPkQ4LcWXS7cMiWG8hQnCbud+TYCnM9lpRWhixGIUfMwjqJZ5cehtky
q+sF99BapGeMkRjklVhBsTHn+1nFEY2Fqd0qhLCuCeL010HNZabRXTLdXXiKJu5wDypdt5sTq0d7
PiXNN2pz1SYWvbHLiQcwVunYkZujVGV4TwJQifjDARXuO039UnYgDPVhLm+MNB7oExuUh2glYt7e
NknT+JcxQh+6AT1ALERIHczcj+o4zGdg6jMB5dVstU+kFCKYYHxZtxujLocLN3W8lToxI8XJwgwy
0VpbLLCx4ap0/fK6n0wfo3tAtrA4dziiv2PlMLQ5/38D1th9FAtvovkf/8mg/AfZ7HUUhO3f/3mT
Ifry8C9MxT9teHJmct991NPDR4PF/x+j+QVo8X/74C/wxf8JeE8tFvb7f/7+L/x65Scy42UqMo7x
//i18/D+X/+hf77m1+xGAu1NoBSGKfhbklr/a3ajqurfhAnOXgd+YSzTlL8mN+bfBFUnC46FxSgU
0sBfxAxD/M11XRuDtKPTroF38d+Z3Cw4jM8p0PJOTVxZcIAM3TVVzeDf0Zepz29TG3XWGmIWq+FG
r14RRtlwvSqMDyMllzscgL99M79mVr/PpHQmcv/2X1se/+1fqwJm/uPAv+Zfpp8Y8SwwBBtQcv49
LV2KxOYL5O3gou+KJ5jwxmvpRR8wEQ5Ik1BuAs5fQ3F6Vs/jxj6IFSfpsDBLaawiZ/j3b1W1hPvn
m1Udh99N03XDZXwu/pj1TWqjpmZqqBe7EWh1lowT0AkNkwEdqZhMOukJkWXMqDncq57sZubST0wm
PoSF7tbKYNtlLQ5clEtjbWxCSqIU4vBXcH4mJ7no1ZkuNZ5HyeBSFiaXrs4DIz1uPnJf7iMSUK0J
VFEMQyeJmojLU9VvZ4d51RWr5zQh3qp8JubIUA2SPJbGXHTl6MntfmGZfWL1RH+XE/L0SUGzTKBF
hYpfQl8Ac9eF5M9NdmzB3qavukDm5CKrfRTxZrC/7qrVBYBI0nKy4ktyN4AkAPQtJFNmKgiHu44k
yna06WEsLDbmFdo+rxAlLPC1T3KfJfl9cock+81Lym6YIgEdnNrf6X2//YPgJ1l+7gInlCy/pj4X
1NUPkqKW6SEqAsnzkwuJW1MBGm0GESHJW6B+kq1mS6DadbswUtfj1vFCjXHfVnCVJTMxWxJxZlNc
RATuUO5qZ0WgUtYwDPtO9NUREFPBRv90iLBBxsaW3CUX1021il/NpWGnYFtcyY8rCXRxG4yLPRCm
oeTIOXVwtpss2l0/pVwjuozehVwVTlJuszl+vH5CLVlaj3LbliheATIRE39DG5P6AinmHKTXDyvX
VCNN95wOnqTHyQinT45cVTD6NuaDM1bB1rXNZ/lYGvnBoSnhn2l09S2lQWMYgaIE7M8/7WptsAVF
8Py5qS/84mknM5FouP4KRpJHB5wybT8YyL6W/XIXvzhAZpdjPpAuzGqBp1Z+2mEND1tl5QBgowyp
2MeW3LiVYQLpVsKKab2+xDkNg81qkAO9i2byLkY3oiyu1uNxMOx1UiBCl5BEedj2y3v+XJu7+8wk
nP2347WUvF35ppqicLaNX1/kuynkW/prIbGGbgljXj7qS/BoMZsAogFt+g6hSFnBkSM35WJcHrhu
/vGU1KDOXDfEkRtL21pMsCaDLEEnauZMnCy32KloxI7y0XlZ+2Mz9yl3u24TbVBIm5sm1VHD6zSO
PPkSPK5keKTd6/XPy7XFbwpSByHp8s/WYcNZN9Lsk3bnoeHMn5aFXJP7JoklzesIWBkNi09f9Kyi
bTQrN/U+H/7tma34UHqF7vKCAgUEB0F9WWNeWNavchVMjTrDuWCvXIBF+BZyy/AaiQu9PiBfXV13
Xv+afA4EeRUCgxOjg+KbJ6/m1/dtGYO6RHE8dAsUtfrkoy6o1MBcLlFMvdw98LXVID+aTSHs8/PK
D60t8FUXCuvno4Zkv4YS+/r5eIhYPoLiWiw4Vwuuq7/wXZc/8vlc+Sy5XSy02eumXJP7Pv/cb6/J
F8zsBG9WXcCzOo7KUbJo/9Wfue7TJNOWBtK7vWBudbdFPI+p3hlA4EJs/ya34mWXWI7XdEHmyn3D
QvaVa9fFn/uyEWMJXAukwHwbmWT1yufk8HuZFcOyXf7yn39Pvuz6SCFfd93+8+n/4k8EnQGmha9h
0npCw7SfBVczr19uszoMJ4zRKSED4tWgukOCLuoTuZBQ8IrUHDtVtLHc9QRfm2DQVwk8LsTwS967
aKeGJFZs/3LhmOIBCG69lVD76+KKwb/uy+GOw03B7bXcXcUCwM8hjK3j5TaXD20myEnECALjkGzg
5eCWi6tB/M99y12PPECsNURtL9JyX3i5gas9H5rFs1dp68ac9zHd1a3m0vFI4VgkdfvG19EfSFk6
x1aY7iKLeXTOnVZkPbF8/aNxayRJ8vmvS/j1J/+8AoKyGRMyYB1YDV5k8vXUNTBDs7L3lIVbD7xY
gGqNS02fNYjx5Kpk7csFHDjUZlYwb5wJLMMw+fuy/yG/IDiCOXrPHPttg6l0+UbktySTKxK7uY3d
Od4FDfOrbDB/LlNmcuaxT4/Ot6oJg+1gB4QUNdPeJYVeRTiK+DCMF6KxJOYueFzX7oi77kv/ISr6
aitR5svhoGtGuq9H5lqrRpndw6CdB5VbSFPZBPL6yb2lus9UZ5EsBAm901NRAzzuG2j/ZhAeKjPQ
jqqiY4RbFvDkbknAxJXcTnj0CuemRDMZalBUMr8naRdM/FA+RCoDnEK1a6JXiWnyc/s+Zp6GNH5k
amcuQNtl8Ye5//OBaOpRVlHflVZ6ufg8AuRqZCUMgpOBaXcILkizlRs7pGwhGubydWicBx9Yhq0R
1NLOzaEneP62HU3kCUPCeFlj3Gp19i1TyXFXCrPnhpqpP5tRAKFahmpyIWkG0mgvN3MdteNsEfxc
GO/lqN7lqY663lFIFVzWqphCsBqGRHAXnIQZnwC/5AzL+LdtV3CxA6G17E7csPl8bMFZ92ad7q67
5DM+/0bW9UB0gAiTtBMUlGolc2NZEEeDiqZaVomu6VZ+1BM6bXSMiITEc8inlgueQz5Jro3LnUuu
XR+Qz/t8CczO93Sh+ct9dlW5SIiNrVUucLhlIeacLFy5zcGukg6a42SefUDay8PUfXm4rIH0qeZB
7pIPhgH5fXKtUJJg3VdQMtKuDlAWCK8efAeFr3lHWo7BjD7nlq6FB3JQKThbQSIQoyz72vojcAKA
1yUjc7nLzFQFhxJg1XZ5xvWB6+ZwWzLCNUgO8NBA9YOHoIQDAOm9vVOd/ibdBfGW4jQ8N9Pxhpf8
w1Hxm5DLxd1xB47gKb1h2vGgeL5L5ZR29MOE/GWp8ZEmTwP7VFmcEpupfmiGcx3dLLOkRRh9nPrn
TvvWo9clBDEFjqwhMX824ls13mUoc5VTEd/a8a7VOGd2tnpySEJSfM7vcx7fVOO5G0nNQj28yVCM
KAfHXVsYEsVqcPFbHRLooBPRYwCk+Vxb60jyMuwt7tjr9seMEdLLfi6o35Z649pW3jDDmHz+x9Y+
mEAIxXSL2i1LXjSsaGRrbcIvZAtW31VlBVi215660AN3bEBKhOm7Ipt2aYSDpNZ3ttha2aFD4xpt
6XtXxq2DBvRLHd814nt6wb+7OpvH8hs+jxsIqpyia0w7GENJFHmbzs0m/jlt9W+Q2TBjbJQ7Sr1N
vhrf3B0JYQftHZ+mNxySV7Epn2ncb0aQSbgE9H2/X7yq0Z3t4TKw7ph0om0/OJvsou7L76RShe2N
iuEIcyoFqGjrKwesFdYZO0nZbVVG2O2mUFb+5jtSkdv8YG7nJ4TU6EfvlZvgY3oPn8ufxbk6U943
17WXveLTsphmf2nzjXmjPTWvxuaj3c+nQ/fmH3hXEW7aaM0bZkx6LO6O+ri3ARGtJsMTgYfoAsfs
DLBrl2eADV7beI/pekCzVW2o4FnV3t+6+CaW/hs6ffzAyLaxsSLzeDcKuIXr6WtQAOGBEoXQfYPu
GF/NQJeTaS0xlPYqpjgwQuxeEXkExrxUW/T9b/UJQy0C7Pv8YK3zR2s8khfketEBFJbiv+jwjIId
wnmukDMHxxcUW/453Lv32ia/BNvxjayq5l07w7lD7pi4e3qe5biZHlMUzO62RXfseoNPztKqsB5w
n+Xf9PIk5u1XuAaxdp8n+7K4GbbiB+Xzcva8kDvp8n+Ur6bv9ruNE3vAY3BKbGzHJ5+hMNrHW1QM
yXM1rU/mU69gP1C35aZ4Md9D7oOIjxqOpLP/QJKZ/RXDx0S635vbbnBX8iBeRWPfv00Y9s+asRdn
xl736Zv6sQB48cV/XyRNx/6b4KisYB+uGf3s8mRTEqZ3SBmjkL02riGE0fwlFkh7ISi3BwO6sp+t
7/19due8Vofxgn+CDKQyP3P6K/3B8TfDY08t2V9178G6/nA5fVQvt9Y+2jgV//oWzCfvkD8PApNk
dfWiH3WMyPDbkE7vBxocH+IyfFN+pHfYF9dM0p601+A9eUJFSR+369bWql37N8lL9YJdZeFeBFvi
O05o6KybYk8CyvyaHoyb5+nBfFT2+l38kVcrFE7IR8yN+BnlG+s4bgmiXTQqu/pLu+vvtb1xEgc0
pvWzhpL2GzJf0hw3I+4i5RVDi731oaF0m+4Jfh/XQkSnKa9e9XCP8J7jHeeSzQTivn+jOVevNHgS
Fq7XlThTbN4FL4Z6RCT0iFiFj154tEeJr2P2O6y0lbZ19rS2vpLK9TzidMNK85btTA9jRuTc0mQV
0CPWXDQ3wTGn57QhBMDH+svpFm8p0qEBpUjGcXgmcA+DoofFDR9DQJNpN9/EuNbHrbkb73/4++DM
zHNPWZsTlZQC5w6w8mHgylNvgXZDRKG5DT5F21SPfKcHJPUwJzdasc45UoM90oMASJbYQMov79xX
epfA+HB0VfqWKBSIDpg0qht775PtznG4I98QkKAHjXYXfx0uRf2FuRe1ddK0MUuZL2q/Ljj2AIWc
nQ3N/LO/JZ/k2eA97+h47cdkfWuDkz1V5bbc69xT1gZ3dTzE2xy9Wux9TLfJ2f1m3CVfgksAvQSM
qnkzptmwvt7+nByB9DLmYjrAZSPr03ZP8egoDLvehbp/ozpkvbXLDMdfMuGMZW7UDVDTo8bqvEhz
Xi0MsY25NywICnpZwiiiAnaUmSRyTarr5dpAQz/ff666IhJenPanxGjiXbTMXD4TTP73r5aq/KpB
NGa3JuKOzsIlXTQnx/4ZFrkNDCMk7Lr7axHT/CN9guxruSYfaJryTSnoWSqVU61ASmKAnWG2JIl2
aKhcOYOiItg2uFLK1VFQe2xMOha2ZTSgROAKY7PzsRk4/XgMSxvSJnl89M11ahBkvrHt2zwEv3Ez
Jcm0t2pEDoghM0qhDmkDcg18HTuv23WxzD5A9lm9gbc7hVSiLRwpsSxkxoxcu+5T3X7YZXV35wtw
MyoHvzXxAzM9oZxU5XDrSJRU4CncQtAUKPFTxiBWrh7iJSVKxkLIRZuYN9WkqFsZC3FdyLiG66Y2
hHxL8O9klW1cZm1yrS4XoNx1p2HRE0fmEH6GjVjAH4UxG3tZDm6XGJVr+HWUaGKfhe5atdTHVOjk
obiUpsoRp8VUcpvwuxIUP6GzW0Pnetw9g3MfDkNELBzxbrtrAUk4+YIXQFiT5xEa76hq52M2U4nR
25qruosjKtQYeXZ9tBlN1C1yU5DjuXYYKtGbfrKDRhzDbBwYs83qU1k71ZYeAJiDZeGqo77TI2cf
zMsvXBvmSzaVBM+kY4GtaanXGYnerwC6lhtHcryWX04mdMjFdV/fC1ic/jlf3CNqX9sMlTpasJMB
ebJpbmxmPUvC575fCnGyRLdIvNZm33PVW8rJRrOE23wWj6/FZE3r33AgcGFVCgNi2Kgf84nowQlM
VWxV3yeEKJwjKMK2RaO/yChwuaAfjGNnwNdVg5STZVX5A8vFddNpi4gPycRwIdfJ8BiZf6NMtsrE
CIUuKBcC4abJoahdGSXoPrkIiewwy5qdBFFtMhe2kl61/lqZSXP/zOeIl1CVz21HjJknmxO/2l2/
GimfErW/umN/bP79qcj4759bZrJJ9dcr/n6JftRFU/xs/+2z/j9qxmkqbarf+jj/C7/+EjVIAOvo
927crxddtYYCmrZha5ZpaXS7/iE0NOHQu5prOb934cTfLHp01qL90zWh02r7h8RQt/4mhKEJmyfQ
iKN999/pwmkIIv7oNrm2jSqSSb7j6LZOY+6fW2O1asVVVwXhUWvBYBjBfanmYEuWaok8t6cE45+Z
+Du59Xn2U+CohYj3YkrKQ6++yzK0XDjF1OCTlMW92ilxe803SZSRNh0ydG9Tax87xVsr/JBBYF6f
SfHdhHr2YTXcCKK8vtC3ACPsDtBE3ZE6GwafKIvPsLo3AfaS3urUWz8j33a0guoscvS4NfOv3OVG
Pal0oZxufmQqnOzKeT51IPRXVmK5B8pGJprGbCAzfkN1p2KCr6INd5eLkDYmt0niWYN9rGp3RqNM
x20ijtlNz0XCi3P/O2o1i5wS/zxTFtDJuiCBA93ODNyxiKBiac6UbxwVupy80mgmc0TfL3tvVJjs
tYGLgfDQE6y0GqqIYBnaX5oSuSvyOdYRMffb1EXk1gfjTtX82zEIv6kRaAa0SjmiAvGha09uoyJJ
wMbkoW5MvMYKGQVS5QInAqiyMCpodnG2n8v+y6IkW7e+CVhCm7ZdceI2kOziIP5pxfYD+dVQGMC5
Rr1BX0y370hRuXPK6dCq8bgRFkXpBGe8UTUnFRXmzoHc7szhbYBzI/IEZg7SQqRwE3PrBElv8Ikn
D7UAD0pl39mKTc5Ji8yT8tktuqyEOyu2iT7hHdsz30fiJwSpUkKJ1KE/Rkg5suIhVrv5W6Ntx2r4
oHniHzJfMA4mKHuYoH+ivzS9tEgfTabjpcPAEL2tsanaLlwRQSdwABQjThNQdg4KLyQs1FYjBV1M
qKTHebyfnHyB14KeS2zjyc1qenDM8o3euSyqI4Rb9slGOnYKTP2jJxJo1WHX2QwqPy+OhLuo522a
6NgndTcKPl2dpv3erkEXu52NSzTp471v2DmTGMHkkFYQA98pwnGm3s+zCjMq1sInR7G9fGKgoVU6
PpZUAP9qW+VWaItTGL2pKfqvY2eSaIw+eZ1idslViwn6tNGGBu+4QVMlUNJi11djyHCdcI30fgpT
0HEJRQbsmfAXFfNLX7i8e80EKTFk60IHydLj7FY0FdOCXj9YQYxqXqvWYct55lAUOmSmOZHnjXbS
Md5TSJtvYcN4zjx1RgZwDROy2idnOHcadaSnYM6/qjnOcD+KDEID/HnbFA9BOUX0Spu9q+NfrZSO
u7RlrDR92sUkOW3NMNF3KNdcZ+DXCxWYQwRmbdwQ2rsyaVs17E59hPI3wpeEnn/VVtioqZEruwFt
f73DWXVHpuBWM62tRcbOOuuJWGxzHAiVFopdm8X70taWgG1UpeXit7OSHMxasC0Jjug7AgKQdh9M
KOUXTY1uKcwXnoHbWB9usulLS8l2x402WyvOXsuU4FHn6ZfYiW8QR3y1e4ciBym9qmKfC/zWY8aB
jLapP5Wa+V24yiaaC/IRGn7jc1SS7R6xTmyicA9B9CUamg6xaB1ucTbe+3jvWkoiQQDoHZo5hYic
qXaKnXGHrI5jw7yb+nm+7ZvmVenDl9gg5bwxCkxVTVUcat+BIw2IzSy+10wIVWGlW+KUPS2g3BCg
GUJAK74FKjQWOMxZhJLYpx7StNnPkCF9h4TYTyb/RiP7cjX0oQaQF6pwPdoW45A53BA9iG9tMqx1
VbdkZzGVgx6PZA1heFs6OLTs4UKyAmHmsU1QrXqaZ+tWj/xyV1i0JpKu+W5kCrhr1/2AYP3aVTFY
wJyIhUgrb9VJp9E+zhUiBVHu9IGymWGQQM6lbTNF1iGMF7bWNH2bDLigdjnv/d5u9iIrek9E4UUP
9NPQBzp3IggVUaeRcjK0xLRnR63u900aaXe15tW6v49tUezKlhpDgxVWK8kRqFZxOz/bi5PHb4Tq
ObPzPjA3WXgujep3Z5qAd5UdVPu4SN+rPvoR09wjUi3sViSq9ASkvNgtkaD1xLzTdEZWIJIY5vyt
jmrOl5o2SqNa7q6kD7LCYgc6MEqHfSKGn9NYAOVPjMvQuERlQLtICfjC84W4hJiG6sCt5V4Yj5iJ
zHd7eLai9LW1EzigeGZWrsld0xjIdk/F8NG6WU+caP/gmxY8EXeE4qS7p2bWlLWhireoPg9Ocolz
/yhQv5BbzW+czZvOp8tgET9XpiVerMDd4BoAa0LM3qrt+x+ZCT8oCB5FmKM5briqZDeTqwGemgmy
Gl3xrDf3nV6nnkWE5ypyKVOOwQTJ8zsRDCuVoEnmeEO/m9D6iiJLbrQw5MKMZ6AtR3tr0xU1xqDh
9KtUjySwN2WaZk9PNQjmyNW3oi8hfPqF7oXW+AXH02uEzBspf7RRBxMLfYx1DB2EV4j2a2s5kGet
gAqOag/rNo23Db4EWx9zTn6QDyZJAbTzG5BIUdOuXTV6RYAZn0xLeTedFqaLSS2kRtK/MRy7X5OQ
Ut1EpMishsCPLgPdZXOgDJW1+l2hDtkhyPlZbfpiXW41TBZtCnYlxtqk6Y8m7lLP7kGQJKWJ/5TB
RlpRAmSK5O+4196SQ06Vv25XKWqZo9DSg9Lpw2YMqKmVdg0rx2z2VR3ka+Yn1tYuxHMn+ledOX8+
NbkndDJYxgQYYpHoP5hTb6zavFGa0kAZkuzyksgwzeJ6Xub2we6UB8vp7wYOI1hdJ0F++JrMNOWH
ywTPGJQnV8S3iCtxPDbtjWg3aTu3xLNGE11Vh6vONL8mJSevofVUKAOqUxDP8fkKE2hYjSOPmEyM
fSQY1GLGqQGiqNOxv3LZDG4LkEENwljfbuA6IyNeiUI9ktRC1VLJcVFZ5aEemzd/LuhBTnZ0rE31
I2oZZ/jIJOmux9D1g22lY+xC2y0OJvpSz8xIka+cxdVsqOqduuRCKmb6ZVSzcjvbCXN5Tfg35JzN
kPWRotr2nJyRKScbMq1pTr8qqv7Ku4RxR0MQO4QSPDcmgnLb3RkIduHeMYisixz1rQi9JDPjI6cX
Ea+COa5ZwBROqRSZ3K03TQZWbnD0s5EByHJQTO05kRSILAkj0kFL7otSO5owS/AeucSnqShoVNC+
rmXtcqB+DdFETa+re6YkN7EbaScxQtwdTOO9dtxibzXk2piMWDrzieNT84oBHtBkiQTJRnZU+gzp
6tAR5e6rHBlEmFVa0HqO6+QMzfY6OQUnV5+ptXQVAxhF+wgSBOOZar0ZrVFtRil4BetQBSNUcYCY
8WAANsSgyD0n3IxKYHp0p3Ht8X1OBQSZYLl0pra7UkRzq5fG26hxrERGTfBfhgwiMd9yJ229yW76
p1aEAk84t0e5WZGwtOpjzka0TtxBXPcu7hicAgY/tJwcG/T1+TpOi0dRG/k2s6P5PIjl+p3iYCfA
u9+hDcf3MRQPFfjIVgOvmfR99ZwFzXG0SrSzFUREhiPxSYj8ErcM2E0zbNbkhFTVvSII4ktzeANm
MlOMY5rSWBXG2ty+U5ljrH2ljjydnzyLuXJnZeRzEBbP9NOsy+xHt3o2v5SK0XATVmCFD5uAyqbT
FHtnIArQtkxlbcfJrvEpp7iFH59nLfk+xmh80zAG0ESdZJO62slQW+vMQOTWxSLhqW5mUfef1nqX
bh20QhfctvNtU52D0aq8pNEBsFNOteyeLgsmYDqrjKqz9DThjzjUonikbgEEPMRR3Q75qUVkfB6S
GVVxUu8MCHuuCVXD0R5GrfvaRO5BC+2vU1GEa5GEIKwLU0flDlBj4DI6qvCB3BhGTBluZj0KeaeX
WpmTG6HyQRxMqGYwc5hByZ2Dt7CcpiOVlthnBsPE4bV2jHjXaNxWtbbfcWn8EdXEzGBPPtVowleM
lw56O2bruiT3zDDLPUGxje3vwqD/YeKFvqjc2Nd+GFMRN/xHJe7fMW3RcDdB20fKQx/U7XNoWsT+
he8NoTTbrqpp5s3xCd3FSZtoGI4A2rqvrpnh0whvxexGF7uiJ9LTLGfsihC07h2SYl57frVvEwlY
1ZjkPwMP9P2F35woC6F2O5csmbK1OadDKp8koGrbdARZNrvbbvA4lMwDqS/gAYkjPNRWtC8dgNv8
4KjjA+eHZikMsxTNwErLlbHqmy9B2cR7s8R7w0ka5jXpZbhrg9l9sMPunAew5GIEoBDWnENhqNPO
cJoHRWB0dUfX+JbFplfEiCdiJX/XwE5ZPeQqxOEVI9x8zY/Dmcwc2AuG5Ias6zOciVvMFOlTa1Ft
h11Ne0VVKFyPfUosk39IFd306lwwVuZ7WWuc3YA1SUeaU7XYJfbaFFNzW1rDY7dkHDHdxywu+rOf
jPq+ybitkl9yi3z8q15md6PQunNv9No20lrGs0S3pEW+DKzAbBCVw+mI8ipYdJEIv+61XienRaTP
wETpgzO5h9ZgbWuTYNTchtLdl9Y2MsxxRwDu4FmW9tLqUeKF/jAclJSqtqv+aBwSdkw7+xkn1Tas
4+ii9v2txmSbUWYCm5CO+6H3+yc3Ua1TbUC9CRPu8aOOo4ZxwTnXBgZjWYVpWPcZWhbBpSybj9JS
LHB2rWem9mPU8WXHOik9CflGG0w1+cbNy+pS0RAZh/oZk1rkuVwHoGpa+lYVvXpx4OO1As1I5ZK9
kKNeTG3Dc+FGoK59qS2oSLMCrUwR2mO4JNEgOiRY1x42M3ylMIYTFBG3hhuc+nSp9sh/1C/NGBgH
xB96HZyEbxBlWzKFIbCeImO4SXsuJqXbmcCjkgey0E6aMVWkdzXIL5SI6AkiCmEl5TS7EoC7UwfE
IhFMzgvY7UpCghVaY1RX+RetiD5mjT+X6RPTY52Tf0y/M/L9pmmkEbU+MJOBYxtHQrUSmQs7ry5h
UUGB53K0tyYb+j6Dt8ruOB1sPkIe0OsqK/FChFEflgGD+wlEeFXfKg6dsAQxle9QlFa7u9zSAPwL
haYWXksgisv23BXUZ5c1uYCM53eLdMJqyFtR7ivyXuCPh+pRLiqzUo/FspCbXLwJItWGFNRmqh3L
ZRGmg8HtqA5vLMuKd5oRmoza3DvLT/yD/Nea5S3IRUma6BFR6PVNiBY1gpmi5xihzvIYC7n2rzYb
kGPY7JuDvbxBgcvz2NjfCkF3QW7I3ahnRtrG9Yeo4dcyBGHqPc0MnJY3K9f0PrpNGeZvOywn4GGX
RxVE1Rz2NFqXryYLul/fjx7nxlrV1ASEauwcrbYDMIGTGV8O+M3WoD7TamgrFNGCH869igvPsVgW
cs1ddMVyDW9HKZ/RMgAAD1X7hF4MhoYUBcUjNZP2qDfkwvbkRhKP1Qe0g2IkKfryunFE77LEHxq+
K/Y1SW5FXkEKxx74uRhljf26s+eOwlECSoe57p1SJwPyaRtp2bLmLovrvpzR+j5HUmGN/nBsLfXX
IlVoQSZO9DTi0cKvpz4EOHuPMmalDwdidJeuxlWPdBUlMchG0eO2A0yDoAFxYNHXpxfitkpS7gm+
rY7p0k8ga5DDOyjdtVEjmMmzPF8z8Oo+N5UEzLRLxi1tCuTCcWYNwEIJn1Otr10AeIps3HxH2PV5
1AtYtstC7neKJTEoiejQF85sros2X0bAUwelwmYKX6W061wlabHRZV/V+CJlhMlops2eZGF6d7YT
rwcARGvyctvjdZFqIxJVzJXbYszv5X7+/fjowqUV8yDWgaqDu1+yvUui/6ji0bCcJriqQWEfdTMp
1zEWcPASFg3hvxb58o82Rou6U+68I0SxgdgTtOih+YMgb9pjN6Xo1+U2dCiCKFK7BhRXPKHmYqxq
uNlKGaNNYHOZtAfQ3IJpUp7TcnQCcqbD9tkdQE5HLt3jUDXeenzoqzgZqIvM1g/tf7J3HsuRI9uW
/SK0QTjUNLSgTpKZzAmMzCxCa7hDfP1bjqx7ebus7b3ueQ8KFSrJYATg4py9126pzvqZcx5z4zZS
/TnofHggEb3kJR9wfOCFhXHR9vBrojcihB/jpDsqU7kHmVnfWif8PpfViE/xYKRZcqyBqaEwg31u
tcNtMgiAu573OzO+YaJpdeiT1goFr7Mb3zgZcZGS1Tps0DE8lPPvMp2KY8B1TF+Ytr1d3BWGcA8Y
2szTiJN+V7FpgL4c2TsvuBh2me1rp4ALOgHNQIORF+VhkKFkf6Epd13xrW4CB3vd8MmSTp6ly6rU
yF/THK4qfWSahUdCytydcDkFPV0upzOwWWrUgmHgy/us5scGRlBTpSR8eSIatsTafoCY5G2KUWtS
QQdK5/fgjJtiCNlPeHBZMtt4EybnRQ3ZiEuLINMIAqkaW2eDo+jdKF770l92bucZm7Bgw2XDh5Ve
bhzq0T/3YeZegqyz4C533q1fEaiQqdewUreqq+dLW7M9E/xlm6Jv5UOPjKo3nJe2BBQjWSyXo/G9
xvFiYGfDRqp3mZU6WkaEGB+0IQTnff2GWx42lu8fiktZdd9Tt5AXavfUNgwQn5b1Jh1mVd8D91eD
H4H49prhVXimkrXx7BFN4CK3YYGrD+n/4xS7/q6vsoPrM7+1tC/3viV/KDdguQcOlM/pnYZN8eEp
+Vb5E5xWP/kYFtqHzWKEGxp5cmvEpPEaY/XBB/7dLrJ9UPiHcADCSpbYMVb2b1WqbxB0cO/Cl42j
hyXy0R5J6p6hBcEnpABCWWIzeVN6hBHESl8gPaO9wUqm1sIg774aT5E5QdlWkXl0ah+9uCBPtIu7
5Iit+i9szciiWJDTW9DVNfUIYGs5WXa+XVrJzs5sfBAxxc0ssnbn9OELO4QJNSxbzIE1Qtr/pFbw
c5ywnBJthweKCiOtEKaSJK0fZrxzVDl68+QEdEPm5EV1KDV6v6NQRX1121fJtbQeuqfF5g/Pg/GW
Jfjb4gQDYscZmBbh6wMxDN5Uj7eOk2d71yZVt7vl0uLscsUdOle5iV33TcAXOFXyqS6BOk7O9EpP
XxxiNfyMDOJeDdeEsO9zmvUZkro0Y+FTG4ckqd7oOsN7xpNcx3Cns8GkbMOOsQ+yc1ch/6lm3I5W
q5tQZfS8wHIABh7UB8uHAAEs4ZaLa6NbGYUvYYgHsOhV6Z8dhzy+IsWT7mOrfRIPIOAKms+oZiht
wdu3nYvZBu9xUJs3EV1ttufufWMDyHQzsNKSUt/sGbB6keuJwLhEDVojFJNdnAJowIb0aEUmCpH8
J4XtiihjUK1jc24CK74ytu6rGirzzB/bDd6erM4cTXRj7RKUmJK59+gOQJdnu3tOaKywNfltGPw/
SoA7qMmA/V5AWjcdj7A845cryAv1lfnZgc8Zl8l6JVIU1YId5sjUy2ePsGm6agrxUpTLvS9CgneI
L97O6LKYFwfGLGrJIYVuQHxlcz8BiK7mS5N4L2M+2A/mqW/3fc2ZFzWte67rPt7mhvde9fVLNRW7
3B+GXd465SEO2lPrEphM0ivyjBmXyMLAbhcweipCXp2Y6TQdGcFloogwnG9sx71jwAIMlbK5sR3J
76Y0yeYSLNerq7QvvGtf7SWL0LSoQxsixu+tdHkdFbi6IbKprC3uubORes0OJVr70Dgd+RNWeiPS
kPxgOElDgKscU9CGeggeiTm9VXlsselCv4mp2U/mjxhwwDGLJrjMyntm4fndTByDMtZ0xII8XuoE
vPYwKKSI8W2adv3eDL8TcJxt3QE8Ey95TaKGarJ/MUeHzUgTWkd/9r+NyN2W2TwKe0blRj+GDZ/b
sFWu3+tCfW81CNGC+Tb66j2tERN1nfXUTzD3BiCkJHx35E7F440y5X1fFn9RDBQKLZ52xShBXYy+
JfljgBTOmX5sfWI9pNpAsFIz4Ry8UtfMDsnCKmU9tC2LU8mgG5QJZbG5QsvlibsRyLAZdk8l6v0j
TNmuHS+F6uTR02mH6yEydeKhvjtHQ2RuE7JosTxZKFj2AWb7tLFprUiDoPJIgJCkMRGQbiZTBJ8p
NUnadCLa0f6EJELLLxb1cvHRdgC9zW9JWvbPYdjcJxPTeJhZgbWFQjhdmkKcc9PEHSaQh0wh1Ejq
RQADtGOHSbJnhcIi1kMPZWd9fV4fbxfCwGG/sKkPHlvK92BuaU+m+dMYEYhsOmV4wabLwhpYHMy5
S2NLKoUlBhDgBNnZ18IlTxMxMdOP+8qoQQqbBJnPZlFenSUgHsCS5VXASmVUwQj+x+OjxeitFqMD
vOHas3ucltrc4+nDems9YOxjS7XerLR4rD4oyB7XKqUwNOUOieeaVihJcJwDru1CsICbrVTuqZb9
jk20I1/M0vUuWz00j8Zw6sB1btfvyF/zKvW35atlPIqsu2knH9WwDTlt6TKwfr4/U7Anuytk84fA
kF8lporaeUxCGh8HxvNHs0zJ9hVeecoiDBgzy8KvA8gwlql2Sil3vbk+M3vtIbLZL+R5Qh7GEC80
SlIi0Jq3FQI7m9jUSdjpbo1q9A//8djg9bfa7cqFys7PW/AITvBzR312W9qrut6iHz2cZfU6Zp6D
IA3ZT6lirgRwdFrPIEIEfOth9eWhbUMXmkRg+Z2S2oz25H0Jqda7bjaRMTwi9OvHPr3aipiDijp1
mnXOxqGedzH6YxX1MUG7HbU8ZyLrpmkDqs16WS+GCH2lT07oopf668FPZXiwY/+u1Nu6IQ3+qrUs
iWn97NOal07CMpwlXJVy7tR6GY4cy2fbgo55tb7SsENntiqSZAPmw/KgNqwapK9DGJjQ0YiDm6oE
DSqfawmT3/hcXZ+r13U9fFlfHa1ZcnzOUXdIggN+zLvcwaDwRy0i232Re81pNyeLb8Idx3g5oC/9
MraGLmiSOaaOu34Rq2SuWGbUHH1HnG9A+5rKxzDSxGdJ3tRQ2IKOfJ3Wsa4DLSAKlOVkkLeEuyXO
FuqpYXNKfB1hEDe4SOUsTqtIr8SoExGZ/bdIryxjhFyAU/lFfQSRzxkfh2ChneND8SkjgldcMfBm
lTjBVtyO60bIcH2dyP2jV1xhzip1SWFgitD/W8CmJ/hLq5/9o2ercARggzsPepOnkLjtIhz2YF4F
A6Wj94Lh6iIVkh1ID/5jSGg8BYqisCM/PHt+ypasJ8WLXejqIC3yGN3aen+CK3VMu5TPQhHS6xdt
egZTDFSXU5ZU8wSZvL65Gke73ulOdA9261tPCH8ho/a8vtO6oDi8dewB1zlfoSLdkjbK6iwFqbG0
0Jv5JbU5O+fEO60/cpbgNv789PW+mad/fjetqr+9rfYqsPu6r4DTbCuxPBoy/5nEgL7GJDj2auY0
sxXDEmcIGrhkMU7RpAcX/VgnPMTVdCF2618sfO23WT+HzOgJPLSCXYZ9YLXPJjcVYpyLX0gPn1O/
rcfc+XNtrm9Rza3ceHNLn05vy7sy+Ijm+qXQ5ZG+neOjp0sp+h5Myt9qKtV+tUhHtA+3Ion67arU
W9/ql3BvfWwhl/kyyoRgzZCa+/rOp9loIa7YNzA87mJRoC7h280I7eVzg6bZOIc8ZROoRhKQyzK/
eA6XfCnphzfzD2YwA4l3WRybvHs0ikPRNt9gnzqY0uSdhTQVyXlEWo5l7SZqLdDtu1uVmg+sIChG
MnLZBUkwnSKMOW1jEO8e5evWAvA8Ghe75lO18co11DU3ULWegsb+kQ3eG/C1u7axYBAbuUAcSso0
CL2bIoOs2WQYEExzQIdYX3u/eUMDSr/DNZ8MkKmE2Gm5doLGoC9/xiFRwFLZ5b7A3F/h0qVSAtDc
CfJjC8ZVzlenjW7rgu2k7ZJ6Zcs7DHM/675gnBW3ciyhhOb1L8rx/RMJXzYiUXrWyfxUROZpYD0W
xO2wZVV49lsDzXZAfnhXeLeU6R+CLHI2/qMFkHPfCDIBJi+9nwpWxmkzVPsAv4hjszFmkcpCZRjP
TVf/4ook/cdgUWanUcDM3E/sIexuG/TIH+gWVNe5dT0gA9V5rlr5UZsPrh+JX0mE0Jj9CbM8dF6p
wMEEo/kaC+M+pHBBjlUOxGocPq2QdX2bqEfQnICZayM8rBcjRWfil0CoTVVn4sEKjusoEnZ2tuBs
YEDJp9g+tzMoXG3MnAfr3ioW40D8SHiZYDSd/7/Wc8W3/A/gFVsAW/zvtJ73efGe1OX7/6b1/POP
/tZ6huJ/CceyANg6VuiAgxT/lntapoN+0/N8l6Yzukvkm/9Crzi+fsaHrxYAABG+B6Tkb66k46AH
dZFoerw7/W+D/yfRp/VPxAgPOFp0Su0A8SeImH+KPlUeVBN4R8rE/rWo8ewD1rr4YMF3RZS8jh1x
g9NiwJdCcymNb/Q3iJOV1kSXhLp7OYz0GU2MTgbxIitSoB2ITcmEOIeRYeB6YJkrxKWi+uDspX1O
xiq9SkebPyHuwmJEjTV8TC3F8qUn0qmkXO0ESC5m6xSSgX0QehG96OV0H+AHyRIqKwxZPqUc97Vx
S4DePQWpzjQ8bLPEbK23vg6GoOTFun4G4OX6cJTWp+zYQoi13mxHKpg5694D/sjXsJgp/8+4btdD
3NOlj7qo3OWu7yDX4G5elgWBZb1NcehfL16fWA+pfsl66+sHoPEjlYmilDXF9MG7T7wKC5qyMgaF
zXJ/PTBW0QSlO3hyM1QjM8u6sKe/8OfWUNM/9zGlLbmiGOsP5wi9GyNxcQ3KEHVkGBqP0N8JrY1u
RLAQYdl7VEidmGTVfx/YJNIV9AjxnfMoo0OSwmZQIdtX27WbK/TnmzZSaDxZVrrjtu1x9VQ5wdRZ
Vz7YY/DLa1jrKmzse88sfhRLWWjH/s8gUNkGfc9jNGbdDsxogP0uqK59zRK0i1l3BsabDJJk46ji
oFoj31rhhBXOI5gwIDtk7KS/ozFrw+G1rdtpROK1yWGMI+gkiSvr0Bgnc342KAn6dk88YSOt5MaY
P53Kqm5ViDuOd3NLJ/EkfXFFtiMhH8h9Ntgf8bjgV57oK1Wmad9S7FJbqxuinePWDnF8roblobNP
C/VtZpE+5eF8400y3HduT7q8QbnHpi45omMpDiP9Zngh9DebqrwTSYjwqOwUao9Y4XXNAe6xEKU3
S6QZYrJlG5jo8+1yvKmYIG4cbwCWP2GymWr3xixS7+gHy+v6XMiCbWdiOSwjW2GE5wVe5uHL7AyK
m4FzOwczJHr9roc+eVUGkt4uJf5JP7fog5eW97NNpTIxF0ylWXccxNATcFQtN93InzV6KZ+HWxxD
2/jl6w3QordCo94UuSQ2erLjml/z6rPM8Q89O6b/fGzs3rokv0v1pqvQ2y9Db8Rmg0RevVXrwpr9
Gr8cN4W+uT74dagSolVKF/OOqamIeiNloYw6ZsN8Xe+trZbcJHhwWvxgBziWRLM0Iv33cXHjlymF
pc+5YePfpXxZdxd34mIBoP9Q4IRwTDlfAAAZAIXUnZOH0wWaP+mfA+Qj5njyUbxKWIBkHnLtXmmy
wN6rAG2rjo0fkSWc6hCxGcVqZNQjbpI/Nxtf7LDl1yczasiN/lUAt72svRs29fBeinfh8s0Fer1X
6U7K2uzo8IT3eTGd1ofCjlwsyyIErXOsbs+QQPSrAWIGXWiyGz0sdGYdl/uu1ZSVsAV/sgbLQ/H+
lU9K7RNWKZdMH9Y+03prfWwK1DHT4vzeoifcR4G7WwAVljT1QSCEy140PevmKHx3ULkf1ubO+paW
MkZbTrTIn09SQpsH3mBs2bB0F7zmu9SZxtMcsqe33cXCPyWImq5wRk5aJdmyq0PXT0SlEwP191du
Er245rJSFwaTYAYPjqHe3/ZmRR5n5pQnB7ORCbMprdpjIUPiPQyP1I9seMEu513aAAOhXVfPXsSH
nipqiKVB2cCMrHELPK6iXIgp3xsckixT8v2ofQEcYLMEcOemVy36ndT4DTMgPFPhs2TlnpBsb1bU
BEkFTBXrzRV30f+bgzG2ELSC1KCtaJhUh8qpvKwnAPqjv2/B33kaTNmQwoYPiQgMEmnclOkq1Iuy
SOrJC3HiLoxYGZf+MO9SvVNd25ECuBMwrA79xeDMF7QivwC1mXuXgtUB1vIj2/zo0o69cyLtYe7f
3P6vteNGdMEMz0pvNykJ6HZ1Ffo5MhyUOUngfaY0UfbrK4taOLupode0vjr3CuDkEbKsKKMyC8pL
65AQVjnDoZvPbTUH57QcqWkxHLIIhvRjLIKexNPYwu/4x9++3mVHgbMKkO3trHeG68fQZyh5AJ2f
1nvrwdAfhzt5N4U9f4yVJWn3UkcR8KL2LkjdTQ0vCDB9ioMak3xhcnbk+gTNSTda5sXHhhHCBW0x
4CeGCi/L3UR3hPxE67C2igPsIqNb41G1STWU3lTsJeW8XWSRVUulUV403CDFI5Vp5pKJKR51EPl7
rALQl38zBwYIWTbxPszYICM9lSeTvfDazV4Py9QxgNWVqTc8RYIh1svC5pyoGSEsu/kyW2gwptGJ
Xhid1a7ZNbrq4+n99ddhfaxf5KOJJumwDm/rAXBtc/m6a05wL6iB0dGIfc2wiJlbZXNar/7Y1I6u
9eZ6CLAWbcuIbGXqETfYOIggMzEirB3uP21uS4KwJhX9Txd2YUhPBg2rp8zf2+qerTzdOGBv6+9d
x9v1vfzj7kLY0rHyygO9TBaEWAqjIThHeUPLTLUzMVpB8b2nIL9Rw2he1kNvFILGJJ9IbcbixvLb
9mgP7mfJ+ms/JUaC3MQgDKuZTja9u8gDL1HpMzMhkruGkkwdD/4Tyx5NkRMeuvtgQJWCZ4nROWqN
c4MKUSUEJo7xG/pZmsMUfrWDpvdtBubWya+y7vPjpAt6K9sGzyI/a70JWRXQk37m62mrPPVSOuev
59aXri/IItGcffVzbfr7Y+aeRh0doIsvgf5QMl3d+Lr75xYtxbMzMrS3Xgz9Rb+Ypj1FmvVzbECV
q2vW1keBPAz747Kt7ApHZFbAy1H+cuPK8KwaIzjGfjkDcqr+Skv1N/2lJRDrYIXh40qv+eLY/GH8
UPvRBdV/wW2+XvN/eswHq7ytDQJ91td9HcrK705Wq3ZfD/3j369PrOic9ZacWnIyDEf8ufQaGl7j
/XoVth3uWPzg9JttSt4gE0g3p2HfRlQVV2XD1xT6dXe9pdaK2Pr0en+dZr/ulk6LsXqZL8NEFlJl
mdN+nXJsPfmgR6GItN4f9XXkkmv4hxiUWFDM1gNlUBi6wSCDk0L5NzoN8Yn6QIJFTcmE9PWCPueu
seibRZjzmJF1JXaVWiBLjvpTqrDCzdRGZXsSM/RAr9HgvPXmFCqWyYVhUSz+x1P/8SpUY6OJYADS
3vqqai/NujkvPqPPfvWygoKvgDexDlkPEIb6v59pyOHpruuj7FpamqD6VWvd0wLyj/dLXzMz5hhd
0fzXT7F7ze31UffBwU3yXd2yF8DIox2zf374fz7y9SMj9Px/fvj62NTbwVmSKq8f/serkjkJSJbW
z/y5uf72P29kfel6P0XBSD66fs9/fuPXjzIzLCXYJIfqSveAAeLff9g/3sWft/319NdP/794rC6v
md+aHdRlLeaK5rlnP5rGApE8+Ja+gdNhjvPzVAnya1KSvCervRNoYXaIaBn0luo1S4mBrcOGRiAY
Yjdc0L53pjhakf/Q51Pzg63wJ0v098FP2v2SkJ7aLgaBijYvt2oBC9l2ydXpk5fJrUwUznl08SCb
iEQC0I1wvfS9N++Jlx4OQz08O3XKTBNgGlqYUTaeUs/LGIw7qUVzNfyZgYAyX/nXuMquRpIS5mBX
wBz0nykmdgGj7A+FwcTn+YdhxDlIQADb9iGjrjUMwGFozeOraig0VsNfJLykXL5jtE3wocGOStFY
/giyAXBIA6F5pjYtQKnMk/UT7WMLCUfVk2ShHSBd9AwHn4F3KblcTnmfXxKDz63oxbWuB6Im0/Qt
CYbqLklw2XwUIeVQh1BZlRmKnM/k+6BMin5OchYtG1JkhJeYjHNnwCfUxNT64hZ0TSx/e4jiGxy3
RzuiIpF5FfVpdm6gib8bvvebAO/O0wWMcmZu5Z9iuJqf8ik6OPkBbT+y5Ib0alEQXF04HzlKj5DS
xKsqP0xJyCtLrvtZFu9lx1q3JYIVx8VDO/soyVMH/sSMVqkYK3YcMOO3pP4uNE12ogr7c50XyGcK
EZ8zh7RadtlHnDx8s54BXt8vtl0h8NwHw7u59MguOtwGU5hdcwOPGoWTYdewfdxXljoSRocKp3T3
IFyLQ9okJPw4wXvGmX7JmKnxYKnlAAj8mSb9S0S+EisS43bxWICWrFYr18OpOESX0YRHqVtapzG2
vgVjJ45OUZ+TshVPZPF8w2h+N+qguizOSZW24nsJTGJoJ1SntrEPKWzsIj5yuG7h0RhbQEQlyuQ0
i34bqr/hvxZqXE5gLe4t5CAMcL0ggndJGCZT1INwVXZZnWGrEwVUKvM+TDtgKPEAZNLPbkw1z/fh
bJCAahR3TSvoUHG+WhZ8CNF4GB1x29VFvxfjzMkpF+Jf7TXhYXywM7EVsWgv/TB82HqRFZj+dB6b
74YIGFZVvS2cBuQ4ihm3jNGmEgp1Gyy1TWM+oQYO6/OKocU5tsp/QtFEDMjBKKzoSILeD0wFH27v
PonANH80ff29YYhC6ADWLGhJRR2npdMAeXVrmrjExbz1J3aRwq47XqWZWw7t9G66q6ud8OSwHXPr
0atlj2Dm01zSbximvSsj68acEsa+Z/+mNcP8qSM8HguGoIBl/F4s67WiJ14kEIMactNRoYCzij2M
2gWymzkHzEu62+8oKVy81uE312/pSV5l1oujEFCRWk9rWqQOFDQKCE2Q5uPKvSxUtVjmgeEyELWU
KiL81ibDPZJ/scgl0XnCjRQxONUlrgTcVEfCAZC+9SF9/gTZoAs3K7KGPdCwnzXu020EXr1Pim7r
1Ix8fssiFJUkfc0K8WUSfQdYhygJJcvWLU7JaH5rfCO6FEN+SHw33A+tuOYIgx+NiSjWzEKTRvbl
73EIIb0wRkHRKsGlDOxxxcQueujvqmx8iBXaFelhEA2eR5lTlfKqgZa0+Tv17KtLzMiWCI33BaWv
CGiARDaqnJ7z61CF6pZMlleng6w/myTLz4oP2n5Vqvhs0GRvgrDzT7XakADC6du8U6bgb1LYboSV
v0FmB+ZfP1sJiKW+zn/LGhBQvYAhycQ0bBLhlN9KLzgA18YfTmei8Mn4BfTX18UTTnXcwsIT+zEe
iv3QpGTozISEZw0RydaiWVPvMh5/TkG7JQflZYgLdJcsLKe++Bam6gVqBMI4O99PfXKdjem+sqEn
VYehYKhJ0fWGynP2bUVlwx8DVF6fI5ZYTM3qMyCHOIdFQlEOGwmhjFc/RQNGKXO5s/QHVBEdeCjQ
nqIaQi6YEzhiWGWIZKpBiexU9g5gOO1BmX40YN6Kut1nuMXHXAIyajtE6mw9SSYAT4RE9bYgNYkE
GmxgTSpafK7Wb1QiDUqdH0K0+ABqEmrrXn3IfkCWHTZcFzkm0cTqdcdyZ/9U2mcXNbkPPmRLZ3cL
O0fcxX1Kpgu8HxNkBmFrW2+glYyDBmWbkbwJ93Ypo7upCShfE092FJF8E05+qdkNH7oRc7PneTTU
klt8M1irQ6G0eoCAY762rBwmtmgaAUl5eJPOzWNbWCdm4XYfDmjI/NTZ06T5XicZeaY00PbKs4n5
YNG4GRVxLIjYH720drHPUSNJpneCdcAb8Y30ffHaJQvJJviw7PohdilD4ezFAIgsuDRevdy+9u9N
kr2IxXgfwrS9TOD3t9ai8jPb1bs5QmO3xKDasBaIxKrwLd+XlfUQLED6qzBrD8rAFK8Tf+Ihts6z
YDBOovYglfMykOKxkQnzMgWEJ4HU0o8YIPO0MR+buJLHrsIh7sQGwDEsGqUMYUo18VYOJS1KYqjg
1E0bOwnN4zL0D3nHHV9HMMjlJjVxfhDnuc34ykrfP8/xzOggCrG3fP9qVGAu65p0UdSshyjbhlGR
37PyG7ax77/Q8bzKKnnwUxAEtRIfAtKD1XSXWqT07IbZ3k8RtcAkC/aeLJEsWWZFGy/6ZSXTs1z4
HI2sbVGh4CZmHsPPHPblLmxZwSr7yXJB48XZ3UIis204w95MfLlvemIbrCzZCVV9FPVYH7AhjBAx
0WiF2AkcN3iPMpVSRGUJ6IT9vTkTZzo1zlY5PhFDah+7dfwXzAmq+Khwwu+dUT1hAFQbS6QzJeHm
wUwvY1UT6+MXFztDladME26c7RwaOT6xy2Wi5qrrLIMRzg0oe9IsnkRsbm1rfmaz960GnX8zptZ+
BERWGjDzPRHeJnobspRPLrvOXQ7LyAry5XZ2mkciOqyr7mk2lXHtM1QaVtegEAbXuVmWtnkMFXbs
LkBVFmO9WeIG8AaJDpTEk5aoP8jPgFONHwbqrk3P3mubCzCIdR4cqDZVpD6H/j2WfxzFId5dv91g
MmgPzQDgsZCTdUcKB/QhE1U5M3hqgbjA9jftZZHSgcEjN7vOuUbl0Ih5evAdoKCmYXU7auAEUqVY
WUMqkyfhITez5MmGRxlXJaEbff7pu0u6kcxJO1NWv+pM/EajNmt1pnEAfE/VuDCn+3Ea9/n4XLEk
PNpkmRExJFFJmAkECWs5OQwNDIih+TgO000CHeN+CWBpEoUYkI8DlJG9LjnV3ZY97LZ0+zsSkTv2
XhOxi4oCZegj5MT9mB7VQF4M1sfzaHXZ0fE6ou7pfh/9aUeSltgOduodajo3zB0f0tMO1YJRObX7
YOf20Q2plPjCouQz7XFqYw5lfmUZGZ3csnlyvG9+aFnPUQfWIR57LeVutk6+c9v2DZtQsJOD/Sqw
QPKOnMcydr83Tr+jgPdoBR6ckhaH6YT/eTf1YUQOzfJU2wZCtRKGiMknPifGQMUH4GXWyFMxXZXM
CbLxTYrJ05P0RpPQYPyKPlQumUAALO2HgUbndjCnX24VzDvIrynsAh4yInxuZre8Br7eFyCrpGme
wh5IaPsY/U+J4WtnNQtt+8ZkCUNfLLXRPkzJtpqZbcaheJ7LjlyWtPztIHLYlSVaoMkK+p2VGuam
bjEDtX/ZSTkcWmgruyGXl3QOT4QU6dBPSr55UjcnK8LElfmACIow27PLEZtMZgd6i7eFx28uahci
YZ8xNzj3pmTSmoCiNCmJenlqJcxO8qdk7MeKmS7HJPfeuiGTDHjBPqoFkulOvnvT8JzL8FHgYEeE
Ro3B6ghLXfYdylIyUqf3uSr56+zwuyI0COcTYvymJfFpAaiZJXPJmT2SpimuEIESrtSSkj4FoJIY
aPKq9V9pI33O7oEq+AqBQA9XuQaTkX64KZ4qYgH9jWujXRs/u4VZyZ3cgxerv8S83JW5/gJxV/Od
sW1DTVuU3XwYw/olaJk/QO18zxcyFXz1lyynFzuJz3UMRFH171GezOc4ZLFchd6T2Ve3ADue8yza
eMTtXQZXwucFVVItGGgJ7nADLkhCVtOdcqZbZKaXOopaikDv9oIipRnjcL80tg5ioNEcowoFelZb
N9K0sfR77XQdxB2toXjnLbikiTd9MeFdSGK8NnxlECGK+Z69C5Ug17gOrEkZhUPKNeYgX5fKqe/Y
pdh5pDb9wkfWzBF5SfgI52T4Rd/2M5HIu/qFwmNsc2p74oVR4ndL8+zQlM7RUnHLhQEEYwgZtdF+
75if4xtlKCbRGKURnfVNPNBaCF0An0b76sWmOuwyIw6euHpGl6QJMZKoOMPZLYlyI9EaNXXpvmEg
RawqkDKjyAvTD5TxFP04J3sfBspEuxryEcrJCjOpYVFM7Lv6M1la9PXJDF1l/oDMBNxCZeco0m/A
VNXJSmBMdOABWuOHjCd4E75/xxrhuzM43zpbkb5qPAYwTrBegCXMYkqp5fjLCZdjOzA/sZFvpTMB
XyBE0I8wQdXhwSG5mzrOkCH9TNghAwcK7do6JmXCui+pWAEU5DzhtIANO4Cg7BnVZsveTlVApTQk
MdBm9S6nig8kYooUsATG2h22U0zvJoEivjFnEpvTQFg3ORWGFK0Ro/b4jqEOLbexLRcyetMGLmgx
Zq+z9Z7Y1ltcosIfoAii02d2HtCWKqsHrajp6jRKJu/WJu3m2qTMykJGG+QUC+3+K9UnJDMkA5yK
3mzv0BFp88RLSjzRbYceOUALpWz7o5YY4HL4zweDbTy3xqe58Q8Whk0kf/ln2NGfNlrzEvlVfOid
JN4nfsFa0xln/iJ0aSVG6908+7vCqOuDdJ8mojfl+BkmVL0962V0ifEkmeknfB7f95jlHEWCbw3P
smC3SJ9o46PiRNnF7+8KDKY0v87gEe/cxmy3Sx1bN9WMQlGyUm0zQLo20eFTjcLK6hlBzMHflkH/
kBg0BdtcMDxkD2GCuViaH1YcdQD9XZ3lyMjHe06cAEopPXOL5WgXmrd6j4qTJtpYEd5PTweVT+b0
XcoO/q9pHTKDBOI4dll+e5h+muABakm6N8ZiJ8O42VtL+JL33edQ1p9aU+KW6b3CrrZhpxJpnWWb
viZjGOxssjbytGB1boCzIAJP9u5866e/RFE+kIvlntulE5uSdadasCnYrXNr9sZLP2OLmLyq2uFz
2VivZSThY4GCiWpipawh+WUoKMnQRSZ299uhbJ6ZNG+dZnn0Y07Pcu/o78nKs3A7Koe/seADVC1Q
5iXmbIFPsDH81N7HCTguM3xyRuutzooQbPC0c7xzk3nZNnH8bwkFaLLXb3MXiUER0RyMkwfqceMG
6vmD79I+RWbR9uOzN2fPqVqepil9jNP5nA7N3dCXh45Ut9x+q/kTIgWYov3VJGw2RuMBxj6nl0Gy
PY6CavEPemOKy3TDhcuCNrbunTx+J8LzZbGltXEWeZRZ+5klfgcStoWVPwQH13gJwvnUuOatklhx
uxQiLMGkKfZacA+LerT5tpxI7CeWg4n4FiwQ5cWUnaw3mgoQWNDPDgX8gv9i7zy2G9eybPsrNar9
cAfcgWlkh6AV5SgvdTBCCgnee3z9mzjMTEVG3bpZ1a8OB+hJ2HP2XmuuHvtZxh4DgwEOvKjX7eyS
e1m/4Ul+szKcj6xiTDhfXeO+GV33nufvQ+Pbq5wGR6b6j7SRThX8oczKv3R+bDqXX0GY3KeieMh7
oOpULLOVltvvLvszGaaYqRhgr+aIU1JcTcnKaIsfKeiRurbv0bODqkspFIwHE9N1qpf3QsTHulGf
ba25H+xsG460igvHPzmoVz10HF+Jk5zc4GkApq83ymXYxodOTT9Kla5SbSuAArotkhHbUxdvUA3h
AUiKW651rXpWottyjl6TtvkkOtRoaqRMZamxepwrpLWrogtvfA3BAtn1di++hAZvPDCXYpVuXPc9
eFt6aFSRGGmH5aYFbuK3zwaQrDB4qcmUOWTtRGY3U0EbNmga3c3R7v8Eff8jQZ+Bau6vBH3XQD/D
/1j/IIrlX0V95zf+Q9Rn/SEs8soWWqJBvqtFbNc/4tRU8w/VtBxX1QWjWYRv/xT1mS6iPkguPK3q
qlBR7v1D1GeKP5ZUZ4R4qu5IyuP/RtSn2QbxcL+EnJmOa5uGbRk6v1Bw3TQgVv4acma6TtlYo61f
GmdpuFRLUx7k6GoNoOlM+HayPkovuLg4K7y/78sHW5ViT6/kgGyWhvdUGzk0xyV6A/kMDfzlIl37
vofL1qAV3Y3EzUs5qr2II+okGrc0fCke03qSN8PgqNk+WmQZCTCTpRUbQB1iqr4kpMj7AqC/MVbh
rgMzdahcLI1edpf3sEfmMHtKC+ctnIw7NUjVfd5TxtFmUnVoSix5B35PtnQ+rvMYsLRVlY9NMD9k
MFgvB9BMCgn1boIa2QJUuY1DR1vbgZNzYDqnIaLq6wPxgkdYYFzE7ulO7dpHZ0JpwURerFGun6Ag
ksPXr8K8+lhMlSv0mbelYb1UTnKHj+dExeI5FZWNVoZAMQNzZ+9AmLIzrdkpEVMaS/iXVd6QERC5
X6Dts5rr/Cigd2DfAJNYtlfAKwlJHa5MxpUbZRbPOF5vgASdNCN6E6WVrtMhO+UliamwOPazemfB
pt063VvvCqgPpr4goxCiwJWB+dReQUV+HkV4YS7DHlwcKyEH2gNMsCaANJZFpbuzxThTl0e9NuR3
hYKl3C8gknTUNckPCtv8rQxYq6SmZR66En9laPOR9tIr3qcHf6rutaq+dRr70Q21p8Zh3h8M8Z6y
25XLmZCqOqCC6qQr9UppGFWZvTeP5XEYaqZaQfWzaqEf4ub96VDtLwjhS2ciRq380A7DxzA0H47h
M57q2m2Q7MI4B3eXXviNwBNPrUEptwbEEGQ3mGFtC+KNiVR7sb31ufA3wDC/dN3Cf6uiWg87KrbB
ybX1m5SIcNgdWAnKh6ynUtPmeE/DELlCABQrto5xG1SrzqbqB3skW838aSUWazclXG6yO3a8OnyL
BqoMNI0R4umtAZcLhX1KaO7gvpciRXQ/1Dd5/jJgCIOkhmGQvBOuZqK4154TnVUFy5himolljJq7
MbrbZX8qVfJqVOcUaJjmUpW8ZH1Ob6P0kA/KTULkBSAPzPzWjd5PjWfg5OBiv1ARJ9hcyUSfYLxO
LYRaQRvfdHQsdm1ihF4neKeWneqRkmSlJk9QSJ+N3L1uOwuMjQomMMIDOjD5xvKh/zRb9VbBOdRq
uVcl+DFKBz6NgV2T2jkqMFvbOmX5KAaLYndTrxMmWkrPRCvEmO6AqWYqGJPVMN4YjpOhqGO2phvR
BWpLr6osm6GeeYvykXJp6l8Lgu6yIHmu3BziarKvDQAx+EzgoEZXtdM+DAmBq6mbbcycPdnS2xny
R/oExs9Z0QWxlBrPHmkGbRnv63tcnGxkUCmUzDbDJK7ETGm5SzCkDyI4taNxnFP1GHaeYKWqOaUK
J8Hmm5bTF1/wmhHZTKgbjNA6ejez8aDiPPCb+t634neWmewM1p4cepfiJ7/3UCIJ2Bp+fInH4i7E
DN/tKPvSMVn+TyMCNpTuDBykyejpZlYROGdAT2V0meTxTUMiyjpg5NYq+8C9zt36oa3VO4bSiUcf
bqAzatx24VVao9mK0uZkGRFDmH6rND6WwLY7DIuaEMjGrZ5PdzZDK64S7F7xG0aLJUzC+mrA2q3m
NinRtI5HK1Xv0U1xJhPoKex2+FTFtc84cQycG2CJn742Mg1Mh7vWwH+e5O2DVhjdypx00gPmHJNx
Y22cmUtK2Pn3fdh/NEZxp5b92wi1nbFofo01tSe9xN3xz7EDmrehmx+oTeQbu8t+KGP9CEhi3evm
Y4GYpjFn5gLVqtJy2JKpikULNH0/fWnohYah2plR/DWiaI7HeavodEa6gKsJtBLLwy9vRyALU6Yt
mgGhgN6kXlwrMHb5gzQIuvxR5eN1x443qAmZ1BnqPs2sDTm2O/yC7gcA5C+9C29jR3zMk7lolhw+
JIquXCedNiLn/DfPuYMM2LyGmHsMUvomsfnsR+qn7esXBX2LTTib3YaY6Utfh7EwDkcbHDHm8Pk2
8rvjiAeEZi3dRopNajYS94LLAEmkGtypPgW7rL00jANJWLeQ4wrWGVCmDnoZTe2LqECf0Gq7NM1P
aZ9+gm2lx9vUW7cffzjGqK7RDN/2leZFy9HFeHdrKEB2CUf6nAXzp0FMK5y11LLcej1MONOVN6tB
RJY07n7h97fB0K+TBEsU45VrYtU/QFDmXqOVDrOP91YPnpi73AWoN4oeAXnbVQbuXgQ3ja2+5GjE
tsJATq4402GEz+fZgJr0qr4cleR2ChlOICcQNif5XPHXoTXsVDHfaRmChypGfUuFqLawKLagMNV8
pMzSJjt8mPty0Cju2c/jSD1t2dtdvdR2jUPEM/RBSrz6azBEgRc0xntm1KcehkIQxSg5X/JQ3dvT
+OmOLeJj4r8H47HUxH0+UmK3x+6VbLN2NzvDBQnXXtdZOSLQ5g6jVLicGg6tu9caB5DTWJzoZd6Z
c3iEq08bAtMeeJGtW1u3GtwbT+dFTv7gYpJryuSHOeDQt6L4qSS2FEwXs2QrO0J779a2KDnfQT5U
CrvaFXlB626GlpgL9pt+wR76LTSAecbgmFYEdWZQlASPo/YDleRP/iVDCrglKlc39hDDrHdBnu6t
0rwgz/eit/jBlC4f3RFTwWDSW3NfI9T/h3i2foaJvrNgLq3jQXkHVQ5AT9yIOCSeLEFanoYW0/P0
rR2EuivKeOdAmeuTwfFUaFDbIahSoHO5fiSlbd11tInLCMFuySHOFPCHYcYPNNRi7ObVp0FxfutU
j0ZCcyMu4QXkaXpZtoyH/ELhcDAei57DNSydJ6RXonQeo94KMZH6z0lihRsR1q+6k95MFm2IoIjv
rMz/zBHabBSX4ZONy7Oenq3WufAj0/ciFeaVMgD+yMZ3wjOgXgbqdWm8z5QezCF9wHdFZeU1u+5N
qisBNDCqK5wRM7N5cMDNUhJVn5UlUdXo2RNoJ2575ECcWJ1nygtQvTV7pfYtnjvEFebS2YW+wXTa
yrzM6O81p/wQ7q3hqm+DcH42BGl4DfFUSeMQiGnGV1OYrfWiePRdpvhdqN7inqPODiGTgi965tYa
CBEz1wqWm9UILlMP952ZMkWNGB8lCB+N5D2ugh9VMl+HRnzX6vE1UIgre7Jc9JTq0Wg0imPZup4p
4TW6RvUuHJ+mnGJ6Nlf3s2O85Yp1LISgA5Sm98CKLguN/9iMyCwiZZvRSB+K4FkU47TJk/AoKoPz
7lJ5pbSi5OaDAl55pdCtrt24WefR+CIWkmHWlrc+A2v+CizuyaL1OMRchEKgnwIg25jRMtuLNPmZ
axqJxDOhohStVWf6QLnDfNtWVrWdQzrEzI8k68iIXDEzrBmi2C7HeTX4D1GD4MNpVYgcYXSlurCl
5lAABO5PhYGCK244wdEsu/Mx6KL9D/gCQehI0vs/AjN8sJyZYUpOKDtsAi5naDkSQv2IhPoAI34H
XhRBSBr+GJ3hxQ77n1PXfupEUzLSfo9c9DOlyroK/fiuU8BNp12G7aHf9SYRU3CC7zQdEIQYLrXa
P1rg3xdDM12OhhaeqLcR3DxSaJo4JjHeftHj7EiS8lcIZwycePo26DSANGdPah6WKD05aR0YKad2
PkiepWGQD1eamty4Wo8MK7TeQel7BPx1mzlZLnijx3W86FTHC4YaoQdpYY6l6LtJrbj8d/dm4bwb
sQ/MOXV2nHAB/6Lrt0FGqibj/66xqVfTwxmyOyME2OKfhlL3kgASH7FLPqrBDW7yZG0n1WmIUZcZ
Li25EPaLiB/pKDxMQcDlH760oPmUYddI0BOhIKNRo8Qm+hpGyp0A0C3GQ+RQBS86umyhfTP46o2O
BXWNK/dAp5ZJUGPBDMi2PdjAqhju9XoIPcA4+27WcbK7H2Yw3TVGKvZ1V91Og/akls6rX8aXSmxx
flE5wJweF0kOVrex2HmHDMerfugjjqk2sX5OjXZKENvWIx3NZI4uw5wzVOU+6TS/CPVw4g16L5UW
qXlTQ6dOWu0JF9bGcsQOo9QSage2wM6Oo/8AHpXEsnQZ1SL2H6yYCyABTkKJrroGxjdmig4tzLg3
sKIBNG5hab/6gwZqIIOKF4QgHx8U1dLWud1CIpkc1IDYo4bMXvmZ/WiY4ZMDIgZ+0nXJeg1o3WK+
+KTHtkOwC6jwGfHSZxT6P4N5eCEn+b0LLZynjLex0DH/vjVL+6tKypOPyWKNxGM3hqXvUbNfhS5I
CU18IBg8aNCzayyyGtdLmHw7p3Dpe/s7zehwUDNYGLMUgfMwQZq0cvLrivKhqcg0ii3hJdDoaEhU
tUesy4+sYhI5h3hK5jF8DWuyPxvhBSWXebB7REgld/oMddadws/YMbdd8CC47unW5qNbdJ+0j0j/
9E1M/4ugdLn5JYwyXrgIlqVFG/lMllW7sGRfH+dsQhFbDl7gT/NeWj3OwvLgJoyq4dDmi2ajLH/K
98FEWmB1VbA+u33kg9LxkPs0ZQRY2fP3y8dGQB472C3hBD8en/rym4gthJjSa+S4jlM6blS9/vFt
iBg40ro6B9ifW3EBd2UAWzJXqHLQyjYb7E3ACtyIkkKoBm/9UKqbswLeMmPKrUlz3y+idVx7N0PX
j9v5XIyBNXKgvnx2JKT2BN41hIEqPS3y3+bL/xKiCdZSQC/TPuVSqTl8mVyURhcR6v7eYKeVThai
6OmYSheHvI9KPF8nCn5xpeLivdAB5H9LG8WcN78sylfbk4OoXbpjzoszYc5WjhVJft/YNCN49WVY
9zyP+nnNyc8YIqVcFQLXilylcq0QRgUyo9WouiyrWa5/ua7lknzsvDvI+/KGplPKWD/cV6aLVLe7
k6sikgiIb7uPfFDe1OPA7BNC2VquCvkjqRGzftrF1KS3lDvIoH1vARU6TRqe16+ZgzzZKKaxzVxf
sNdRAsnbQ2CEqKcKNMKIGL49B1ls2bs5mLdBgIyCxoKbI1tqOgvAfo5haDEb/fLFvy/aS3a2poeI
rJZXnrceyVaMoXs899KrEC5VNFozCxcaG9BdSi/jvHLHs2tHFufOO6tu+9N/SXc9r7wqvEYW5Shz
szVCGYPthG+EP6ugvxat9nKDN+4CRXzONQ6JufxJhdrfZvXQb+Vv6f3qJrVmbDe4avASZhzoA1DK
80uXj/g2Vf23jwGPJ3hyEanLPaGPU2oJBRzgZUegv2fvYeSt5M4gd5/lBdYCVQhNhsXw/PdyDx47
gYMtF4A5CX/AxLH3neVI+2+/1yrSgx+aCAFyAwqb1LH/c9+b4yuHoRtDw8KqD+fzynJoyj1J3v1+
rADmupyRhE7SuQ8xAFljensOO/7e/b6P1l920fOifNFMGXTvLnWQZWXLh5o2FDvlqW3y7Xnnz6sA
x09QH76PcPn35FvkY/JusOyFat9josK5ENrRVj5nyp1dvuL7/b/vgvK+3Gpy6fweef+8+Nvz8u5v
j513W6QOOA7kU0XGKErAXoJ63K1SfY+ud/LUHtey/J+6K7BE6Q0OP1JaoVo4giaw3OLDwuyz7Jt8
bk8wtSlXOpd6yjAQH3SLyC4HjYGj+CgWagi1xlOeHYtm6Ym7Oix75Kn13lDIOCWTZK9MGDblTbE4
VmutthCtLA/aqYNjtFSDYW0XdstozMfPkmMOSayKZ+Tr/3wxd/xyOzj6fZKSOp1aD7D0wuOw3PjR
wFVA3vd1QEqeXOz0ut4jhd4NeC6DrSus4CifwBSWepZDzFDGGTpbDh95QyzO35d+e2yUpg/59HlR
Pu/I3f5PX/r789+fHI12gSxPj8dLgSll+/32Xz7uvCgT9X559PzVvzwg3/v90d8f9dtjv90dLaDx
fu0EO4N47t+e/P7M89fJML/vT5ZLc02DvozaR3nvl5Xz2+t++anfH9NSAlsNOnMp+Wr59aB89iRU
v4b5gtiSSJtfFkEeVZgbUR91wCglika2XyQqSt7Ix+SSfELebcZk2y2OO1WidH7DR535OkFiUHIc
A5QG8jISLg5Ufgxctu/7SVZaHoUqBqHyvC+tMPLGlTtAsJzLgHHV28LQTrIzI6Qptl2ssCoXuI1o
mNRAreW0BhqPsRjcA/lCZ6jii/Hc06nkEKJN+mBvEnnCfJmOUN6EoYqCg0uRJDepHSreKLf2Ep2T
mj4koWQxqMn7ao7xSd6d3Poto3eAHhT/lmTqyCVGEjtSEmsqlRE6IUTy24CpDXKIxZkZlyiB8wVI
7CwsYpmCKJd+e6yuVZtZ6ICOqqKD1S6R7fJmWGzO58diddwlGbrh2cT0wAt6uDO7sGIsuWxPnB7o
bZclbcH5fj+GMYh9QCDtmqY4PzQ1GD2GXJgDRyIP/k5mkvetWn/yiwLd9NJzk902gLWsEAkI++6+
TWWdgF4PqRgvjTeJZJJLckv/9pixjB+Z+3ycUTDnDtx5WW7oPqem1hJeLTen3MTfHTkrUPAnnO/L
8SVppWHeEg2xNOcitE9L55/FSdKxeplQGVWffYSCTm5BUzq+v7eofDDOMSkqjFU7mWo4h4RjWpzl
JSlMwpB8nMAgpeKwuggmpJwEkj+KZgKd3LfFcCwL6GuT9eoDCwRmrP5682ePUYHZK1GDKEkDHTct
Vml50+aUARrbwKj0z8emhTwcB1SXXejo63rBD8/Ru0HKyoEapNgMTf8itBnRg9xOgdxEcrHjFLKY
BbZa0yzylX9uHblhvrdOWGtMUm0kznITfN/YyyTh++75oGytYpNMyafcDHID/dmm6pbtMxQ6aQiU
u+RGKQkNMUvMA/JIO28ieeQ5cS8QToKzaEIs0P1SUZ/saZ/4SDC8eImFXEbnBwHk3mAUSjMhKT98
OgkbSTULFpMkOiiiTuT986IbYPZSQ+bPchWqy3o8r+9lSd4FbcDcMaIBthwtUaw7JEw4z/IEKY8Y
dxrd2ZOL52NpoWdbBfUzQL+zZ2XO6BlsfSQgnBlCBRmZmoK4DVUdDQ+8tzOFTj4rIVt+Piobay6f
5L5UmeRjFsvN9125JB8TikLjgQGE3NPw4pGOuZxt/k9a8T+RVhhC1f8yF/Pps86KvP0VlfT39/xd
VWFrf5i2YbiWoWq0Y+H8/VNVYRtQlExbJQ9YQ1mG+OJbVSH+UDUedky0x4a2xGnSlm/Dv/2nqf9h
665GLCanV00Vpv2/EVWg2/hFUSEYagp81TY/0DRs01SRkfyqqHC0vpujwhH7wHI/nM4G2niatWHE
Jof27RfNyd+jVf8j77JbLn1t87f/NJYPY2gbFPnh59/+EzuypRn8U2QaFIlZH78xmfwODZpRBP5+
gjmy1Z2O9nk/Gp5WGdGGRlWt/mwa9dBh31SnKzd3XiplPFC25lDus7fMZqKGlnkFtHdYD7Dqk3EK
1mYSuCsnJ3XOUR/QPkO/tYxjlAoiFPUKE2ndeDXXctocNjntIrosAmc/NKq+UXpKPb1S3/71H7X/
Vady/qPCUqnUsaXQOP62VkPaRqOROO5+Csz92DoNfgEnWXdEXa1I5kuoTRMpon+YavqVRsa+HGtc
E3lGukSOH6pEEOBn+1DNvjIzuySCkRYjBk7PqsUmyXXOVVZUURPlOlw0MMIzWu5dyNV3x0nJPCDG
OfSWueQzkltQtAi2guQqjZmWqMZG64iTUHQVG5YdP0lDezqHGMHDnLzvMjRUTKNEatQa9CCbooMw
+dlt76TeYAN1dJGjIN5sX6bKwmhDbByqk0ciCVRAJSGyNZcCsMO0ZgGH8ZboS4unpWh121tsgLBB
zg80dJo/q7S6TdTgCw8QyoEkui87CIjDSJ2MCuV6MpPXoiqCle/2P/oKOHlmpcP632yrZaf7fae0
gZtpAvsrR+hvOyWhS6WRIfbbhyEhgFpFvdNI3nATIbMY1VWe4N2t865DUoNGoq8I4SxqTKOW2DcK
qgi/a3daGhIfbziendCSA+i58QddRwA6QITOrY2onJexsWjZAD+jxwJIL4wzz7eCHSNWiH8puCJn
OmnPvYq9UQ+iLxG7DX0uM1hVeIVXMfF4JOkomxoBxmY23fc0NIl8rquXNMwv8T86zOmJOneibkXN
5Jjp5VM35LdZwY5njzgFpv4y0pK3RuS3fjM1W3FR9MNhwhaua+l17CNq0ttLYZN3kl0YakN7mywk
kNrIlDu2opmrYhU67knVBpW0RNQeYRzfuO60ts30YcSr4tTJBRvqLnPZY/7NdvqTzQT22NUcSY7T
l5Dfjx93UR5wptH+X2OiuZzswUVpVQ5rstdSQhLEtNVMZsb6fWsmL3/9hdqfHcSOoxoczsIR7u8E
OYHuOis1vtFAUFFa1u3sIMo0l4PByrtnOoPXhrKY95zuJZnYg6OCLWzD/N50uXOoo+CrIe2vCvZw
8//6t/3ZPuuitGNvMTnF/K6D00G85diI3T1SOLcpwp1N6igpL/yIDIo/0VbAmfM5+zfb4E++1lQX
bSAODUSd5m/bAFIj/cpBcfa0QL5G4TyoJecDp4i/mqrzN8GY7GgGPvz1f9XU3/Kbl8uG0HnYZkJm
/NdrVBxoOglDlrNXKZjij78JhhGJ/ZBe+qXaezYJgCuzT1rPfPQbG+eGyeQD+rFX2OqXprlHiBq9
R5YYZ/8wu6JUDYSek4yvJtMu4mNSzd1NLuFCeTwtBC/qEgQpwl2z0Co0uPHSKXrOa+WUm9ZF3rOq
JzvAgsYQt+J7N+lIXzlF6UQbuGXfvLUMEmFsq+k8Yi0OJGNjuTGOuUqTtXgLJiosiOszD6dk5TG3
QKJGjojl1B+t+piUCX7kbrhx/cpf4fqBklTZtKzpZAl+2ZAQv5hUTcxpMSGGxTG/qAUeNR/tShzR
YygzmOIJRaMlloLxPu5rqH7jfGkGXAxURGrjxGYrq61iOcw+KUQg6pseoOs+dtryWi6tMO+mO7vl
mlMpvcqc230wAw4832Xl0jR9sehjJpSXaTXa5MVUKJB0d6tip90v6r+ig4M6msESEpZ5/2aP0E3G
TP960kbZpWnsiNRjLRfJ6r+eDXw0gh3z5xFBETy5wdjGeX/DZGLeKcgbvd49AUJB+6+V5Cxgyglb
+2oeZkD5VXDAH+Su+03ag9yj2FyvfEfda85ArY6YW3rEXIgYqyCRAKCyOC/RNQSXha49YjbXPD1L
cF1uO07o67aL8cGavbsClaoQyvgRwSf2pmwGP5PpnnCGYJ2lLV4uW9BSsL3GmBGlkM2wDbPpq82t
C1uP4CoI971QD3U43LnFUG1xfdA0aFqMPmZ9Vczmz0ShweT708NY+sqKc9amYHdqyJ0u53tDDS9T
kd85pESurBH4dlkkYlVq+ovbkT6pm/ZWQMChp+sShx0ra1xMPrVjhliBlh3aGSVPR/Y2KItuG/bK
s2WJFYqUaedkxmMzF69+0YG2b8RzPTU+QLDoPqahDLLdqyxfWce+fekgN/CsRrmu5u4wEg+57lv7
xPc2nm+TptlRyc0cBDHhcG/E5R4w0gbxLKlKyXBVT3GHe9z27JRVZT61Q9p4Y9Xf5ZX4miq6yyRY
b/MSM5BWuvHaYtp58OPwFDKw9mzRmgQ2aNvEjUsYljrvpZE1+jpXp3lcs67W6VQknqoI1l40w+Ei
H1kJGHyVyWGk8+cJ3ktVaPrB0MxZUeYgN3dasjIMbWtq/nrCGYtYMiR6lhl+F1j9TdOU0bafI9xJ
4CGr2CgOo+0iBanYJYBm0USvzWg7xAZDQCMrvSTBQh3gea5zoR7K5eJsYOVxUgLXHJPowUTLXiaB
bAK98NMcpPexqI5RXB5iCyhdlUwBdr1wn0GdSCuDMAeqsQCXQpOdYcrNNcnlHYPckejPdA9ngdGT
U3Sklbg4A6zSy5T+PmgqF39M/QjgADWpZpzCwVYOfZMctUaff5BaZSV8DJcSa1f65pOoxLWlgqVC
fqpwGjJ2ucrVpRpR2iR6oO+YQGOamPC3R495Mh5jrSdXo1AJWEzLx1FHPDwv1lh3LAwEr6Q8ZDp+
14RraZhkgAkVe9yG5DcHCTSCHG0opmCILbN9AxrmOIfGzdRjX1aUH1kxnhi04mFMMPIbOBPqEQ2R
5vevvZ7fBSrbP8OLexQg0tBuHfSeEapgtIILMtvmsF4NnzPznHOKNYN835A/ggvpBNaT48kZ7hqF
UJauA8FmKvrlXDO3tjSO6laL91NCE5AYhVeDwwbRCn4/H7asMsRXCWxjUmt2VVW81gZ8uiaCCWdl
E7VCv/RXY2r8cNsLBNk/KTIOB8LIcbiNza4R/nVaVfc5jtwTnsXwqpwgsDhKfgW7bGvF8FLs8CnJ
+s/KJsGlV310CeV1M2Lrr17bqntwG/0tMS+Sar7A6IfLzi1iyi+oH1oM7nSsBxTcAvOsz6C73Ymk
up5HCJ4zUCzAY7hWJ5w3ZZg91inyCz11fyQOEQ7E49ynLj35zDY8y8islV3QaEk51eeKo9+0Nf3F
qQ/xEiW0rJNR25H7mGxVcoJt5FB97j8MCtqEsZiv+yaIV6WevlJJY7ubT/hSssusprKiWKXqMbR9
dnWuJkqsJqdSoZloF/DzXK06mYFFwBKzgyQO98rYZrAKPJ954ypGHbQK9SX9CJ0KTY3hkTQG8KpG
f1eFhKSYHMxloSMlNdtH281PCqidxGhJCEKYGg9Y/lvH2QCrrrxmth9t5jeHOc9MAHoR58i5QUOV
+QScOt3BacN0o7nQ4dww/uFHDzB6cQBOnDRD45QHSCpmZDuWsWtHMyQ/JX6wK86kcW1dJC6JU1Hp
t2Dk3GnTJuqm7aHGCNsEt98ZBkPJmuLU8Fi6EywFnVxYkpouiLqNBuS2yaTsopFtBcX1XYneOMqb
jR8PZHK77hO+pNOoca2mtPfYlPXOHNFHYesLVie1xndgNdkugaO7McKpIDcHJUOJDVDN1EsVaT6k
7hBJUkd+9Gy8lK75impdL7OOAR7Xzain62TlF6URfNCb7dPgIzORt2Mcx3s89o9tCTEBJ3i8LsVw
ofvNs6q4H6SxI91DejL5yhNoL1SvuAeZ66NTKMZk36nmS19PDxmnl9WUOjexTSBYa6d7t3fXCeRy
grQuOtf+imNwa8KBVtD0xfPgYui2LQgBOZ1dI3zxg5dGP6Y5Ek01MQtCK92dVo4j2gEd6jjvhasT
rCMubw3OrglOOk4zhgaDJmga00etUC/bwfCMdpNAGQWZH8gmSge26SDDmR/JXdpGpMfvcxf5+8jz
S1Lb1CZforci/JnJsNcm7RkwSrCuVLHRK2JsVLO5mDnHUYtQazawcxxr92tcvmx2Cg41YmbCsiUm
FYITJchHuuH2aMSeFg+vrVIAckFLFWjiRalPcaTeZcNcbxS7VcA6zBj8TE7xeZ1lr0kBS5dr7kDp
Gco/Me2iTEnZdLXPMKbY3E0/8ta6HQZC7W2qCAelHIlaDy7b0L/oiXl3cwVcAJY64u/Mw6iSZzyU
ADAY8GyA2ZqY8AUeSLTOSXnU2/xgLj0DhZlrQ7CEhaRSVULCIpdmhLwRsyAmAK4OqVfixHB1pjmD
E9dJpgwJ6CJFHLN4pepudeDvdhfjQDqiXPq+CRbuJcnEHfyDHqGdzJyka4bF0dlJ9qBkEVoV4+8W
Oeo0JvMF6vaZ+MEI6EY6a8u6JC+z1e1dl4JmANKK1+gYOOjv0rS9DpfKcFLlT7WTRcAgSMeJfJ0r
x6CHqxDG2SqJtR0xAFeL0VDNjXU+6CWDSv0qxknOSf+RXZzLrpkYqCss2J0BoxHRt6tKyZK1qrfH
2SGIqUGTHigUxevodpgz6D9O/im09MoOT2XE3GOeglvfH68YJo0QDkLEis1j3iT3VRIds674rIfx
GJFeqTn6D6fD4njhLNPPHgVklxWfpEbd6i24G52CdmFDt4xp4TDKwB5J+BSGYPRgn4yhjn21DFPM
cA35jUsfxTDQHat6Ql2rYCUivIdvmSPIXKWbvTHvmy7EAiEejC7f9DbQoMLSMtzwYgldys1Dr4AR
LFFeLSV9qRaw9NEHBFs8WQs+tF36CgkbGqHUMcg4RJWoiNZSDSZv8iEFqx4l14y7/a2/9EfmjtNY
OogdRZrqolYJrvOirCYMnRDFOGk/JDZVbl25JPeVaBYaOVo+42wj6MKdVFFIdYVccszOoMxjZZi+
Xa+p3QcLMsgaP+47MEeNDnh4oF39GsRUf4Y+f/IdOFlLQUONk6+49wnXBOkClRYlhbjU2+DRhZuw
Q6PK71XFPhq5upEsjFq/Cy6cifpO0A5MXPsWE6ybHOKMQVxExK5XMXTzTKP1FDUXGwQVP81pOMga
Zhs7zgqwF2AyxXMKks7LSKCQ6l6YtTE8WmDa1nxlES0b84TBeXMzWExPfFYP+Iav3qQgJ4TyOfax
i2KZP7CEY4kS60MwZwxuGGJe2EwvSdvjQJwAzlTWF6JB/WYp/clJIpJDXNCgP8ys3TskM6/klHvu
+WwtskC+9e2h1DOoS8vXRbh1NW3a0JJl/6CEJ8tcSuY+VGr6Vs0z41oauXSP44/GT75M3HV2mx6s
kf8X19eIKQ1vCMjA0FVy6PFd39FtocY28CJ7ulF6zBBuwdXVAgTkEU6sbvDAK2WkQfNHh9Tlpde3
2rzWLDdcW/otYvPo/7N3ZtttI9uW/SLcgb6pRxLsRIqSrM72C4ZsWUCgRwAINF9fE/QZJ22lh1z3
vV6YFOUUSTTR7L3WXEzPLOFSUb/4XXTvyHKfTra3lla2x1TxUuBdpr5sHhZbyckUJ4JO/RBQ+Ur5
pblOXHPYe9RTuxeg795quWLGGcE/TNbQdGdzUyRbZVA9kDixN44zhrbEFRvrvkMZgXK0H3H2U/Ke
D6PDPd4vZcWhwg8eDeNd58nXyKUiUA7TsTZi1uuKQoWbts+RDwljosLh6NWT0c9ETDVEdhAAepQ2
ILy8Y9YGdLepLBZN1NxLnHcemlaND0Wi1e2CO26PvcHNfTk9CSONQEpHGnL6teNE4Dsvn0ydqQy3
DKru6iYN0EID0yDQNho+zTb8l2iGHeNk1lmz/DvdoXAiGlbTfgANYqGHjACy1h1HhSxSYHCu+CJ6
gdGXWu/lqsvGZFMYOqiJkdXJMMKXMfS3eWb9kODyXwohmeTimYH5c3klbLGoLyaR/5CnBK6ky+/Y
tTVcUAffIW+Rt8KJwZZ6qcSAnbiT0v6e19SGAgxXFJJ+AE85l/Z9ooCpT0mwvRxSkTYDotf1Uqik
Z8E6pxTkJ/LXquyFtS1BhbNKTl6x1HEJfl+5rV4sF/hm6LL7YhzPaUV1XlXs5bBQ+Ssa9mSpzTNy
78K4zutsX1JsWC15MZuZC341dpzXS3G7pBhHZRuBJvAYPaPCo7kFUZ5Zb+4LaOVhM6Qbc6QwXNW2
2Btd3lF0yigbFc6h7wb6f1P6NbapwhjaSRkUJWRaXeWF/SnyMWpQvmc6TrxjMxjJkrkm16kCyFaA
em3tstsH0X3SQu9JopmbVlCsge7TV0WISxMA2sBOYQ5GupzTQWrO55jWA7uCGqpadNXF2bchztQh
6yG95/78VuiP3XIBOwmFNS3IMAtGJDmCJJlL3iSjbmZIWEO1tyssqnN6SllphtNAXYiSBRce9Qua
udnx0pPJtfSN8gqneSAQOzfP+ezctRGXLQuoNi+6jVf3LHd6Qk2Xa2y2S9ygKXHjER5FoaS50fvm
riXBBmVdBnSQkbaX1xZD5UoXhRlGE0SN3jCPpgmomYK9joDNNEWwBhkbFshDkE/XhylTi4qRUxdU
7fcoAp1BFTfKTl0zfUpU/KwX3NSja2oEcKGkU+1SR2MVHCsfIryThBP3M9+w/dHA91pPAoeBUZfs
SiyD8FsKpJC59xBHGFeS2aD+QKuNwNsWMkUdbQbxKXPHF0lQNFMsmMMJT3F8CgZIGPAtyR/xWCWC
NV2BYYxAUGs3cbAvKnGomr3UzSaEQpzZpBDWwBXpFDwLu7vT22FfUZEyzBThvS86um6AmqHBcT6e
3K5gMRbHAPPg/hg5jY58enRnb28U3ovyte+yW2w7BnkjJiu4xjq4BstCkQpKUbgTJPsb6OfPdZ4A
mp3Gr54zQDAF36as/JQVBvsaUJ+E5apkpdwWJx5Oic58aIC6wNI5601+tiZx11dgNvJCnOYgdVdR
LveB1AkMrdxvRp9/7mI2i8LPNwFgwk2acz16OkFjOrgbQzifjWiOt0PbnLXAhsA/4X4u5jQIwd6T
1tkrVsJZdUTGrK7c7k7Y1DPBRe4nNNUbjII/otlsMAKBZ99QZwZSZRGyeHmI9aYnUuS/P0tY9Dm6
/SutrfyjbAy5s7T4E57T+coo0PphY/fXpI5Ox3bGCTVnpM0yLuFbgxFWJdZULBYSHS3NwgxLohus
7ji0e7+gumiVJ5IO9vPgE6vSexudYsEqEWYMOlnfuQO4zUmzjKsuy7DeMmMaV7UTm1eXZ5eHLNPo
mDJ3b3IwcpAneYh6FFBQcVmtJZn187XLL2bSuKn5j5s4pU4oK3iAsXUf95Y4YUtqhoaQLS1DMYwo
pkeyTn+Skilb4/bQMx05R9hEZDkza6+iMoUb898HB1sw/i1y5hK4XEfNlv9flPDj/0WUYMBU+FCU
sM0rKV5/Qz385//5jyjB1/+HEcd36W5RHTVRF/wH9OB7/wNfwaVgYDDgQnriV+VCj6CdbwB6sJjW
XVN30R0seIj/aBJM+39IgiKvyCfeyV1UDv8bTcLCrvituo9WwkEYQR7Uf2QTv1f3GRPxs9ZVv3dg
v4YNFaIbLa3SY1s3N92oDEBzSbIThZadRKQb695cGAYN/Y8aJwgmRrPvzxr+gpVfUy/wWPKdGHDI
9YD4GfQlLhxDXbd0ZRk0SesIErw0H/coOBa/fgVUI7ZvEhnF4okiKX2x379C08RzoCix7XROFbJ9
sc20xUPObUiQCr2pGS8WZY1XD1jtX97beNcw+/nmge/QqbKh9r5vaUsrVaAdnG4nCQ3xVbVrcgtI
FOHJuWlguo3iGxb1FHKbch1Zov9bf+ZP74/aJbCowfuubS2ik196tXj0s3qy7W63YJose8hCY4Ah
uKR2FujE4SgfMBCFzMxYD1iF/aVNaby7fi7fHxGObnN5myAr3x38kY0WqTEcfIewznUq1adY4qu3
JsdY6XbCvtDq4hBo33d5UTVMpD4U9g6aWVmwuAOlrP3lkPz5E6H1WW4uA43z70ekG5Mosuqu22kV
axQjZUlcGnZz+viiM7g53111jqkb9MR82zUt2uW/v00b+1arGlzf47wwuujMbiTpUE91NLCv7eIr
PS6j80yHzDeVse8x1t96EgJhDnX2VGPEIkfdBRDB8nb38Wd71zvmnNDDZXwwETNxSdrLEfrlmnAa
ZVqJAYe1bV5BsBJ3riXfbQt8xYTx0aZuyqak/suV8O/D7pimGZi08A3bYNT6/U2jJEsH36qwNSHM
X2N6orGrB9Xm46/2p6OOcCOARakHtmMtv//lq+k+YWKEH/LVYnzds8/XkBXSmNyCL/bxW/3pKP76
Vu9OsGvr6AmcvN/5k4AnlgNW6NNXmPX1CnkXIHwrCUUyXX/8ru+4O87l5Pl0Wh2LbisXMJPPr99w
AgnpDwM3tOnpyEu0rgSCoh87AYUK1KG9UsFNkk79dV0PD51np5upUXuGhmBVa7SrVe5YmyHVdoAc
zH2G9pHPbW4VVcrQX6p6FO1O+CaJzuwDOGeaeJMx9AUtMq+jiR0nKXuIKdyZ/sut9MEMxpmD+59W
x4kSXtzhJdW+2o0j9n/55ssB/UUdtHxzS0eiZ1BJ9FBbvLtskTG5ZtVx4+Ym/G4DupnVlbSNY76V
RsZlR1G3GdDleCp4aHOa46k93Q6l8sJxBJ/olvd52zUs06CT9R7UCR9pgDXhLY6Fhc+Ji8VU7Itb
CcMLVtjZ92b0YHg1Gz00ZtM6OSbe6rH9LopSW8dkbu4jUm3p/5tpf9JYeH/8lRFA/Ok7M3ctgxWa
xMv0/Mv1nAZoH2aHNlHVeMWm7+cj+vgfY7VECgyPMxvGpXGsrQdqHfty4nBodGiD9qx3YlvPqXaK
q9cy47+6/gUabBXK2vjCztPYCJIe1oFjbN3eqdZW525jK/cegj7aB/q3VPOTx2KE4zssIF6t6fGp
MZp1qpjWdsQCWu+KYxG0FDs1foeL8G5U/l1Q1Y9dfwJ4t7LLqaEU4l1TBTUO2KNsmpFzjJs38UBb
s5HGaXiHkuHRV8dsDCTso16ElX2v686j7+T3MnWcfeBqdLLLngaNH4HQvcozAiSkrXnb2autsGIv
jxtWPLEx8unU+x3uRT9+tFJx23vqRi7tKEF0oD8N36farNdaXU4bI4a4NqMz8LIr07/1wskttL2q
+wdbBx05aB3aFnHMWrvYjvUjzRrM4jYL/koRGKuDbElnQCeTIxeyv/bJqLwAs873RDrfK0/eOvaD
W7UOTRnnq2m4DxTtP3sFFWqNvX1hYECKPMul3cUfkaonR2/pgDlS7C6eJcYrQmdkd5Mn01+uqn8P
XGzoWbUyFNuB63nvRpCxjR0Ma9xHvd2BIR13vsq0tSHGh2ik+hovwPqcGI2Pr+U/visKWXoPSEWY
CH4ftwLJ1RHMGdOu/tRaAzvM/K2X7pngz0ckoc9Z4H7++B3/sPbyHdIEPAOJbuDa/9KpxYEqNVAt
lKwp/5c0iKcxvZcaHFf54izmykA/6h0btNqZbz9+83/fuCjVzGV5HgS6Zb2Xnca9o1LAPHxdr/pc
S8xlk6kd7DnTQFWzQez2nvaqDd7fdGGG9a8Rgze2XZ91roWo8/3ZBX+oEZjKcbZ77xxwh22solDr
PJ7GQ1YKSqwm5h2F+TtP5nPL4LnCKfHiqqfU6Y2/nPQ/LP/4NOQM+KbjGR7rjt/PeiY0UgJr0hTG
kVWQvgwbsIaWiA9g4v7EnTm0xhlpgFrFdnWTRZRScwzxRTI8VIDtd06uhx+fGfNPp4b1MNg6wOuE
Ib5biaAJsGdBTWdngkpa57m2qVF/b5VQT1g63xTEJVw8FVBS14yZ9/LnAuLQ5EU6cRXGFxrr8Wrf
2ngTfI380N4gwM0lz4LzGoK0ezBS87rDGHVmKaJ2S9W2i4rrZk7eEpt46MVh+pfDfFnW/D41oopE
Oc6O0EI9+35NS/CzpkWJ1e48ew52ZdjFRHZ7UbEpVc+kTKrkWkF/Bxxvo6TJafbOrd2syKfmxi/Y
rbW6CzKZpYurUAhlbTjUdRcSPIfAFQyyN+T5Fr6FHmZxZB16G72hWXkb+mvz0m5YaK6nYPS6vVPx
hWP8lhbT6pjn+5hjVAm0yB+fxfeyM1YDfGX445blWTbD2SJL+2VmjAwZFBPqApgx7bojqgTnK6wK
bdrPjXFSXbOOncQ+JAM98b4EW18lb6lAbJWw4Fe9re1ZnoPXjUY3ZAMI+sqy5xXdFJy9afW5GMlu
T5fNbJfQzMy/af7wKJPcv8pLgzyuYVn/uKC1agReJrh2eNiQ+V2VXfnxEG/qqMVaLKaXuS2cVY5y
jHQAXNOEfN8Plfv68dG4rPr+dQH8cjTe3Wf0ZAYEflO7i3soGVCrJTA3QyJ1K4awznwg9xHT6IAz
3DWIRAlMkoU9z3lUaXfz8Wdx/jTSswBnkmYUImD6/TptUjYkNAICg8IjnsP2J4Ac2XMfBRu3MaaT
cKCe1oJmkaTUSQPKuCnGijgG/FFIGvczH/wUVTqHtEbQ0ZbT0Qto0MpZm1fFssZZ0rtGO/vmmPwR
0VQvndGrQxDb0Foa1w85GA/82QfpgzqcaamtaT9gb/ezclP44i0vOxQr8Pm63IkQ47mfi9qRtFG6
CaBYhE0PW9pk6YfEZIhCgEttXveD7RhQexT6s2VHL4ZXPbp9ytxeBzTOmue+g73WUMETjbW2wXz7
Rpr/rLJ9H/9P/KO6/XlCf7Vt/Ht7Q50I2S/ODTwN/4JuOnDFiFRmOPXt7CWOyGvWZkqq1cya/uOz
+IdB0mXBbQdslPmr7/0hbZ65paygSpLM8ZbWsHS9es/QeesPCRpOWkOocpI1maMPH7/xH5a8fEfT
R0tt2+5iyPn9xm6iuK+9yGF4pg/bK3JOe3+0D8Bwv5uWN1I1j0LP7IkmK8mrcgD7b4qJnTzOVmLI
8gqBlv9qO7SB53rE+JxISqICUQT9sY8/6h8udDBXizcV5iVVuOX3vwxBXSwaM0r1dlcm2F6GBvt3
+oJr4HbUnHUhxFvrVX8rZl0WLe/udCp+ZuDjj7Ac9/2MGiitHYXg7sIudNYt5KqaFnqewAXhnWI/
6pBNtvVWC6w9VYZPZuQfzLZUIaG0MDUr+3a0ACYlSae2MqotmMfTgzCGY6f9bQn07/0aJ9Jh6vQ4
L7b+fvkl+k45pJm2u8GvulCvPYTZcG1Wrr4woZP07eOz8ccrli2Sjy8B9O37OZD8qCyGKdnurPJ6
QA5CEFUXmqV7ZnC2kBMTXgEkMg+1v12wi8D5/RlB/2xzuXJCEHn/fhmgQ44rg/jjXTF3z+RG3xke
u8MoIUI3GeUN25W1EbP/pPmqrd24i9CEtiHCXvbhER1XH2ri2gLrrwO9mGeEoR8fmD+UopDte2we
dW5mH3Tm7x8QRZwzJzTCdqZmvzCqKDYyXbrN6vaafeOPBDXEStnkq5js17zpvrZj+l2kQXkSRDmj
2Js1cQg//lT2n84XK2TOFLtbHHTvPlUXq8i0Sh1EfB+nSN+m5KCVziFvicIAHeqd2y5AMyNifRsr
Hb5MXCNvoIjYp35xOxW70nTEvTWOP/oUEXNvxHdJ1LZnyI2BZs3Hxk/OMyPNqQmaPqQjWO6AetGM
Zl6ASHnd+UTaiiAJrueaaaJULOGEPhFA4AbquW2uy5odghip8BzarnsBpPd57smxA3boPZlN/Do3
YpMpIyFeJxmvc2BZa0vO9WnhyTSsAT4+YH84Xn5ANBSDscda2ng3LuKIIkCgdJudijEJzCLd9EDV
Ed31KMV650Ek/R100rcUOP7H72y8k/gva62AWQd2tGfovv++iC1Sg3K/9JodMcjePtV7ey+0iKZn
ZGUIYlzjMEh0Zqog3CCivmlZjUOig/W/31Oxl3Js3V26Ef+aGeqS/Jbap6GYielG2oUicoCoBEHC
0dpLDFhqpXGeqvKU2ubfPE9/2kzy5lRz2cR41PLf3eXkicQpgQ3NrvMQhPZxskMN8y2t4/hUxI25
EWhk1/E8H1IFCiIhdPrjk/CHUSbQKfnZruEaNtFcv9/ErJTKLkicJc98LtZ1cLCiNdY+rE4pTXUa
zn/7xmyF/rCXZE2pY0oNsBkxjv/+nj7izT6eDd5TFXgiTC+FeoNucaRosxWdvM9LWvbG2AQPmuPr
XIbRq+UlydEbo2YXj1Fwm2ovNCGTTb8IrQZyP6B5W/HtYm9rDZIX46rX1mSXijD3LBIEIpx2k3QQ
HRE7BZ3Qe2opMbV6VN+bCWHQk6Kl28r0pRtJDpna/A5RAmhKqyKQ3tXZ9pYjuveOhDjCDOJ9YY7W
c2bb3+A94rw3x5I7vfevY2P5Q1gJXjJP2xEwbiBz+kQ1R3uwUa5E3uA8LeyEA+Wv6DoSebxawKu3
jq7kHYwWtEODdUdjo3ns3qzKJ11kVO6zbz31s5H+UNT15aJd7cWDxw7irhoc7XpAloEnqGTP7SdR
8Cn1CC+J4wk+sLid5wmwdWkIBLpW8Dlq03JneVgJUP/ZNwhdn1jJ9AeZxmSVm2jq657Gcxd8ZROU
XdfGmJ58WMMrZsjyaSQDQpdxD1JkXrIkuulLwrqtmDoC4QBgMXbgUepmYH+Zng9r4uOqe1CB382k
nr/rpEaWfv6F4DVtW5q2uJ5AUV/3Y/daTy0ZZf2Qzyu/AF5ewP9kv0cjX6DIAnCdzzIUiIiQMRWj
uxEKJW8OM2Gualb1ff7caWm/M5afLi95CfCAObKL0NI9cWZmF+eO9NariTLJ5SVgl85V55u7vBTD
KV0eFuvUz2eX16KMFEglIyTZtMwzyyG0pHFPl2f/PAyIOzb1QE3Od3AfTBCQiGGpxHWEHPk6tkdq
nSDYwdGhTUhGSIyrQOswqHny6+hW7F7mCDVqjH718mwuinyT58iZIZTMNwh95htkMSZ82ZvLK3T+
phuBcmrvz9meoKgTuAjn9p+HBgSuYK1y9gqyWR3yfHcl5fd9OwGZ98yauCCI2vvOK3ZD1xO9O0Q2
AHK2VOQsNk8TZwDgkxdvcsOJ7m2/2hpTaTxrSVUd24S9jMYyWa9r7VNXGxrhMM2dyr3uukpL7daA
ATIHottFo2aFTuxED2RkNFdok+L15ceCJf71NKMzbseDVFqhIfnNhluWCRKur7bqSKsihTj09PRo
kqdOVmGAWF4b84Oqm2iNtLPaprqb3tmAfO8oMKnNOIk5nCeX8rurkiNYdXVE1paSGuAFT/mUkgtc
1d6mAz7/hPROW5d2V7C28nfkDcxPk43ZI43VfA3cd34ys+JKs43grtClfCq+5suLNpGgh7EvuRmQ
PTVsXx5jmNP3hKmisDSax2aSTdhmcUmN3Eo3JKTSomNLfOO2wrq5PGPpOrDXWHl+K7bG0LFGSidL
nryGfBSvyb5CyHCuPL8jfTjJXa5vG2lLVJ3VWMRr2mty5xhJWPBdHpca5crMfA87cKwwyFnGvV6Q
gaOp276q8eLMfO1ARcGjwqMc6qPv7SxiVilK9ejbjaG+1iZzPo51C2v1aMghw9PdR3edUv3XeLQ/
q344GnNZ3rgDESBVy3VSmQAYNVl01+2AatStk9cEC8zKtGOHGoTebKvYKTaqbTmgZVfcz0V/B5fT
/VKghd60qh4P2qi1n53xyXG84skS9saqNQrHIF92UdH4X/rkqjEn9yv9X8IY5NxhxI6zz+AM1+3y
ugsaepPX2FvUyLBK/k/76NogDE1pTvuedLZazulTOYmvDCT519KCyl9n96lZyVvfyNwnQsSsWBRP
Yz/0d5YvrpPpqbYb48FH+nPjEyCGly16dMScncGaf7/8lJPbeF22ECTBW5sh0cmcDWqvd0wy+OXd
6B4DVnQ/YVWmLjTbx5wWaFinKPGskkzkmeLSvjaN6TGIXDsUorbot1XTIxrSbENoyrdxGIt1U6Xt
fT8mxnVgi0+yVe19tzwYI/WDsfKX7CK8sJVyKDuXwUAWI8E/zfJj2nfpvSjr0B30r0Eh1a7xR28/
uMHn0Soz9msu96JJPrJmI//Ci/Wt/cGJHvZKG3omH9++jVyP/Tjpc3nrnGnLkd0zZv7ObzraFINs
Ngx47snR4Is7nSD8WcTTTew3083lmUpYyBA8tXZmbUlqs+jnIci8HYs6uQF5HzRxvC0U/F5lxeZR
V5ZxJEtNX3mNN4eu5ppXyM6xpzbBvA+mwjta1NeyOjl7k1cdYwNrgl2D9WvbNNhhhYBf75Q4FMz2
Dp8lbrvR9o6N6dfHwrW5Sr05ublMdpXNb5N0YKOPpOx8eXDoGxgZ2Z96K+OTHTQbHzPywY6il1l0
Rzfpik3a/Kg09d2FoObl1Nn4AkeEgQf0VuDLfYOIHqTZ6PDio6HHceiU2HLKCtYfBE/JNmLl2KRL
qWBnWfWryLJPWRYBpsphf8/ihzZJGAEjtNXB3kDx5VOw7lM4fyrP388mXCcFmb8lDqNDnUnO72uq
TjbzOBsYEtDtL0q4n3QNJDrlrzuW82E5IknxMrwNk3KQnrKG1Ar75Pfdszl1tyQ9052tb3LMMMy6
dJYiGyUJ4Xte9uwD1LRn57tpJjus0bsRZRlGnTbT3jBGnyfTf507XDfE1K21GFBY7/kDeeDGGj9J
vaYVKrC8kGXl9bPEadAgfwvSK6Oan/rJvW1chXY7rw+ZnA/WlN+pcmX3bJnyejiMKbardDS2RLbs
WqFtJgXwInZDJ6fl6E0/2HHe1Yv1evKkvS5qmwpkMVkcNpasDl+rLlkr69lRdWo4ufVjljVq7abO
p9QmxrVvbVTtKmJV4FCvjQo9bIX/3cf7txICxfycd3dlEH3C+9yE2jiBaU9ZmYCDWoqMZGNQjWsq
whnS3t/A5O3WRD4BLyyvCsslyKLUbsQ4vojZ3TrVbIS6nPhClvG1rPUzpRK19n2clRiAZvaeQTu/
JsBDaf6Zh05xfTEnKfzYoA+klP520pprM9PTEEVItW5q61aXGqxrJ0/XyoD3bX42e/88tQh/lMOl
mhU5JOUsbTdN0pwHTyu3+mjILa0q1Nkwr8CQm2dHYx9RSoytrTKD4+QyJNjeD+JVa9KmrDethBDi
Oxg5szk4Z2pGYBqwQzbQZkeuu7FNjSiososhM5HcTeFfX8cJZkIltH6zeBJrjAvwp/H7JAnBmVa8
a4bqZBrisVvU1A6p3VQC35AZVsSgrtq++OGn6ZtF9vRqmEuyS1hZIGIlbhs+ysZW7ZOrrK+NUSMw
kHLlfLJvhEYzOg4UY90wkgkdYL4ycVL4NdpyPMDrOu2Ogb+tMoLf9aHPrxVg5Nl0X1BxxKuucUio
dSFVN71i2jXcEJuJv2qm7mQBGMA2Axnc0LSdNww3slZWiKIU6ngzHNGxjttaeYfCFHIHnQofij4f
YCR8L5kA0xqtazfJG8ieOIVEQuZNU4/HbJjG4+VZiyFcxkGPI5epZ5T2biCy9liPVnUU2AmvqDMi
K66PuW9rSEGSY1ASidLongQkiA2g0qkZ+1jTVRHLo9/HEpVBG0NEcCjBX17sU6s5EjBCMsvg7+jd
NEdDk1QUa514yCBrjib7G5yPQ23uer2/9pY3bOypPsJpYPQ0Roe71CcJU1IYr4iev3z2pBjLreWl
IKwrcUzjURxd9u6rUrR9qKTCVUH6apjrWXt0SPdD3rfIPiROECX8c5VlS/yttmmj4puKa+I04qxB
hd9Xx345CBnZjmFQQqQmbK8/Jg4EsGrCAE2zvRjN4VD4MbUc5kxI6MhRfQnr3sKUHvoBYt8a2Qj2
Ih0Mv9keLw/0BbdeawZ7hO+bsS3EQXaOjUQNGPQ6T+j/N9IviQTQniWmiG27/HR5iS34SZSkbsyy
OIpF44qvpjwSx/bVd1gsWT3CMgpR9aZ3iV+sohmqTLoc5aZtq5Bo2PLIx8NtGnHPd4V1ABWNfkfP
j10sCX9bnhlDspudpNuTXfHZV1G15afo6vJQzV63tUvjqSTCnOEEKvzldbL8GCovTwcn3VCm8/ZN
OQHezGDeX54FyQxczmUXNNjb1jaGvajVzpMNPBUlm+ekbsftzx+1JMiPXFI9ViVSEa2EXR70vFxD
YX15mDRHHMfqOa/i4ufLfoc/Aig0WRxznRPVbpPSS/ovAkCM1Veyyb4BI4w2NDP8K6tXOeO4OltZ
MF4lXnvdgOotpU8PTR/oeDKvGR6XT95Z2t7gjK/wmmZ7gx3cxhyw8sy5FkJ/8q9zKlbX+ViTkhLo
9bYh64ebPEOw0XpyGxMW4hvRkSKf3OSZlGtZ4qtv9K0TOWyuLR/AHhazIcN7ZdN70Br2qnmmfx96
bVjjykjJqgxeJ7Pbjn4ybrKIiMmhK9cyMBKAwAtbEistlOnL01nY+G8uzFf38moQL2TCC/T68urF
Juc0BjD2iFKFNhFQjfHpJ9j7J6f48u90t/ctBCfL3788XP785Zk+kLmcBhl2lOW3P9/n5+Plf600
jFJFr0kwdMsHu/yr+vJxL09//izJHTYHoI3/fLbx8uEvv/75SfAuPV+Yv5e/+88/TCICVMfRfq7g
ObDmXpLRMg06EuFbSOIAEZYmzNnLs3x59s+Pl2eX1979O6QcEDYItrm8fnkYYrm4pP77p7y4dbbE
nt9cXgJsOG8gtX27+ABdH1tcQZocjG1gBv88zCkb6WrGx7q6PL1YB+1gdIjBtq4qsk72SQNnIxia
KJRVc1K6Zl+joXTDenbabdalxW4sgEHUI/4mfekFjrjJsOF2b2NqLPGvhoNH0f3ORFSvdAbnXSaT
g1WUM8lsvXXbAU7akqU5XsO+XYuaJjexzzSz28DY2XWHARyBlZkNP8j1JnU+wetDsAP1+1Dr6fYK
/RuABHGTUOpgn31feF9YsSWhZCBfNcUMYqQgGUe3GXvcLP/Rjt1ZOuYdghVknyPZ9VESPVdU7HHd
z9pWn72vgXfrGPq2Gptv0RiTQTY1/YYQPnb/UfeYp2zpejkACnDFbnGbJHJ2d3rg3Jcd4qJybvZs
rW7nydqKAA9TGxNZNlA8sYzulAO3WvtEcGGX8UPLxSSUEWRmDTSBRRWEUpVyrbxCrou8+SbuB9Vg
zsB9V1sW66f4lmSBWzOt3jrbgTutkVIxiR8w6UE9d2w8fKsLVWtfpTMh2A7x9tGIwoKNHcUiaixU
xEhjMzo2pQQcG3CyToVVfxn7m14vP0VZM+xk7Pshxcjg1lPVN9CiyQb4wWsd9w8axp9Nrw/1WpTj
MU6TlyLdarjsOLOLLLG3Q1MmckMcwM6rSjzFEm2CYG1kEGi2780fbhkZ+0Q9Jsi3PsUGy5laRCd4
B8HRmA6TqlAjWfqJ1IR6A39ErEWPK1ZvChK9hDCYns9p/VrZ8bgh6Il4eAeLYOZU+KmEAVBaV94u
iCWWtExfLSw+QnLJYGolPlrdyM6aJuN9G80/0DhmZ8/GiWtLHyTSCPPBUcOdhfBMFPWzltft0cOt
Qa+jZ7VjN9V1Luq9o2wdY5TYU3p60vgIR4fSB9gLRRswwmU+27m9rbw02rdm/cLuVoX0cKpd7Jnq
hgQGvWfJV8Kk3NV9F6/L0ZOhor2JIL2ho1h4bAihjhNpkBUbSXWAX4gHNjTAmWgTrVL6ssdI3aFj
CliZsDZAanB0pfuoTJyw2YQdhmgCRw/TvtAOM4L6NZgE+0ASa33CxMZMVNSsgzNKtpEFaY5KIqqo
5Iu3RLPksyVCK5Xy1FEfan2UWeSywEYg12zjD4DbjDq/8r8BRJE3TbRLIwlQwzHPfUyFoR01sc/0
6qwbqD+Ug8EbVvC4TicCZV3CVXdoX4MwyeyvQ46VE4task4E6/2eBi7bivVsiGdrRFwKmsAJ04qN
E5nuOjqFEhRTk281LW+pfogaVvcAeG4qp11V97eOmcsluBqvGnnZfQ9aEKcXV03ubyZAsLhYcdKZ
tIVJQGFp78J5IpnI2ef6y6IBq4ktTDWODvs6Kvr5/FbSStYq8UWr6rd+GG3IEyCTWMm7O8h7L24x
19vYIaYO3SGhf9gbN5qRfE9EtB1Lp9mw5AYsIQLvOhkS0DeWgA9UIud0sBUBgBEndE5+WCPYZuq0
o60tx2kvq2repSRmhJE5vApRTXeMgAhhVE/udzMSeZ+lzXYaVLaWc+EeNHZzBopv7F3JTUwY4NFQ
LMAs3XyytSLaFvhaDpXR40yfNRiMKjqS1jGEcZAm96TjvUbOdQU+JaWPoykcbKwj0ltilILrpLLI
5XZYm8n/S9mZLcetZFn2V9r6HdkAHKNZdT4w5jmCs/QCoygKo2NwjI6vrxXMW12V+VBWbXYt7FKi
KIoRAfjZZ++1JW/t+7toFPRqNJN18WPFEBcOpBd9f+MJjS2Tg/KpuT+MiyxxkObKzt93Pohlo1FH
qnXz0z8ebK6NnQj/RA2kHqYEZ2XSAJcyb6KlbvwmOVYlNhUikgt4JiufFSDiYFMytub9ocU4f2Cg
nJZ2wP5CUnJNTzIdwbzr6TbjNGlvXBXvQoWyYqcSP4Jxb3OLR6oB/K2nS2Ot0mbXRT1tl+WHY2UE
pkWdsiaHN/HaDqW3LjBhIW3BgUqCBB61irG5crU2dIYwBK3fMfsPXc7Jzo8GvpZcGFHYAkOx7BW/
ugpq8qJ1T6lp0IakXAl2H1KRVw9lkq69NG4/Rzl82iZN7HeKUWnCJlNTST+op78qW4BGFhudaw8t
lCoWZdRHXM6bgRPs1bLBHjHLPNDHCviiF7hr1PxOKM5ZZ2n5NnfZKYlYasSjzDbscgxebgQ9QCaA
nWLvjPNK6ec24ioLagmogRP/QGx0Fxxu8e5QZ2ZMdO/MXqgOJSlNZW9oouca1fPODPmagsvjpeHH
p5MLx9RxXfeQVUhDQaXMLX/dZi9I3oSPQkLo4hLOQYiz1i+Q1FOogPV4hsoNQwCTxWqU9xnrjlQI
C4OscT9dk/bQ6XBR2V1wyTkBxgW4DyXqzzSnoyYEb3ea8vY9bzJIA4gv66of1i6q2YpzMliTCmOc
0nVAK7h1ShymkCom+F6N+cFnmb4quGgv45jiylERLk0me6VR6hcu7udLG3JzEcOjNcf457Im4RbL
6WEgVr/SP4h0yMeBBdIyy0tn4ZdluaiQvNaVg4Et6NbHCY/4bojz36MVUxALAfaB9wQLnkL8KorQ
3jij4hqL1rW1FBWonT/ST9eqHbqM3rm9yg+t8gnu19HOkDONrMH0y3BDcWi6LDxOYRivCzyVuLFs
lm0T8Usf398ZKcA85pCZrD7Kro3DDAuM6WKF1QQNs6+y640CVcA5rFe3sZvRbzBb5vzgepO9Jbml
riJ6HJSQT3URL4sstq94FMonvPFUu5Vdt7T6H6qP6mc3y/rTlKQ/eLs1z13Qc6x3EyBA0R+btsD3
FLTtwayNaWHeP8QZJ5edZ+d7oHrTLinQGBqfdOo0Wn+MtDgENDyqcFqCSfHfpYZygwkQlcRnVtXV
dAnI5BFv6JgJkJLciE4t+86y9a1xvlDXDpkpc+SuKDlCar7QJjSKtW6Sny6Z/yILhlvtJfGZnem5
m2pJqLrfIkFZ2NGKP50LJVD0Kl470vyTd5cME/+xGX8hSLRgrIhpdQXWyqQMYaj0zuI70Z6lFIVa
bc+7yyS+YfTDIWOZNeKA2UhMPey2OHbqe+49HEaWJNTal3GUbkUNSjHimOLywt2b9ifAzJWrB2C0
RWytnDRiwI26n6CBz54tqzNAFDAWspt2bjvTqVmup5SwUq7Br9eJdx0yd+Poe0+9VtuhGx8B1HZn
nSmTO4g1rOsKIhdNy0RgXX+Hdy/ZCNMMj0XDGXYs35WdAJhAvMRVSXq6tn/5nSl2YSZOk0BGgPe5
8kbQI6buhz1osP5BtFSa94FzlFP8RbQOQdT3x1Wezd6qKMdNAdpxR0tRuY4Lsudz7/WwhGA/AOwr
0BMmZyuqtT8AbmePkl0gZi2t1HJvaepSpkAL1oOsM2dtlygiBiswjCZ65aWOWJhj229nVUQ7rDy7
ObkzB4J7VTFXilF5a4FUBXfNrHcqd/WDF+nXpLEomCOx8CBpYlgmkwTXBVoK9EFaP1mFXLUeknKF
u2VDcSNFV1GYwo2SXLeQxx/spoWax+LNMtsdVyTo5bNHvYoakseADgUTW3Xrhl+WEw2EvFGGW+E+
dBpGH/3I1MkzZS/gGHBaCLiNmpLyUNvpT1ZuUMzcNzCEGZcPMwMrdlcq2yY3/UkbqdyB5fkZj9Fw
AnQMOyu5xhNhkaIPOCd5puRw4aOo1Ex3TLRqa2LWFlNTHke9xzjNjjRrYQQkLoHsNN1gwsRx7k27
KFekP1tfr8cyzJdjfs2yxj+rBnCgZU4vJoDCTBlv1sRWxoezpJtobYjpU3NWPJYVgyfi2jHIonkF
Ybna8MREW0U/akUTM106lI2OvyO/9N6s7LPWknJod9JHJ4ALoGjos7Ewc1PPk1NSkoCxnPJFllN7
irrcehzG5zqnpBfConFKAEWfZceVBCl/k2M4ucmkRx4qUu80FGdQtfYtDnBNBzKGMyPb7gakLPqj
6c89G6lGwXYxrwK0gDZl8PqtkRcGN1IPvpxJE90fWifu1sqfKdMAG3YOzRtrr6PU5jZWFQDPeX6u
ky47sqLQjwpitTEbzBo9zOLGdd6bdg5u3w/Idtsst79qWq5XLVB7TKh+uuDsThgo1s9zlE0n7gfD
ozOY+8ROfo7IxKjWAxuaBFeab4Ttae4jyVxAyzFuIH6soqTvMLcWht+PSMM9O/a5EIuqwPsc1GOw
48RQo8pF6mrPy96lVMYO6U4WeuV7ZrnuE5kdRdKCWAvmA41WapXapniYTDRP0xhY57ismxsXQJuO
xluOb2RkSQkVNjiSHZ32YYx5O63HL0rVyO5Ps7Nq6nLauwysVQpUY0ggKDQytpZ9YsdrC4TKaB3y
Iq6fSjflp7QQhJaOuiD/IcpkrVwIgHbqcn6PwA51RhQf06C85olItwkLBhRQDWGvfmf5zlXEKWkA
zzK59NJOX0SluwX7kWxtF1G/KvtMLRLNMshyf+FFNXYuLaObyUr3+A3U4fvBUCOQx4kfTF2l8iYh
nUNXtp4H3vH7bKCZKO/NYa/T4EcZxV8G4c1rIUBNMzXtMFPR5BMJgCV3IvmcS7nUo+iXlbLZHDde
vJNdPC2UbOKNPwOjdOsxRf5HudP63v6a3Hf8Kbtnd91lUbsBfAJNJA3e53Y+FT04u1mM6jBR1sdS
pHwnGNvxkgipvDOsXxoy+lLrYtx3zMSbzAqaZebJmw0R6iyHdLpEUXWAU2YvtRTumr4wf1OOubkc
PEgmVpO86dawuEgCnRQGBr4oyDgKZaNP77MqLm78Edp/Gn8Qb2E14uvzih8VvatYvKfsB7o6RY+8
xEbH2zFYe1y9CfyNCYjATggFu3V8llYGmZUjhSvTTe91HkDqKNwRgUEd2OTdAMfFtp7LJKnB5tqA
jfyRs0cXeOs0p+c3y2lY6WgUPPcHU/pf4PAxbzYR/G9XPzu0IkF+gb4HifsQ2ZiQZUkrZd11zB0B
PoEewxtWm859SA0vZl07/4b5Xq8rluNMj0CbbLpHNpXRLdhPYHwnDNLFVb2mrUYRWPCxrDMV5XAk
iJD4FroW9aHoFc2DUD3NeKn10UQgP+HNk/TYOl0dbooa4GYUVtvaASIoK0rGa3ymmyKat0NZ10ua
ZAEI1csxoOsJgJHnVM6f0dyRH3nIUfrdKBVXw7KGfdQY28osVnmBcGVP6D9e1J+UNH5McvqMbbQQ
2cc9HGs9PdSzY+0qQ1/mwQ9PtZGro1V1AeRxS7LQZInaWNa6FHa64n5/f+uCZJ2kWovpPatsjin+
vukgjfpOs1Re03CrB9nkQIvdCo5TqR5hWJTTthMk5L3IxnKJJMNZAn8dfYvgbtRaVhns3ix5h/WL
UovGz5CKn6fWjHJTcC7UrPe1CQU70v4hdteW1eIdN9py6ZeIX7Yb0ugS0hDcVaXYRAr84MA9al+5
3W/0cHMTiIZaMJGMq5ElW5FXH6zJvI2OBbKWQbSGU9AqthOQKp55kLTsPUyijx4bxCU9sa/tSS8c
jIEO56nsHpscAGafx9ghaHR96soP33YKgD7s+zqprWWT1O62v8/1BsLa0NFFoIn3gmYjteAihZO5
zZDRG06O0n9L6NtEXqzLTUMF6bKpoSTJaPLXXA3B08UTuQYKQbF5iMtQWnvid/RnO9Q/c53lZUi8
5oEglAP8phVHB1fOTo7yGvpddSxLWrdVq9TZ9zlzet105CIMhyzKw0uRooOkaGtAnKBptt0zJyjF
i1VglknaHbjybOnQUMDyM17F0Kg2symxU9CT2lT+0pCNOvf+/GyxKbsrUv7esgu5dPo7UzTgBzfW
mvHfMyIkT+uZBuJuzxVu72gvJ3QzfvSjbS2yrDIWrUDeS1YONccru+H4FlfWr6ToCrYc5e+WoX0z
1WW0MKqvMm+TIxa7YO272e8Rni4GmbjYZkTu3WCsljYpwrUTRL9su7xE2bdui5CtbfZkbUL4t+dV
TVWQt4PWA3koZP8iK8DIcVcbh9bNOMgSLYQ5WjpcZ+UXe16GLMnxJZoz7tsDYlFgZAgL9XQS3U80
jEXGQeTNH3e6U/4+tzr4iG7GsxM0bEUTSbFEAJVmFh/Kz8x1aib5fqo9iqcri874od81ZdYzoHMp
4Rx5K6M/lq+qm+m4GjdEoFZlfSdQAsjlfj49oDmGDNQYVENiIzG0JEyS4S4v4FsWKj3Enb7Vpb+I
VVMfC5IFi8yr2BDOzMNBiw1rdAU/Y84DaYEYpHPnM7KQaJy841ke3W3l01LtuZDs4CCKvRsYvwqC
xCaZ1jWSI/eDQYPdFPzznCnwyI80HXw3Ry1jVo4XKlq3wsfShUJLm0gTiY3PsiVPPDqcgc+N2qp2
geEVmwzZbz04P0xtBIdm6kICrGO6851zhcgiDK44hnGLLQqCRzvkFWC3vJEL9Ubn97gn2Fdt6tn0
FhXrp8nxWOiLpsZFUnPdd7rw8P0A7vB3jbaG9pc2a8SLdAdR8QoMzjkmSvziTGl+Fsq5udQAnxPd
BGsrSU/+AEGsARu+QhIa1mXE/EPijCe4jQpmTW+L3pK+ZWF1nsd+ovbWPWX1fT3Wxc8ddlYOTEW2
t0u5a/K22MdmrHbl5N5E6U8bu+GiBcaI9d6CW0YS05uLz+Oz47jWq+ANWBOH81Hkmyl38oUMjYlz
gHjJ/BJUdfthV23+XCMJbViX4fAYRHOWvXrmUKUhjUqsBGXxWnJG0kkndkOoaPSmpTfyc8a0Omm5
Io3OYsgRTHVAwL6BNwZ/M9kr6FGoQhGzYeMSMG9zRoGZFIYVZ/sGoMERy9z6bmRfURsb3KgtB1k2
1eZa6/Cnj3FtYXoxwfGJ7AHRrX5RVN22sSsBKiqmJ5pZrMuQ33KwCAgNo7VWgplmrsxTOFvcB/16
I2N2MTqneAppzD95IbBgGsplT76c5zh6PBdRQT1A2IM0a3iXt7WNQpOU0Uma09acnHBfcJbeDQUp
c68GK+bbxTkZCmM7xWu+D+ZyI3vUlV/it9HJOSQymGTkJ+zYKjZAeBF7nKndzbXDqGycsqqlBdx0
sqWw5ppe4G5cUwJv0S4dgaNkbmsm773gvXKVllYcFZJdiYPqImvjLLUadr2Xt+cwjkEf1ElxGnlf
JmKy9q6sMJtMESAEvHBJfk46p1+0Bb06eVTz9AydvVFlwdWqNMHY3i/8wcA06Rs1vQCdbe+4d5xT
kO4bs6mvVZxdoF/p2+wMS0hwA5XTLLEkr8tVXNfmts77E6p8A2hMeU+Rx3IiUfZTVXJGgawIyj9n
MzSk1q8yq8tr6rcw+hrwxQgtC6JAfEvkO1ZlI8WrSWvc8NXVnfPcCLO7Bln3XLb4p5iHASeKuHh1
i+Sr8rzhq6J5xnN1+EAtcbJ1DUbhdNbHwfDErrWnnMZUZwM0r/7BbRCMOCiGFZUQyb4XCnWctpJz
AhR7HcWVBDPXL2OrKXYGq/QotZ/bNHxM5MyLyGQ615WoFwSkqV6epDgD7Y6YSDv3MtQQ9hJABBVS
3qW5P2gTVn3equkKnZEmsdF0XmZc4zRivJKTC+8zLliNsbjqWkzbdqr/yJrKgiDzG/onTAxFjp6u
lJfHZ2WaknXDYxkx+SLd+AcXnXMZEGZAvk/A4ZtlsjLi3l8yWru7plUpIQCybTNsylnhpc041OKD
q2AodAx19miQ443zn5ZrXUgnGxtimwlgMUxuXO5/+tbsciKvul0KM2zZpSpfzXbukaBK2q1D1ukp
l/Ofmtd3GgzlsxP2YtswRz/Qr3OczcG8jBOXn8zP8azOI/nHNK9OUt2NLQ5topxEowNVAWxZqD0n
0JifbesYK5bbNCFJDCThrSvi6jJ6FdTfgVcdiaH2EHiReRqcsj3bbbEzm+pJ0CS3GUjm7AKlONB0
7sIGnEzXaixeJh0+IvZ3+yFIlg4RgQdNs9UTHuFXZwxGINRNfqAZobjZLW/4SoTp0hcQEDVq3inM
KsQ/m4DulNjyyI723nI/bGVIB0Ofdfatmr5Dwe6y6QvvOHlxe+5N82RxzVi2fWWvivtdhA6YaeXF
Kc47vE0jCyy3mCt0wb57jIFH38Jk33obwlbFZ448tfAms722w7XqoLPDsDUYPHPrHWMiAW5LURrI
muGNeXEYT1HtBD9E1tG84HFTtJB/OB36bJfimHqLuP8opwzrolc7e2m1P5kIzIOtuCeEqViZxMF9
qtQPHX5ynhUuTjkEwOs4iecq4KznWAkKyf0hYEEFcqO/Zdy/r8QgbhZgdw9GyN7JWlxEQIwPAw0t
i64hb9S64wMj68irloe4Y9425nHcFn2/GYbc2jWhmz1GGOOAiq98rosLKYb54CFgbLUXg94v5X40
iAXWoYhfVYrsGss2OvKslyQYGwRoJy9/FhEHEWAd6U2Wvb1p2Y6+stvGpndD2fOc/GJLDHey29eB
X7/K/j49QxdQw9YgNnRyYvMlYqH5pxINt0DfvXo9Sh/USL5qFIgzW6FbPnIYAkyrYZIn0bLq5bma
h5TzEyN6ldfmyUTrpzOif+owKPNzLdO3pEHeaQLyYqNWa8fSgonWWrgcQgc51Kc6L9RS4spkD0Wp
hZW50VVJ7yOIvWqTeMOTbcQXRU/Za5+X0ybyWoY2Ok8elFPcXA2lnD19xSZ4zNBJimhLxWJPXk8P
t5F0yUju4N1TCJ95nt4s0oYsSmzKAXKPlEe0u/Pwvdb2flMCk3vRisYs//z9kLmWf3ZixzxBY1rG
S3rIpvfCae5VqLzgrbw03zs19JjUkuAgRux9PXWPm8IY5KmGOflQu27/kvDiRuzNXzFTZRvkQ0aq
OfZ3dRtbD+EY1r80KyKdWuYxyUAf1EHo7m0x9wxyHv7OllW9kOIzwCr0Qqm6zWnApYvHDxSeinF6
1NqrDgZ1CRNy0GMaZfO6LjEqhN96VYnHtKQpjd0N8pWnWnkM9B/fN6ZpKQTOTqAy1gLCXb9punvq
IM3EizuPySK1B7FvKQp9aSzzrw+9mvsdtDi9VgWIRbPCFl6Uk9zpURMWkPFPDY3xpagfwzqsXgc7
ih9HMeK5yLJbOCZAQEW2qZPoGVVHH1sRJtjzQv9GdVnyan3vIvqp3g8RfQLkPp+TYj52lOogp+T6
Oa9Q2giZHVSBCYMxRxxGn0hUHKrmfY5YYREuqPdkM4eNUmgOIW42wAJ9uM57RmgXE3Z5t5fPrpo2
rRwD8iVFeXY1OchSsMnVWM1XA2DBNdtdHJVuW51hbf9Bagg2jW3iYLBHseNEzluCwwZUeBb8kTa4
zHDSXZjdBNo5ZJblbK1PHgf+RV2NA+c7w9qGltNdhpmRt6ax9VWze+j6oH/kG/ujlQqXM/aQVZ8n
47bEhvagaAk/YvuG6+uFLFgBZl9yHMVBTuFZHx2GmAOvbPs/PJ0IhHHb8kLqxbqU+f1WbIkrk65z
Zazsify4B2m406qbqnzlvGlX5s9NbKhnzm/xg2kUycatOR+NJTP2OHfz2Z0Qyjrtv/XC7F+w2DLi
+lLfWO1Y5zmqln3uZyciHC4bSP1TeZ11+n4wBotlDxlI9At+jTXZVjXhsKFM+MBzVexx61mPkbtP
+z6/1W0kDpGcuKZZjDWeL55n66kLDfvN+iza/hxMYfyaGHZ8gSjyNnlhvSxcvyLflowXOhPHiwzm
IwnYKNyDvMmchxndYF1qjqgzwVfWxKW5bhvVfhMNDmYOhzUTbbdw69S+9k7xkYV4L6esFm/4pBJM
dk/dwESSeVZMEcCgTklbXnxnMC4MDJiAkgGNZ87UwYqNfVvzzANNefNmq986A7XuuT/8YLKwdgTH
qNPying7TZZchxOZGZpIylWIDxThJHe8iVE18Vd2HDXLiuwcaTP1mqCKUx9RfhSOnbzM/dXrErki
+D+u5rb/GuruUddWsJycajxBqtgDe3aBx8UvcdiYh152zoOrjXnJfSLYjDZdWt+By//zT7CF9u//
xsefFeupNE66f/nw78+V5L9/u/+Z//c5//wn/n6CTFi1WJ7+28/afFXnD/nV/usn/dNX5m//67tb
fnQf//TB6ptFeuu/lH78avui+/4ugEbcP/N/+pv/6+t/QjQVgnjpf8mm3v+Gv/7k/Z/wf//389f0
0f5Tyeo//sRfPNNQ/A0Yxh0/yvpAON/Y0r+IpmD/7khTG5yExXI9uKM4/4No6v0NGBW9b5bph5YJ
CfU/iabu3wLhgleAPBhg/TK9/x+iKQvHf4kzW1S4OiSa0df4hkA33JPW/4XbAPHJALpMxZeTcTzw
2uGpoQ8HiwY4/Mr3mBlBh9tR/Xg3dzyEDBplHy5TDsuD5lPsoj6KaK4WFBWuaUF5FK78UC3EdMP0
6ZOZ14k5PIcO/iMu/7faDZ7GzjoqEqoqmTmtDPRTlLPzkhse7nzTbo+uUB+l2S8NBweJBh2dEkWz
7g2w1t7KqrvLnh1XUKz9vn2bS+rEsBUc85pVR9S4t0a0Zy74AXS0Ec9IiNhvNOJa9F5L4IJ+8yDH
oNDBYoW1SUZ5oYzP7L7JB4juP4xY6CQXdNtHwh8rXLaFJVezT21iwvCbWgzj+bzprf5VmimK/t28
FZYbw8AaFuKhGlkEjvf0zNyMbKHTiRKqWC/qXq7J8/5sAmvdK+eI0lfRYJLsPJ+fx0KM/rC31L4a
fL1Pi0YeqtHgG7A50dK6bp8kSzDWBBgI7x85U0Pnx/3/LMXUV3AAD1Ccz0h6lMJXabipEFf5Vzjt
0XSt6dAawltq6JtLILnGpXQr+jzEHF+rxthwaphRA8n+YYmclqHbmNd4dudVgE3lHx/25DivWC9y
MyVpbBPcSN3UefaH1t5X/sDVRw7JaaiitzgiTUK9V73u45QSRCOILt8PKtDGpbarp0H8kuCRtkzT
HW1ShTefJcnnQyntDdEYfs0krmVQTbWFUZQ5CyFrD5EHZ7og3RGvM9tKDihzHHN4ebOzyoPjiJ/o
qMhwJWgoB3eY/DudXDG4R/UyvZ/vJxaAZw4AC6lxoD10Cb5xZdrTphjLa+iZxsnLdf/UwkZH12aV
1vtu91Qq17lZ5nkId4lDMxlBWB7Mn1Ago6fvD2yXg+5YDVffZYk+Ztj/qG8hVJq+M7cW2L8GmnVx
DL3PtVkvNZSQVdaKd9o49HMkules88OvbKQrjHWecxtIbO3x7EOnjsxxMZFxOGhe074RG1+NZ/AC
nurz0FgYYYqgWlGkVO5DPHrPtifOoZd1VKKN6bJEi5iMSv8OGrmLx5ojUUVlrGV4yY/q3l9UhBvF
HjfG1OI9JmOe/bQi4iujVQVPOnPrVWz6yRoA2L3FeJixbxCdaXieb3NUUraQB+7PYI539ZBHvwa7
W0TGxJ6+G19AvczU1k4G+TaBOWiuVows9oXSyP7BHJXYAIWJlqEe49c8DxzOkpWz+r7xS6bpFekv
c/39u/Rrbqwe5S4D5rHN616/+a31hqRVXVtHwJxXbb4LovvatG2H3/LDsOroMZ9RmaagORRyCOkj
k7gIaN4AIpsGx8SyU7TWtn5OvH5Dz4CzKlrLWDXZPDwHkWr33mC/hLZzcrDffEgDt6DCoXSl7ESf
kjyBKiMnB4SixSRdC38/BViDMBRNT5UxTk9wlLe9y85uhDWzJvMwPY0J+IwuxUf//Rl4jIh1DBhi
B2BgmIz1LVf+dHOdbjyVaQpl/z9+iecy37BLPaSeB41zKus3sxZyQ0kTYZT7hxSksIdKIr4rGR/U
OGCHt/JLRILo5s59/qIr7Bf5+NNrgvk0Nkn53JbFOS3b+PL9EfuZeAlQgGAU74lJTzRcNJRmJWAK
jjrNzTdJ7CtQrvusp7G/Kjd8xcNL0tkrHvGmFzfWRmw5W85FnnZXZlbIExbK4mRwMq3wV62D2Pby
B4JCKSvDZ8cW475KAx97buSCWPGwrxVR85WEm74hJjg0vk2osg5JUOTlqUTeufD8GfQZDJTK6qjc
gst9BfXWPhmlJQ89t0ukc5wdfl2n29oTl9gc0t/g+C5BYRqf05oK0R3RQf1mOOS4+rBgj3X/cFkN
ibNUfWPvVOv47wWvqiKx8jcnDMODP7sDtZkyeB9Dik5MXl7QOmvBQj+u3vsVt3z1jtwTHYq0wfBV
d38Gg/cTsNpLja/w1TMEXvaUTkg1RDgCwhZNNzaiW8mu4CFkabOIOt9fBkPjXKmwLBe0CHTnpkTh
70Pc1gOJ3q3nJPWrX/GkSL8j00LHb1TV4WWce3Sy2I/3fMvZi49K9pAU+t2OQrW2nDh9kkzpt2DA
dOGYyROLY67VkYd9uqqKo511xxwR6+rktcHbPOvfsCjiXIQs6hl9+jK1cModHzJ53aTpi63oWkxN
/kXfvwsh28c6cyzlvItjk8yB56v56qKYsPXtD//4tfuH8GSrVS3N1+iuPwT3h+//G0u+nxHLGoNK
jsKKNfuuy4BALaZ4kc+1tZQJnEABiJPNIZcnU1FvSo0Pu1TbrrH+0fUkQ9lcC6JCGIb/WKZpbcKh
p23TEWSGqHq1Ha/Yp6gy+CHogJ35IfD6CbYiluGCF74gtvtDeNa4y9MY14PZ70gTkGMkrWqMNHTY
VBEdazgXVtllZ3tPh8ZVGp28GVxl4Z/Q72l4X9bMgcjhprCRJm0mud02hyGvqUdPzacxwkJrZZju
ZxF5QL5VSMbv29HwA4cT89xAG85AV5s7ql9chCGsNkZ4iTX4ZDL5b42fZ+iAICsoyXT6GiOXy/2h
zz0AcvopHQq1tocIG1LX8deq+4ILLqPwP334FzNO5VDnoFyTe7fMdLNc2hNb1fyJ6CjqezxqjWcC
F+msK/ICLl57+C0mvUP+x8PvW+m6++66cbJmi2KL+c5p3+9dpGZ271+lcmbte1Ozxk4RPSQJbXth
/Rm3Oey4qHw1OncmOIH7SJQPOpb3OOCraOxPSxqnDhCRYUYY/BHHawhCVgARlfVJVoxffo8c1jSS
SErqEW9vX3PfhX4QeZumJ8FZ6y/YTbDPcKz23fTmRvUn4QU6d+b4wFGDlRmBVm0uO7qZcX/f4vne
ILpGngboPEQ/q9DArvS7JxHgY39YhKq+kwNR00xlbYhg4/DWycIt3HYxpPGnnStSLLT71PQzNsVn
mqn32QG4UgwAK2iBHVN5jKxi34y1JOtmvVWd+cTC6LHqQ3Yv7PmofwarOY76NSIFXAMfwauwjWxj
Hw/dJZoJommKSTHRzpz/5uE6tcEiUMCG7cR4HITxQQHhzYzNXUv9XGZ4WzYk25wr8UNgT8+BLeJF
ZdRkEHpMDwlC1YM3L6p4YhFZPJb++MzGQC5xwyUkDBo2luyjkUE+vTFN1qwPOAZnu8ammktkhLVH
yTtbeMeGwFrsNC8V/sou5F4v9mndXJrYQaBL2iPnp3zDVc1P2IJN1nS2yzFcFs7YLhUSRUQQN6TH
ZJOEPt5eCAiKJI1fRge74f/ux+70XuYq43e3j8pzEQ4/fAlJbi4/y86sN62hn03ej8sOryI/RgHR
Zj6O0DWwWfBGDOlcYBDziefoq6VHkBdYgxcdRVe4a1CJkv5J55CaTRpRy8CkCEdQghMpotuTJvMa
eMlyjs1XsxLn3ER9nUKRrho3+zE32AlbbHtdG8SLEODUHNoTB7nhlVjTj/b+dSzL/UE88ozxAY9x
QGOsTr4ah/eIMJpPXMvjQ9u32cJ78SUrvsD6lQW/uQNcI6XudI7UBdn9ULbBn0DqX45nU+KGbGGW
yF9J2l8pqINIXnjL1NAfgwheteV8Dd74pdPm6NRf9AzRYVXJo1MmWFR5ytkZfSYuqd4RdgI1sx9W
5VVHP7n70YA5mv9O2Hk1p85tWfQXqUo5vCIQwQZHnF5Ujsphayv/+h7i3L6+ffrr6hcXxiAwSDus
NeeYzEV9Ur/ZKecy88DWBZxdxfGRBfOLNvTPkHvvpW2f3Nq7y/Xptqoo707F+Kq63bES8mAK5Yql
kb6qGoAamgEzjROwIARolVcyoLDdrObavmkyG5ssEhFrZRMQF1G8q1x5G5YZFyU0CLrqFmpWg99A
/ytaepvW5pulJreIeHxbQTJajXMVUEi8jqS5E70Rb5YEdIrpaVPc9n1YbzvKlQgOUO8XBf4Lsi1a
BG5NRnxot0RfDlAt3Dcz81BNzvN3Byto1WAolvZJKdINUXyhz6LBXcGdy3bGgAAduvoWRuitO1Hz
pksUYn6uFCcNzB6Gfi5lAGHp2ImeSluraVvsBItDSd1NwtpIpXqvSrvbmw7ZdiVZYSf2+wH5Pg3r
jQpOuM3+GBDnsq8e46OZ0mb2ZHzrNEQPVM1PNkmACz0ZGUYehKbpfkb36YPbGQ8UCBMKpMZzGDK1
R7JWlly0Q2/JImCVJfcWEUWr0uvG3YyCwxTtsxab+fXQEEseJlMWZMNmJBmardzOU4ajFKl6r+SP
iYGlT6c0uKbNZvpdf8POz1xHE6NJ1I/TWngJ4hPcBBpmRl8smmcFzyljN3gSfDYby6V2lk1p0Hud
XKuhc5XxrV0p/KeyjfeT0QOEVfMbRRn0tbAQCw+u3EUqtiRC3li0UBmtVZrxLkO/byjjm904BNzm
NmrCOETe5Ba7xspeE/RThwYxzLqU6heMGdJ/csVdD16FicgwaRIWE/r8VrxIBFdtQ4OIjT9tPMxb
cwjj1zAGH+HZuHqzSAf23dicd63Lvtnmy1/RiJ2h9Tp38RQGbGtdlJ3uvV3wp6ihZasjPZFNjl2x
sWlduzfSKu+mkAHeydWj7LD1lWnoAuC7QkK1dukc4/oGslLWk3KW4YQKhuZb4yUvVo7bsrGG41Cq
P7DioPS2SUmHuYg2mjDZWEdeIDuzPmD1qQ/483P0S//+/XInkTXPmT47m8v9Q1HWB1tO//txlz+n
anJgNya2l6c2OWd3QjHir0Ne/qiGrAjNUb2+HPJy1yD69Qj3BCQQE21IPt6V6pCNnSJE80n5QnUN
BK86pdhp2nL4jhe5SjupLxQ8jsleKipiMqXdkyN/Y7bN3qXss0rwY5Wd/WIl/UdW4wtMp29hNIgo
JjqLOKeMYfieM5TqVRU/MoldFbEvvHb024K1ggXxcTWb+vc0EWZO77OptWOF9Nvvv+a5coI8ZxbA
CHctanttJiVmESrdvgNIzpdurTFytu0hW370U/avWzPtsFU/CMfXO6cjmAQh5/LHy4+4bYmZGKwz
obnKptfhicfAj9Q23/WDKdiukms/Ylwc9dZbpRXGKpXW2xqzpYQU1CEMIiRVHi6/E60tD3W3y9r8
rsL0CsIDxVMpK5DZVJMmL46BT+TlxrBYnc168ZxjFYT6b5QHMUNvJDXtbXaJGf4F1KgLpUZfflxu
2dT/WEpFXMRjkV25vZ7RyqlXpZ4+5AXCWmmcFMf60uHkGCpdvegpH6IrSUhwm4D1sZrPWIZnPGA7
WEWWPp4KG816cY0mcKMr5WHpK/XpfESqWK1g0F9HitiY1mKMUrEC9dtkFOxn1nnMpodzg00KOaL6
VViVkY/0ZFOYbPVpa/a1gQKYlAMb9pWnQNDAYjU45SkZva96cveJDFfLEsGyWM42oHG8/K7DXOCU
zaEVd2PUHeuSxLUEsWdC0UNV3tpwQPyZscQXG6sCl9jFbxo6BwNC0ErOQCjqLqSa0rQUG9Rbt/TE
Or4vM8AyRjecvHHxYmFdnvMAXvhVH7hoKlYZbjBTTbfFiLaiExrzvn4DCPcmi0bwEzhWV0s7smdD
vUK8yL/pcAaXIn8EU0kGcX5Ycobc/BFjExtDPXzW0IGHSsr+Arm3fmM6zRCoefsRusoSrogMF282
xuM9OhFtZRr1D6FGxAkrRLq68kpvuwPBT+gLsVr2WJJONQP/amTVYrnVXi/HaZXXfb2X4K5GaEgK
CRWiCM9VbatrDJk3OBBIrapvJpNeQmO+TmH4QL+IHp2MD3iXusVg1Mra8WMrRojkauTLkqlUzqwv
ZRoMVfEc4g4a4cT6eQJ/oImTx9rc0mNGVyrYBbDg4NSnj1w3DzPL/RW0aR2BEfE70pzOscXgbfYY
/RTxilL70Z1RXNECRU3xaVbOATOv2KRJ+plWRLxSuKUyOQ2QAo5mlr+NuAkPhuTkLKNmYw71rrXj
2Ie7AwcsjL8QgHUnnBI7DNcrIFGhn7vec5pBvQ677jFNerYy3UyNaHgReeKnbf492PJZM6dtms2f
LZAnfB5ZFVi6w8gQAveYH3Ks5mtPheBoopi3VOXsOhiDzbiC/tkt9EMi6RCN5cl94ag3kQKMCIUh
LBFlr7Uvpil3SvvcOcnBwNMzdGKv5uY9FqgKy6J2GrQuWaR3eCF76weezlHR0LuI9KaC3M4K/QhS
XUO8PhnUUE4y77/FnJAWfGtoAgKGWdMZJlFRLW0jGGxGNMtqg36Irz3AJ69dXX1qdrY3pHI9mt1N
GD25XIg0w34yxL9+7YY49Uda4yxFbE0+CKk+mxam67F8iPRiLfOBOTq7WtzumOYeirTZm231ngmA
+GoSaovUhKjfrHuNTS9GcGh+hEjnYcpNaEet6jGOSTOd6x+EcFt9Fj+1Ikg9bO9ylTHH0a5HGTqU
MD/mZPwIGRSIEvtxPdi1XX2YHOdtSuu3jgh1xqm1NMGg1hW1/16rimCAA+9kiIKJ/9VfG6T0Ow8v
iXS1B/RbJrgOrq5zpQ53ueu+1SFMZpmgRR46T+MNzkd3HKF6nWm0uUE0VQcCVTlZ6vKnVYhS08mK
wMF9bpgCuki7Mb25QsyLn5Y+OSwULGhsBYl7OTL1BVTb7nJtXCnQqpjC6rDzOYNfDe3UsXrDE4vO
An/DGCE7me9tk0XZTKUYeZlrCbBB2S1dQITdiXIztsVBWsh4PPOYYBhaJYbzIFK8nw3+RWNYU/F1
qU5rr4OKrCuuV5Gb6KCMl+gJGryDQKxMQHyCh4WYHxUNkq8TYL7KEe+w4Jmr8W75iLuifvSWZFGb
EYEg6gD08KfCvmw91TCzSv6F+DWdNWrKaMohScBaSL2zPmpHtD/TqsRz18wNoycm5r2VF7dknPWS
nrmZLHGtlvKCkvrVSNxla+WtQUQ+NRHKqOEMz1bjacnN5UJqc079+ofFx7lInGoTYUdOW6jnwoXR
JSC9TYjDM0UH6K8SY9E1ympSx2fH5p/SQ9bsysxm0QYF2WfzUScei9LoNe0xjoV21OCMYUYXPv3Z
Zht36keIS0LL4ttk0D5yx2WQ98RtpLVc94hopwplYa7zATYpFexlu10huVKrSEO6p1IQzLwT3/6+
L8vEdyPKIcq4qI3RsXUZ/2BEoubE3OHj2G3WoXW2hP02WoLqjnYmJ0z1++GHNe5Tlz9YXV8FyeSi
LiS7iHOLZEtjmFa0nZhXEldZg9+LWEdOh7AxGRSy7McabHUjBjfIxumetBG+2q7vkB+bTKi6/lG4
AIDkcEiRfx2trjsPOaokifljFl6+a2UCOAD1FHHCONbYaHtDjnsZeUFnsi6VFJ9Ud0WDnKbbDPpB
AOHMdVqHJdrVRNdeZ+29GNKnaQlZLbKQOsMyQgr5qoz9u22AnQGiv7GLXrt2c9ahuUscIacKfnDc
B4yj7XoMmVt7fAO+rptA2mfshK10fOFoPm2vwO7Ikm8sAqL7vNNgiLGa0OBir+s21mA1RLcOybab
ZEJybUaZe2hjNxhyMJRpEp+bzhgZsaCNtd7zrE5bY2g/O+Gaq9GcJ6656MbJvTupUyVtjYdWjM+1
4Z36iF5GLpQXKraWWqI7j9FoFQolSjtOmGeZ0JJk+kjiaZfMAjR01vzM9owiqWfPSp/Pn0YdxQVq
jtXgpRvq694+TD4o2ztcQpgRTDhthv4KS5QpO0++RoIAzcLhi4szxIkkikeac7+yJfj6WK+eYhM5
Zssb6GMVNRdOUMzm3UYrqugaJPG68zjFtWrpbvaRAHBlbIXZ44PSvE+WN+doZpcrZwXKHpIJN59+
xrj9LBoU/InD2nUxiISazQYyDFRAeifc/0+ax/6pkzdjgcA7vHIi6klTNUCAjY1119MIlp23ypvs
7KBGXcVrFkudeXJsMV71KgFUSB6167go2D5EyIJUqIqUQSJvQ4cNuap8N2eb/BKobGiYj+VoJhgq
Zj447KOrGUSWy7dEhNOWrg0bLOlhOxof1aw+OhFjnofJRsniaU+ixrup006KIxgBI0Ws/tut1S19
leeMmJrVoBXnccimIBEqVXhYm5Zd70tCxzeVNsHSlt+lIqxAkUZgUufX6ic8Cs7KToD5Q3P+qK+g
dPUHdPBbpd7GVnpjF5nOysT97iR+y56+Xkm5WlmSf6PCpAWNVTeeiqAgS3TV9wVWJDitcLSJu9K9
Z3vkE2+i/r3sJkxs7cbTmhijVwddulpQks4CXX6Mw+H9AlSdWndjlG67xTb82hTOtA3bLkK627zJ
nPqWlsB2jwkL2WhQObRJu7FoFKLXR5QKgYcyVXYksz7oxxiYA+dkRjdlo4dM6SzZ6510ADXVjc0S
NHd39SxZoxMrXxDDENj212Cq7GAc2BEdVC0CUG28cZq27mX6JWiZITZKH52cbbNOJQDGFUY4myIg
r6zTEVj3tLnWMFbfrDBO8A+xMFZDfQMBB2dqMz9FuL0Ye3CkDi5x5XbpTutOHT87h7usQr91O5TB
7niI6LysKYxx73jfWt28gcNNPmB11XtyVzfejCPQbX1NaxabnkJMtAL0uprvJ+mF6wnewLoWZYvh
BFHekKiLqIDFpPUcOsadOUa5HyZUCV0kOZ5Tvi5IA697QqRfruPKm3Y5VMQro9lqpSMCUycSDuFV
rTvrngHmUMz5ieEhSGjr26cw50qm82TsUkfBoIgGMQiN3gi6kUmmtpuJ+Uf7Ttj8EaHAROtZAWgS
huyVMhT5Ppum63iQw67IZ3gKGAMHjykuLcEYmNNd1dHsSYf4qBh0G3Cq7CE30KPL1X2Ua/MOt9in
Tr6g7+gzPh4ZbokzX1upkQSlZIlgNmPgQrljgmkJb7fZkM9SeUE4eUhEmAVY6yQmKyzbMAYiCioG
wXMbc0r1Q5/37SrMcPP2lSeDqZ0+dMQTR3gza7pn+Vot7pNonH2hOMcQPSNNWi6MSEVUnmbXZZg8
hN3AwsPlnU3I74RpuStatbskzoJ0gai3TXfPPjZAguxttJRObQ94+9CX1XZODlIvby0k5Kxe3W6l
uPn90EfeM+BqajgI2ZQvqnObubW3eY/Gc2KaMT15E+qkzyH4T7a8Hka3mlGz7xipC9rxgIoCoy8/
1DQG3gbWaY4dxljFaEFI8nFF6ckq9QNT6D0hH/veKcnLaTt8b2YFZM9mvYlC1/Z5FsU25xP9T7mz
OmBaAxbrjcYcRVSevgFxQtOBis9APzJyMBEokbzqauVGZM1V7Dhnd1LpuYd5RgixbzU5nkBMc1EV
xXu2JcRa5yb9A8ohSCP2mdB9JEezn6rkRXTzteFA3KK5s1JbeVugtd62OKAgdvbMDiLxnR4mUkdM
Ct/0jAg8fjDc0vBFVHZb8Es4s8OIVqJinIVX3fcxCaqdiNlyIiFNQhHM5gz4h6bjvtcwKzbeImXz
6kCVRbsOy/k2V04mgZ1bzrujkSlIDEuUH2Nz0ueeugR7OMQ7iThYs/Iu4vTsvlDQh+v3NJjTHuMx
u/nIsn3dY+pRv42hH1kU5E8ZJOmlFkTHoXtX2XzZNQoh5A13fQ820sv4JmcD8j3AcJigNmBzutHP
IJtov5XQIuZaIG7BPj7Vd/0U6WRqQq7MwD5gNLNd6kjuKQZ8EkiV1Z5exmj8cxzuGc7K1EIEZWSU
1rrXBPXQFvLJyGkeUqg4qkr8SnWQnUjbRL6NrQMKKiJtt8ScHm/ofJgndLb+0EF8de2dUxS6X9Bc
Vnzws3Ld6lSymW6vepp0fi37D7tCJ2+ZolwbPagPNtVaqX1p0hV46ZAkF4bqbgqvOxZbN4Si3MS7
UCkle17Wv1nXb728EqwON1OXsKWiKC+MUse3Updr9nSe72VmuNEyRmyL3Mump/Bt2R7zM/iIE0l5
DnN2AYgbuEUGPsFHarIzHfkTaSllruzHrMhQrPlG3N6GXSGSQ4ckhnkgcGLzY0qGG89SDjogAIyp
PCrpz22VPsAxzfnK0kM4D+eJ/0bv27cpeW+tBZODDmUTA6ONbacEMlnmm2pSOdX7Yfma0vvWKOBC
of/RtO429Lx1ybfGdr94gO/W4tiN821fORGS6+xLX9Amql09huG4Qzbx2tF+X8mMgcgT8n0GDcNK
WnVmZ5fjyls5VfVDo+pp7gOGcl6fqu2KlKYnRxuPcnLxN06U64a+UH1gyj7Uq3d7MnRGTixtuvoV
2iUrWtb+CxP7sbcXYagdVOlwO03iBG7NXqFAApIfdZB+S2LKKp2Iq0x+ZdqQsflkBZyrjrjrhAl0
1fI2BSQg4SjhIdf0h7bdIaeG0xfjccoB6tGYagKKFXw3KJHNCj9qhoTVJ3BwbVLRAElWvJGz0m6q
ZVpy45FxH74K87jf5ci3i15ugE+urJH9ZG1jY68K+U0rrmL3gfAqKmkiUacrJw93nmYcbMIoqoFm
FxVN/LI9JxyHZmRIJXiSK9sRVDpM70GJcwvxhfxC2sUmKofJq9tTu50MQ6LmsfFO49KpgHipmvY0
q8pXE8H+knW1b8D43LvX7iNw8fJKRi5swtSmyhk92Ma3nafytkrnu6gTAMcTLMoYu7Dscomw45JZ
g94Oj/Rkz5OvimM4F/2xamWDzblW/cSN1JUAj+8LWT0T5aG+2NK6bwzro7KylwjK4tZMJ7CEPlfE
vUWBdWvgc4JdFws6OSw4q7K1jnbBAJnBn6XM1KxVGH6k8Ln7sX7O5Az7o7arg2qJj0r24lBAUOzC
7ratjZaBgSVm1VHwqRul2TRtDSIJlGyLRHKSdbQRwLZI8zwhRc/2hHdMN5qTXpM33BzCpFH39qze
UDigmp3O26Zap4LBWI3BIbSmJtmXDOqmpULvyywr/GiQLLAHeV0lafgVF7TYRlFvUtvbKhiFtiH9
pbWqK5tOjMOa4gjGhhCAX8ScBRWIizs94Ut40KrQuDcJBfIG0MAAJx8w9xq7US2j1dSGuMltbVsW
5QGez3DQXO+oOHq4BvV8xin6aJn9HGShil21HDRcEe57WlN2nPB+BFNh0TzM8Ilp0OHNdt5oJmz6
DM83rDuq2Z6aPGkzyRGh274TeIzimpGmtBUAEQ0VshDwQ2aM0tdyE80alh94zp7cowOBRGO/5Ugq
/AI4fkDvHcpeQhuIWxNzmHorRQEqaNAQmOfvvSW0G430hqH4CFUre8JDeZeAlLJye9PWhUIxtq+o
Sm8yAXQrHu5zTgUUtW2zVi67X2UdOvZX27TPiui8TWKXQejEBS1T3doK5mW1br7siIiJ2nMk+8D6
ZsC8iDjmMFQ1QGIR7Rmn2E2V8fOQgrzKDKR9hRdux2XH+ZW4bXkC+/9aV8zLBeXqRCHENpfZoeCk
3hmueVBRJu0Nwdp6qMZu3UDjZfk0RfObwWZ4dGi7kt+9UclsoDfzAvUl2XhZ+yr1Bg8gJTyfFfL3
0NQwciUhxF7byrWXULQTJQvkbpiyjeMEhcL5Og+dRHRL9Lja8GZ1eBF4wxref0obwrmqGWwcDPhU
h9VnldX92un7R5y+LWYiysRmBWWwq9rHIvHaoJX2RM3JIqgj7qaVw+DUp1l4IBEK1qKMz4RhFb5e
mWhndaMHzrcAxWNGPrQkRJoY03vTFj9tNtYIpZzbqlHNre3NVpDTd/ARrjxlePxABJdP3cDnZhrd
TCQPcRaqoMarz6MP7uVR7ft5J9aFtgYoxj0ilBYxIlm4j71o5B814yuvGAuucqs4XG5RT0Gs+f/f
p7N7z/D4/veTp+UIv4epWQr5tojb8kpb8h8vD7w8phY2QrvL79Tx3cn/fcUwA3jFGol3kEwxf7o8
4T9u/h7/z18sBhvd3f+f7+LPm/zzisx3eFn/857IDNO1A/wsh4lpcH4s/8zl1f+8kcur6bFdFbvf
FwagwRLi8lCR2XPz5/P7c/DLvb9HudxSnbHheuAk3Xv9W2Sb3YEEuWpfgtzet9pYMcwk9eFyK0T7
8OfW733uDKAX+Nh/PyZFZEVV7d+PvNyKlpH69z586/4Ypubucv+fI1z++ufJv6/1+7y/DmMpi6xH
iwAc2NTRN8lCU6AhdvP7RoSu0IG4HOs/buK9aNTN79HKpowCfbTO2YWh3GfqFLidCmQe5PLlR4pH
n/4DP/667/fXyy0so9d4SL3gr/svz7/cdznI76+Yl4gGicuWcgsv9vuH3xf7ve/ykJxCFhX45dF/
Hety31+HufzqtUKsNGnB/e/ovfz73/jz715+vxyq7GqgEn8d5s+D/umwl+cQEnDwZAcJprLbgyxZ
lmmmArBh+dUJE9poy4+/flXH1iBa93/+eVCDdCZsyVsqLmrzryddnnn58dd9agX1hrwPy/99hb9e
5ve5f73UPz1O80Le0++x0BeKQ3OYL3dfnmDWAz3Avw76H3//60Uuv/79Z8Ur6t2Udpt//Aj+6X39
42EuD/x9r5fHXO6LUZBtBsf47hIwK+h8kRFqtNBW5dDS+tAKo2lvI3BNwZ/hYjCeFEviqj7Gen2+
jAYVJbwDvspqbxqEazKDU30oNgTHKJQU2bLBwlgmsWzDBffe4jrY0v1triZkSED/uUW1rjHZYoPG
77XMIrW3PukZpTPVLR7VsMFCHKfbbOwfRUdalK1Q0gQ8SRtRov7rbGAiYX8jtepokT9EO5E1sywm
HO/9F+ksECrQE2BdZu9BH5YaoFjkuhPQTVjypa6G20JTv7x8fNRqLwtigSiCPGDERcTATVqYbPSC
VVKUYcQDh9kkKhjTuY6vbVRQx2jpw1RYCYepOBUaWgCa2Pgi7VK/UlkK00WvN+BJwrtadPtRnZwV
6Cf1znRtfTeTImHYbFdH55mlCVsbGHBI2FnogDOOgqRdVmL0wPuCrT6f6bpir8JO78bUNaJltUnZ
hEpLL5d6DKYWhP7z2TDzPfSlIypdUNXSfAVbdqiqKQ9YQCUba7ES03+OIzpSaUzZjR17tZblfoq7
a6oS7DHIOFspaiXXUaqtVIMuQNiaSTAIPjurNXahG8ePET3EudbJPAlduV5QT9KdCB4bf+DrF0e3
917pqdMe7b3raMpSkC0cZ8lhID1i3NI7u9Z7FXsr2IDV1MTPov9JsZj6qsqKYJwtdxvOK0gR7a7V
aX8rjQtrz+aTNimn15IMHNbGT6wlx0AKtfLzVn45yW0R0bRHF8hzbUrJW0OZpntdiZbEPIWVeT77
Tpi9yR5mD+17wEAKBYK6A+rkztqwNTFOu2g0NrrJPx6ha9xl7t2YeM3OlbzpcUbzGWEFOKglX3Qd
GLHj+fQgDaBfLm7unGup1dnZx8oPyevzuhmPyxmkp3ZLKsH8TQubZbKkPSDMt1ZxwlOld5+CqEBf
5/LzkQH2q3FCKhfHpMaaKiBIyErXtCkGDJ/eypRyJDajCAwTW/ecqeid24mmSEFvEeXLc5hkiPlt
8Jslwqup0HjDvJaNkmxdtmAkurGfDk1noaNTAuCB4d2ktatZuB9ENJCKqEbvU68ErQvqY9BYl2nG
kXpCfBWXWLm8+EtZlK/VGFPXHucXT0wq6pOdpnw7Xon4JDFgQ2gAJbxUvZvb0PUNUofCuH9cCEgx
BM7OZfVdKVRes55MKiX7zITWBTOQ5zWFRyhULpZULmgrBaHYgDFYm31JLUSprmcuaX9oB4rimnYT
jVQnCrqvnfpuCUKhvcnpN13zIDNxRkyf+x6VSkytr1rbn+ihEXlrtEHe9k+VGpKVLVMq4yHkGVTw
7De0EShlhFO8nWh3pE68s0yFXBKh3dup+QTZRZjY1vKcPZIshLqGNXIwXC3aqLhTNQPBZZ5PzwTO
vIeRIGsmqb7S+QWyxYBMLf5USaNfS/3sivgMk6S8KpNWC4YrTwtUu/fe27Fz15SrRkJo/bRiQQ6D
7AfXPWg2+zUdrBO6zOceLKup87BCG46Giv6unU3ojkha2lpeh+hDKE1NRInH9iqZy3g3fdj9FsbY
I+khbxrM8bXaTrdmCqSjwzNoU0nEJMHYvVC5RF8ikloyehpo2ZwTflN1qOMImOZDWjU1QhhsFvt6
xIKFTQsYHnvEGFYTxvnrWFZXRh00hRXeoUbBXh2CHlhayPaI5Z7YQSxrVBzy/GWISJjTPBzSsqEc
IWXxXFsawJp2WpMXlKyjbCDtawGiZcDhVFT2G6nkRPPpd/24FKefe9gOviAFxJYIIhL9q1KyryLR
P6UwqHIA2OpU0ns6YgzLoWO5VoSZn2gIadycrlY8RS8aKoWxQNcJpeJBTcUJ7KlflNM1aOdvQ1Kw
AmYifeAAnsR6p7Z6sxkVm7qmWkNwpe9akdMGRo59azRCHGdSIA4tsxcGX0p5tLUjP9X2DV11RzqY
h/LqVGQUtgxnLwRJQyARq9G8jd0FRabmu1hzBDBWwMPdEKL/cIdDS2c9sktycph1N52RomuHhL4m
O446jtJO6BsIbgwN5dMVNPjCfoR9atAZGNAoObDjxubR1Oat00IyqkxA4fNwzOLyXI4q5IgcIXqM
PGQS+WticZop1YunVumhB0cMG74W92iAHwsrf5rmNl+bjXwEvf1ZjfazDrWnpzRc2CKwo/E4w+PL
KLiSQGCuNduGso6MppJ0UiuaMrYJAiREoZLY24HUNsqQ2+SVrv2bF+WPdt2BObFWqTogcM130sxf
s5FzIm1loHesDYz+Op4REU343NSGolZW67cJ1FCj4fokBNPKd+y6UR/m9PqSwUZiX00+1+bb1I5v
kaQn6ORIQl0gBG1Cx7fIPgcnORtifO3F/J3SpO0jYwt+Y9+ZxSP9VTpyanVf4yrtEoXueEYQJJ/H
gzkjSKnmhIRtDSxmgeHV9KJ36cp91GHLobq5Kd0C6UfrfEtTzuuWGXYFTTwhW5L2k4rcQgGgLUoV
jNHiEWrLuyyCnqwhjNhgitriyd+/FkSyUiBz99VImx6TWuQrEwj5OGFuVvQrAUvz1IcI2k1H3y06
alGH5ap2sqvW+lQLjEfq8AJHsdur9XMCCGilTvmT1yhXjHwPCXnsQGCdhTBz0mqWCZYO72rYjVUY
yJ2khCz5WBgkkEokWK5WA23Ct3iiMdg59SlxF/VCKzeqnOz16F1nVfWQdwZqBr3EpMLVO7jhd56P
hyobLCivzTOqkGvda287eH1ON9zVbfRmFYgJQDyUfjrkr47noT/A7OnLmaKWYVIbnjk3MlO1Vwxi
z6KB0li148Y1VMI0uq3ZTTMEZ7aUxQlvAGobzEB4Zrhcume7pSw35+5IMklFOhsFElw+fJomek6j
iB4rO/+uF+NKAbkb6XV3TijE75qYrgqCHgfXAh4DdOdl1F8h3QI10YVv2GDWDLl6YBeCBKn+aDTe
sa3qbE0Mqa3kALEErXVDQVeAhbqAV8dqARKWMVsU+Q0+ZIeP0XFwEBSorNad7ngriYedOgud1eIB
PXXNOYeYCQ31ygK+dN/2mza020cmOFaSd96XOnbdNahwX7aVtXPD9lExJ3ZzXveG5nc1TUQYaUP3
1kiPTHOXrsbCCPaQzOUUaQhyAnhWiTWyeS4eFmECTaCIaJ/R60OQWmS7Yu7dPTG/zw6LegCBSOVr
dOCsjaeBy7PqmQyTaxM/Vh8NN6OXcrqI5F5j+FmDKkJ/Gma0CcV1lFQ/jkwoj2u0yzPjHEqX6NLy
QxtRpcyEmEwaJqEwcQPavccuElc2i8WIIlvvRSeWIKu0sY56kj2x1n5y7QWaFZFSM+vjJ1Upmi1u
P55cj6nGntaZ271HdcJsbt8pUUp53BZIt4FOA/S0G2q3Vl/QbbLzbGW6rMFsgkzSKPnpA89sr6xK
I2/AGpWVNg5nqxo2mm6BeStAIScO+2C7u8WGSrNXyW4NauP0XD8oiYGkztjaiJku5hz3W3S5hqS/
rbnlGQXRBztl4VuZQPYKEMx3OGmUHz3U35Mq24f2wkeM26vaPBW1avpejJg4L1iIzlaE4C5zCSdK
fVCEx6bzHgul+6a1Y3jmdTKGkBcnYiMQWGI12rR9dJv2pomIRLyOTXroyvl+NijO9PWbMAk6GcFN
IaKKz7WJZHSsw7M7IKAVasS6E1M+WlkM4C5aDhWEAOIU2itwXu1plZTWe9qRidgPk29Gth6YxvSo
q5iXUq7AmE84MxMw9ZbybSEoIbuLbLJiE2vQqOzxbR4P9H3OsJXUVVEMxIZqfE7mYJ6isThOWJmX
TRJUn0keZWY9KzAGoI3zo+9fSG5TtMBWR9oAlvJgViZURrZjDFJkzqouPtDpyV28u0O4qf+LvfNY
chxJt/SrXOv1oA3CoRZ3QxLUDK03sJDQGnA48PT3Q3aPWVXWWPXYrGdT1lldkWSQgOMX53wnyzjY
NOsEEPpVxtaH6UAhD015r09hMPUEJU5RTmRMS0Vo+1z9YGb9gMKESIA4o6CyeFgg6asy68da0nwd
NXyz1P51bq6SxjbXk6nfJqjrV3HjbjJYLCvN5ypxbfPd9rzvhP0SVsHqYJlEqU6mz+bBuGtsH+mU
4SMqtrDOZZW9/EAAEb7fIMDaKy9jMW5OawNRpGtAQIvQ864NED5IxPqX1GgObQjtFYFiUyH66/L6
Mc3LS6w7RyLcNjOIvM3Yg3bHPNysHFg0o5FuVlU3XzEKeKnF14QkqS5m2KkVYjKrG27dcnx1u/Ez
Kfr9zFLbMY039J32prbGDBZvswpVi61vBrDbcfHU4l5m7u3AMnQ1pcVF4ljS2FGuqtR/TW30J+if
HsL+bhA6i1Ba9xWJFTmrvnDDUulCMAUQMDafWdQTdq0waujudU3XIQFLAHzXb3wxPppSe9T9ATJ2
PN3hcJMb0Aa3RUhOrEzDA63Wi+ffeczaEZkULlz0xbDQpxTYFJiOiy+JeF8Y1vYR2dhKtsOOAHj0
Q7ie88cGB+hRJ8GIa3LdAnYKyPKiE5MI3vAblIFmOkyelwwzRO4dPr8omQMfhLZZusHY6C9aTkZQ
CyQsVKTzqHBbSRLOo8YdkFT1n3HTbSbbOlBf4AmnwBiB5lNV0n2N13p2oJK2DyBG17FMoIpW0uFl
nIB6X8P34b+UjYUGz0u/Jjd+ifs4IDsdKrMcLLLfTERX03MlkjwICSwHQ7Iq5ZKbiavFSVntieEl
K9mwh2w7N2HKt+aTt8QDYcTtaGDhdPf8Z+kivnKyR0Uo78quELTWIyWHdPq173X1iiUAgB3XP4rq
qw6BJ2dxfdVH8dbK7ATTqzpBsf8ABLEP43SgaUOP3PSfyTg9ZqjYtlrlE3zIHR/4mktv6HMrjWN3
VU5bn9DkaUoitJ59w+aL5CWtCqM1+GlS3utVisluk4fMQpLkqwrzs+6iaaIFs2nr7Xo1J90+VlW/
8qizV21lfo0Wpo780WB3vUP4BnZQ27uzYn5CImtG0G7FDmjrVvlXmmP1HeW4bcz4ao4Qqjb8Y90t
+3t9BpLm790bxdOUW/EKp/J7YoZb05Y/IFmu4HpL2NHdBQJuUEj3yTfUaWo1lBwNXXxltdeyFejK
2P65bK8ywlC0ZRQe19M5t/U+yIl9AotFn8ayeVXXMBxxL3PH1ohcRuEEbUQOVuavinmINsCnD0au
P+JBJfGQ7d+TMNGOgEO97eMvXz03nvWMfubBLUjNHaCu2Ogs1l1IUCGiDhRJaCldugUKXu5NNLtV
s2uWFIlX3THxf1hPqhg0PtD2ruLDYyho3Wp5Nm16Yb1IuB9GRI7ujFaLb8aPzlgIHqLZ2RuL7k1E
cUcpvKICcLiy+DpMNGfNAHSpr3A9SvPGj6Pb+puDN4wQ8zXWWcXylrBOUJtkhq3SsUFCoL/E4BxX
k0kWSD4+KHQK2ylOblJXni0fHRk40CvBGnYB/J1HbN5qsu6Nd6TU7y7O5U7nwszsJzd27k2n3ODP
v8T+vMt6LCik7nQtdwspoYhG9p2lvwy9/aG5SEL4vQ6Yqra4cRnGpDz/3Tkhp8QElzpcZY1z6TgA
yN0u1m1vvIZL8+pp0Xlu0WoY1TkznZnBXfdZN2rRCjzlA3nHTEjhSwPU0XUbsUjI1UIVM5SVv5/J
MEdZkh+rsP8ohbyt44HcOrL+QLDfu7mAUud0a5YU1FRI7T02lrwxTduIIv2mADBYypj9SqTVZ1zE
+9TOji3eYj2zv2KvZU5FCuFG5AC3VLIzp/oqczIFSTU/1FLhJ9GB8lf2e2Z0x9ZkE+vbSZBm+G/T
3vqIw/K2TUjdA485xNcuNIRuJg9Dg34DDjdeJeAvRusu7DXcGeHPXGoP5uJZw7HzoGVvEo2DPZsE
Qes1NZeJtrOoN1ZvfLpDfzD95B4iTnSoyuwL6DYfdpy/TYZ8zkqsKqWF07iDNesl45LddqnS5B4L
xTslxLu+yJzdigikenob6mgEk8+DXCt8UMpzJdaz6SJvHn5NKtVOcWRurInRrJ6YR1TrTBPiNx9L
0LJTPRd5RHypfVd4o1i5uvY6RyPcNP8Y++XF5AgHirLriQ5kcW2iqukDsM8vyYKm+2ns+tO28o+w
rkMK+Oq20JoVEjYOFwd3TIj5w2lOczkGIbZXh4lenhn1ycoLGIw48Vw0JCQO7qcRC1NshM9piirW
HiC/zKN7SmZhsaZGTK9V0c5pynGtr/tZQRqG4r2FeXjKq/LdEc0b0vFrWYRekHCdcoc843ZwA20g
Lbe6JIMX7QAGrt1xiAKSn9dWOl9pYXkscznvACUH9gDph0eeFsCv9kzuLlSUkvw/FOaLnlp5WOyW
X6q2/DvlMrwB00RXTkXHVVxeLGCS5MzFeXXTxv1LLNG+LpfgPDUm8b8ejgyHC4VZ/hV2vx0T8ZeQ
ECcmt9dhF+p0CebI6WQEdkqysSju+9h8LRRhUlUfU9aO9c7z5wBINg/GMrlHvcBzWGcow/C43tON
3fdT8VL3JLC42cPo9f3BxQ9CWni4gSDwYtfntg5fKQ+GQxxTooQM6s+aJ4IWHdUasX0Gisnct5pg
rJdOFiVDExGLop0rFywyveazKpjtzoO7JR+bnGXbIYehR4iDoYbJuMizfdleyopkrZi/AIaV9knf
u5oG+UDQkbdXs3ZV05UfoiJjiOlFR5mMNI0aSQUkVpBKjei+Js946grjqOVomZu5idhEuDRqXqyT
tWSA1vabgw3TGukERH4cYMWdNnVoaiBzkAPCH//178Jin3Jfsr5ZAmTIzytrk2dVb9PGF9WOdOMN
kP0XTyQXFj9AO108VY0/HSq3yHAcuG8Oc2QDA/XKtQZtz++znQ0K1YH0vrYwijWtzdOct91OUqG3
I88w2TKATPr7WlXvQw8CKnF4+szaeBCG9HduCChzAvaSsxpqmBvPHSHsKY5NpK/5qzZMPRYmSntn
NL5xA3PTUGEXYfhhpYAUGRF5G6hKwsciH+tIsFqHY8lrjjhHluG5hmjT27uh+xn7JuYXsSLNB1U3
WFILILAumFj1vvnsZ1cDUgQ8wpdmeblk2cBYjtEgEH0bfe/JExAxvHIv8N+s5ZQCH3buivqanCZA
h/l4X0Y43DEyHdpaMNJ0r/EwrlrX+2oVQcwiguRl57fpsjrwtYKxoWpPQo9GXBAWd4RfLtGi/XGQ
6B6bqCGQaUKyhtCN29o6lFJ8+7pN9wY/BZ04WQ5MQonIWBlu3XFlWQQ1TRjvQEhdt6l8UUVHOaRS
bI1W8TMmc3fps34XMd7WbTplKyI3jYuS/YCFNzDWX5LJvfjRzwIoPunt4kWg4ayJpeF4TO+L8Sm0
sKVIjx4tjpDHVli/VV+hEq5QZviEDwDig5Sfq12a6MZz5nNaZz2QuowRCzQoewe4VwxMXxwpruix
Hwhxeu4KLw80gNAbaYCgiMjrLDxzlyxSuBRFJl8iaX+uvhdMDhlSodNk7InxdybckO/YrLXmOGvO
lbKzbIcyiJ8yTxa7sK3uOe8zhkRiUdg8SJYrMuKnYHPTCCl6OM2CsFTm3jpzHCMIZ/lg5KTK61aD
sxjSzwryP+SLLxInb1q/BCo8Le4iMjwPpjj0BYEsU8RiqoN+j+wmex8Y8vG0qcjJJHShy6v4EKVy
KaDNV9vB/8q0MtrxX7c3BFKwWDGRty2rp/CtYcKCcUmjdu3PGAcwDWKojHJoehQjtyGYFyBzDDsH
XfN38kpqC4KmGOrAL+2Wmp+1hyOJQxoaJn7JPIzsy7hgYBpnMDjaDeI54HdtNtw2BUugDu7q2h6r
E3P5S2TDVRiY26gcOfLIWJNaqj6kEgsN3dQubgTYgSHRLz1rdxylHGIuMeJAtS+l0K/9Wlg7oQ/N
Vk7VYW5SDBpkhsSmAMkX8XAgbLA7jczbMw9LQ5qpJ9I6YGH0j2zN+P7LGdgcE9kw6dJjXjFWp28t
ML46p9aCM6pbwGibMjn3LvvTpmVoX1tKO7VcxTDAgAX2yD1pIF58vwxKe6k/q94+zfJgZ5ykeVI9
lc5s7fGckR8uqukoumUn1EJAHwzinkY3a6lrc3tVDYzVRMxloY3CPLFvLIjKJORjcuyngmwDXGIQ
2T2xLoEIr+yxxjfLLdrV3nJLXueKl8gmbmErb+21EMJCRdec8dc+w//llzR6B8pehoaG235TqKfW
4Tcmh9oj6hmDmYocjjVWMo4nn22fJIMZw7fHUPIUEa3BCIUrikU330oQZ4ScWSARgpDXNuppazUc
ocZSZRExh6fQQwmeRnIvaNyB0BZaYA6i3LEstmK73PrIMONY8nrNu+6I/q4ww0Cm0zM4hnMtXQk1
Ia3QU2KtKCdWRDMAAZWQ3Ci1H1FofAJ29FFbzrBxveEYsUNlcOibPokaE2Nzp/4yl6x03Ak3cnHq
eqH3lMfS2+NTkkHU1PWqR4O6MZtmP5SntuRKtkNcU9xIkFnqi5iIPqxUaR5cE2cnZYXNNSdq40tF
9rtu/kg1fw1lc+vXaWDbzc3cOfqxSzCWd+E72j1+WpgOhu6HELIUqUQcmTkVj6ON8mpkx+zgn0pj
SeSU9uq3wkOq0Or/Ysmz+XODfPY+Se1lp8Paa40yllpjphYBLxzR1+7MirOyUFO24bF9SMlvPwKQ
Z7dB6yPKgWI2qhR5hRrxCcl9r+X6tvVuTKFRGOrTk1QAqjqdqbBqH4mKcnbOiO8uIoNVQeanUMxn
3n0EIrd/zR1WZNYP8eo3Ht0+TTBPRSnVszBpBwb8aqvY16jZ921lx9dRhSuBQDYmL/Nm7NDzVvIV
eASa7vCSDZlcieFr9Bjo1ykjeBlpDz1DAVLu/FVkloS5p9ajDGkP07wvSNMZ3zVa9zZ2pyWvSxwK
uNOaqIHQ2NBt3Jmoqcpnfk0Mb7+CGsfwvy6/dWv86KVOxeKMe4OzZ5eVFazP/ANHecjPYi7RPDpj
023v+I1Srip8RW1t57vYAuM5NxtCL/aFDluoDa2bpvPTY4UueW018JHwAk61f+I6KtcGyPcg7sfx
qsaaJVqELAp0Vkxg7VRd84RNqYKtFaaSBCZqiQ6k3k5kZJxxljH199P6Rp/rL9IDt7QK6b2pE98C
ZF1gZgIvHzcMTjDQDdels04K7ZNZ+/imRXu2r8jYNXElO9Zssyo/XRc+qCtojdruqlmcOSmRo7sI
qt11svyDTMurQvPd469/hU/lU9pMHmriDHgUeA+AC9S+QCC+ypBAMCAiilTzIQu2ctrUDedwWBsP
6ZCkXAf6c1fH48YwTfJzrL1HxvNGzP5zlMRAZVpm2hVA7qANaWSKcaYWWrWqag6N6h6kW887EwNS
IIEpkdsSsTtmOwcLpNlx8+Ai9rAoEf/IrpZNHCUcZ6yDyp7OK6sCq4UiLWvvLi/5QMsZv2pttFe9
39erLAFJyc8jgNd61hsNmZdtCOl/ZsyIo/BjHAyYpC5r+XQwniynIZete6ubklR3hcG6Al3WutcF
G7ENFnbkxCjnw1rbSlasRq51mwpoWYppK3Qk1vDqmLWD2hYFIdxJeAWU7BI59Cq0Zehga3ixWsY8
xkAP7dc1RY765sgFxuZ6N4bV3jZDxhjGgcQxsf8UPJcI8qQTwJsZyps0xDWe2Jbc9GURbbUc/Ftj
eD+uLfEe9k+qR2kmWsoNd0Jh22HFBwP/RdrQvrWgs6Y/rsMFOhf5Z6MgaehuT+1HugTxN9FptOrH
NkNM0XNxmd2DyrqT36LwwacZoDN/NDK4BoRKfwrZ4pO3DNByS6AcqXBnM6pXOfuXQEbOwUfyc6xT
9UhuNzEvtca2nZSmzBVfcAN2Q6ytcYrkW0Ua3mZM8wcIEexNXZz8yMjR4E3X0mJ7YIvwNb5BgcKp
sg7HORjMfqPJ9gJ4LCc2dSC4PryuOxbELrOIzFBIdVz+TmxQz0Vpf7ezugjwBlSpmziMTxiSyxVX
p4YgqNtmAp9WtlRn7FGuHZKzKWc7DJuSqA+7PxgQk4ZC3WvTbFwGtEBmTfBSlezhUtgU79a3mVng
jGFFECQyM+fKeBjwuZnNumgQPbVefOrZpTFzezdF35/Rf3Lae9NW63t/08FR9kXM1ZLc5hVcvoiz
vmp3HRlzjsx5lANIDnKjfsudBGudwq5kat+RPbyTbvTRQ1Tm6jd3Y8P3IpJxjQ8q2zpzB66WISSx
jYGmpWzQLPx8ZgUSROBiY8LAxtbmY5ZolhE+ccIe0z595Pu/cz9a/JKbiHkBY1qG/p2v4zukrbKj
b9Wpu850v+u8f/am7p4tBBTSlMQ2zSUP2cddRmoVLYexqHfYo2p4rh0B3kgn3XpFvhsxGJrO1tkF
Cl83xocRQulvSnRiyzaLhHeEL6TKwjGoD1I5J9keJ2vaudxBJeq9goM7dLQXa0h+WhMnNixrtasA
NY8h7vn2u3S7Z7+OmEaX1XUjtkbIk5MzfQk43BdCXhRACbyzI8uTgDRXJHW6IB6WQrWp3TywF5sL
h8+Xa36z0PSCePYvCknapjTEZ15Et5iF4yMMoaOy51+G8ksNIIzCvTg7gAKzsil2/WTrAbI5smgZ
/AylszNGFZ27viZIq2vu8IEFul1x+2fi2NKURn2jYZQHPVD4ZILlEUay9DuGuIZpoT9Y5ZIyAU5R
OExxKG9pwpwo0KYRC0Tsn5hsEKlLoJxnk5St3PIhrtsba7A2CqgDbyPZjPhoNx7T8nXLzM8BmLtq
WJevkwmGnmtl59RpbiNYtyQg1mysFEsMVZDaNOW7ptcAlNTX/awbUJslwT4aeLWMoqzu9uTFU7cy
E05KyDu9KgMvni8J/Op1GDdloNf9MfLSQxjpCNVRHBkAGAP4Nc8JzWKu8LvIjhKgj+DAUfQDgPiK
WOg1KWAFP9KSjTaZ707fXAu9J5gmn4LeoN7Ne9wh1NXauswrWNvjTR9ZH7U4RRanpkpGl3XYj4/G
oRI2xErpf7tT/87wSzTeExuUnSojdiXZyaIpjSPKCBWZ126qruMRSfU4oPYwDnWUF1uD8YBTODek
mC5SHsrRutGPcGVAm7Xmc6fg3TQMTImgQDsk07VfOlflbN2HVnonOFO2njvssnbe+bVxDHmSCy9d
DxULMgdkUkpWsYUFLsUiYTbK2iCj5E9eRLFTo4vp4BnrfXFIKlDV0ti6fU9VwrDRXxInay0/C9V+
han8yjp2Fem8Mpq7vBkGbpoJK0z1gu7+K1H29yCrIIR0bul5vdM1xb5sAmTY0LU78QcjWRb2GMgY
nmmEvc4Pse0+pa7a66Z1wJTZbLTePCejtuBl0egMPBDtDq/t+QctddDoNQ+MjgQFX2zthiesPn4g
Wb/Jsw9hLYCDjLTR/BZLGLFOffU8k73Sgj7A6mQ8+lWLGsl/jQdc52w6zxqYhBVCuwHhrCIw2LvH
a8WAu/Ae9Vaeh7C6/v+pB/9XqQeO44m/Sz14TrrPqsQp8qfkg3/91L+TDzznnx6rGZvcA9v7V1DB
f/07+cA3/wl32TF9X2A0ch2beIN/Jx8I9586gD3hGfw/putavI2OLjf+738Ik1AEy9V92xGm7vm8
w/+d+3BT5VPE+/ntz//F+uqmSsq+++9/GNY//qv+1392+OIv83zfdm1LBxjCX2c4Fu/hj7kHJik3
GSQr54S6smUs16trGk7bKNu93Sh0eWChcXKnq9qY6agj7O2lPgWJa+m7QYyXP3x8/357f3o7+v/h
7bimo5OEYDMMMvi9//h2YCyZtVkXxKPbpgdVJ67B3H/Kya2v9fLdrwn9tb2ipxTBCwaD5fj3r7+k
PPz+abjC4dNFwUQWxfL2Pt/vkjJaPrv/5SOfoHJzxalV4SspvsO9raBO9xzPo07nPjo9RIWacZCN
Lf7vX9tYPurfXpxLhWvFtlkm6uK3372NxzgaMkOccGzY71U4ZbulmIfT7wH3JJNOS6PTTBZj5c5H
LU2/nOKXtbE44Sjtd1bHMQkfGsLX2M37//DmSPv4y5szmN2ibtLJJvr15v/wyYxNJiedoeAJvBYz
za55tfOm3jZNaGyLLmFk0zEVjASsMrv0NlpS7PIhyjeUkfc5ig2GMXgPlLf9+/clSAf5/X1xNxi+
iWnSc7zlfv3jN6YIWy1clYhTDPN5FzWh2lBPoP8N/R89y6JHlNo7y8y1TToLTAi5tI9A6OwjGl62
S/suFebe6vBE5M1EYnXvbmEw4z6H4HKtG0fflxuhEC5bFYfz5LIPJM/NOI2O+nLi1oHQ/Ip5yd3j
EWf4Rk5HnETVm9P7j1pqijvamhtusuziG3RhfWrcOnq6zSOzhr0+3Q5R+NOVor0NEXYy4/asQ5y6
r5pjPutm6Z///tMy/pxystztDnkpjqN7huu4KA3+/GmlRhwOeRTigwScAsyzExvHNvCP8jGiT1n2
AKrBFVAhA/HK9hNMHDis/8c3YhicPAZ3OjfUbzdalPKkjWH9nWyvH4+DDj0A2ffdPKhdbfb30wxA
uZ66E0yyA3jJA6J39fD3H8ZfrxzCBQmQsW1Xx71sm3/+LJIeU7HDo/okw/hHM/fg3ZmcD9MBbeeN
SNIt39F/Ot7+etrymo5pLN8Ddgfzt6tVl+Q39OayNtbtvWIatNE6ojIj76YKC4Dzvj6TGg1avTdI
y53di45fqV3W/pSn/+HWMf963ji6tQS4wLvki/B+uxg8mmY5a8SJVVmPnmy0WN4DpceLQXKBf6d7
06ftUmcWpYtiOxmx+svygplwPiD7TDbw+Wj/gEitOoySx9GbcpCG+Z2FB+NQYZFiKowJ1CM8msZw
2mZU9rYhl52UHFZ//2X+yuf58+Hp6ILnGKYn/of5+5UdmgYbbicTp5GYwxNeoPC6beEo2ioudirF
yR763rnWmDwz1RWHvLMBC0zOm1XVzV0H1musdfDY5O1RQ7JptcYWa08dk7Q6WidmQNpV3kUBob7+
hqVbEehL1rc2RSBVXZYvPbEpyLG7ZJf6Xbv/+1/P/cspxy8lUAlSl9uuq/92u2S5j0Y/o4hHy9Ps
lVazi9B5u2M5VCeq1CHCHPX3L2ks1//vn6gDecw2QHBb5u/3h6q9FuZJY50S21fEHkXTTZ20N0bd
0K/YYPv9wot3pAZ4p1//8BaQ81fWkN34H97Jn589POiF0H2dAQoVivvXO7WO+ypvmlo79iH7TUxK
92hbcrrfCDWBSog/HgnCrj1WUxiNrIvZdTwJ2eLtPbMboHsQcBS10X3JAPQ/PLTtP5+oy3tzPaox
y3G4pYW11HB/fP7U2cwozkB11fjA67TcDQy7T9eZLEB8R/60kUNaLOCdi+6iiwQVtqkRAVwvz5Vo
zM3AbFx9FQGzP402jSKsq2Wlb20Nv2EsYxNOU3EZl6Xt7tXoQXVki5FEnR8okx+EVydYM4YnZQz2
WTVMpP20Ma68xGn2cLB8stLCWx31ax15PhxdG8dCHW271NORXeg6imfqviwukl2RIYppmexRHjE2
nxNzQ6B6YIBn3gPr1m/GfWJU1envv12+wj9faTalr8sznBvX1y3Lofr782dYeioVqrDEMSIsed3Z
zqM+xzMDJUfbOmVxbSmY3vRtuNoJU1/NvPc1EcAoQT1yY+DWZ1CgUp4jjU6bnTC5XqGbAjBlTTRW
DFDyfjKPST+mzPbFWyGKw5xi/AEBhlAfNsNxSh3r6KNDVuPCJiU1c4VeWm4MBYUCmcax9Lp0Nzrj
VROl2HsiOEmO5nbHWBBq1fphup7ZgmAOUC1cakwqYFN93NS//qzS3ALdvBBWWtQO69r1PPLfwW9g
WSRxWMJQqK3qlMTEqnpJ6x9HtQf5NF2V47wN86E4mfBFMLAx56A84BIasQ/QEa/nydtzbiS3Tm9p
O6Krwb6Vz3mdyQOm5LvKs+841+DdUBaRXgk9RgUkBHb3sUkfCiAPrlijQYZyWFVlNgQ3vRA3PWfo
9aj11QbbBVRCvR4P1P+7JiXdoOg8uOJ25AaZlYMdgBV27iOE8ICd4YXCQz4y+2c5OefQtBQMHb0A
imx1xjptzBdXZ6GZYDBaW5JMOR7C93n+lpbpi2Xv89lIgLKxHHZlos4dgVLIbPTnSkagHgwbwcKQ
B3UHpo5pN2sNI6zIfc1L3JqsDfuC9M5thRqTVQKLEFtekQyJKowQ0llV8lS2HZZE370fo9lHbx5u
G2QoOx8M+nGap0cmWuOZ9cretPX4oBfOd6lIa+9ivwlyt0P0XOHrQB6PpT9mMiMBPkI4TfYWru63
rJyuBYoEAnjknWvynY8WhXw/3DmZzM5hXmIUtcMyaFKQQRkiLPi9cNWNsIWJSeFRFO1uVA7Zy16T
MzjKfzqni+40Gf6EOjtAaC1FIGMSq1TfU8wSJnwpyY6qfSLTOGsSvBdX2BunlQke/mWs0b2l5aVJ
USqFsah3FKrDOiPBNzBySYjFNLUPgxyY5RMboIVry+umO68gFLMCFaOxK7NQCcBYJLHL4bI+YExo
17AajcDDEdwQ6ajnQKK41qxNhXdxQ2aBSRIcPMvYRJmeZ4thI2In/usKb0uAK0XIlerzv4wm/PGT
tiPZovryyaBb+WBjbkavuuIkMzc1U8Yd2akZwxR4cYiTjU3XfWjcGo+h9ZqW452fJeYZJwryCTpp
QlZRxI+lROKcY42dmvvOinaRGMOb3ulZuHfoWVJIFb7znUAIDOwCyAdiMwPGk6wORTSfuhzIo0jT
mIlxGt1OafMuAKbs0eOC/ovy95C4CA4M2JdCNDf8giQUpa17CM3wXfjhdOqL6kcTcrxEg6FjHrK8
tc63ygaCbN7I5gorgbIZiOBFeA8sl6sCi89Xf7ZnGd/BOdJXtUfhTbJHe92V2WZ2iuKYw5oEdvHj
j4aGLLuD7rIM/wCVFcP8EenleIQO0AV2ZrHKS9qXRD/kqEmfgSW8JQbw+GX5CGcCpyzMMsBffnYh
oZkdvWsd7Y4XVMiK1n3DETg3DACyIceaiVxI1/i2yEFHz6/HAJ1cLT2TmPfU0g7vbERF6zYnhbXz
q8+CkgL8dbbCMVPfkPjaHaSXnckRCi9M29hmzOW9TpLylkTFg9Tmt9hGiJU2iAgMzc0PjcRY28i3
lvXmUHQ7vwRxSm/URkzukWyTX3VOPGM/deEl9VV3a/lb6L64fHqUKMJuU267qgvarqcNrUwDRv4+
6t3oYTAsYDd58diKVJ0RSYZPjRDfkY57CHhmRhvNO5HlYN3mNZNU9qL+E0O36soKOZFSN8dJg9MC
g5lW7hOWiIpQ05URNs+KCg0NQ0Tk6zCocyH9hxhVE/eb3FnKENcLeFUJIN1s9lAhIId4iM6KlI1N
IUgBcCP9Kql8JJlRg7c3jbaGoKculH3oukY7yN64aUjj3cAROYdd5120+dJKDyT60pyVdMZbs182
wm2LFQJ+RrVrh9JFzjLn1Iv3c4d6VynRgDEJk1s0yX1FtJ5RePYJN8dN2bd8ZCY5bSxdUOyl3QNj
LlBuRBYETea/QWyr7orZxwCG/SxwxhEhgKmsZymgnrHTwnrJ4WQBsToXZvc9E0C+QZ0sD2UI6V2j
G0K40wwBSMKRnmETx2IKKkarXCTmbaTh7XRsegkf4B+3bmaTzdKLoC7zB9Cw+dnqzpNstb1fNcOG
BXY0kaRS0y3W6qbzEHaJOlrHXWifa1N79FtyAUNtgeEtyCg11LTxWcszv3W1AGFNhsMIZZ6mFUel
u9a1OWbYBVysjM3ovzTd9CLzpN2rQgw7k1gsTEHyBerYvA4NgHl6RBpA2ejhPpvZjNdLc+GJsfsC
+AhRDdvMKaswYwyKqVEjyp+is+KNp9nWuYnd295pimuc62w3+pq16OCdpezbW+pwdr6kcAY+IWl5
3canvBNs0422OiJNqF1VHgGGiYM1BbY+W1ukvBiFSswzW/SPAUhcwJeToru0+o3wgegns6FvFdtV
TeFDNnulzpJk6qBP05bvcbCpgyq6f8H8xmi89tx42tFWxEcm0syhBskRhsZOL2mJIXu49ONy3DgV
+xjDd67bCruURPy7SkXcHybHAJMs8yt/aL8a05reEpTkeW+ieELKp4h6Flk6XHWhA5AMLDRrDv8q
bXAmpwgVWD5Y6NJ7Rl4moa88/M10y/Kk3RACs9TJmbfHQ6hYI2H48jpzYUkBkU6tItwWVpJeppyB
wwrHiB38esW0iYdd7eAlzuzXPDLGcxr6oFO5uDazmdp4VuHZ8eQ1z+i8raIHFEBsNArU0gvCwcnY
jQGPshyIuqpFytHm2pYnoxGMM6uT3ltA7eOh88SbLJ2vuk5pd4UOmCmFpOLrH5kWJrQkRbwZNXkj
i570u1Zx/Zv+tm6tNgjb+Qxe4QoIJ42K6F9NzT8gLGK9WsPBqL+FbbxZvsndZWKyDFW6M1TCs0OQ
Tww0WsjiZaiyeC8zZP8wt1ed4dypQqlt6NnOpinjN8c5LcMwFVvkBsLcoEv5USUuLmkWHyxhnm3y
I13d2TqJInemKiKKOJtUDzxi7dzdK27ZAMs1lKz6jZiQjKQHYOZTIfESqv6A1wDBqShZW6AYCWPj
QmY8Ipi0u2gmMn693JaDwXrmQf4PZWe2XDeSZdlfaet3ZMExOICyrnq488R50PACo0QKMxxwzPj6
XmBkZkiMtlC1WRhNZFAUeC/gfvycvdcekOro0X4mdQs/IW/b0E5f3TEjfTwej7DdyR108U1HvXox
i+mlE+mhm8R3knYF3sDYzB96EjM3BN0yOqkcps7PRpegQc2CYJ24RF5qwjtyFwNUhggLHxYjaDyE
I2+GchpK7AC7laoIssApfz31xHAMNUjFKc/ctV01RIGkQDx0Pa+xnjsMwcq73qyZhpPFISCc4uYW
G79awxlC4junq1gn2Tb26ks9Qg7JIM+vmgE7YJnXVL8SQioJsrnpNFB01bVKnXYLrNqDLMFL0T50
FUz+vMbGsAnI6SB+AolRIxYZ7ZADe+nzXT+PByEn6t6+4uwRIadxKw47bXOYrIxNFomh0aOQrhbj
eRENIYFTiGtF2up1PYYbkaAc59Cn2mSgliUlPA0YnssZkOo1UNwvpMh9LYio2TkSH06LLMx2yxvD
0/suhLDaByzonNQ21Ij4P5uk2/iOWGGgeOPEeyBrq91qJySoUTvPbAy31KKvMKsVaxI7d+RV0N6G
YYN46843EtwOjYP9wa13mNbQqAgiXcqy3pJZs6NCR8iakT6IiLhjvE/HHiRI/Ta5HDFsle1ZNj/p
EDsACYcr1y4oKyMsRyqyHsyY1aIooG3Pnjo7adGglMseOFWc5qFRW68CIcKFYha2J9YxeQi6KgGY
tkTyNcwW8w4oQZi9+rH7Nowue4ZtertmSvHqe49AXSeIdsR5hGm4LQrw3jKKLqaw653dWjAp/J6c
iCK8K6rsOvGH+4oimPWjdThTBt97g6Wy17TpGfsQyzIiwyGXs5bAS90He4D+ZjK1H7T9apMHe7aR
6dcF5BJdJ/2mtnZjkDGrlEAxlKJyVGw/TQshQHTf7PJ2zuOFo27gvve2kSHX0Nvo77q2gk+NGFgp
LGATc39GHofMes36gamzwkIONpmY4noLUB8Eoh+tCGT+0luuXss2v0QUgmtogYfSQ+DpuJXHSjvG
n+Z9WzfXJM8SgDQE0Tp3mjvL4mcSOAz/MzCObshv0ZhEzZNOhgJ2LYGGZk6lic3JOa17pGLiS5K2
S4gieYGu/OJqsdhu1Hgz9YcwtRA9pS5SpD4mlxfK9Ypb1+f1z64huBfYAziOw1j1tk7hnPxFktuL
bwm+SJI2nHF8IX2FrT6gUvYx4xAcRtbCmnkZdb5bpAQcOt3Kx3fFHOjekYgDq0W/Ek4xRpRIXlKQ
TDsMsPss9z7ZQgPNwEqtxcHCxefJ/kW7n3H2vxpBRnnSkoqxyAWmbhM1zrmxE7zgCWG/ahaXRIMz
i00IEuClT84Qg7eNnkuz+iEilucODXQ6BByHXX/d+vl1xC4XLvEYWSBvoUngGMph69GePmBLx5Bn
BvdETW5yInYvtECHB1TkYsvZAgpdQJfInmu9ZJGh7DOydCugWKBPyuq1PQXrMHC+0vE0EVsg6WVc
EG6wheQHEaFMgxpkQkwtjU2OZHBd194Ezyix9gjU3og5F1eSED0EZulJJBTam8Dbmb2WK8tUcusT
LnLNz0mv3/+Uj2V6HUfFrT3F8/HPrzctjAVjngSrjko4UZn+SpDb+Men71/jUFKhZFn04JVNbGDn
gKYbG1RlfV4jzLPtDGmWgp1Tk0DTLl/T71+bsNzFJa4rNeroerAM0tUa8+TVcXT9/sH995+kHZLv
GE3o2SP/yR7kZye3+0OHlRh6SjOQeh0ZF2Y+fOoNNSnrLrcQMvFAMCeoyRKpkhw50k5VXbUChVIc
gPwgyU4nnFJej9rEyJZkYvMrp+Jx4wGR2AUwOzPwHCaUmqSoXpsyLTCpQ8Vqwv7OHw4BAVns1g50
ccNYJJzUMDFak6lh/zald+JXAiu769yMZHWjuVq8CXHfpngxkbh1FK8bTxqvrqsvsxOTgxnRH3PZ
ZjK3e0jT6KbLY3PvqBj6j7ihKROtk5nTXAD7ZbViSpvtktRCbdFPj3BbXqaE0FmOJz+6xTQhnZoH
aOkxLoZco443hUuXmrha3tNKe/rYEM1174v+0lh2fNshAxJJfDUgdSaA2r/Cm9JflpVyQDLCzh1R
1papfTYiSBR+1JgoxTkNqrkh3DcPfAjLoCl8wFJYx8qbZk7ma3Qoas8mBbzK5uEJ08S4dztxcCxi
9ThEW8fGHF0CsOfXyVbxA9OLK89q44vv18ZBA1qE6hQGN6i9S7fRd2bmEUlNaYH4XXgPwmUzCSNo
S0ZMYmbjFsTbwczNo3w4gF4vDlk2BazY7bj3yoCKBkGjHdfRiazj9IjufG3gYGKFnvHiN3Gy11av
bk1aZauRfCkSMOECpZD5reFTEaMfYrzhXsDwPci6vnETAPBKI9itPXk1VO+xpFwybmF/z745YDm7
Lc3GIyTdF3dufJ/lfg3ZJ4k+9U1BYKWIv6EwRCRK042Ehk1Vwws1LPT0PC1fFL5ogPlo9PKxNlBH
5vqgvKfUa1neh3EmuXqFH07tsMxozt6JfsjTY2456uzG6ruudXMD6TY5zL2P0nhid4XB8DXovefZ
spC9aUKp+dXJOSqsfjuO0UkN9olCFQeE7xBAFzjyPJaAsDncZiBarobp1pptj6dxiLaMJINVUEnY
Jo0I10wEyQ519XRfUd63cI3PKlJwbgqsVWPuHnB8GBe/Lh/I+N0FhqpJJ2P/x1daXFRB/yTqOfiM
QfQJp9mL4VsJokr/fhocfUFw8YSRRJzFCO9f0qM7VTOudgT298K2ya3w/Y2qhbN+P3xaCvps28sr
OkXRbddE5LqUsOozO6r3Bf3Dq8rszavcScVVY8J9Zh5LeGGzRCK/f/H9e4bS7a/8hxL/nuHI5i5e
0qmHAWVUwgyYhhUlwHrA0DLhmL9DP4TqLXUXylcOFKRDwnVR6B+xgNoE4BRO2ZMQwySAqDa6I2W0
9/xH6Ar6hAP12p7B7ahSTdua489hGOQjbMTgUOti2nhKY+mK5n01EOvlW8zAuXTmWtZgHquU43Me
WkSdZcQYNPF9PIvP5vg5HcIOjRZxXKAGL42JIdHzcCRM1WjgKw2xdZaUnixYJufQLQYlO+Fp5GpZ
5IjLitKQys5PDkMK8K1QMHttFMQe3gOnvGKcj5A3wRJROMGm0zcBB7LVME45EIws/m7LGCOGYUyn
NAEkE8sAHJxhnYiakEczeq76Dr3t8oHn6B4x+HfH8FlJ/RGWukmrZV6Ip91Az/79T8Ce6OFXqdVs
0VzSO20jIh049G8Cm8ie0ZMTdbnLq5L7tDRxspI1SuAy1dhpFk1y7vtlKMe5HyuH2ylj0/sCOwpw
LvhLMBf6MuWAQf/Ety9yCWw3WZpNMtB2QSyOBdQ6BJl5fmw0hxBrkg/TIL83kecC9nhfX8XjUI/u
niyBu0Hj0htZrrejO94kaURPql/FYcPLbPfgyTsckMjwgZLYA6f/Lj3FdkONZ4MDiru3onbGo4cJ
yABoxGI+y40s3GOW0Y2uI/XD1ZlxZvU/0IWDPdE5C3NvT4IXnilpD2AeNUyFKniqZi+5S3DAkBH0
1jm1PKmJKx5dA/RZy+rIkWxl5jq6EhJTQFUQoJUaKVVWmapVAS37wCk2gjywqlk5V1WCWSOuR8T9
Or+i0QR9uUW7+G6BM7Pg2e4BKw258TBqc+mAIHKOJOgDmvt+1EbMyQKgDTSoAqJq8dFPRxSEsDUI
hfd6bu50CvtV52w7AqZWuDyyXZcTWW5hMp2GrEbUQhtssqYTx84VJpn51hZHUDLNni7/PpLOEmmB
onHu6sW/m85EnLltEmw7bJK0QWS8LwBsCpf42JSaxJyw0AlvprFp2F8SYRGMk+ur1tHFMR/FhuEt
snoA0owU/HVcVHILMIfWHGwIjk5aUobSX/Qizju4Ll5NmkRF7tHCJZt1O4wFQQDVi5dhU4jHuzme
nAP8wVsRVe0e5Qx0xtK/TgocUcqKcUEbhICooSM8RzPGJnWgglm3pRmC3zkpNvFskhBDIogBD5Cq
jtyCspJvtVN0O5Jv7mzO2Rx84OobimweVxPlxqlHOIfQDb8UgTlsawG7guZARNYVMCXFugSXckwQ
4cIC4FzND2OYgiB841bqrgc7thPVt4Zm+EEGA+HLZLcU8j5y+nzTWuGrlnBqInxpfQichMLva4Ke
B4wLxbWTM0qrPc5BSeydcMkRVU6XNxbFg2n50TaS4ZehgFCR9n65GzVdAlw3CR2lARA/jjEoSsQa
mJguS/s5jCIMRxABKnuqAKf70Qb0hdioIGFV4LQaJxjcspBhqo1v2aixZZZjvp05tzeNbV0TM//c
xjYTj0zfp7r7Po8ttyKOT6qFmrGTlQzVOSzhiTPd81OaIgnpK+bnWSe08BNQv3kGGbNCDj8H0EEN
JTcefuQzB3g5Dt+DamlxMJHeDMSEphplNeZzynSygFJzz0SYHS8fEWeJ6SJoURCmZz8RUJjjNsqf
XQlyIKGyWhUuRXNQ4b5NQMRtslzezYbzdTLBm0jHt06ICrHYOWqLm0Gv6TsPmylEOSwXfqwwfrg4
GDcaWsFWTg7Idqej5SHOmODsPcNX1vipfkUixuPhN69m2FibsQU51qZIulER77LFt4VhH8QJBfjc
08gAD1QP85NRqLtg9veBgbq5aQfzVFd9va2cabztzXO6FJI0v6BUJgkzUrraDOJGiBuRSB9GjvDn
QW1stHObidIbAFNKTSrBD6CsSTGrS3dtyNo5uYnmDqrnL17Utk8Eobk3Mu4XS1J0ZzUQZ9whA+bl
M1jVoZaXIWdNCI0q3VsG8+TBpIgn57vHSklLA1PZriuOCC2rS1Pvy8B9Kn3/ReLyOPiTd6izFniO
6lYBffodFI8UExkHi8Li+CSa/CaZ+3PR2eMDASnk8JXt4wz/8Rw7pX/BlUF95WwGG8D93IH2rzwK
pQoEHS0nm3OwxemoqCzuxXqrGsk4f4Iay9yA+68TTyT/wmnErFdm1cnonejBnZO3zgCQx6EZB5Ia
r13iwPeTBZ7FrIrv5dxzxEib5mAbPlQHIK9RZZvPVgTorwW9YZVZc6gIIO8yLN6FPd6WFFynuKTz
4gSf1DLsCK3oqz2qT8WAO4bhWnSgKv1uKX4b1Xf92i8KRkbz3AC280qi21qb0ay4JUvJ3JdeMQJ0
pVxJcBeJfgvziUimAAKvH+HwKyviWWg1gb9ShAXzLq56/qFHNypfldd9d2oz20OvuHIJrblg9jlg
gM6P2sdlpHBgEOhl7y2RD1vbZYdmhoTPM648qokqOpT8dYiRuPDKDvfEYPoNPatO7NHFfGMeDQs4
re981uK97eOonGRdrc2GmGs42ikxR9N1kRvwpBIYnpruZeJWTLhG5y4SxV7anESLOkO8oDduwurW
ORQ/ZGdTbTm1tY1wPVD0in2XBPedds1TGNkYHUdfbhGmrpu6uCrdAVvEBFfEqyMMoIDC4EoxlmQe
LmJCBIOITTeMJ29nJ9aXsOedixFH5Bga0BlkR0hPpIUlDEVp6GZumx/nnrsd7DTqebqQ1NB0BDdN
2hzC2ohP9laBh1riy9Kxjp+rDp6GSSmimNysTXSp234G0FN7+OE6Q9pHt4zEzoIHvu5n5FHBLKsz
+Ohz5rW46PVn7RXlvl9mg46J7cUN0x9TAiKvGuxvWMjNQ+fPJwejN32XKNq0zbTHjp9f9GKJw0cI
vZlww6NhZMZDWIMkdTeaUEwmQmhHpEeKRfm2EDWisXIuQAnlBonKEhyC/hN2wYEkq5J36Qaw7Qav
GZs36pm1E+uD0XkJ0zN4j/EQbCcma21DRkgsK+7QmGx22qApBt4WfQUYMqQ5WPMlQcnK71D0c6Ay
OBZFFiNxA53Smt44BwQvTnaYFA868pytpbPg5NMwvkVE9WiiSlsiyK/zwTF2fksFl1p1uBdgN+Rn
ayzgyVCrXPBO8BPTL5yyfXbXgKg07f6o/VJsUx/JoMCLlYCXInF42TaAW1XBcGIDve5zHEkcS/E5
9sxHRXOxtNbrXEZIaLvq0kt91ddhuyNa6uz0Kr+uZ3AyzSw8Oge41lq05GAtRrLLemwRXtTEbF6T
wM5fP3kTjwpsk6fK7KodgXz0y83mTB6JtVHoMjZu787X3ZJq36TtiVBnIkYaWMNz4M8b0P8M1ZIO
EER1iKz2YAe1xQnXICCAUo7RA2fXVMN880D8cGMju1pU86s4ZYIywd1NCXncTqk33Q6uSdEJwHDr
d/UF1UK7LZ351pBls7U5hZGhWSFs8Ii3CRqnuCYmfdr3WKNX2vLGTZsSOjfafnjK+ud0LRsTC4wy
UkI4TbIWRxQkce9B5qztneXQdp9GJjlVz8zEL/r7CKngQxFY50zzutUQo06hGayrsQPd0H9KePlI
iQOHXc1gAKLgPIzBkzun30QXk00DOp8Mmp8/vH+t//V/vH8N43LNjmCPwCEyY+tUDKNxv56SyFKn
1HOJi3v/4/sX3z9gqUzXTSNxYOlS7xUSzbBu9Cm1Un0yZgGD6f3zP7+IN02favYuiP/LH9+/swm5
z+KWIXvheZy/B1YLOPOL43P5acRgk2fONpnBL1z6dVxT/H457380i7I44j1gAymr058f6n7C4vPn
595EHZrI9LuRxvWp5tc7za55r4eJQEFXuXvDavbv/+/PbzDrUHJsrfx1w0jmj6sVEZCV1fuFv38g
BUWfvK6/9HWSUtaTdQDqmw/Lyz7w+OdFNkEkC9WJsepDnWF4dpfPggztHibb3fv/e//S4ENPayLn
AeZTwQpKHhCEMnVM6LC2NOHnYq/sKSGQijFrXUQvcnZf3/96trxJleMvCYmPDVACzxopjo0AycO7
yu4/vo//Gb2p2z90m38YPxj6TTqJ4vbDp//9qAr++z/L3/n397xbRf787Cr5rgnP+NH+7Xft39T1
S/HWfPymX34y//o/r27z0r788gmH54RI7+6NRs1b0+Xtvwwry3f+T//n/3r7n1h4ON74iLD/4+d/
4Z9/c/kV/ut/XzgGN8lL+fKzheeff+tfFh7/H7/adPiB/7LwOP8wKYT5LxCmcPFu/NvCY9v/4HRB
/136Ei6sFaDp/aeFx+IHBo5vBp7FENu0A/H/ZeExP+gnhRC2Y9k4ZjxXON5fVOXJpIcOm6w+0kxq
NkncBHtfT4/1nO0IXeVUYEljW8ZZsJ/0SBZoMeysnPElKDAT6/xVnFk7wIWCBOXs4gt32pf11dh2
7p0OiyeR5pjzB05Ajm9gUCTeiKeeIIAKmR1Gu2MhaJpgQKk7ReSHpb/kTl3sOMv1a2o2ulS66Nb6
k3+DxCjbc0rvV4Qfrir1GfvuvKPj21NeCdgmVEqju2BSQu8yBzgNR6jnPgXuJqupy/zO3DPJoCOo
uYi6eKlJqzpIRz/qumlRCPG7KrMN1r3DtosMALgO8/Ka8D2cit1b6/XmsYuqQ45HY+t1JMhVsEbT
wmMLKfOXio0fvsF0GmsA1ROBjmQT1+NZ+LTGeFADf7jRU3MwhaIWCWxjS4//kOIEafwvseBYFdCJ
oG2Gj9pXlo3inR2SJYUpnABsEwFFo9+pmSX13rpMLBYKw58ZM4RbwMMk/yIimJjV/UY9/kHK7XKD
OI5kG+Iu4Z77i0iZIYTuVV9Vx8oOHs0WpOT7h9xfQpsl3Z1o6oL1nHc3JokWKyenwZ4g+n9/MX96
uv65Dv3s8PrVYfXHpQS2aSPpRj8kzA+mA8sQ5sjqWB0HQ9urpCq/QM506Dob3W1kFU9GUL4lTv67
V2AxVvwpZn//Zz17UY8L3w0YIH2Qac+dFBQhks6aAWOqRqrPjR0yQIsRwbStpfcTc9lNutBDKk0I
idEM5T4cWvLBfHms1fz896+D9UE4vrwnNHxJX6fEZC0wF9H7T4aq1LSaoSib/EihaaPSNOgrBy0W
o6FlwqbsldHhm5YOYWpAABA1AhyB9Eiuywxly5bWOhqCt37k/CPlLPaByvfvP0qG2Xa0SX4HEvPw
9xdtf1Div1+0C+6VyT5FPzLlXy864glIyiLlogM972jrHtrUx3jMsWOlU+SZpudiDBnqL8iAYFVH
PIdJCBScElVxPn2toYGQEtjiFzPUnSw4ZSQ1B1N7W48WjBNy66wsWOd1+g1Sd7rKLbLawKc3BCJP
34IOZgei151hJa+jMba7EO4z5FPr3vLrdtvlwW9MQu83xocbJ/BcflMMjViV3v1nP71NI52YuMjM
5Fi2w9E2cmrfGm9bNDzFwDJwzCDJL9FVURUzB3Vmk3mPCBmmS3hImMh2QJGYn/UFvMEaXTo2ngQD
ejIC07PG4LGvZbJOw+suzPqtrFgEAkaICEdC3I4CbUPH+dDNkHCV4A1qUiYOZCEyADCREYfeOokQ
VPXh756XXw0ny/PimuDjMGZ5AR+9D89LLhpvog+RHlsdPKqgG3jJga2G+TeDeMZ9/aOc1Ka06EiN
zUQmjXLxq2+9JpqRhuhoA6OgZXS+ZmruXP/mJvx/XdtinrJ8F7+f89Gkqesgt1st02M9HUydeSdS
NT8rX7MlNPKxMrwFhYL6a9kOSLOhXVVx2ougRtk57Yah3xrt8ph31tfGi785SD+ZJUmEpOwqXV/7
azhV6VrM+gdUI+a31uMcTCe3PPu+e1ujxTsYDEW2iqyhDdEQtxD4nY0REVMpqoJRQ/I1cUL5O+/Y
X5cw1/SkEAHJDFgRzA/esSxKEWPJKj3OMlQbN09viS0I1iYIgDUY1DtU7xvScVBX2ucg5JOZMhFF
X3yf4nhgHs389e/fiY/7isNIDCkSpQ+ljCv+4lhFojqIPg6SYwyyjFDD+caMJT1VhOKE4jrHuPWz
Q0S7zgp8d9N6+hpGubFuYBb+5kqWheenx/T9SlyxOIV8z0QP9+F+TYtWGtrgMW2TkLjo1yYejSPc
UKAx6QAAhHWI+KroNFvxmrYSh9G4OrRFNZ6mIUfl3npPOTMv5iKz3GHlRplq/eYa7cXG8pdrhIrO
8eB9NVnKuJ+Wkk7mjZZqZClp3OugFcFJGxkTUPWMRK75CjRpjszi7JEnfqjib14/A3UeLPPaTZjk
Bs5rli7iNeB3bkCPU0iEKzTeU7+4tQw8TmGC9FTRGdv6JLkyujGeug5Vt5qs5or5br/xEUcbXvXb
V//DtrC8+iLw2dNBDlsSE96vv1k/iSypmYAcTWciYgx1S8xB7syMf2nXgE+zSY0uYY6tWkGmtkJ/
i4ZuKlCdK4KJvOE0lAciB43fPDPuh2pjuTDMpbzgtm9Ti390B8Pc6dUceslxSCFbthNSqVSh4zKm
R9cE0z8uNiCwb/eLGXJ5AcnN4ePOIfnT6gqK0IiNzSNTqhlDpExQ+lRFOoxjTfDBQOXMJSwwb8hv
zH4JmehltOlRp0MdlockT7pHewQ61s2p8QJb9wiiCAPK1L6CcyKCbBYkIaDoHlCwDsotCDNGizEp
QoMJZcapaMXQ59WgL7HfvoZ9MZ+zrrsurUzclD3vY5sB5KnaF39Or0aL9D5CoNs4PzBDXHVBRHBt
Bjy+VWCPQ1qQBEmnxt3fP3p/cW/xGrsm5xvQ4vgTzY/uLcpVCERghg7O0jIberyiNZySeeYXzztX
3tpFfxcGEj5fSFhUXQM4mgu84xL5sxKRtceZBPUyQ+zuQdN14yK9nUijnQA+HqGBvSnbIcDGiT6F
edAceJ79dRRod2NRZiIxGxI8puBJQ4YyO1gbNxUSxC9V+AjCvuHkdFFkGu30HHxOo1jSQLISFPhh
CCSJsIUZkaSK0ZQhi1tTOy3rw3geMhMG5PBjaLx24w5ui7Wd1juSGHM1ANCxeJZf4ma6mXMCFrTP
ecGm5YgvLzq0mQ2u1IgJKgt1fCBa7yDorzN+MAjtyoOvIDWtO8bwN1wxya5a7WaDRB+H0AUfYdEf
R/9fTv4/V9ziw37JQ+Cb3P94vl1qVczfvz6dZlC2CrxUcjSStkPc3NxkYcnUfUQiSVzdnhSArUId
RsYsPWssdI8kbmQrz1d3sStsxKLWVWYoDFuZ06zKpmm3f38Lva/Ov66MkEt5PD3P8vn48VCQGBY3
kdEkf9TC9dA/FIzhtspkb4dHwJwMmA4Q9t0QqnmXa+qfqFaY2SiTPeK1EfNGB2cmpdibOYD95uo4
3n9Yt33T83zEuC6yNrLrfn39Jr9xG9Rs3GXacvZA3Ujt7YavOTmn5FTgOqjGYTobTjtBAUqWRCQi
WWj5/rHpMdHe/P0Fgbr4UAssb6mN6BQICEcpLu1DHZ6jW7L62gpR+efWxrWb7B5QYbQRPh310vjM
/9q1cVIS6ZLQz67egtyqXmz1RaQDMgTAkd87TJSGEReHYYbG5ag3ypnujES33CShzHdxYt8SlDci
3639ncuyuM4JVl33cEDWff4cwZk59Yh++2yMbrVHag10t+rIW3lFgs+rqlR6JVMGX2ifbkNL8ZxH
fXiCgJvs4ohBN8NNey918o1kj/jCLJ7USaX7bZBSBbuBPNmpd9tRYcD55jp7DcrR8b+buNt6wogR
bTj2iHqljM4dbjZ814p0ZQfEcWpG94GcCWWK2fzJH6elGBYJ6LVwQD48j6TNNz94u8ECpT0d3Ml/
tTVy6jzHZ9Ez2m59M1mVWAMOpk2veLHJKLAPuP6c9NHyiWuJ4isbA1poQlr2hngmBoeph+QAzSbn
i4usWncb5hGUXi/fdU3jHAO0GMleRgjTrEqf2VC/GmC27+zRJR2KloQ7T7B2gbKe8qVzEU1psheK
vCVhjOckh8o2JIuvuIALPvfOl4KoKmo9RtkByq7MkFcz+vNz4Xc5c1HfR9mMy0J1OC4DMG97pUP5
ebb2mbPYMfoJYK71A9aCdd/l6Ys3TwN9oMnY+w2BTiNRhR3drb0cbGfzmUWQLE0juBIppqShDa9B
cAIkKvt5nY4D7yRGSStIrYMdQpHXcdhuKy8Ytkx8sbLNRnxbWUUNw6k8hJYj9pxuiLKyeKrnsjOO
qHOgPRkhKeTKe47QNzK0gBw9jFi+pU3okUlquYk62G9RKiN3UacpCbqNHKDDOYQTlt6QXSj6kULX
JEwV6agfOTYXO9llHn9zIToZCudtz73MhLI9Sj28DrB89wilye9wyad3IP7hlKtuaF5cOS6a98Rr
zvaYEcc8DU/OzHieoirayLnDHStazBaCqYzluZu8kmcnaGgLDegkdePtLUdfAVOIrzJGzwhMUJpI
BLWCdKZ15ErOxVUxHmTi3Fl23+68cqRO7fCjzaqDWLLgYfMQL8ZYgFDtln9Ckk+cK/POrAXIE46N
rbX9o+jWZQhAgoTuWjD18xl8QV0TjERj66jyqtiEWqAIn+m8aZca0eusrSY6C+J35pPqkH8KBWkp
TYPYN+uD5DbPWxd5DNuX7T8rGuV3WjAAAjFISrMye5AmE2zIkAcytp5I8xyfrQZdqNOQq2ZRMKGZ
ZGA89hFwQNnsszAKLx1xV7Ly5S63a86140NfTvKKGqgiUvKAbn3ey9G5CQwZXZnFd/RUYIidEERs
hjjQWy46aYIbkXsoZRSUjMYTlGCckgl/n+N1H0f1JsDryqq8r5cBqzV9lww3p7oWVxnAC7ydinwI
B9kDcSHuxSyZuVadiHBKQYEvrEOs0vTSj7azNQ22cjyPh7bx19h3zUsvxqtQDu3Wwgp4ZxCMKZZf
HCXNsCcDSG+dtBufAQMj0k/nJQjkQv1oHOKi1DdQ+5FZREn4ieHhszGbiHqMQBDMB+w1NkFNWDC5
AYHaz5VH3JGh4v4MdNHU7IZJnOHGwjhZNW55kTbjLiIGnE+lFeEdsNPyPFnMqJXRmF/QzTGezeRt
E0AR4+jO67TotIXTHJJMNlshIPCJ0f+OHBNXY+QYvBitCcHBu9eRCB6k4SxjvtQ6Czf9CtkQGy2P
K6Xk9UREDIUGR/96/uxolp66I0AqF7Qmwjcs2CnngOAVgWSzQ23KOI+ZF8oG/HYEZSH2ITnH9yC0
cczmhFNGhy5ABVVODqPV8uB68WMxjPrGVHjMnARQrmrtak/EhBeC8xT5UQz6mxeMLg1KUR3zjnWo
N3r7mjbJZ0EhU7htcxpiJCJFmZ9zNOtzXqOO5RlU2jY2duCOrPVNv9ZoG075MCIwxeOlh5dSOc+o
TcqrLK2sTc9QfVc5wOuzhYDlTtfvP3VsPFwD8BO32TjglvTtGFP4VyZgrFUDxqM4N/fWpJtVj7T/
CvPl0bYRY0PEXhFVVJwqKzjli9rV7CGx+4IYvyo+z+gA7urJVyu/sREUkiTQdv2DLuRCDLKBZwZE
wUwiHcmOkveMgcRNTDvc6/xuzZQiPw0zUt7E1iZGbWUeoqhviDIctsYAtdyXQHNzmZ+JdIR+SNM1
ZHQMh7GergalCfuqqKFt4IPdC6HQcs2JxV5pP7smCKpbpZo3OFkmfQW+cHpQGv4fVmmdpwlVZXqj
tHspwTJchrhYElYHaxfaDj8mi9nV2ARr/DwP8Q/KSHEGmbsNzFrDZ8AhVBb+pcFbImzv4NTEvHLH
HlGbfJ5BUV1ijyThLD6BZcWeUlAC2gF7dIXXgmNk1yKUz86V/0gW28YNJqZ4RoNwL2G7NU1JZGUK
io8jqLftK5widtHpM36UtUw0Nq8Ye0k5VfZBNBA7h8wTO4RHT9kYvHodCViQSE9zQZOrSytQ99jr
ogyTN14ivTeQE5tZ3HEKdyXnGDR1CD1vcqcM9sGA8aj/0bRmepvNxn3u6HgLW9/YTllcbwjtAQTR
o9toXAun70z2RzofnTxQe/QMzYppCozDAvq9MIeK8ET9TNTK18H4NBZyjJBz0yImDQLvzUO2DDxY
x488BQQ6oMQ4uDp8IuVNi41Reh45OnyvFTnigo/Q95OHpKPNyCPXsOkmRBswemesM+/Riu5l1r6Y
iTqN7MTjVNyQ24YrSZq0nfQOzXi9m3xIy6PNgKSRz9GA46bGekvPLLzzCGbJiv/L1XktuY1s2/aL
EAFvXgnQs1jeSC8IUSXB+0wgga8/A+xz7t63H5rRKk8SyFy51pxjwuBwBUHFsQI3PatkJ0V7tciV
wfDWJzvsuWFuO6+U1BEG+OkiQUkmGe6zeVwkbZjyNm/jWt7apPfIuKIvPlg/MJFxZo/Lg28Xbz2t
EbQX8ktONjFjbAPHqcS2NIqupiSuIYnMZPPgvjQiszj3OiavavGwxi9odJa8Y3mr8XQWMmYonzkH
y9RJezS2OrGAm1Efo/ZzGte0SLobUYugbp2kv03LlynBbheo4SPbIkHAKGwrVB4qTIgD36hWFO1b
99uw24986lMGbgN5SloOTZtyIpZiN4NnLn39B8CPXUeA9HYN6Mgzcl3osLYEXDRhaqqLHiCiXibt
yxawwdwZlARDuqTz9+nAcbvELVmTb5UWRRnJmpjp2BreUw5wlBXMnSnbxxFCKml/N8h/Zw9l1mZm
k6MBkz6MNS273N3nlo3hpEvRJ+XBqQ7cc0+uZ7YkC/oe7ZHMgGBBDqVN5Ml4VYZ8BUkU7CMEvlX8
RIYwmimAN/mazFksyPngaY8bdq9HyAvKw0WFfUFxcJIp2TprMyhoyVKU7UO3ymJF0Vx6rfxt1jMI
wgtqw5q7kbh7A8PxhsqNCLNesF1Df0/jG1KsF9erXlu3P7hj+y7oN2wW2hoRhHEIC/W1L1r80BUJ
9QkLX0BbZhOX3C5Tl/8uhBlVU01vQr4DFco29BKNyCL+ckjw3LpFYkQ/B4wCz5UfHFKWgsgtUOvl
azdQH81xD3f0te3hbM+x0z8wAuSW6JQGLaf/SXHElo0HM3LT4J18U7ZOo4ar0dWnYX0g2rM++XU8
wyhHsXb/5/0T9y+5//Ofh3mpTxnWYra1+/9OMamiPvST9ae41cQ+dv9CMLD/9zX3f88ruoFVaA0R
/b8vxIIMqknpl3++779+1fqjp8JPUOOmcUxOOKLoZgJ63VW8Ff//TzZFaxKO8F8/dkbMSSMeV9/6
wfvfef+/f77zn1/2Xz8lCUxcDjkOKTD5C3YonglxWySKrECd/3z7v/6+//qR//qaf71w/35p/vk5
61NMZP0eDDSjZpjjDsd1W+jV0RmG8ZGpMOpG1AGTp34FpTxQq8q90hAWAuAAstiDp51HOvtIomdG
pQJG22CXYWKM05PlU+Dn1fRVpXKHKpEUbvISwQoeh9bRw0rsehu+di/SD+xBWGqLlW9M5ssm6whT
NNT4SVRJ8OBVZdTh+TwOIq3Z2mzyS6tuTapuhw3MCtD3BWCJWKvIk0xPuK9r6BsWhpL24iKefLKC
o3L9AkEyRzAOICmoYUDxrqn/hVyTvOT6rZ8wjZhF5h/qHugRxj+1848kkK/KtOVXn5XPhUKEP5FT
obd4UrMm7Oj24fZlNSWDD+JIPh1Lo5k3/YT+tree+3mdQyBqCX11ESnE3azUD824eCGQb45S2Pj3
rtfvU9t9i7lWHvQZAjuJtIhQx3Tva0/SlF3Es45qaywhsJHoE1iHxNG0l2Tbc2ILk2bNOdE8VFQx
L9oQa0w3JVpAu3wq9deMVnfUL95vf5RmKKwAuBx2Y3c6ulw6G8/8LqnZTItXQ6TTDkk+WGGysRi5
iQeEE1bomegAFWYGeNYZdc8YR02lXSvVBY+afwTo/0Bf45dujAC1sXQWxBRXA+egdCIKykMzbMX+
JQ1ItO559axg/tEawZPDNGnf5wadXMB+4wT3i1IRsz+ZLvRoi+fWQhbtJWQ7qnh+IpnK4Skl59Rs
dmjwrhiDStAZSA9769McYTwQ0ZOeyEVeGQm00618IC7LBCPRTFgQr54eE/I7W0QActVvVON3+7iy
1SkZikgtc873EpLDArrLWrSj1kxMoVnNob9o+LeqZpfWHZMc15anAq6TQe8hNiZsZn0bLu7cH31J
yyNlkjkTiOTVObQ1yR44a3JNJiLi+14vupo7brTZGKLSbOLIWZIMvW/2Xawur0q3vuM5T/dqnoyD
IVz/mlpFCIeQs3leLpHpwUCbZfvEUxsIMCa2h7kyuY4A/DLvD/jOIdLiiWs5k/CkHEceZJpvke8i
BDbxV0hema47Gpk6Y8erIx9g16unvm2sn0e+Kd0IPIpRJdEJNu7Pceymc+/d8uW1X0CldGSkj5k1
PMx+2I6QUBbSjTe2ufxybCpJ8FCPZR2/FYn9zRTJ7j3cvN6Mn1I7xangj6zK+DB6vham5H1ugK4x
0I0dK6yXgMTfovlSiJX3voV/WdRuTNeoe7RyU66dow2TZjBRRrNNeyYCpMqwEfcBK1fXn/HcIe5c
br5O6wydp4VADa0iuEIdVzLIuyokKoh3X7ffhqF4XscDs5wUu7abIf0d3oohuTjOTbfSmK6p9tQv
6FrSKsGJbtWkFMy1vdF1RXpeMj4C9JnD0qyQWeutceg652ctPRYNG1+U4SR4tDI0I+ZUya3Vii+j
WJH+htpLghV0oqcomV/NdtpnfyX+yVApQm9lMGxdz/jLBQh2CMMeAxj7w/AmBPyesY+FXW2B489E
JJlyI5b5EFsmFyBSlJQIYAwXAU5VVDTdjBe2NstqW96oMZRIsnNT2qfFxY2VCah36/A5MfuXYPUY
sWB8lFACdkX2AYNuA/qhPQ16nO+z3HhoPLUfF/Nk2gFdVJt8ojl7I7UXp7pGT9Xr4jXR0q72/bcD
OwHDIEWoQ6Olzs2GTEPL28pqfMtpW1hd/rfS/GdfIG0Usa1WLNw2exmqrtuVHeCoZi6fq4IIZcfU
twwLYNt+C8vC4UMMQpV0n8GMMyZPUAPIqXprFz3e51WOVHeiBx7EhOuppd1NnlYSj7pQz1gQQm2a
CQb5vAa/BlBK84RiLXnQgArp+QfZOkwnrOlXjGxiY5ZGgRB5ZnS9JB95Yf8xu5lkrLX1tCzuKa8p
KYbS9F4ske4AYeqK+Gen86zLwB2Q9tptyFkfJu9L62sOLOSCPoxCdMTDfHiGxICDgwRahmXishLV
fEwG7UnvMpTZhn5asJeRlYrJOPaYnaUxSb9a7X+kicrOnV79cCn0OkTGO1N6lPAx7TKQaG/LQkhN
bJG0wx1aLB2qFw0AYLbiOQLsbbJiTtrkkEawKrqlIDBaxr9SO9U3hSWwcpdryKLzU9LA3QWCwNbZ
29MU/RoJID6T+/rHBYe4kVYKV4FDYhYH+DwJiVgm+sJ+xpWZBs689U3yBBDktYcK5FTNecMnK2A3
yaHejR6Eyq4OlzhtIsr8DpMBUSvFTAbqMpHi1cAP7cQLQFbCf+zybZA7bY1Etlg9OapmkhZ7fywB
Hpz7dD3iDYN5Eo14awPO9aS9qFC2zhqDN+r7zKbiZ6s66QMQiTybOQ/2YG7y2os0fSwPjkj+xt5y
RKji7SlFWJYnJtvLgA0jEWT1IeKnR0iHarLjahegaN/oKRlCeXVokvHYYia1FTnF+tEtpYtrBCGe
U2TvMY1MkrYU2ViZejLt+a2uR5rCVjbtGp1uHsv35I4h3qgi9BLrpA1IgEfVHHo3WJlrWIiKMY3G
9SbVAwhJ/MY5zslXCJKMflu1sf3kQJhuxQub16E0NGqa2cxwq0E+gZCrIpoVPWMYrGlyunTJnzor
Afqgh9/mZptt6Qm95BICnSSAK/IUjHyr/qYvDh9AD5FZYPlkQPuZFMmntIVLk2CgODK6s6YYo5Oz
ES8ONVBf7p04WB5L4Fqdq8HR08xvB2LviloCHFkThtPh+tKmijCYBHiyGs2vxCBg54Ty1z5w2qFR
N7Q/q0Gprdm01yyA8Iuf+9iTAbahmp92g6fXRxctuZ8fRDvmp4iDGyFJle6dAxOoUVoFh1mfX1S8
Rz2nbYe+37t5P3KcSdkkfuIpwzC3zYimJKodBkGjMRISQEZ7S7Zh2dofXTC9zM3w0aWMs7vU/ZSt
Mnfa8iixa6FfEg96SkliV4JomOCsJ9aTRmZB108Y1UT66HL7hwyDr7kzVtzsXRz5a79zGD5x5a7p
iB6kbHJFWEkI7uE8xjVikPKtli2hSpKjdT2eDKLrlXhjToDpRCNhnb7/y2I8iR4Hpm2geOoEYRL2
HEcEh0PWa73DovUX9IH2dlQjJVewrKV4d431Nn1wqulFGiO9z4Z+JJN3Q3tUInitVkk3yCp5onVL
U7omPGibt3RT/vmgHBmv94iDTK9hsFTiSqs0rWWLba33xGRGJRNN2wxDDlhommZ2I3Kp8Odgfgk4
zB/c1Ns2S6Cf7g8eHl7kd5ROK4f0/uDGSxOl3ppHJ3WJ2JwHKGwnb9Gtw1BrNQ5d+YXSL8YI65kn
DK0Ui6I1IjFhJZ7cd8IemBNo5fIDdS60TekdAGapU6t6FGhWc4lXNf79QdNBQN7/j+2KxBgaQuH9
Y4SbOiC9T8UqeBerHj5b/y8WE0NUY0rEvjGco41R70TMSXea7s/wP/+2ZOVFc4LpMqmIGD07kmyw
sRUWnR8k/e6qia8zzg8baxKAOci3+TSLMt7SEprzNj7ef+fKJ+Nz/+/XZ3TfBtLhQSi404mWNeSL
oF76nVy0V1uq6TT8YNDcn9L18/cvUgrFmzI1lAUWyZGhGDQ/RL5BMGLthG7L+SPxiEsujZ4xeo1l
vrfpRvQjSR8atnWM53VYd4Qm1UQxEmIwYt6qKSu4AsaW3iIPhByVp+Xqr0+qsmOezgLsJmvj7BjE
3rynHXT455Pr+Z03kkGhui2+Rbhs7hTNqRMWzk1R8UwYdj+r9fx5f8jZKiJF22pj9qRjzpnELZdj
RCyca+5WaFBbsB1UccZmTJr+pNYH8sZWy4Xuk3SVL1F1p9gSVbuZIBf8KJxFHP2sOKDldk5ekfzq
sMoAUeL6BZm+k3NBeOn6QD87MqRHqTx1pL+UsU9HQ/zvJ+//V67/xBPHJIUMH9TYDD1Tjfgca+2t
eaP6GMqWUU63SYy1g2OmLcXle+Pi49cX8YM97gcr4O962iCAQkQzloTQeiZyAXgB2qj/TRo+DEru
ufTBGusfdkkQJX0Nurz6x8K5doNk9Qlu1KdhGh+kK+BhjQktxAQMTXU3LwqIoCmP1MR/moS6+Wfi
yK+uYhxqkbvLGKF+9LTpGQXmxwB5BbnOu3KpQLzxlz4C5lgMEoS07ubZ9i/El8+qdzlstroiBhGp
mF+fNZr8oT/RMjdNqzoDcxo5UXL/2gOjPpyGJ1al5tR486VIFw5164f+8zDQj2LoINNjTUTu/eOl
13WrO+V0/9y/vjQr14vv/iPvn9YlZpFe2Z//+roxGNHX3z94/7plcPyd3tkPTYHDCzlufUhmnIyM
Gv52zvRARg6t9iD7ihniRaS6hRUhuu8eFcAG3Ig4jdgTfe1c5bF/7qWG7LTUHxSAR7hp9TMZd48x
FB9EFuR7d6CMpoQ3pAJYko3xi22tkzBHI/E44Ayrs7qRSsl0idHGmHWMjUXrvXLLGfpfUnXEI4Eh
Wa2mrdP0D3Bz44vrnewpKyO/SKM5GPMXq2pyKnqKm7op8pOr8rMaKnV1Um6rfu3dJSXpEVorbh0y
TxxL3qkzqwONBPMA4+ONY79HTdftHQfyjCP0nYlGOaqyetm60ng18k4dbJlQdMfsxT41xsx2vbfc
q9UHB5V2w5NaCHQaiPtNY/PYO6kXkYXR73PYdSlHFkpFFNep7Vl7OpGc9YXx1/MU96g9R0PBJCm3
8i8ilWnR2CvNJQEl8Kkb/ngijO+XkZViZ7qwHEr/wYPzQd71kyuSb9up9bOeahEIMezM4/tUmHu9
GJxj7q9+U4rfGV+s48PRDNL3qvchwDUM6ghI/W4G/6NbYUndOggYGu/K3fGeBSl6AwMjbGX5eAjT
Wz5MX6z2PMXmaFvkqjCXfbMD9QSloZXM+5dSLeDzuM/E1O7GppuYuSyQ073gj/bNOQtoou++GW4y
bRGhehHeiTccJ+Lk2JCuNQFNzk28v20zxftheYiJySS2yDoxx6wCDV1wH++cYnm1OaxUjmnsjerT
cu3fXl0n3LrMPpirgSVBCy2YxiqPv8cCYoOWqsVbzBBJjnG7z/rqiVYvVS6HcyvdTpp5kIO81Gpp
do5Ws0TYY2jr2ZNmGT89mENTMj7liAGckgPlZMPuj+OkRzTW0bomtVTTt5q9njSBnLrnuXUfF4vh
VYGSxHQk52RTvSUGQ+C6T781a4Ft3GnnuhsQJskHGIs/7IJyNbWmJ2JZnkmNvWrCedGn8TMtx686
TR88Rx1yevZOTnxxPlc/fQ/9GRi/jaVxW4C4vjR1/Yt3H66+nTy7ZfqbWmsJnTo9mnNxYaFfeeff
7tBcpDv9gSf7RzKSZ4H+pUoEbYMzMTuRT0td9aEhBhFiD7h41XyD1f23RWjeIiTAcq5zdxpP1vCN
BuY2Gu5P801IkFooisl27Zrfsw5ITqV/lA8B3Yth3yVgvNLK+lEsayvAZGYxjB9zYCrORDliAeLs
+lLQoSDfDoH7D67LbJvrsM4puK9zon8I302jHJ0wfXh9160/B71IT1FPcP2syBnz+1fDx/UwME2k
dVJhAYb1iVZnlQHC2XD1MNBrk9ktfoHSXC6WZzGk5w8vBsDUuj295fAbASLVjPo7fKzihwCXzOj/
M/OLYivZVolsoNk3xgHZPmZYwCsXmvOYKqvDfGfSBgV/rNCQG/UURJOhrtbo0gXDNEio4n7su4ur
GGxwuH5ME5Nd/bFdbUN2RzbkigB0LmKmd0VoZ9ibzrCGQx51csFdZlK01uzf0wo+N8kKmyFfRmYi
qX11+eYP+csE1mhNCFYg83JJjnCt0frFycNqxQWYGxSwPLGD1vsH7tJVJ3zMp+FZWtovyLMvvMIz
lQh7+/g0Jyw9VUsyhRvJND5pUjzKIj41iXNoTDpfk7ltqumDBhO5Bn8RP9cyYELgFS+kU76OYvls
p5ZyDBTfmFWXvmQAovH2jA76R4MGlpH9RhhSlBYkECwqnghuuAnIzBtlGqaTtRsyHUWNM4ZtnQ37
2mpQuQ5ISX4laOkgNsY/l0kftwZ/R8ldmWpPTtxtCn1BUMO8Ulo3WhPnxcGnZMftbyHUp01fJ28H
l1PGn5VYF/ZuzOzKwwAqho80c9+ZWtBEk3SQM5JHRdOxZxr+s54le9n9iPVYhZyyrrDoH3Jj+e1n
wYeCHegzKUQQt40FblwV1x9az27bBO3vJM1pBbYgCzEE7UafoKOBxn44BxxP7eGLYZIdTrnfHrAq
YPMaR3Rtpk71oOajaY7fseD8UsjlqXd1UiPTamWB6zTL6786bVE21/E56WNuStQEcAR2HJPfluG3
lmE7kkXP1SLE2SDXaMPknv5R9VphJ6aIRdSGqZaQIsByeTX+mhMve8iC/jOp4dFjVg4eE7qpG2bJ
N4OhwAH3UwZjrqmOwF1CG7DLFmFCFWk43aJF4/XMY2NBDUoLdDGtS7PQZ9U90oyICLgGq4xeb2Py
Cp2rr1z7tZtfrbFAqdcgrzBQ4zmxyJlTuFueJbqftb0kPfd3TFFz7paBl3jCKyLjCXBF0h0sDmJb
ryBnsrQSeBot8nUSHZyQVBOD8fPwtzDIdg+QPWUF6J8Ut3bkoWXcLD3SKgLPBHkOvr1TftsRKhO8
gYVpX0Ve0EKxgW5TbmbbQEoa0KLIzvC2nzvmeRcAWt7FzcBo4i1JEYo5zcUASARh2XwIzPKWjN5y
ifFRHBUzsSmA6SrXB7/JxFYZvL1499wTtn3vNKvy3BDKsdfbpT4Drqqjolg7S6glT30pg91qw4RF
YxzonxGkinru/uCTiahBv6o68j1IXZhP2WChCaKtn7jAmGbJJmrYskKOQIAJwOfxen8wZpR7WoDS
HC+7z+De3QTT6kpE9LkxREDGQIxWxFU4C3PIhyOqX7Nr7ItiMwzbGLQlVM2ZmKNBx8GOuMQ7tqm+
vPoO6ZklIUlnVzbmhujThdIWjoYwVLXDFUGVmOfm3oehEybC0Z6t5j2RjQedln+4iTHvjHWGv8ZY
jbYzkUrC7RXZBM9FxUCmcrqk7Ksu1UyrW+x0gpfHNWv7ko71n8EmjMsy4auUC84qowcDxIQO3P1A
GlGK+Idk1GvgKWRzMgaDU2CLKOkEw8if7C2UaLE3TY57Iie2fhp72EiBxnC9Evy0kcHw0jDln3V6
LiK4Kn9PqOv8yk+JzFwcZjb1xyLvjMgegd159ahCF0Ta3tzHWWZckpktbjALxIym1vImK3IvbZLR
NWCWyyz1QzxaRy3AYpRSTpS5kZ+lGtmwSJUPuhexQO0oMmOXrj5LTHQMMRZg2L0DeSWldndhtW+R
x4iI28xmSY0P4B0WLtJuRjC6FR07UzbwzZae7ADU1CCtacRrLX3FYcCEP42oLxAPYKK0T3GGoHKw
BmpFcqxL+6kZ86NB448KShtwL334OmePu6FXtnYGi2AAFMvJb7Ik/jw20C1JnFuI9vMR+8FDojrv
Ic1VuV9E/9gu9gUmIywlr/9RjNp3YE/EdHGfymSVtzQlB4KKFwK9DkfXuDiXNeZjikD4looVZpE3
e56vxEm9NvVYMPNU8aYZEqjw1HBgGvFrYWrJQLU7fZJt/WoGuTbaf4t46g+Cbh4SJ3X18vi8/rc4
7L65N4VxF3SfKSIxxpppP5VnPzbfWmAij/5E8MPI+m+1/kbN6Q+tbF4a0iCUkcQIWQoUXlBx2VxT
ep6NT3Y3S7VNSH2EACrUZmJbbCFtgG7JrczB2gQW+SPZDE4yz36XtRMcOezTQHUHEmr6ud1DHzEx
P2JC01znoag7TsQ9luwkoAnWFycarwNaLXCf9JqhxMU6MzL3E5dMTmTr9NXFlB+plIc64cC2TPkl
yAfiPyr7PCu5WqYDyDiUTK4hmkMCd5BqRqQHS3GyzisdOyRZ2GY3xScLABGKllK8WIZ5yO3vuAhS
anAU14rR6jnO0yfpjNoxZiYtEqMLmenjU0qN85ArqIeEBK3w32pb0SNcr3F9C6Sooj1SdOdZGLuu
ZsOYlX+EIdIfdcxXORiqrTsuz6VRPqVd5R7qAKA1847sUjuttimU98h++K6r9ge3kH5MNbSe/tIH
Rw/CHuJO7dE0mw+TKdTeleJW5zlRcU72gqp4dZuoy5zbD67MfE7B1BdDPX30BSwRlwz2mZmHcmnO
ugRwp40YYWMxIVmWn93YS9qKQDZ17AN2y4nKhFEAx9uLsVLmJ66vjF5e++T0C8gZQk0Gr8V9XttH
EgduRvJct6ONf9w5+2uEN6JlphLOZ4kiwnKgqtCXxdBd2zdjMbQd+CB66EwktpmCgR2IFXOGN3Z9
xaoaEGeRPaYYk+IBW+jy3joHHXjdpiV9YeCljeq+IU3dpkQk8TqB4aqRnwwtm3ko8/D1R/l2fhkC
5xnQIRXTaie+m/30SThnlws8jB0lNwQwLQcHRf+1tV/uX9UT+kCnAE8rmALE3jU1CChmFFBpF/Cm
EwfoCIQIpr/3JjfYY8OgKsj9q2ENTRR0sBntOn8grgwMuItwpPDXHJV4fmgCkH8Oq1kqut3dmgnk
8JbM1RtnfWZmS3pg9nIujIJiEzdNU9zSKdEhnNMMhjUDRSO71TYiViQtsJtXr70x2rtpYoBbV0iY
Yu4A4sg4dy6i3qdbVgeCL1eUAAZwTJrI9DSbQOHyp9VO2LyRjW4boLjUgYL3BvNc4v0oacaFnDDf
cpsfWVrtGCZdfCwtXnF0USBBCqLcccBKF81sVr7ZHeCWuMBqTM/kYLfjk7SouMqBb09j1JJx324H
KJWb+1d6BQfa+5JaOF0VJsS252P8loiZlY4ZEvI1TrtyBswWaH+tcQzIR68rOElMaAoM1D3WEHRW
4YLESOvMb9bT1cJWPBktvThzqi2yPvgdRZcTKIAUYjKbKMvHS+ZYvzyD9ajQ+2uTUlHrLTZdk3U+
ZX6MnJF7wXnUJps3yXReOi6Smb/KH7Q3VeIpb/P5h5CcxdyWqY+W8Wbbrb5NZ6C2tNZSfRii9ZVh
GAnW16e4G5SWhQqFBw3OvYe40KpKP5IAaO/7ydJ5xzKpj3P+NJrOb5K4UdQGfMu9fddbaIL4UkUt
qerxK11474yG8HqwQdihEaFkvH1XM3+0Daveu60i9jTIjUOPgWCQQu2qlEOub1LO++WkvbupUKcJ
KGGn69dlcKEjd1I8kPkEHN4qj15Rq+NaA7vl1D2VFotmNts/ZDLZTyNlpK7MHsNfudUsc3wqxDrh
WSJmbXU0TSo/1NL9MSR9eb4/aKP8mYLvPc0aWCGIuBctkXoc0pkjRYxDCJGE3mc6achnndl8mJWe
HeIFJzjr6AvD9nG/mPpL6wh3x1rinC0ZkyM0Ug+pIWo54h86v/sZlIYZdoPxnEouUTFrJNKySa4X
lb5iHVJpf2mk80S5WF8/2msnZ8aZZsenxaYJyrO8qODIsCfYr2f+WQlvg8BJPwr/4HUES9HkB/6H
vi9E5xeVk94f5wLH0112a8jRCg0TOoLk3aMwIImcMmFaT2pmb8LrZQAjGkZ/3IjJsdGzr3xECVp4
uBmoH5+dor16KsFStkQ97p6h8lCb9hnX0qRdGyoZJA4UTaVbvNrCqZHh/MFh50OHR4BtcFrfeGiH
+NvaOWz6bgXZfojW7zkGUS4lqHvqofvoqYxDknagdK0LEe2VBrgC1Pd2YDuOS83hZr8thLrBxfM4
+2fZo4AvGHrMJZjdU9x2m07B9kIZcaw8pv501satVz1WcGyxoc3dQYcSQaWIXsS0UXRkxLKDQBtD
OYyfhobhOqYss+HCUOozMhYtUMb+hOsFte3Ipnp/nVz3S5vQptkGnnkTx9D9D24XtUB5K/f6lLwv
FIIRpSt7PQwUg/imjCH6LuUSQJhi/JnnVIGlYoFoiJUYQZbRxI4pWhWNTFx1dBS4VzPdwZ5Y5/QM
WLBMg6WmQO5DlguxNwQSIBJlZuodm4IxXtam4OTS22r+F0N5q2quJoS0iL0NLTLn1Xbuj6+JIT5m
Lis8SpBU/vcS1HuG3jme78SWb0Y0FqxYxcz6WO/6ursWxJTlvX/MjPQLF/1ARhBGNKgQlCV8USO8
/QxGHL9WH4T01v7oGNjplvkRADnW3msFLH4DveqB1vUceuBgIIdD2yU7MEQfMGzWtnfoY3UxqhfO
8VctwSDoGQjm1vVqHHYjogg0+6zkw8yBr+DL7Z6SD4MIrUozvwXD/HBvqWMjIX+ZUzwyiYYWXD5H
UJov3tqnZGmHOwnjOeyK6qn15ANwdLrU1U0YIPHSmGfT6tV2qW1m/QuhcEMaObTPN9r6Pv6zJsrp
RA7VtAum/FYytAo7C7NMaUSZOVrnEiCrcKYgLAnoifz5kTNJeu2YQm0q+raf45iCmkZVQAJpMn9W
eA71yV/bGfJPRkPnACpYf/Ib/Y9Say6A+ZNGBYrnelkume3mB8eCnArr34o0GlSNrpenpgNc5Zjy
wVLjsRo5/AWGbT6M1DhVCbx0bOZ4H7jkQPkxhJQa+Sbafi7nFuTBpvPAtBFrGZHq1jHfrW9ObQDw
KLkf1yukN+RvEczvplk/wBS4Tg04kLiHVozp/UgOw5HeN4ccaTDWo888rVePo3csUlSJ+roSEH/B
NsuiYpWaxS3FHWcn/s9FzievxOfs2sXnuh5yn6A68LZtmt1SL35riu65XuwvMaffZeke0qlmVcvh
7dHVCBHNjLyl3mtHeW1NdAitbO3sl5S79noTdYpfRIIaxb2zWiGr9jFpV9o3q0DRUnbguxWbZab5
prMig6vLotI73DfsmLOtbp4xzeUb0qiIEmPgIfPzeDZ7/9bq/rGwA9yB5jE1iGRpRfsbcB3XLBeX
Lp035TMnt6sQP3MdVPOm7liiZ0TAS83mS9wIZSyDFDa//OZipt4kS3BY710zH5ZdxZ+jNP9NCZa7
Xs8hB2riKldko1zLCWXFO7vDrew3j3HLzaDXuKUHWt0A+a/E5JANtf7l/YhLO3fnR/KhXuVoa4zj
sb9RRbRLcDVXb/C8sBFYHvZNEbDIpXitlHftCi7/O4jqfrskwCUxSDxoaKfpLfL+JpgQpMzz0GlZ
lmLE8Rg2Ptz1w9wPajP2VoSxhNUBf21UAf5ojCAkPfqqdeT6LGAEWcD0+G9mLzUsTPuqz0itKF39
qByRCiEZ6uOOdxJ8uj8/EAco4Q7zu9avHVjgwCORHUOwzv2403q6GZoWd5LMHnBErV16Np20JtbO
twQaKtohtca0xGWxbSUXhY+nqXR73ryKPUxW5c2srFMPFJUZI+9PntWH0qOjGCerwM7laS9BPhOg
RAI2fKp0PdtXhLoVjfPbaTmpxBX7c0oL2kvbYF9qurul8vkYg3ir9RzuuPo3ZYll4G7N9UXMAB0y
oxvAoIyLZNMNHMWrkhLBI6HBA37EcAdDhjZZr53pZBvkbS67eL+2K1IEbhwF1m2Ti6PBk77ssWho
26XDfVbg2qi7nw3v3DYvgvcBYw2RH8/ZAEApqwKmprbkyAh5K+5tHVplxhMdhld7kh9iPWWVvXcW
ozXjoGCb9nXG5en0lOPtjsolu00mN31vu3sZLJzYCsraDhcHBqSe6D5UtUyjkJQsAS3j9Xqc7nyk
ZrT5a//e1268dDQaDBTsqjmMop6pG3nLlGW9+l2bX73Z/lNWNzBm6osxqD57F1x0CPFLNL04mY9W
kREgYpD5nMWw5h0vb0NkDcVjTu8hLPOWJozrgS6qAmbgjf/KOCesJ7iW/IgdRmHkQbjvDO6gIwEl
2ylQ74Wc0yjoC0Q488CIXxdZSPNwipD0bPXJiEnxY8Uyvf9h7zy241ayKPsvPYcWbAQw6EGn9zSi
kTTBEiUR3nt8fW+AKqUeS/XeqnlNQCTSgZlIIOLec/YZHmwDTRQ/ftwaLa2Vwhl3bVXdEj8xHEOJ
kG2wyr0ZdMWmHG4qKl4juiU7dJ+cVCv3ObYcdDiCVBpcg2MOTwNmhBYEEVZTp9zURsM11mMAhLkh
W9p+Om76or4Fe4SpZYjie81AeZNx+sZI0yLq05vwXE0gaYMiXqqo6W3PbPF+RMDZoCd5Q/r8j074
MOQwBr9+p9VMea4u6Yz8hTOoqsAG/jOc8P/FX1++Jn9FE85P+ReZ0AQkaENSc3D3wSeQgFl+kglt
+4MpAZ1JzZ7yp+d09zTDa/B//49hfVDhcElIBoYpBICnX2RCQ/2gU5F1kHFRbVf/WzLhO8bZhF/h
wGU3VB3zlPEeFxZquW5C4FAg7dTOhhw40g9GB6FFl+0IodaSPN1VhUeuX0XxsCcBYDm2tGV/+8xu
3zgSfwFg/Gk3poRpzOpQMPT3tIRRq4hKmEjWRZ6hW4l1+1i7zYus1O+wMVaI9ijUVTn9iYjco3oS
Y2K/Mv6JqfUHSo6DMnRiNcJvMq2JM/Eb/wemWliBPHCx85oUgmIzXg+aou+n3N1W7rsu+xQJ91YE
zqd4KJWpagVRiiLimKbKtqI8cIG+VvwTfAMU4L8BLqThCHp04M1wWKrT5/fbjvXIDQpNlu4OZHO6
SNQm25phcaNlvn1KJElHBIf2q4z57aFklop4HLtuH+pmzlWmwYvUkvJmCc7fbuMd2jxzTloflyeJ
2a7HHFHpKZUnJ7ntMt08Db8WcS7LlQ9gfZUPUORSEDjLxvH7m7HgZBwow7NbJPmxd2mFGURMMSjH
3CsYzyqFLQ7mneXdF5bXLJ0eZrlAqE+UhbL3tPTVcW2EPQac38KlTV1X0+z27GoxNUkE8MsWijD+
8up725NPgcZ3yb/NmBQfgA0lYaMM37CbYCYJsw0XbOkdXDwcWxvvPbkB7dGL9pq9zoIWiZBIaDQo
ODDC784Q3ZphR2ongbBb6N0jeoEYLojePbheG27sphEUiI4qlZWQUfApVk2x0ZwQ0pvc2cLuThky
pH2JdQEHCxXpgS6XLleZG+9tX9vFIbsVJa/UxZK9kotiYfjOj3r6QlK/P3fBM+7cgXzoqb082X9F
6E166ZjMA/MAxKle0Tjbdq3mbosh+JEmmF4JNlmT7vsq0/E2c7zbwjBwZ7qTd7+4Cz+SYvjSSbQF
VZsy086cVQl1+Saq4BTkTAr71llVnoUqEyfAUpbtyUvMLanKdEka4m6wkm+MUr8d3XJHmgT+Acf6
qBlCAF4P93SNw63XgrLK/WGF0OgRFAv9sYGwWKX3SOHpixdwghtX3mqj/OLBeNnk1mSl9t1np0dK
lGs9RUVDvav7+iKj+IdmDqg6EoPhDVrzZWUg70ST4a9S+VnLPwZaQgE/HYKbUKXjlxtLmOHSxuOK
A4MfQK9ujQihRUbydI4Er6ocbZsmuBLDHHGVxG4NgqM/kw9C7KrXGLcmvONVXPocFQPulhJ5AarF
b4On0TCm8LzMho5eO9W8SBsQMTQKOWdkrq+qhvgGLfYAbk/CmtDMrXPqlicr6txVUFQodDS9BOhk
HLLGsFazP0exMOmYisTTNa+qYYfu/tciqX0UvmFAfXHapljFyxDE43omHOc9Ul6vsjall+OU1oEe
k2WHwGC+PS/qJn0Ekcss4NdD5rVoevD8jOsd87brzXmttPpxGyrWrpmsgVhUMfx1CNuQRAi0GGxr
JmHkvIa1hti+IX7W/RT+fD35ArvAzKrj9YFahxKTeD8xxW2kh3lBGhoRjPMqhwxzIT5SQO+Khlp8
eoe3jW/L+VEB5ObF2BnEu04vQpHy5yvNN0fR2Ea3mJ/6255gZPB37qCt60pFlFyQlTI//Lpv9myU
fHufeesw7/z88nLesXm1mHeXUwj5yZTVTcrHCyt00PHApqkUDk/F0166aCBSgRDDrUdqDfr24lhT
rt2ghL6tXHXbdaq7HsgVxUPdHfy+fQjM6nvS3LSYqp4Eop80EYe0S9s7WYxPptG8ErdxyGOAF46F
h4xMRmYOYOh3BmX2Bb8LdQ9kgkY4QJ4LYKWdCzrHJHpqbQU0JVoZ3uNvY9pnAKtS0aAX9Z3u2c62
TZsvcezQBfFxIlY0XH0nRgfg5WILO/Tip4N7StMvEGDPfW5HENXpl3H+pjfj5D/qlqFmiok3xTSw
dHW4xIEVxkAwtI9EwwdbcLUXpcfuOPrQRvF+PujEmjMT/waZkoALE3hJ2vXLxJqUBN40t6/p7LlV
T2y82dBYQ23F1MSaZAwKg9zcw6Qbr6Su7d2ayp7aqdUaeyQcxzihBgZchlKyvZZBQt3MH28US/sB
7NH6XDQ0FMlvDdB/bervkSQSUgQCxo1I0ez6QN2pP3PRghfckKO0LlH82FXTbApyutR6kziDZBoY
DCuAwI+D0LicYdfetFMyHBe4qvetWzl6u05H9g7Hd2KEfi+75Ic5otNSy0cLq8290spipyvOzom4
1HldkN+kMeIzwwMXrjYhkRuvjPeIbiA9N2P+tGh9eEJF1H6tehJpZYllzpBBthaC66ha6kc/ajgZ
q4ceS8+iJNCwJfFqMbUfFOLvFoAnqIPie14wYa7iW1tFmwRlN1vkuf8aZO0hAUNjlcV3zc5hB+GK
yIubovc/gSAwMPOF/l4WzSGRzVp2gfEsmq9pG8AUsa0EnQ6yTCVTiGY1ym2LwcrQEDTQm2HyXPwQ
PVWYnDic9TCaKVD0uAa+d9QEXlSbHG4zGy+jQmN9ZP5NNEFKMBhWRRV9uqNyBOjYKSpp7Knx7HBb
nTA1bhli7NRRpY0rwxsBXW+jeow3TZqEO4yXmq4fi4YJmDcgAK3qSLkFY+XsW6rQksMLgs24CV0K
zXX3hQbxuDI9rFCefxcHyTd+4vvWEndBJJO1pME4wgeNZPro1ikRwVn5IKxL1t7bprW2+/o+wQuK
ZUf/WiIrN0iqXCu4jheB7X8yIHQIlcazmkLgcvKbEIkm3wRxsDoXKOybkQOntFX0mEhR71b1EdxZ
430rjPshaT91rmEjdO37o48eRGk9udTFLSO/PXj6inZStlMCPDnAKu6Z54NIKiZJymi8OjZCEE8/
9tnEhUEvDDMj32JE+dIXFUIchFFmioW5kwUC0wb/UzEFH0XBx87RPcRdLS0NUlvOwshv+hC4Hpcf
n2m5s9a8hn77XkW7A1Dr1pbFbSXw8fUoBRg4fe7d7qyakh4upyYHF1yrHAqbYufYDbd94PFBD/ad
S1A9/YaHzG4hrwW+yWky7icvyb10bc4uvm/Q42rWvbS4CDPzXlnohEFtPIcqIgkb1WFolFSM/JjO
RLGpUwzRhRGcBGAWCaVbtMHO74eTqJEeoxA9pbGBg7ZtjuV4r4+Ewto6NATPzb/kRgQOytSeSIpD
rGMaD3I82tS2afz7Z+qpD0Mofti9+pW+GEHgj4ovkAyXF4shrR9mVGVRm7rhcDId+3vaJc/gJUlX
CXbOcWgynGyJJELPc+KLjGOTLJqhTy5xIQxa3gOzqemeedvb3VpMG9YTBBRn+UMx9Shj3Ejzo9wc
l0He9LgeuPxfFAYxW33Sada6Dd3QpVMdRkl6GVNnOOk9+Zd+MlymkIxaV/BZFjESPeHQA8NkuQjK
nF+jPk72SAf3UOGStBuREWWrr3KHgng4kYNILGWQ3pMKvU/ySp5R1MtzpzHSIwq330jUSEEe67Rw
uaTh5unPmvIQSMl/OO2Jqdbotys34awq+fhaFcUZ0qGuHGFzNJbF5/Tq1WN6A4iERU81y2zbr6RC
0Y6KnJgvfkCtY/fuuZGDcaZGE438zTLJf10nZyfXf+hOB7VB6b8ouYFlmRQ7zXBPYY2WIVGz2yoI
xDZNzXMK16HQx+ZiI5Req0b+qijiJpJGfxhr76bTDYOLXm0QeovpwI3j84tK0jNPyfYE4u71rG0O
HdAIs9OqC2mAd2iS1b1MquSUI5fzqcDxXGqn/vQl5klCsuxUflb1bMKsaHgPi5YMTKvdD0Qdewk5
ZAqc5cYsnD3dq+YCSSSF1UOglhtdKgIzdtpQvASZdzBMtz46YRcdnH68d5tuuJi4UQ4afiCSxV59
4hIzJ9oaVcvbJBxZxLZll86KzhqJHAzBreci5bxvVTTpSW2jT/PZtvhW4rLPmfsN7UWHOtSS1sN1
ifg+O70hONTdp4yFl6jc3dU4ooBxUYMX2jCskiorjs6AWaK2u0s8LRy9+9HZpIInCApSMT7FeGEX
FsBPj8lQzcjFlEBzVNetLxioXxyv73YIbKKTLEm3jlU8e/r43c76W8t5AXzHYdEd5gWgTzotODe0
5bxaNUgzqA6y1fAam4sUMzrcT/kUMDKvhb7A6XW9PW8ktBq4yLzqz/czkf/5+D9urKgkQiXLFilg
jeVsfxKT02pem31Y//Hm/JByMkzNa9fnzk+73pzXri9lQwBY9XFB3Oj0RvMLcP62lNrevzOK/ck8
9m4bGhYck396XsGJPxBZtMLtQOruLx8a7bNCXV5vw7Go3nxpb6+l/PKpBbrzr0ea/pFit7mnTl6r
Mnx7/G/300mk8ju/aGQLQBHX159fr2maLyBY9TVDJawR2fSeUQEVfj2vwgxAeaA/xsit6SuGN76S
xgw8jfhZWMm2zjztplMqQDZ0gZY6U7x96CGiT6OWQERJKHaBPgjgT3Lrh95d0EsPsRBHdYN62RdJ
tgKpgaO7oQ1h1gl1dNuNz3ZSlRvFr2gdTTdbT4vPQGGTyYzWbzpkLyetMp5C1TK3o8FUOrZcfW3G
nZWvhGh20Ku0vW3bBrw/NE1q+RG8aYd7ede0ZXwK/SA+5T4CGJXg+VrzBU7lqoVRqt6E0qmnxsxQ
wtPhOuqpOlRhZyfxMJ6G9vDIRHw8IRkdT/OaXeoMEuiVQtLhDm1awBI5VAwe9lUR/HyYN2pI7yFB
TLF93iI1tkXOnozWZ+IDU2RwmCsBWDrrKlJJ7yIdEVIjYqIaiwCGBLqArneqp4VG7aIKPUwu9FwB
aRAEHF9MRTnrzFQOHiTzo+7dxlzY+Ix4QabzXF7GrD9xNu1P0AceaGFIzss8ovSU7hQpHWnb5OmQ
lEnSPJBrgPt2TIWhD56kXgJhsyFfhC40KgjZ3/ByQydryOp2qmJn++YxGVXrqLQ1IWfMDEcUCLTz
sSSLPvjqFn22qcPgU+mIYOvRUT2p8JuATbI2L4xuUEkQprGhw4dYhFawofajGHwFpKEhypkflUPO
2FCZwXlpO9axSFJxtAwNJouNyVKT3+AfmidpleUhBXaiTLea6UhhfkGd0qQFdt1GT2QgV2mB2+2e
JFXedEzM03xgzWt223mb0NLx0Gr6wMCxPjVdIyYJmHFyutrYRmH4PDom0mpv2UeWhmWEu+b7RZcb
p8l36BO165OHTM22W3tqNu4t2gv5kNVHhbxFVGWKZKhluycdaT06Y9Ziz7aZgBEe6ST5GQ+BrAO4
g41FGIyBTQf0XvE8NvqhFB0x9QXuWuIoo5PQ4whvR/25NLYAajQsQ2z1lKFE/0HfAnhneJK/Hjk/
fF5I+xiKBkuTBWBzcjwabeKszIErcTB9RX4C48qePsN6OujnBTqMbDniA+faimbLt8Lj6Hc/FwoI
jIwRELffVhUlHKZZOy1BZXya72imp2RhgwzjtwfOq/OrzffPN6WKcN2IDO3tba53XN913na9iZkN
mH/DkPe67fqmuVElh6F5NkKbXt2c8TbfOS9yTzAFIGr6t/27vuP8kPk1i3nPY1z5S3dS3s/3dBxw
jhmq2+vj5rV3u/fu5vyQd7sxv8f8uLZGH9sU5zJ0cS2TLcN1F3GelUcfo0aebGToq6SEGW/SRbnN
KDhjDzA+gfNQLmGpgwCi8rNmlI7mwvats+NH4C9QlLuZczTU/ptaKhBqEJYsZkE14BztkMW6fqL4
eEvImtgxqveHesQU8VxJdQtI15iC977pjHPXYBEdTlLMdE0kjwtUawvTox6bqwYxOFblf7HTbZDF
Em0qcXJd15NGGOjqNqlzjmDMbGZjf3bTQUWLGn/ymddsqW4wHTV6uCW21PfsBJl1FcNByP32RtFu
PZQC59FNvyTqYD+3/tcc2EZe9toN5rCkbEu8Pu1d2nKerWu4EAOTJ9rYbbmO0uizr3BZHruxO5kF
haSuMb41ZvUtamKT1DFalW1Il7rGulWb7efKtW8TSxUbImY8P6qOofbMPI0Y7oHYWr6jNedzCHWZ
RknV7rIjeaHERfvOR9eiEZ7RplYUWumZ3xdTRt+Rcb+LUSHfjG7F1MkxXywAFUsYVpgUregeOadF
Bd1PlrDboi3RL9Yq76qbvmQT3N2OanC/1MwqwA1C7LdeqS9dUX2pVUvbmAMTi9E0NkH+aQwtDyd/
tLUdXWw4SM5dx+U/M9EQFnqwkWV/o7TupR0o6PBTNg+Iy8nwZgpGwEwtyjsV3kQZBWibWgXuMAmo
R2scwSjfKLWAuadijAK4dertYaRlrCPRSZr8Un8JXWGfunbIH2onwEHdm/usDU1Esm6F1baxNr6i
ERKSZ+IGwzoMecLXcQqPm7bNrXst9DZpCVaizcS5IybjjANpG+aIAuI07Vex69vHIuh+6Kk3bFkY
a8bZw66viUykdkaP2hlHAE46DAK3ASQKNH7PgCQDWKmsI6bEaxWN9zKUCrYCsy0mVJxylw/+pbG7
Zi9SeKMttOGl1eT6LhvCV9O3oxvVBBhK4PBUaTMo8nXbeMDe4yhtt/ERxq2buHth1odHTxAHals6
CCwEKpqo39py/2v6/kPTVyeT4m+7vrc/0hTlWfs1Df7S+v35xJ+9X2l+EBz11AWQfaiImmHE/6v3
q37A8kRnXxe6ABGv8XY/e7+m/oFNgrwpmGeOYUyJGT9T6QzngyRVBzMzM1xHmLb5X6XSUSt411a0
sdIbNKBVnRawRmbUX9uKcWJUY5KrHNRYs7qQS72bhB8xfnDFwYxUCWfjKQRZkBuz0VVE+zS5q02C
HBBKpLVzUCPcAx0g3hgzaU1Wt4P5ZC0C01snwkPQjoYWe2XbnzJZ3VF+qtaJUuer3u9LbDWAgU5J
K2xym2kuJ5ipEgOMsofetu8Yzznac+p6CFWCEduSOUyvFfkbXFUXPfYJJ70UDMlvsxfk/MG+jLKW
2S9lkc7xd+TNIseJBQIwwp9WVRHlKxO833aQlCortBmOERN/oVjNoXGww5SdwBJUQYvz74OwzLdI
c7d+HbbknMrPPsasLcZdhiLea4eOozI4IfvwF2KCW0+QvxCZ6ZiOlDg+xAS8I1Ttgm3ScjGlFlRt
qj6geZXiovSCVEeuQqnIbTS8fX4EYkfpoz2D4BdSKF9912b6biCQluRpj9TEEKAHCPtiCh6tb64C
oQNajqmihna4p8FwjoxzNwmFydvFE9Ii2U6Jd3fF2ANEkfa+j3RoGE5T7OkOd+vSiYLL4NPmCh3n
gBr4TEgVRkbxUvkVA7zWPBuKQYVQxjDLwqpZIxmNtmXcUe8UBdTlnmQF3EtrE43yEhciNauc65xT
t+GyJZARzqelbI0weDZ1y1lQrKPB5nEFR7iKV2JMuuUoqwcx5kf6iiMMHnvnt8jUwYCoSv0NxNrX
skcD1Y/iBntfcmMxCuZDRfuqqMhM8VCfxzhW9nHm3VjUi3YgeXUqFMaiz8zPUkvqG9fLT6Sv5Uwa
khXpKNpOUQ2U/ISWGxkBMy4J0osKyQOQEqp5owVGJ4Lu5KExcBv3sXc61PUZZMPKhL46oK7bpHWq
LpTIx7It0I/akwQuEma7S2y9nxhWiHdkR9K6/x1fLkZ4Fylognhck+STpsoPtHbVMuoR79GJWySe
Z9zX9gbdudyHVM2Y6OGWrzxUsh0B8aqItRNPKZYQsQTCaD44qYAqJGzltmm9cY0SstmPOdkLYSu/
AHmMdvh1mKxiP1uDhveWY61+6h3q1S3Ci6XZF2dVFt8pQfGUvvrogEtbeZX7JWGWlqjpxxE/HldR
hHXkdy+6RIIIicRa1VUgJa3xySnjj9WoVivd45LcVOUkYuZfjfNqmw3inH0NRlRxbQ/mdtA/DoGa
7Ly0u3MUqBhasWsEWerVkHjbOMBq0Sk/7MBJ6e90tMqtgXaAvpVF9HEQfrFOanzLOXqBpGTuStbL
0h9dg+MFV64qNzZGrZNl022xSw2GX8V5a0irIztrwMscXwIcSVkawDzihLQGmvZSyGyb0Uu/QWTz
UGrlidYY9nBphSuKp/Wxjh4JIwYIpm7NfKQOKcbkLvqi9e33qOOyP/ZNvRoEcPuAAO8uh3jN+Ru+
VxOO8NnG8JNb0FP2LFLKUCSCggNyhUSSwmUizKNrM29JkAMs+ijqgN6bL5i/xgMxYJuUbv62k0RP
UkGLSblyHiDaMxeVgYVLSZMbFYXZumfCGBX8lgpNXTXBNO6M2w1juLvS8NoL/eNkp1ucjAg4xBIU
oOABvYPkABdR+khgn7PPkmKbO2QVFVufQrdC/WFpOVugdPqu1EckdiFWMrv4ZE1WyI4ogG0G4aNQ
jWeSCrAQDA38pXbwd50xRgtLs8pd00dPLQSSFXAkF+ZP2IGj3Q9UJZd9bVVPo8mJrqsfaoqRy7CD
H6aRY74cE//YFpq7ZAZ5M+jmnWz1TZd1wLe9XC4Y3D7mMZ3fCbd7/2mMwWdHbjOuCQ8Z2ppeC4yM
Xo1WWE+D5WCo0dJWD0YY0xVAOGIaKO2i8DIO6C+bxssIeghoU1vfiul07eDvoIYZrZxEflMca6en
iQuOHw0vEJaJ+We6iyIimxzKkYIaYJTWdzPR7kE/0ldwQ2VdTgxiwUy/yIKXscbd0gTpc72uAwbr
oUxXqqeFK0MrVzUj1j0ankZ9USGxrGvD3yqjiXsEfiN+aJosbrNHMwENI8Q2qtc0FozXQqRPECYA
bE+kSaNEgqXV4UbD775osPXT8kE4M06j+oFDodYnkafx0dCDswU2DoNW0ewUxBELBiLbVhXmIki9
VV4Z4QpR9gZZiDoYySqD0IA6NlpCGTDWYX2pW/euQGpD4gKcIYeDiNYxbf3PhR+X674a/I3nTx0y
vd3XakdNWUcWi3BtAeb7o5ohqkikjke2VvpFT3gCFR59Y+SSSzG5sEvKT6wvg5TP2BPZltDPjIAn
jxSLcZ/q/hqL310fj/ss5JAb0obusxt8ITDQOntwQcIm4l+xmhTABc3qAruj5xiXxEl3ShXBJ0Hr
hYhX8jVTvcaH3QGhhf9W2ls9dGEdyEdncGwEQOXas5L+oFIIjorhW6RMsWiGF/D1dFvNIRfAi75h
Nd83AghPYT3Th/5GDBYohPIJGe8WGfytZnbPXjviniiqGyUk15guoCadYy3CGyJmSGIJFWqSZ9Q2
5UIRxrnwIrEPYi6ysiX9nHPBsoGzxLWNxE63QAlXcZIE0RWAvCRVkTDayYA5VC+EiSeULJRI+Djd
7ZOWFwxHTCDueuidktq4ydr2KaLTuAh6++zhxF9ASjpnru9twx7Hgxoy682y57JBNFNydlvKTG4D
rXp0nJJJ9hB9J+ra3vSKcQNn8HEMywxyeIR/ENtg10v9iEtuy8ENy9gjUy7P+d4bxisFcp84vk8D
/zEtiu9KKzY0i3DCwoPwHFpKsT0VgkI6iHJLNslaUMVBJMXRR4NqE/TkOLjrfOoAJkCjFo2g9e2G
7UG100fPVjtjx5Wd8KlOSw7zAhslJr2YZPkoqrngdorgt1nEe9fr+gOxQb8v5m2CVubbHRwADDlF
i3KoiYtD/GtBtiXVA8Jl94q3GSaU2gwQC+aI9Pk2P854T/Fkca2hj62I182EOnNxw+3D/GMSNeYS
Ti2c3EmcU02CnXlByMbPtfkOinZiNf8jCv2+aOFqSXpwsjYlT5ZcuKFO95WpVRB/2W5Pi3ltXsyP
QKf0zQoZYl83zWvza7y95vXltBwC0DEfopwK78uIeuSQYRciOWtPgGC0zZXo4nspWNzEDaC2Tg+g
mgnT0nb30jKR8yjTvtk0I6nXTqvzbRrmzbLnmkUlyEDDAyrtUCbkHmBOYHXeeF282za/wrttLs6z
pDLK3bvt15uYYJHshGPFeYsTORpIgtymrs+19ZOLDgzwfJt07qeYKu+6m77R69caTkHvsQq0g9Iw
nLiYrtj4k6DXd0/JBMybOmXADqSX7aa+0fXJ89q7Fywjn/mK9AN4b1DIrouZY6dPMLt5W1BZ8LEl
IoV5F+aXiuZjbH7Bt1XPxXYeZWI9o+qaSRk1r9Es5aON62S6mDTf31jssa9hRu/4tYpUDsvBspID
rTJUl1WIwz00iKicvzYPKy1+iXl9/uwp0WIatGp3pRIbzglr+s5yvc8O85oIcniC06Krz1GegGse
TVgsVJnzw9uqVxDDDU9naxUkZ5ayfp5/RvNCypBvIZ9+USniqZUdMKnRciiUQBpLPg2aQsMAJXG+
Oa+p000c3/Sh5tt4aCJmongvUikoQmafFcdujqg8Z4nkboiq8pbNywokzIOlHWjRuGu9Hr5UhbvF
5NbfaxUM7jK6t8nxIYHjU+mW8UEqXYBTEdpmBMhhk0skqUFN5qWZP6SZYW0iO7lLDdD0lpeGWz+j
HYzYL5rOl0zmBGSsbJxGHjqyHZMww4XfMEAjSDHcVaP4pmtauKPWszKiiPCrURoHK1QvdK20lROg
BMH4Bv8BCDi9S2WPNClY4lWLjhQOkX61bnLBaM8VUoyMXSRT69wQ0QHi4aJH0HWjWv0Ktbg+MS0+
t3oabEwCgVa+hxQjjBH6FN4QHUSXvvILxyNdE9voMC9T0JjscPbHG0DhA2ZS8A51dYuWjhOYEN6e
HE7z7Nju0uGqsPC9NrjoBiNCrSS5tqPDmuwiHbLwGDLVzCdZXzKdlbvpmBvakkvLvHrd+O4x873O
FHx5fVxWic8lqEN6Us55vg85Bc2eeRWfYbPJev3WzTjSRjvID9q0mG++LZiWLJ0YUmDZmPkhZDoz
LuOxEHtfnVzJgFecxlkVEwxQaZ3bXh3bzfxCVcdxPK+VkQprshz7vehvr/e5aQpvZ1LIzduKaYqv
DgLfGE9spsX1Ja43IR8QiDcEyaqiDYxg2CX/c/CqdYShEOlf4rFtWr0uYjustp3o9uHUKKY5T8t4
+ilwsPMbiQEcMwVFUDxtu95xvSlKp0Mulnr5Fm7J20Pme71o+KpXocqJ5F9PzavcXGqM84jY4vOa
P5cwl8E2dM1jHqh8h6YwT7Gi2RvY78lh/h6EHXDH/L16SeaAMJy+d326LqmG9YzIHpu5qtBBmhYo
ZYyD7vvkSJQjqigHo1yT8K+VFqSujiAnqJ1Ii6dzC+Py7DCvOTlf8bttk8liqXc62hFyB4AC8W+k
UzvZgdLLvxyVR8C9gM/c8S5LAiI1wc0QezDuu+GsT2diveW/nNfaJBnwbXU7z9CLgynyYWu1+o6J
K9EG/DSg/ARgU+c9GOcTYjbt27yDZQeeK0tVBMvTu/disDYog8AVAg8NY6Xa2+2XYRL3ds2wzXMV
UM10ldRFgBPItu8QkGWHar4+hpFXH+fb8OGzEaS2E67D3gviamkB3ZX0Ig4mOo69Hf2Y1a3zAk4O
qdGzUJfGXlkdPQSc1PIJmZrEu/MChRwKa8nHrU1H2Py8+Y7GCjlVxfP1I5yX8KyGFSFoBdg1ri9v
j5pe6PqO83vNd/zHbTYtaTIHf73CvDY/77rtevP6Mtfdu24DCsk4yKNmRprXE+7cf73y/OA37e7b
vl+f44Ma3Y2a/qYCnre/PUTRJVUTi7Z7gxn0ABOoPeTED9PTiW50pCkH8MhQqbn0MsXnp4x0PztQ
vPKznUn15DBvJJnysavpBJlhKHYj3Ao5oWgzLyNqqDQ0cnemQ2Y+cufj5Lqg8Xopp+jicgzhNHR3
8CjLA36F9hDYE659lNkKQCD01jQjq6GersM5URjM/6f9mXdCLduPnS7SjY0dwwuMZAfxujrINJcr
rGLQexItOPAvYDSiyZpMeREmPn5MhSgFZmV4MGi3WkzPZMklG04Jzdj5NbiKjyR8jBapGJDl8thv
t0GdvOJYKt6Ctv/XWPinxgJSkb9tLJy/VtXXb35T/ajr6ncfmv72zJ+dBeF8oHNgYxkzpaBZcTWV
SeMDfUJhYB4zZsMZubPXxgJiFGJySf6zdMM0uOtnY8HUPmCWdRxV2obALa6K/6ax8G9dBVsj91Ya
FH1wKxE8/deuAtglxMu5ku/UsrtkJky9EtCUnxvEaxEcFzCD+4fg9j+9I9VH01ClMHTNePeOcWqm
5thr+a4jfsYAlGnnj7oAmt92EIz9Zvn3drX3biybf5A3cgy0rjp59pON7Dc3llcr7ljmUb7T4o0Z
Zyif5fCUj9FXgaT/v34r26CrQjlJ8N/NMcO/vRVdamICyzHfDVX0GsXRq6sEr4GxtiPv5e/f6b33
jX+Kd7LoVcEPcf7tW6uFP6II6POdq3TO2rEZvuJIZh7X04r8+7eault/yWue3ktQNrGlY0mbztO7
DxDqgpn5/FfgKXX0fuqTXZSr3BbHHq4JlFJaHpm910rKe9kwpbbLC2LV9QiU4O935X38/Lwnuk5b
wDG0uaP2l69StqT91aRT7BxH2aiRi0BguB+IC9WU4anP+/vKlD/A3P7TJ/CHQ8gW+KcE0dCoF6x3
n4CiWRl9OaKXNSXah2q9Z0II8ru7L2r03lMEa+qdwnR8Cm1c8ZkSfC1JvM8HMgQCrjOLHthvKKKH
v/805g/+95jv+eMwDaKPpJyMCO9+SALXGJ21NN/VZkWnih6fkLxbbXS0Zez6e6Oem3ISAYZuTCeo
hgUc3w0RCW5504IoHAAMNJtOeLRNf5lq/2AQ/ePXZJE9bghYVZxe/nrAjFQViBJP8p3SFOUub5Fr
lSSaDgOass7kF0FfQOr155xI0384t2jvvanzZ/Lbe7/zXtq2Y7aoOfJdbxk3nRoChgDlBvxFgRTf
P/Wqw0dBrEknxEsQPKalW//D0fLHg+W3PXj3rXRR4jN0ZA9QtoOnl/0TBO6vIzGPy5BTwt9/1Lqq
/funTcvanlQ1Em2ZLt8dnJmbWKRa5mSMqPlGFvKIjPS1I+NsMagt+g/8cNCe2jh4bGoXFqav1MvY
7u6t0tgRaBEtQFccbZ6DXoLwa44dQ3EOfeds8kp9yr0ABFl78dTmHv/TfRZueiv7/+yd2ZLbyJZl
f6V/AGWAY37lTMbMGBUvMEZIxDw4ZuDrazlUtyuHa3mt3/shw0JSSmSAgLufc/Ze+31kgfPj5OKg
uUQxN77N2c4vytsq3NN0BbBV8u+o/79zGMJAORIDc5zJfJ4mJNcIXtaNdxsW8w2MfXOVpvxPdtvp
K7O7J7ZAIoMj6WsgkDbAcqkeqBFVnmU5x14468iIDplBLnUEJ4RPtLijcZOvNcsoN3K6DM34GNOc
BVRDoTkeFwRQoSPoTItHYHRYF6NCW+d5h9MqSo+5DElLwdySzG+tBEPW/Ey75JK5+k1K05D6Zxdb
WDSqod8SyH3N7exaiuSq7ifhcwsbCCxp0j+ZdvPtqaVYXRmYcwDORbOD/stoXXxrwJJXIDavThTv
heveNURDrwZ+LmN0DgPms6zttrbdbGqu57J4tA6Gk5qCXasB45EcejF4TavmAglWvEG1fodpOhux
x4fdXQZlfPMI0gbCuep6IlbIq6Gob1ETlQbH89zlYykhWhCKdIIee14uf2An1wGssyi1F0JuuJIl
B0mEt34dXelf3GGLB+M45TCDI/0m6Ktvn2wbZpO8s4GlB6C2miXdY8ADIAupzhveooF9QjAXaX3W
xco/ych4qEoSZohxolDw5qcRnrry1flef/YhNBA+gIOq5+/7jb99SpuS3aUKL7SwAYYHkqSJn7If
byw9u6iXKObhHDEvIpqWwEBeL57kJzrYla9lF3PWcVJxpRQXZ6wcfKz6G7m9EIe0a6oY8kl+6ZXl
0xzfpJwGDCwrrwxhVQmkr7VxTjwy93QQEhL34DoIu6c0B4PnoxYEWsz9aeGlgE2G8lcvAXdFNwga
UXRxvJh5R+siIrKoijXSQJNLkkYaplWJV7RngsrLCWWirR1/YpJyX/7Kja3xaEMqVTlmJ56r2+Xd
uyk/32j0Z7XvMqqAkXkRFc5LKS9DzjMyoTBsSXYajaxYY5VfqQAIdSsPanM2dQDqnYHgOcgP8AO4
T9nt9xZ8OuKk3sw6qXYNQMRjyuDOQCN9axElR3eeDF40ceoM4wR1tZNw/rg/MAmHZvKw3I44xa+J
enBnwrhWZI5+mCJ8clv0EoHLSy9LiRdn18EZ3/yMZ6VEmMvsqBneTAVVNLCgYSeX8PPnaReWQbJy
/OhC/CmfaArlhIx36DNMrzkTLstWr7b6iGDCYeQWqoiVHMeMqKF2ejPUB4VoQf8OZoIT3Cd9HkEw
ut153aXR1S0rCY+Xpa+tQ8xkKfkN6UWT4Ozi9tOOTz2CLji3PMxhevHIRljp+ggmky3LHzgCjzTx
V4PUzP3yP/hk3MuBh8zt3wA3qRqatzU6vHXT5KUMXoXwvGxTa+Z940lt7REENbW31bwq3ZkiHw/3
XI83eh1rm9QP7vSOa+PPWrcf9IPt99uxdgU5jjHi9ox1WyPKaYfN6c6z8U5Oo3hjDs3T5ZToBnnf
TktmwaIbXGSBtcEEtWoNn84oCYwyyDbB3QJ2TTUuTOV5RKCSM1haqI9FU0AFxrthyqPbsoo2ldom
yxFYt87LOjo+oknSZHK03aQRFCPaRuXNAurBZ7cOK+s56p0Y/0zlb7MqeR1DlWlUkPLlZ1y4zGD+
B56Mm5Nr5QzT28KeWm7I5fBCK/uqtgM9z6526CD94NKwxLUtHY6p1X/KQH9OogK5ivFESC5uLrjM
Q19umNK2698f0dS+d36+H/PwtNz8HSyvjXcylTlci7mhiqS4GEY6bY0MM0ozpbtJDij6uK0x/5YA
LbtfHbwzwjWcZ4lx66jqcHRfxS5Gz06kH1OzsQuanRnWr7LjioQNyVQyv219zd3U0vhyusbeMN/V
MYKmLaZHprHYPsVGH7jnzVCjLUz7YUHO4rLcem7OQ1nNeDNHh3wdMzy5A4+PrfEcYjPa9CFKFtQK
5aYqKwWLOyS4vbg9m2kj4fyDs/CPcQHjBzjouMHgtuZBFuvaKe+KCkkVKlfB7fdLeu296Fi3gCVi
au1/OXpebHPJRQLQuGJsH607DxmLafNiPYu5TEhq8OJ+a4Po/P3ZlRnPUD+318J6a+oOlxi3S5vX
LiHw4pJGMC9THbVoP8sNo05mwBkfu+saF/7iPYK0GDPjAG2WIeRyJrLE+I2tmCLJT5jSMAsESAao
I5vVcCPCMRhRX0QD+u281dYknmTIfaJk3f0a9XxcDwg3Cn6oxCrPReu8FSObHQKw5xkRi1BrORFb
eBHitd3wiIaD+eEW9JWWJcjucgLeDLLo4NJ3LjF17G1VY7/R/vmVjTy2pqe/uoMLMLhgHGPOFX6Y
2AduOvAdn0q2aUlrlZQHNPFzhpR85qYVkogQDru267AzCJuBdPHSOsSouYFSAyVYBy32xc08OeVh
Dm8bbNQ84RwMOp5lmpSjTYI3I+PiWbSQASGUsbaXzZ2Yve8pH54M1xu+Esij6NFOYTg5n+G2Q2HT
tBrhDQDK+55IPYrveJMM8YfXABDEvT3cap59k8ZZgKYquRGy38ugiu9COcJDZFi0bsk0Z96PJM6M
yu/Yn5gWyCTdF9pWj403H7eng7xtLcbsNWYr3ejIhsdZohxh4kw7c6/LWW65oZVguiA+OfcU/0rT
N2Dip80kGL4wR68j805vyDAeHAAon0tNbnHbD0W6bTt37zXkA4T5WEOWvCVsjCXTFo/2WBcboywf
UgfAua15hyqqkIT0xRb3KXltk/dmAJE+knOykWk7r8O8e9SNnv8ZBUgumvDGItFCWp3cdQ5pFE47
wR5jqrxKZPuTgf092F6GoqLd4bjw92MFUcy3JA9FekZ5SIv3zRswp1bqyIBZj9Or3miw4MEBRMz8
cF5BleSYZ7vfwAI4bHaDASpMkfTLB5qOt4HSNBKHWYLL2+ge561+tD6w6xAYELKSawyV1klIYUJa
EI++w/M/+dahzyEujGW0d01e0JdMhObK7tYx5tRdLxA1DbHHcNXlvpy2tg/ifGZevncnRa6Iydpl
ULLpWvJtB4xaqxqvFMbcGvX/JG8jo6GnGnbsSCOmDzRw5PU8pAORg3ZJ5F/RWhujTVHXuRNO0R4d
fMyTNs9DD0ocSJ7pZZuC/Ky9L4qD61X6xnWj+jD08GIYtskGKIwf1vF+6EjO0IKAiUM5btoomDZO
pWNs1gx4Zpz8CP7+6puU24mLii+dV3fadt/aMkavEl3N2j3xDGZwQZQA3iwpMnEzIEAHWTmG1nGG
C74P6ROwnPl75kBnIQH9o12ieRuah843NxG7wp5o6k04iujOd7qVGYSvGYSc3dQ3X5nUAgz4ebQB
WvxZ0oHdmtkH4h4NA2mPY6vhUNQShmHBe/Fa58UjfgHBnO/sgri/g8v/CsoVo2mOlDyKCbB0gxE0
MGeDufMO3ogOrCg4pmPWJ36WmwAaG4d3Q/R7cl1v4JWIlecbb4VI8dCSB4OXoD/bMdoqxJsXtWH+
7i7hi1I0ccU6S0C4gs7ryZ0l9spmklPiIXeUmSB1555RpnZTapL9XXDOcnQqM6B8+gCwNIkjf78c
W1PMHGFF5JbRvGftxA5LNZP0bbWr8+FxBMq/1l1/ryFC2fcmH9AAe5wzHiQWrslsei9lUT6yJr2D
Ob9fjrrocplcC+IYmjh5g1uVgt1uz8aqLsWvduLnrnV58au9OimXgXhDwwyLlQGuQ67cPtbrYhVr
P2zWDhbBACxFWGxn0z6o/3zBD53WyXWuCRjqo6TYhlnwoGWRB5OG36oGJJO57HaCo11dcNDI8R4b
0osP2oawnPo28kCmENoKABtOzwjOyEIaY3K68Drqu5yEBOJGeHAJ3tAMCSuQjzFRxVanei2dugqR
B3awi93XoEm+5lJ/sxNg2KGZXoTF9R9QPOQ5dZrm+ERH84mR7pegaB4y7Apc3DJ7dPvxHsXac+45
95Ccr+giWJZg0HryvmTwjd5yfrPZpxXGYYPMCoFzJ59tVYYMY/pS6QWZNhKijuE184Z8oxuzL241
FyBBKL1xi/biB4RGW1BfuvDxUrzgauUNPUpTIN0c91K+/D5StcWTm7DOFRRf0JGmVdUwWJ7ZUFVZ
6rT+p2gPmkU0QWwZv+/QsIPoWPvzTUIEu1cFI7ggPmv1tjvPIUQTdnpvUC30enYQpg6A1Sw3DlOV
NUN5HZGu+xxn/iGt2KmNvD+buU+OJJim0BzOeAJv4prDcedy4TnZU6DtGBpeNd8fkZf151Ry7smz
EA92eeeUYGPtpr+ZhXhbPoMuzgP0HfNhGfej/eFEWKraQtXHJLW+W8506YiyXlWgS7aeihFwsRyu
lirZzObD6Gr3OvPdlaPTrJ55Dg103iSj8SaEYrir0rZw8jt1mOI6sTypYrVK5pvOfnUTpvJaOYHw
wUxFmOuKWfOT1ArIXhOIq/ZB0IYgNOa0mH1SohxW6p9W/Q877L+G8tVyagCZAM4T7hFSIB99Wnqm
cA5l531WPRJs2E23BllR5PHGF1OV6APAKj14X9pvy5s31J5TWdyv5LpdYBqRpRuLa+uA4l5IkGlO
n9fH9OJD6fFNDHkNN3waO/cB6h4GXDcMrp4ILnJowYx3ZsKOSfiTEm5z5V/VgtEV1QdqepyrrHyj
4eBfrLlJuTyaGl57WXPLQYPcBWq9zuNkJZ+XbrIMWelq+1PzHJpnxHWhkp9u1L4s2pBgseJX3fNM
q6K+LzmydwbTChdCmmXZ7ABtRMxhiboTdApHDH9LgMkbdzB/IzTjLSpmg4TC5amdVXdM6tnPqm1t
1PeUEZ4pb6rfD9rOG09F13wSsy7xR/Mwvhdx/7OW/VktJepTjebu4JT2ZcyiS2J8JwVhKg32qywr
WGa0h8kUd7pfYhqI+bFVC6JveHrCcTzb7kvaRd/S2DFC1Diqi5Bd/YhtQVvP6pqg5Rzn8UP9mI6m
esosilXr3NsezUxX47NXjcuuYarNqZWN5FXwdEgmpuvBstLtmLNzLbMBs5UuBJuRnyIw5Voz5jep
Ndexys4AdnbzgNQv4vFHQURxHxXHUZYaUqr0mhikhNQkJic6Ta+++JicBEwMQeYb1fCxw+g6WXQ1
nIF3HTXakVHP3uCQ6Kpbe/kS16o5tSIpiRxaPW5WOhpkJ3PuGdrn9EUYMDGw2DoD2XlONm2XxkL0
ktkTJnjhNWs5cOMhdFNtpBxpOTc4yTilYMyqTgJdZxiczOizp3Q98gzVuep4QBW9FHV332di19M7
cZAOLU05MeZw1Jx93NCcG5f2GZnlCoIRecHdAFN8aljVfS5OIvgx+REhQ33RPNzKethmHQJdbCCs
SUb+0fa40NTzQDA5H2FNZR9TUE0aePXc+YlHkVqILHAKmnYXjhs05u/4tg+4uLnFl8evcV9U+Opm
KbWDWAIPzk7Q6659Sc1GHlK2Jpk1UOU9+30vwysUZ5v0vZk0c8oix0uP9dCds2HcT5UwtxrNf2Kn
LBIaepSZ6kRt04VdKq1QtcoykO9TAXWhbbEgemp/ZOCCNZufI9fYdZXrvLBvB41qNYlUFybk9Fb4
yCIrol3aiA/Ezrgl5SxYSOnc5dHECac6UJ5q64BUbjqD0R7uDzWoD7gYLN5z40h/nxwHsDw7AsG0
jUGBrJvlU4QUY0Vqh7YKGtII+Lcly2ufvAJOwqXXsMQA5f1Z1L1xv9SeBaFYceJFm4ysjnXr5q91
SyB4gh1hCjptjbzOWDNwvWAq4cRwH5oWbI78unRpFt9lncUbWQFdgQhEjGCsg/xlaytoTS6bHUfF
dCslt61NaYyxHUovTkVtcn+6kULcq5ZcHljcNIn3y4MouKlzjZ0SUM7Sya4qutG1ybUDmkLbiTPy
qvAfyyR3d2opmdQsoPKZIUVG8W6NzlUZHn2PbNySLkJsRtekeswntpBkpqM0lx/N3D5UoITXAUD5
zZTZLKhsbyYExxVF3s1SMxcmd/Wyt6UOx+jWdX7JhhBk1ayeVWtK2DyYhZm6nBgf6DKsGFYDBieO
tQ79ndZwIBF2wp7V5RdMWjQNcGWSy7g8y40mqFGr+WE5zS0/KEevaVPZFmszRR6d2dxXH7rZ8o9a
GvRcET+Fhjw3XvXlM2DcZ/LOmPQfgc1xu2IIEITZpxsTBmNG4A36xPjdE3AsTpKDPJZFSA4rd/2Y
nmUKSElDerHhDtk3BQG5AWcVpE/3s/80uMSeVRFUFjOjDm1Jwjp1dw17KUtpLaA/5AiCk/xkAUzy
AEAH9fQzMN13zSqqHeX5Hu4li5uPJl/6+Ucl21MI8wBURD963Fo2EO+8gJwsv6tMc3aR/RD05VHT
qx+zciBNLrVu0Da3jRVWR1J6tRXLZb+xp+xmELG4G/W+e570/DVPCY4HyX9IYU1Xmr+b7fFc+bhQ
Xdp3a2wqFQ4ygvG6UkOuPu/m0T6VAMwxYpny1jAz9OmlAixkmw470U7v5T2RtiDvsr7apaL3dg70
vW0VdvZayqwBgM+xIenGhyY29VvUVAQKR/MOtitNpSDoD2EyvNSd6RxzcoLJqCgojy7FYFqbwHu1
rXRn5zD/Qbp+tqWveqRhcpgrz99Wevqe43jaD52dQroYxB792yMhBMQHeLZ+BoTV7hbJdK4U1IuM
2p5teUwArIdiJE9LfQkMvnQ/SK8yTtwLzv98sUv3BOiO47/uazQ6CtPd4SF+gp7knJYvTtY5J5sn
ZwjD8rhIte0MVo6KJ596nL0Im8mGGegfRPSLifrigZEhalGd1Y7cJrEBgIrjL8u+GyV+63L9R1Ex
UMiS2NjmEQFa/ytdj9Pgh1+jRxamtE8j9vk/fFl+D7C1t41kCiYIP1WGqpyraZ3afLBOy3d/+aUZ
dSZ0wvoUl7K4sbA+bx3QdiutSPTT/34hcwdhkV8l214GtHAI02iOSVFzMAAXRFrKwdTSkqdfDgQM
uawCALjS0Hwmz97bDX63G81xJIgoxm4widPypYtS81Q36rmi4Y95619/kAS8UJbS0TAIfj0tX2j3
i9/fdWlqElWl/sTFa8T8UJAkJGP56BPHwi6gn5vU0M+lxLSdFrQGowA5Z1G4t6mIX02nlrdW29YU
jnF+0DI9VErzc4n5LR/16ll36lv+eLx3DAIwzTRLjn7WdzQii3jteCoqoajNJxvW71McEVHuAG/Z
+n5RbFrDbnbAUW0WncmHWd95LTeU+iWNdvk48BrLr8bBhqRCrhZJQYW37zreTjhM1Xk28+o8WZZL
a5w+xfJ7LmVY63fOo6U9jKlePs3ynqbYtHPn+Iell9kDbCRKQwfUWETe4QqdtcVGxOVsOo0E2OVb
4md/GiNEFcdtTEoAwzwt3/XqU/jD7+kOkRqh9eENM3ZYhdYfsLRqutvuyGqQN1bhhje5vcIkOJ56
9WX5buyjZxpnQCjJguRZ1cdT6GTXhEE7PAIy3JffWr7oKvR++a6qCSJwsyrbsuhlR8GcQdCTRJL2
yRt8SnvuclFi9bAz63568okQZ9rEF2+avtmO4OOjqHuexJ7wmmeoSAQ2ldPBs+BBqKfYVU9nO/n6
viNTC+mlcruQ5aUV7Y6O+60Nh+E2F6GKAbb1bUsGXVenMFxoh5u1X69jlppNBKcLFsWW9K7wtBBR
G+XQcFqksEMMhM+Kn/I46U59ilN7vejmMrXalEG5j9PO35uWTIx1iJZ3U4nIWenUlPtsFPcRcTuM
EsUhaNGRp94uMJsb/l+yu53eVyZh9HY4mHZJ7j10SRvdpBkC5RjiH11wDbefU3xL2B+naW91Om/B
qrtTqd5MKFLOGMu3umf1q8YLifYp4SgXyqThgk08Ld8tXwKr/p9fxnYlQFx67JzdcXKRuaIg7k8L
qHYi0vr3d8vv2eHrEAbzke4xhuNgpD0exXPBLQDLTAReuxUgb1aN0XxOBpc1dtmiybQlw+MjiyQ0
epzdUVVPB+KtX0VKECdRMdE06duUm5nGwxDeBrF3EqQqrR3MOrcYAGjSoTW3KHmKLIHvX+lfgWft
E/LVEp0c4fHTl9UbysT3dOTEaEzmYeBcSuUrktMkOMITBvNqJwiAuxjG3KxFD3it822jafQ9rE9d
1PQJ+uYnpKe7ts66Pbipans1SbmLDZtndvDsYzQJZ2u4yMiMdOM52NTKFC+e7zYfiZ1/NY73RWGC
2REEnN2FX6MMLpNVr0e3ORehEl3ONvOQEdN8dFQ/gC6AN6wrT2V4ROZ+TjnrJfiuWUSIBUF58dJG
w4Ymyxol6i5mQa6TkbWNQAzDdO+ziNWudj7jzPxRzyrgY46u3sg2N+APiAmz2hh2/o4XCuxb5L0I
P/wCzvNlFgZ9LyiXzrjKQk5wqPEFPsv6Y9DS29k8zVIwjBPMe5283tkzPCR9asVtXsYfrEJ3qR7V
R/LhV5krq73oukchq5xc3G46zATx5bVmbc0eouAQs8HNZbxmFtev6qexsIctp9n6dnbogDOKuiaC
rM6ly2Np3aYodSCN0TVShUCWvPRuTVgvFZY1Zsu8jvg9AcGaNJ76ycAz2LmUT0tHL/HDq2oFjUtB
BTdk7eXFuhUkKPcpsG57eKtJoSaNBqokcgu9DSggTfAaKCs06haQ6TRI3PoxlcMW/8Ql9vVndNcY
SkNqZi8n6BHcogdiFcGBaiEhJehoC2VxdhHS01YHSH6nf9bbWAqy8CfNla9TFSBrggMB8sH6i76o
mefQIuw1O5ilfSgmapXK0KOtMdfkAHGEq/IvTnoBZUzGdpbTn1DtLp+BWicIgY4Se9tw6qZBEcOD
VZXBcilD2owW6SrmcAwF5SxHHtUWbu7HxGHKTHIiFjnqbUAiQz9dHZOboEs4E+ruIS4Bcw50e8rE
IVNZ/nA8cRlRjCMjVq2DDL/EhFWlTDZ5p906yFj++aIYStD1t4uChtRwofCjf/wLmcIlBw+sOhel
zo23DjkRwn76TrwlZWc03JsZ1b5fb8aRpKZ/fm3xb17b0PGgW5aBAMrX0cn+Ud7ZWL2d0+rPDpWa
eOcBHSNeyIjebNoMmoAQK6azg1oEyP6bggdhLIWIF18Zi54DP5woxfUV5whGyu1dnfnH0aLl88/v
0vmbKMzXDd21fRJYoIQwNPzzuyzqsUgtJ+W2UckyUUuB6DXNsGIZppiEmIXAxUjXldNhG/XRVSEZ
k0N6VWKOmCynVQ6KG0WGtyupiNEaXExVy5HMBzK6LC5JnV8yWoXcEztLcCgjuOSzbGIOt4+LBDHU
Vd2u2oGthMTxkUyuuxpDisJFp0GZcGUQ7GxcIK6ip5AXaVbtEzbccB5vICioqJ6IQJ+eUdxYZ3dj
Yh2Gibyc3O4BZEW/4mJ4+OE72VkVbPR5Lk49nLO6IU9qfBeqyRg78mgXnG+jSzkzeqzN6Tkbo/+U
C2H+TRzLxbYNYdqO6+rO3wSr1RiXkKC79BA7qU3UvbVFo0r1q/QmtVrJwAoxacyrIz0aMBYF/rAE
mPy9isQklb5kO6Cj7LkxJ2M4CTdFGw+Hptf2mdq5J+zDuznP3PwUkZ5Mw7s/WwED4MooyfH1812v
z9d81gCcoEqBBTztlmZzGNGxMENyNaNL2BBTASmBkTMfnRooFjFNsmRg7a+pUXQ0KrCzOHUJGqJm
IiDu0n2jzVDWtNsctlBM349DxGCKbG9crWX24c5UxMy0L7moEArN3bqaWHnqwP3MWpdTofrzKOPL
Mm/ttF9ZMlQ7eg4aeXrbpGi/ieNR7fo8F5wUzG2GZyrSi0snaDfmpr73opaRFzlsRdiTcm4ShhVE
cbgbCv2Vgx79Kjo+Fq25VNS3Gk0uNAz81Lbfnpdee6WV92BHj1Gl/SoFt09RhAZpDPYPo+e4B/6S
wUhKgaWjKwOssa4Z966KZthruSAQLZEVVA/2Yy2pjtVFmMmEGQ1BaZrZbzZ/yITgFJbDlwW2lsPZ
LrDIXqvcY6VEAk7MPgF08IDx5zNU7hn1ViXW6uiXNoznDirNw+RkhAmQ8BP33fhmBjZiDdzd6dDW
p6xsXv95aTD+zY5igAkydJwAtk9M+p+XhrBDY2LhgD+Y6kdWuwGOQVKoK/+n1t4UZNk7EZhLFDnx
KiBODhgHP0mplHRL6qxss/+g3/274ts3YRrhltF5ilhb//KW2skZnCo24kNmhz+qPHnk+HxUre9s
IH2iniC+cx3LoX9T0qvcyy6BLt9Nz/4P1+bfLO5gPeiwYZGwkET+VXrexV0fOEUZH9porFDe8FR1
Kz1piIqq0DOjFP+uKdX62f52auYvIZLzRvU3HKUfQ0+xbvBEbfLAe8Hq80KwJKx7zrHruBr/gxLX
/5tM3rd01hwU8iqVxvqrDpcDtsUYfIgOY5oEG40pOsqKjd43xHkFUCN9frmCg+lubdRvN4V+Ewls
7a5u1VvBX6RBfTulAEMIYM636CdgjKtuVAxAj1Qggtoi0gz0BmFe2flvYMwQPOgDBDSukLaqer85
Dun4Cm243OgzqliR1yEtDmsDBtN/86mFhH4W9bOWAoRYeuKhFrP71PNBpGQWeh108oHGWvZe2W16
yGTRgbiOox2PBQyfJHx1crFzcv/eiab5zu/nVTwxt9DMAZpm5ZySmsfGlFWxFoYx72Jfe6+rhvhC
5LvcwfoHbsg7VzMPque4SEULemqer71EDHB19ohIRI+9w4JMSM+zH6GNCs0cvLGpHX3dfiy68GqX
erd3wAokWX0oG4+GdjkmO+kAb3VmeSv9qjpnU0FxmrJa5VM7kmob/2qHuPx9+vj/1qj/YI1yCbv6
wzK3ubSX//OLXbCd7i85CV1Iropf34Aou/aPvqjff+1fwDXjv1yPFcZxWWNMASTt/wLX8EW58GZ1
3XSVw4X4yz/6oii3qaccU60Ipjpr/ssXpf8XPXLH9kzbJiMLccT/iy/KU2Fffz7VuiaaNZpXGIhs
HQbRnxdm1AaQ3zCrH2q471EbhOsupHMVk6oVoblb4078aNES1+bZ0ynzqnIGC9KNJMEmTrMqPILA
Y63BQOsV71VpPeit9+L1Xkofswpuenkdu+y29wh6VBM9kJiIheIjKtUC379KU+wsYnVCaEtIxykO
S2tfTATuFkhyV8X8GvsAAGhx3xsRpEKV/VyZLtkUiFt9QU48vE09HO4sjaLNfdS3djC0G1QVNEDd
kdQ93mSd57fDQNfDYIRZMP4CQa2Pr6izk7WIrSd/OvcZ4KXBRqRbvCy1YO3cO3by1Q3+Q+NEd0Md
3I4tfmiSsVMYQeuqzalWOodeYF9/zFH1EgXluQ/kjyar95M+ogdCBZcHLokq0SNEk2tf8+Ydm5Fx
ybg7pFkwllxm1xFPTmXf1LB0RcF1SkPec+jWH1a5JatgZ+YYdQNc84DaW7/eksi195hH9H7ykfXB
PjSop9O50Tdh8dOUybauicrVuWyQNqGY8FeSgOpJpUCG5BvRC0upNfEeo5JdOQ6fqpXSzrKYL+Zy
rUveA012luEkO+hWwYaDNDhyyOnQvSOTnM/ABYe2BLD2gLwzirByyG8YP9iIEkWjhAPcKRo7vTN/
Gs5MQhHy6jRC8EK35OioKNw+tZ5mN4O+YHLs4x8mOwoAsPq0g0b7aVXvCP4aJdhst3L03pNOALZN
CI0NUQM0oTzZEkJMnqxjgMDEqRb20R7kZmAk2FikTjD+ROZGI9+ciy0enWZjVg4f/By+po0/4hqg
TvPL4tqYM3repDiUcXgfqz4o/+0JPrURYKC2akv3vUageONn4XeA6XylYlITlwFCHN6FKAcasiTc
SJ1n8OIQG09cpdWCMzbc6VHrjW9RfxtprJ1Fo0zPRGqHHcoxM9pI3wnWdnCyIDXsatclwmE8DR5T
SZMh+4Yz37EP3GPUF+vlYQkQgSDi6InYNKz1rF8rt4eANplPec8zU+v+ixzD93jO7tOYz5dk1Vy3
n/qY06kwwifZwmFIJ3TSFrOOhBlT61W7MLFAlAXVeBTZ96jiAqDrbJxCnEGC16vwrA8d2hHG9KIE
9uZJelqZ/ytoSWrIz2oiaxQ08CwdGT39nRk70CqU6TGLxhBejn0/TumVti4xRYKrUovy3R4OUVbi
kkh5EvR3A18z9yhIMkMrcC3fWgO3iNuXRKzlfFZhwbwLa/OHwVb4OwRblyr+s6GBRENgpR3zEJXX
khms8dAB3NrTH7rFejmiynhxfXpwfZUeQoQnc/qVSvpYXr4Wkmvd8S50I7xaNfCkYWfN8Qu9zx1g
oUcviiroeTw0dV/RNSR4Iy3zo7SwWkU5aeumm24RZTJB9pIvegfNirXRQ0QffBR1NB06PkLXcl8E
8eIq8XTLnxScEuCMxHjJN6QPt8h1SAcOI6a79pBtVXPPTXldx6UqYq3dR81067F6kjWcrIfqsahY
gfLGQ9qRD/WqSvMvjYVsnbSS0AwWFpXBsi6jNWA1mxGZRHWk08TRyXOtM+PM4AyfVgiDC05mtRYV
sKOhJtsXHKaawlNFTzGGkoTFkkrsIkr/ihY2XTM93TQRAuxAkhaUVsG+tLQbjyyqfRuaj2k0kx5g
iq0p+YH86K1B67ZNXWY202DexgNQTlINSOhtumjlt9auJuOWzSC9M1UMs53DhQpu9BiAEQySZ41s
8rHVrLWHLdwyUo58SXo1yzxYg+Mvd31k3y8z/N6ym3URMnDtmcDQ3PVedSXA9Ax04vSh7vS8ppwg
7oiueNeQis7JWc8H2DMg+EKKv/0QtDgt0n7bG4WOVtwrEZn4j8g9dpb5oOV8FFpQ3Ioq+E6Fuw6R
2NNVTn52RfZsDnxaqf0xtAMzIzed4S7U/l5O1VeV0v4Dt/HSs/nCk4t49DKPAkMwpLG4XdRaEjbi
CQBMsgmpIGlOPOt193PsxtfaQa/itS2LhRM+uunP5S4f/UObwnOCMcoQeD9QBXI3wCKt3PIBQe/O
yyl4gYzWpCPA+Vs2rCXxly40n6iGEKBviHoKfLxlYOe/zJ7cnam9uF1xjchUSmbGlJLbwDCyn7rG
s5ibBPWGIt/n0DO3McELQUPSNKdaG8tJxDjBl7RBg709QppktUenAKUqnpC4IE0fyHAZyHhIoOLp
iEHWMgqoAewthyMW/Fn/hXXzzZvDmNJ9emJARUxgIX/8N3vnsRw5EmXZXxmbPcqg4VjMJrRgUCfJ
5AaWogpaa3z9HHdmZWRlV09bz7oXhEGFYiDgz9+779y4Xzx6YBiMsDznVj6RAfakA/EyNA2DU3aL
BwP0uYI0NkK+L8g8Ccb1k0GBIJ4YJ6n7Vbr+p2MjphfB9N4FiEVTm7wlHaG2jd3vUN044+eIttFN
0+AKFRg1ddQJT4jR5Wbjo+P2pRTfo01jZ7TFARMVfdOM7VrL6BukJo93c8XNZ/S053aQshfkt5BU
zYehb9Z1P027Rd4gXdn6MLSMxLoFjSobKHCiMMHc+MN+fuwN7snRGO5npnuZcUtDGkI/6QXmyWSX
HA758Virkogjk9GXdOubNAB6sYT8h9ozSMG3KV3S01SC+MIhAJWZ/aDDPYpJ4O78npESTbpDgZv4
jbABovqTNvJZIv9itQYSozLTqUXpxU1rbMNSgwxN6BJX4F3bVltRhLmdF/1NXTmI5kCLUsASGqC9
QnO33qQBgmSI29mFm0KchirXaO3dOASvcZIfMttB6XRLljXlQkIh7kxeB3s3uDeXMcLuDZB5pMOA
NapoW+JI1sTFn2I06lPsgA6nQetL1zvOdhiibQTqcAWMsfZe8pJQKdUIs1yq+H6w8kpKE26Fd2Zn
2I/8y4uD6bqANCl1fSxqaUbQjANlE9LQhExbF0fKkwXOTHSwD4nAP0e1yygR0t/S5io4hs8G75D6
Vvaa6VRFtFY+26MTeV9QLGHUWVXkv3HCME5hy+JjW28RMRRD4q7MaglOEaVUpDZgcC39SUh6TjVb
7cmQrKnS23Wyghb38E5HWWVzZL2tkqU2takWvTwghdttf3Ltr5SGOnBRMDfcuoNWOI/Luo9NqniU
81B7goqSdUJfND7FHKp+GuU/VC1ip3U7ksbmYYEyMrX2rSErhnrsOqtIVhFtVVBMZG0xN5Gj2B21
30K+F6V1mPLsk9P42a5WB2pJletkzVJJDxZZx5z7bSzrmqRYQ35JVPFiLFOELH9Gxe2cdvq2kIVR
V5ZIPZfOsR6paoNAnaCdOirI0RsqajhrykKrkIVWn7IrZcIJykgHTqiAN/+nOxUBHXSowvDK/VaW
mIlGnj7cLA9Z5N5WNdI3KxPOiVf55EbvlQjRXlAGxrAhO2ZolBG+ccEIWU+GMKmh6pCrqSwrAxz4
S23FFbbxvSw+G0vyhFHneEpkyVmtAfp3ZMnao0R3TkqUFRP1bHwj+k3NxYre0X0jjdvuSlkSH1U1
XEfBh2zp721Tlc2pnyuJgo5jDPBpWV7XZaF99lJix4DXQT4oNQqBLLlH/jkHbbohzEklVXEBI2ve
1OWgnZsEplDoFGu1ZY6xLBuGoN0n3NE2g8i0s1q08uSPzbF6seIg2LkYNZE6IZNT5t14RjhsbE2q
D+Rr3eGcAwrFW50gIC3i8cYNIm9lmVRg5ya8VYYoV58StUbV19vYnYY/u/QuUaf0dXAqWhCzbmJv
1R5gIM7ZLSj5eE2FerXVL4blXIIxGf5EjHSuJr35nDZBsUFx496OASpF5LvDeaxH90K/3k2yEIUv
9vgUd61229FnW4wmBnjWmAFg6o1nrS38jVm64V5tOkt0a+VRtfVGYrNq1M3nLE6Mm3aRdlhDRl8D
ZtO7zJfkTVoS3qsFASuY6YfUMdN1k06f897LX6red7aUqlHCFQ7hOd1oVs9/O/Lc51/yC/f/Ykr9
H+pA5AJcS0Bp4GIRvvVb233ma+Zil01/6PK22JvBVs5VYynOswrx3DdENZbOtGSY0SfGjF7/P69v
G0I30Rh4lv5btsCfbXP2u6o/tN70yUEh0ngEk0z2rDj9TrBvtlKOAgA0MJb9//u1ZTr2H+U3+dE9
13BNamA6NuT/TFQQ/CPDX4r+kM3ME+WEse395ymbjVVoz+vF1g961P6gYvxP7uu/yn25FtW9nzyM
f8l9ZWXz5Xv5j8SXesyPxBcA/z90gD4kti2XIFlQQ/7hNAB/5w/d1bl+MIKA6wHa5ycQyPhDN7i6
eaROlZNJyc/El+X+4fuG6SNycBw6DXX/v5P44m3883rShUeFm7w7tBMLOKj9W/ofcUylBxq9Qhgw
A7sN+/o0ttBWkUj+WPvYV0100SZ0lwGiUuvqrP9wbAq6ZdPMMxVh+SzX51ObaoFVSn0yBS2T4ejf
dwyXy7YdswfUVKgHFW1P8cRAJmBRG8ocmNwZk9z/WFS079AqoE6ixQecsDqmzsr+eeovT3c95/pM
am3SsPlq+vGzNNMmx/33y/z2qqMtsWzXw2rtt3M+3lmrefqK6Xq8uZ5Def9VJ8+31bLuiHX7sG+D
Aj7eMjYMbG5KlJ0yypPoZ69aeG77j+20RDiojiwR/caag5+AfLTalQ0g/oxntX49UW2qxfXMj9Pl
A395gX87/Nu+sCjFrk3dS0SbCPm+6nh9JrUGuObi6TVqWYnPmzD3XOCws6oWhOg/1tSmOQUctoF+
fxwmBnThQePFq/5l12/xty9VbRbq+xchMPSZOIO5X+VKhixQ4FledIktEPxMBHNJRJJMzm3rE4ia
iPoijbzqRLVPrX08Tl3SpqNZO6MzbtV1Oqt96nBuGOfaivBZkC+SjSDm+xiDml8eq1bN0b53e2/c
qa3rxa82P55UvkG03pOh3aogFjcklGPXoDYeDZQ1Gf4mxJe0iGIufhXTXrW1WEdg7KBZJao5omav
zKLmoFY7uvnKsA6PBsRAGpYLJr4S+KsWfTtRU+PbJ4bqYzo3cTuVB+OfZ0Baoket0feNBCoGkrSX
+Kl0OP65bTG+bnGK+2xK+J1aME34sWZJXp8hF+oAGMPXZa7EVnFmienRwhc2wB75Y8KKkKWIo2Hv
N96BWkB+UqDc0OsEfTESWvqxasUPE+pq2vixUWJuxlFFVqYQzqpiLo+kQY9Ofu+GvrNDYHhRH6xY
fF5CrcJSQMaV5aTuSj9I1oXpmfmd5gEKlMTAxEa6uL2+fc9IvI1JzxCFZK7dSn7831i7tjygjsJZ
uogW9a3jwyPsPCjbiCt/EnhzPNR2y9w+qP+ColmrNfVqeq/Nh8n21iqMnqXIM1mKcIWTUb2dENag
wupxIg9jyoMrh2LdpiLCWmXkX6A81x4dghUK9KSlBVq9G9tYIB1GCVdoafoeBXnJYpXfCeUBOOat
CXSCXeobun5XwW6p4GBmAb1u0ECI6Noi3H1sKvg2xUb6l9Cjk+DFWyYOQsjFXH0B5GZ/IpU42gvQ
6nLYg7ZoT+qYWrOhPpp2lkEwAyd89bH0pwpLKq1uG4gxWrs1ICWLbqT7UVlzWikNjmi5/zbyLJhw
GCKtds5AUK8NFkBGtRrg13pSa6LNYy6mEB89qNGGpIqmXTjxj5EwSCEXYYPxmztySTt++KZjM3ma
5UKtXTfF4ldbm7hS7er78LMYJncblT2XhJpmiiwPgEMsl/7nzDMKO3OPtyd1YfFa2dgvXj/s7yae
OPBg+zBpeKH//ITqY9Pq13LVSQ/SqjNMTJ9vlEPq9VOqTfV5aRuFjzoMu0k0wT7ODBwDbCYm6pOr
j+shweOjqqXaQUKLlCrTXUW17iccOUHTQwS6Xq/q6igpD5BvQ2NltXLw//gFyx+632v7PMKx4LrL
tvPbGmPInakoq5LamvxchAu99J4TA/uV30op6pEcxnCvcN6KpU0usPiAuCcK9K22HVqbEG7SU+6r
sV7BtdVCF7BXtboedlncUkwaLB+tL/ZFnrzmFUE+99JyneTDuG4kZF7tw2fuXaZEdiaM1bNaYFu0
rLpSNzYjRocbCyUriRtGxyksm5Na8wTTY4xWmunYeE/GOIuVVwgXq9SFnEWeQ1hh3ANzKxeSUAsZ
YcrxezQYv1MTkqi6wD+2ATzTfeRH/LyRwrhVw09Nff0Kga4WyyzYCXFArMwaBHe4eKiQzZ9Y8g5F
DlpjIP1dGX9w0tXFPf/EpqvNrnGNbUnJYivoyvNm8jBqEYbGqwPACWwXP3ZdYYHlQgGEr/vUZqkA
5GpVnagOXzfVPisJoz3l07PashmhZRMTT/2xqvb+8jwfq8IYkRhz33Pp29g1bU3Jj7yPQh+b7eQc
9fahNN1hQ6IBRIWBYmHQwnBdImNZjQUwebOC5pvJULJTIZNRcNew5c5Wrarj3FTughy4iJ41Luln
xhMFs8b2lHepVtVOtVD8a7WmETUzaEhS7vUxanN4sHoAQtdHqr1qc3blmJWatN5XrVsRmsjtWD7J
9ZkwhQXnFTsFWXj5w1OHSxXPqFWUFgzG8jGJXFObaT76WCD83P7Xw7mKm9WZ6kGZ+sVcn1M9/Lr5
cfi3V0uuj8Fqsdx3ffXxDtTjfnmXHyd+PIcnO3zDQKBkSxlgShwEGaZHAgO1HZj2sAFvgdWq3KcW
/c81tXnFel9x3uqxarNf6uiUOR9YbzuUzF21X3fcBbCcfCoNovqP1/zYe32e60sxIurrMMvIQQmG
PvUC15f/7X398ozX57q+J3X2bw+5njfF3CngDSiQtSF/tmqx/Fz7bdOaKVIxwNOjL09REOwrm1it
2Q4QmcCZv6st1E3/EWT8b1zj/3RfWUakwnvaMtUTWipeuL6metzHq/zr8X5wgjV98vaPdyxH2et7
V2utukmp1Y8j8hz10RoLYMAvH/V6jmPgajzUOEjhIzLG9Vr9B9VC/fNoLOAr94wx3+Gu8kR1lqbR
DNhkqYK8fBguUUjbpUJ3KzS4p0I+tX1dfOxsCrL8fl2bDEwyLrweR3bOGKWeUj2J2laHP3aqbX3O
Jsq9uGEKuv/wnx9l5kxjItv4py4j76RrDhX7huYM0STh1gbBuGzryvPWtkWxaJB3a3uyl/HJmNoN
VJb2MNh6sumNBimHCtZkjNarWFIRrqG08/lhWIA/N3TMLHvfPvmytUStRXXufKzZ8eBhAoxvmxx9
Whld+CqqSgoXLotlNuuZmo2+1s6Gya0/VxEfzdk15Qs67agUc18N5ULtdDUYNIOJgV/pGY9m5Dc7
GrkmRJOROOkTXjMDbf0nBN/OqQfhcgRDJj3UulMiM+5qLcdwKkmIGRq90E+dXIxesJzaBmvfsHS+
XjtqVFuNWqh9LhHCBp9GONyipVluoUWA8o92MoHFrenPdGDkJ29LI8Q2V8OxkCOxWrSLMxyx0tG5
BfMdy/+EI+Mq9Y9Ra2qhDmRViPBtCOD1yKT2x8LMImwiaBVS98ZfoOWKtf7BL1d79QLfPjvxd6pt
x3cNn7lGzOcN6bj5/eQrUl0dUU9Ak0pl8WUoPPh1Id19/3UfFmMlGKnJ2WB9MJwCwEgnssgF3280
orRl3/WAWpvkv8qffFqdpJWO+n7V2nUxyGtAfedqn9rsDJn0uW5/rC39QwSpfUcx4++j6oB6sHpc
HHq3nWuDPZDzul4OvsSG2IP/3NTUEBmpyV4rj9eGHHivp0YYUK3wIfJJtMvRVJ2UWfE+jqlIDExV
abYI2sM0g4xXvHbfxLkc9ggiBdzE2g0TjGg9Ao3YwMjqb9Sir3Hq6wDzePrUMihIowK16HPyUCub
3oxB7yFqyXtWjbXs37cruZ3DlNhWQx/jwyfmE/ZrG7gm4PTkFM2Qi+tmv2BOuLpuqzV1jjpbbeKW
lx1UCvJ/krX/RbIWaaFEBP/n2dpbfjbR/1p/acosLtBJf6gYj9//z//+8dC/1YrOHzY6ZM8WruOZ
Jhz3n0lbYf9hmeCoddRlrk1vI/nSHxR3MrMIug2yuUK3TB7Go36oFS3rD06lymNa+Ngb5IL/O0lb
yzBlgePXKgAkeBPBoue4ZJRRTkp98i/wcS+d6rzJ2uQQ645NRb365Ig52JNh3BaV2WNg4EUPNHqf
ityA0tYx17Aq3XoseiZOKcLqk5Mj1RgL95GQ2d8uCKl38QKdhr5Yqj6L7dxTrxRhNZDQCnch3jpP
tKgL7mljftP2VfVqNRefNpY01pf3oKchF2PTGjpAUZ3TpcDLJWnnVRcb3kPtLwgcnSB/8tJ+g64v
pKQUWI8CsO2uMw3z7MDZO7tD1++MGis/M6qdXTXlUAFhdHyDt3iJhAF6KnczemJd6VSNIfoAneNN
b5pN0MbT51jIOWGH0KfJun2SuyUYHFn4irzhaGXkJPOw/zTNLnMvba4ufbd0nyDW9auy6jDZFhVT
R93AGi3MNnB/91m+5GemvlT6H+Ygso+wmb7Ql1RskjTdG/UEJSB2xE3iLtEeMvhuHLdVSfrQsuJX
v4qmreeibVty+mhztJ/pfG4DcxPwz3rRu2aTVa51TPzluXRzaB4ORqGua9ObILYEaDZzoAUHUxI8
JGPotKuHTRFV0YHELL0LpJI982n06CkJQT4VutHiUd6We628wRbWf9HPyQONbcV92E9vAfjYHTPV
ARhwMq7npi8P/j4dw2HXjnQz+0ZxmKbBuLen4VHxN/I+QRSZZ9EeQ57FdIEJEoVXKXZWJZ6LXYN1
6NwJ89R6aLgoxWMDgpBQ1qbuNdGAEGZ8OlT2d35H9SFNcvvgza5+F/uSTlpaz22qBc3Wa7d01rd3
wqQXxnOC6ugjbpf8v2nPjH7aOXw5u86P9rY+DzsgRbjATrAawyTFty2HjqQlCLi6tMRzr3KiszFq
f5Wt/rXScE+ew9pC93EKh8A6Gmbh3zi9Xx0nnnRNf4+17XQ3PFkmt3MR4443WLG204LE33euxOsN
vnVvVQVwsQEiTWBl7w02ljeVXHhLdw7SIT5ERV+ddVqoaJ1CHkjDdx7gU+b5j0vmmRcRT+YFN2lM
hjKbsNtOnjBV38VcWScRULMcaWsRdpDcx9Rf3Vq4D5NFD5+BlGTttjV6xryBWFcVaOL0GPFqTTNZ
Zc/TfRLm+SbXPI9kmM7Xn4NmKmN68Mm6IQ+cX4rZ1DYIXrO1Fy81vkHyO4UFkgTJsjdzNJtYQgw7
r6+2RpX0q+dxKvozqL2vFtUI2kCwXXRovihEgquP3ghUj9p+8RAdzcvjGHfnmpD23gMuus4N+fFn
E5ClBaVv0upl09kClp+8WKugizdl4dqb1qhScA2pOMeolHRMUABbmU9umJ7iACNEMxQvkRaUZ/or
kJzQvTW4YfmWl8bea4DXFtyBL/x2XsFXx9y58F41suVhmUz4CziOzk2cnIugQjGsWehjChRNTo/D
YS9BkUlCnb7X6WYghBebIEv5ocElBU9X4fIn+8QtmvAuCQ6gSVO8I/4AvybK5KTX63b6RF/ZtoP4
fKHB2aDWj8YYrS5pPqs7RQDwNg4I7GIqqjvPLpmslDhyjxMOiYv/JnxAlguixBVNy5+NAFavawc7
2lfLz3FCawNQz762qkuYd8Wt6wOPojMnX2deFd14M3ZJtYi6tdSwA8tzwIRqeX/XeY35YKf6nYms
9U6M3sOyAJVsyoUu39AdbmuUQBjGel9H5EJ16RzDKnkJRxyKSaOJbbEphyQ5zi1KEDKZ8XHwvHbT
5h5qYFop9nGEXV5saskhqbSvDlYIT0lg3pWZs7Mjq7+4uutDu2/KLeNQeeOCayjm/lWfufMbf+pe
ZN5VXP3bSI/129Z3EtTyzJnCaYCrTPfxOuylhHiwA/gU5tquURHFgU8z1hzcokVlrk7LyVQF46FP
ELuMST7duLlm7mbd8XfukiAM0zEDi0T5Tquxfefh0D3r1jlv3P5TCcXSDGxIZh4MNCPBjrfr/0pQ
WO/w1u2pI5bRjVPQ9KXpGPLmEkFWi/Qtiw1cFydknUiASKGmz838rRqCuz4yxadE095yrz9XdOpt
Fun1mZpjuzIjYHamw782z6lMcfNubs0oP4UzrYfLOL8vevFOxxUTV6BdOxwb/CPiFCSF4YxLIoLP
g88Vjx+t3+DKfMQr5jv9av4LqDQIiHp4jyFRBeVaRE/JnALHnuNHLHbrfdHwh4vphcTsJp8g7BiV
P5xt6I+HuC7egsipqTGCgq/SCLWfWIAnL1qyH4Kq3yElNPduZDLXccrnPpOcyjaHiW2U/p2whgPO
D97Oa+i9cwZHv6HpnyqT1om9WNwRvVu+HMNCH6V1PKTHuQgRpPr2BWPEdxMrZGNwzU+jUU4nlCX3
S5yHlOFc59HmGgrpSXBLYyCRh9VwT61cUp2hH2eavxlr8y9znr/kfWq8zMZZHwr/Zc7GRwKjL0sB
JLqewR/ZafspHHxMwzu9b2+WWttWqfgS2TMe09r4VrUnzSBJ7NbSgdCv0gvyivPHQOLNyTESglEx
8YytXUMdbFrGRDghJjFAZ2zSpq6wcG3zez8DErSYX6gLOQ/pCI4i02vrho6qeJfUjNQRtHVaTgtx
aLpex701Kp/BQixbXzCs98ifad6cm0NmAWxs6Gg8ljk0oz6dT3qQCUp4NIcG4zc3e6TwEkhpZLLv
DMShTZ0aj2kWbrxu8M9WXe4HmWtoHVnKte7C3tYfu+52aiuwtzhNNXNZHiEUo+suUTZNwbIzIsSS
Tlu1D60fnH1uQDdlYPVwhfN03zatC90+Qj2nd+ukwpSYZNufAH6JCrQiWvfjQ51zZVdhOz2Gev+E
vMh5hj0O8oT+j8Ko9Z3owr1Giv0mT94zJDhH0c3fG90pwe5KnXxnUBMWyWVa4n7VtU3F+0kBMs06
/bCor4I93/NqoOn/fbRdsTN1GiNG0Mduauq3+PEi262a4hCBtd7xTUOSpi7jhy23xrJvt1anhcdx
gf+xCH8zlKK/G9ye4BEacjDXxiEYg3DVogbd2KJGFjqY0Y3rlH/2zRTsysnYuZGsuqPJPLY0INxb
mvY6llFztuunztPKp2SvwohUL/GYwDcgL4ydXtc0KaR98TbUW9C84aQt94aTfvMSwg7bROhtV95F
EBduEPE2+4ik5srzPxfOoxbZ450d2F+Q5vb7fDnoAlaHbiTtg0EP7NR13llA+ayZ/NxQeu/srDhn
YAGwioluaFTCAz5cGBS82Fr7MXyEhPT4uTMqAKXBvC2QkBKtJd19Tqg12SOWukl/T8ya3+T8FykF
TQtz3jA7RFhgrql2YbBthcYu89wXIMotnNBFP+SlI4sQKSyaQe/OKd28gwVdApclHDXE/MnGGXNv
mcGzpzXxoYMAuAf7cUfPMgFBg2t01QdYYPOb73hHrqk9U+CGW9K8eTUmSmKDTLW+q+xia4Xjg2/G
9TElrYhW/aCn+An6wMROjnkqZYRd0+ywIZBBa0J5B4jpMD3mdvUS2TK54VRY/NGRAZj6MTXgScXR
fCljqA3wGO/LsAAKGRvHdrKtozZhqeSKYWNpBOHNWLZbcMT6LsqK7wX8OYrUkq5UUHyOZxqto86z
b+mCAWQ4ucueWRfObpqFo2ikkXoUC1UnOaK06fCaIz48qmCI90vL2CS2Q1c9tXFfyVmAebeE1ToY
F/8G5wcwp1kVU3avnjyYt9T1Y/ocowwjCju5cPyU4Tu2odk1W2upma9jZ2m2xjjQ5mDP9VoFZaM3
TjdS9cC/xMT6p0v8M22j70kJpq3Riuym7pP6iIlFsfHoB0XyXWCeO7t0W8zVVtC+vvVNH2ryhJuO
O6TbpAbeGE+Z89RYogYxABAL9Cwgqhn71rWBMZLlzwYKOGZP8mA8CBAZY4VVRDXvC3C6k+/kj6Gv
8dvldhy5encsQx9Z4VBBiiTY3vUOmdTYrDHfXHw6TAl8+5iYGi7hWgCUPEySO1ijfNvTVnEgF3Qp
/GaE6oiDiqEPWzGLYlv274OpUOGQM1wQQ6iL/wJOLTatz5iadek3G6nV0baqgd4mGpyUUUdhQzkO
6X7ajAvEah+B8IbhfljXWn7K/OEI8ILuqrYzb8vKQKVeItoHwWVyCURmvcnC5C1JsaoG2wYgWd4G
+Oq2bfaSQCm5axfJhF9Ec+zqdL1EyJqhco8HtzHsjWmiAh+L4tmoije/IQIuBx8Q1TRsaDQJN8E8
4TQyTU+57g77stPB6iFyZXLFSDcxYdGzyjvktDsvbTpDB2/KHX5l9ar36RDznip6b+lrIW1cpX3O
AO7CuKOjcO9p2rDPkvnVT2rjNpAt3qACRpzAuSzpTFoZI1aMeZpeqrl6hRcNgs0t4HJhUnGuivlz
mw8L6OS5ROYbuDvRTvTOLAFfaJy+9bgYoUp1403aLxCuhHtxTK04wVjkhxIg787cJCT9nZ4L066P
Ru18N0SDD0ZQBBh7uPSKxJl2ACk0Mq621mYeSklchb7LhDsWc7oOuhyDIbh642D8VRK/bIckSrYY
4X6bnYqvO/MBs9jiBp/NHGSpzYfLa3Ho3di/0Ud+anGu96txxkO8qYH+I6pIcCeC6F7SyLSbJZI0
asShbZHNI8aMNrEHgSWtTAI7w72kRlxiGC95XkQrdhzoOwNFUwTo91sMQok2+RK9cGju56BrDu7e
N/CMj1KG+477NrCC+ovrzN/a5dgx7zws7eRfqiGNZcOtf6kD7YglbntopsTa9J6FQbI5uXyH83ie
K2rz5DpAGCEVKMwluEzB8M7MlRNohsQrt3sV3uAeK9Pp7pvyHo3ynlG8uwsYj6A6AASW4KCIpNW+
tyh8Z/4NeHdvDRmYDiSny3Z6kxob8vz+Jm6XPwVOFJupnhJCcSZhySxuMlMznt3QpaVJLNmensF6
nTI3ZfQoHqOgOVqO2d0h5oIX2VEldkW68UXeHpvidipN+8YcvQw7i6Ct114hCXReK9D4LChBfAa/
Uoo58iCJ95qdkdBt8cCZncK41WFok/redHkUvACz3/d6ldK/5/cbwyLaKek0Amx0s+AQEqdVesuM
oNv3Pl1EVRbqWxEvuB/MoqETydTXhhwCp8bUb7B3/eQ23XRTGYxzc3pY5uZ+Rn5+zrNxvSRB++zO
CLIwrfBQOyB4m/ZJV4j7btIfkWfLfM5LOhF06a5wj30YlMREOTfVyMg2fpLWr2BwKyMY1gyXC4YM
Tk8xY+T+0pjDwWOamRfRiDWueDDy1rgvxfsgKQD6WN5XRk7jDQyQcslp0WU4OEqIUtPbZ3sptMNc
zOMacMa0SxFZbTxbw8R7jI+zcemZDl/idHzLOq19qQXU6aH42uGk+2Rn8VuQDPk5DKJ3NWIlGc0b
beFtDaMuduWifRpIxCyG2zxFKfcXq7Eu1Ln1VdR3AzYxtXnktkLI/mCFXfYSWXR0zh5pcZ/P1swQ
5UL6peLBvBt1G/FVG4T7kou82406uh23bA/0dxt07WAXg1HBwae/To7Vt6b8tJMGimQp7PiIp0VH
C4RXH+MZBTrxXjgaVFeCzlnZQM9XdWKSa6KF0V1oOc0y96BbWvs4EQKa82Pu9NXnRAP03iXkjqw0
3IkpIzdll2cHVDzdufrFiZytk0fAOUjxHumTBtaKQcS+a/Xo1t3afi+O9UQLrpvgBlyjgxm1Yxsv
6TmerALsnC/5v7V3KcpSO9SifyoxrNkvVI+PQ94cHNMq9kPkByQRYTfYcxRfstEx97RVZDQ3TThk
T7b9tcc3vbaPlTO2bwbNIrZBVnPFnfzOzsHoZElAiN9iLVtq/kUvv4up209TPdMLCoo40v3PkcZ/
S5CfWRPshauQ0e2+zY1H3OJivNeYzRDZjPf1u7CXcjdaeJE0SAHtIChv8lxzHqMo2iSt/hoNnfUe
am8BJkfn2HJOvuEGR9ekzyMR2YkPM965rX0kkdvs7UTohwzA5YpRXNtomkYyJtcftEQWuGJvuJUC
xyQbyeZaIn0q+poiTkHzsFNNW5pO4BPLZK01to9O3JDMFKhvkiLytktiFusSYNPa04uXNn2Y3Hkh
lYKJOyWv06B5xZ1tl2Qjx+c4TL07G8AWOfQbn3HZNMbg4LQTJGp3Zmrj28VqcUHsDPmUbHMhAvKN
PVmswuNFkqw/TSC14USmEy1loXaINWLrop/DXZEGYl0NkLvMrg13TjWgvZcZi2Hpi1U+evkeByKK
pdkMzz/U8l3dNOkOTp+/9/ipLyW5ci+P7kttfiwtZuOZa9/2Uz+8YP29HBmf0YaKb4NT+k9pYvhP
lU2GYCI3Iez70dXmtWFovkw5J7s2d49ar4drTQT1U4R8SSO4u4xh+tqCMzpxu6RrkTzDA/mRdTmV
6XZcpvyITWVNWh+BFU59hyIdNxoFAlqD4IBrtIOsYrwEaYr6bJI1B9rmbvusi19dGHwibV5q59sw
ADQjwyGrZbQ8p35CypL0h6D9vogm/+i5Kbrbqr51pRs7qbvsIZnKJzp9vT3R13TMZvuWUAcVoZ5G
Bz9Cfh0NZXtDczls59Ik41qb2ABqJgKJ3kCTXjbkgvGsDYakOcBcaoQHSHVirEhMahFt0X4dqtil
OZgGvAE75Sm38p3QCmy+8H1a0hAuSgmKkdJEo3FLNqVuppu8+ZDRG55mjEcuzUF16I37hAKmUnYB
K5p6GodpEpbsoUeN5kZLcjUNudC/T2gV2jydD0qk1cXOk04KZdcFwbtWT9rWRhGZ9JRrCe5RIjZk
XDVOUsRX0UeHORfIkmu6j7HuuSMCsVBS0tvmtXa9Fj2aTXoOy4PT11u3Y/jyVNsw2atVTLvpenH7
uz4kqp6kADXByQqCzHaSVck+DMfTRBux4N9G7hZmutdE90wrNk3taHsJndKlYFZP3NuWtsH9uNQP
dmAy4ZW2WVoellv1PlNYYHxehzl21oEotPj/++Unry8viQ3/d6rdTTYISMeRxs0V3BPOVA6UHh2n
qW9K16gUjQiRRjAt6bGW8jm1CAnX09LTsRUiOQi4vIXdvx2qLkDomb6WDdj+EhutRBJFpaBAaaMt
nBm9sgeOjhMF02Lhkacpuk3U0SCbzt5+nOpvk8NgTeGohK6YNP7nJXhTumFz8ewDLvXoIqVHt1yE
KaKNENAkPUTUeXWNVlpSYL3sU+auKBekfDtsRhZ+K7Labjtlug/6AdItMgtc2tAlROPXTuojAII+
ecRBWEPRzTrPsi5hl0dbF+uwyEcmDQMzQsPgmy7Sx2JGROXGhbNpY33l0t5HdpC+bqlBXKB2zGKy
9oS6FqrEU4Fmm0nWajLTcRujaN1phf81rLPvpb3su8p7XpLsz0DHNbccQoo3FDIYJV2ulaMSuhpg
yXZmpL8EujecTBumwDzM705EkrLyN0SB2b6dtPsWH7zjXOF9ISD8wHPQTgA9enzfJ2D96NtOdfHp
/7J3psuNI2l0fRWH/2MCSyYScNiOMEFwFUVqKW1/ELVi33c8vQ/UM552zcS0H8ARM2qpu1QSSTDx
Lfeeq1uL2Pa63kJ8E/3JmW5cudwCS3n5lGraIsl3hCeeyxHAr5FUy575BBdPGL4MYjC/AFIx8Fmq
g+QQOCosabuwKlct8vzFzSxr+7kjWdqyORPnwc+6vyP1Sb+HYJS+O2W3TTSqD6la7VQZ8jnSJnOn
a8o66cX8Yo5IdvHRa2T6SZzATrhPtZEzuwe6O9tmRPfI7j9A+Zky5WZiNUMyYX1CL4PIX0Rux0VQ
hb4hkXT2JYZm/G3zqpIY1w/A/JodrebjH9elCUF2Zs640YT9BRXOpZnVc+7+kN1LE0ePJH0EJALV
XxXxP0wu3H5TFPbVgU2BMxI2hD5vyY8hAUkjaEjDMbQxhXNkLKwhfejwCeARYa8jrENVKBNktH2N
TKTiouU1totOrTdjz4rB8o5clGgZmCECCKdv/06Z4toWUtrW2BLmdTdm4pGJo/ep7NaE+9Uxqw89
BkdXFOchpQC2n6b2toTTh3ANjgJV0eCMw5tWVK/tdye6zw2797XgTm+J4Rz6tak2vzR6+wQv66SN
jGXm4bFyoL+YmIS5JXgBsyC777e60RO0krtf0iYiOtH5Qi7UcFIRnmIrSf8Qp09BNR7GhezW6T6s
a+vIdqM/5ZHJU2wXgiFdz0aop+JdmJDV9Z5wwv3EkhlhKeETzt3Y0Q7WBlYkOZcPTjoZnskmKd9K
M3e3NKyYdNJdtGDJHdMoZfoePqZmzTSiMHpAAum9IEcYLMVApkHI+InyBaq4y22HhJplSyAtq+PF
1deRhn5SEov9bEO27acfn8rmgsCybotei5GBVvDoo3CLxzk/Nos4RI109yENkWF348GaM3C+oTh8
6rY/VdJ6Ik59XU1M0UztoDQL7EC2sxO3OAzwz8kkq1fBvPsjX5XzZrhQM+cm2jjF6Iv5gKfZCU2l
615iW71REIdbTDfXTwk4Pn0UhJMka6cJ9f2nbyQL5nc2E7QYCZYrOYe8NwI9ObNDCf221CGbrlxz
tyI0a5n1uyEQm4l6khler+9Dq0TYEwUnAPHhblIot+1pes0Nd9hZDhns67cFYaufnJpXp9UeqBB6
JszBVef8+af/5dPjLWKCnRLp3GqQCkR28fiCEoDRKnZvreyplpIjNrAoiMvI2A4i9DnranoVk74w
G04kv39S2IGMTF4Ukk9nFfkV1ULtEfCE3bgP73Wdv8INTwRnXKuOEDE75Y2elvNXZ6z8MGaP1hUN
TXPCL73+5p+fjdnXIQ5MoNsTqSKl9sYCs/T0In+ZHvAjYMAgcLNq691M4VtRzjCedQKkjC2BCOT5
AIcmGuKR+9XoN1396JaJ2NGULiep9ywBDMTaS64u7mRM3pAMr6bKv/YhkVvkyMKExGBLj2cKOmTr
26fkXPquxfFsFSzVHOFuNcrTU1oaDr6MoSAyxPUE7uo9YvYXSdSYz3EORSZImce7KWCCTOCwrmrh
Z46TeDJLwm3mBty6MlAokQYOAJ31r1rIo5DMMafF2n/etxlgwbZov1q69izi6RqtV4pjBeeQUE/A
PI8tOpy9ahUknS5dmJaxRVDDfO3bbNoHhEtjYAbgZu+FVb/MAwR5O4Er1U1ni4nQWcDana1GPFoN
PKaE1EaK3emOVxK/vjs+h8N4pbJ9oFsj3UTCLshdW/NEXPzCOsA0Ad0gQFCJGzp7dXgn1X0Fh2OY
L6MgR/011XvzuLSz8kg/4JULSRYU+s8WvL0/lYQjcNLhqRgY5mGzfmpoAXEStc2ViWgTIOxsW+cQ
IFzfuFkFrwhCTZbVnILrYM5SJdCE5zrR1nDg6IFzImCsyBhDstnGRGFUBiejEbbHvhkDv00F8V/K
wRdQ5rcy11Fn2hrY1BqWSNpmEHuABDKxE56pabs+l/pRd9pdEbaMC3LnPUZ4f9QNihg1XwdWIucG
mHdeoLjp4/HahYgAVuFm038NkuKbzksMrGeePWlAgkG/YW3Gof4obPNDSwhi7ORZryzgpMm3gniu
u3LGNmMhdD1OEpoIDTuoGTpr3JmRpw2PpG8e6XgM7pKbxNWHnUBF6nN/LCAegAkKZjXAFbNe3FHA
IO9/6IZ2aA0zOFoVWpgaOqhryFuS8OTBL232Rq5IjaiTZ8XC9tDO/SEdAgPt/c+gDNDcihDQFWQn
4DCEwpa/mjLI3lyM81WbH802Sj9Az8CqAlndZIdRFITwWvKnizrfT9pWbeBqML0PznGUxBC6JuBt
cXUE/1H6PIBwp9sMyIQEmugU5pYFaOp1LhRqMelgs4T9wkXgiYWBUNRWJv0RwoAw2cp1Mx+4+TUe
s/Bgdo/6gHRHawoP4iMF3prXo3mFHn61KFjXdcp3wo/dLWER7LbVZolDKFIdQSRD0DNq1Bt7p4Uj
b/D86Ep7ZEOEdDmYx5BJ01ODuBjK2TJ7KBna+z4ZbqEiiDzFoOUaPxjfy5uDPZ9W6tItxhoxW2n7
MWZc17cM3bPsSqwZyCHb3rZhuOeASg5OSSQJrfRb3h+rTP8RNOgiQ2ta85NcNEl6We0DWewDBkOc
VlQpCJez5eIYpJC7avDVQgIy5OCNUCtEtGm9ibzsgwXOzDJFuS1XgIF0sG128FyJh1M/h8viT3j1
Nw2pmptZCMMr7YRl+bIly4IF2i5IxIfZPFvKao79iEYhnhJSPhSYAg31h6+3sCAMhlylhcwlLR4Q
VxA6DgCThfIaTOUcUqFxO0p9ho+Al+QKzS0xYXU9S8duHtk3kqwCMegMGPgPx2MZA7vPwrOtl29q
sre5DbWZU1DV2P2pqSO6DhMWjcWhoQmWTS0UKheKFJQIfjFSXnK8PDP+lkAc4rauEU2bPxzmwbV+
1iTx7GGUPmdVbZznUsLT1OjvhrTd1BpFMrc5hWQGOVhDxEzkJUA3t0VYP9LlcZPWsxrz3+IbYt5m
cT8fRYYOqAFZI4kCinLyjuMlf4AEnmytePimGvm0dA2AK5Imqio5BlfbsXKGpqyNmDt6GUFwehPt
HDE1p7Ilv2LW00MHPw6ljLlLgpHtIeSeTFjtbkp57qDuPWokCnkRV0eVyhOL0TXpG560AMkTGMVR
EvThobNMt6ECXhe2xndWv5ZnV8ratknOIMacbiDj8u30+Om7Wq1iaEzinXCWjzoeBqJP6o6h1/RG
0HHotg37G/EtG1HfOqPSd328EtjL4R3xT77u6GCtZO6ZRTAc5yYnb7jl6HOmx6aYeiq9CRnS+reM
WPB3dVkxakPlBPtIMQo6JpZWPdh5cUuIAj2xv7G3Iph/lXo0HazCvmD3h2Xfs46gV91aZsSNNy0F
mZMRIapr+FonDj3yvDwb7sLCMTaWGIB+c7VWdTVuda1k0czeYhuCkm8YpJBbiWNMC98b86HowD1W
+X7hihIjpfVomsYuToDAtYp7kcx1Zr1q1DeTThRewHaAnfgEPsQE+2W/FRkkWaftEbpMT2Ge0NxL
M/KmNma7m69XAzbrKM4ANQco7cZu8XU9ee5t49VhfYRVlfkKMlHHKCPec18ydIg7JBq06VwfiMis
9sGKnOjMmuoCCtrYENAT71zTODt28Bq5ZUDwrNol4RSfbdGc0lxGAFxjZqg2wpg+tLyE+n/Rmu2C
DXmTz2PJ+RClpBoPt7rKroGa2p1hcNk4ogkQ99UaiLf4BL0sum+q+T25n3rxHfvsGpBafKk6KF76
4H7EwjV3kUuMJ/gsZHDGOobMz9lCa1EMHe8J1GDQwmje0L8nflWfO1bxscl92WUVRj0fv5BYlVB4
QCbLQuacuuxOY7G+E3FsrWdfxCp49THWej9058r+4ijVHfV1akBACsK/9cMfXyoaJ3sW9vbTSaLN
0ABnjAhjnmM5gcVTnD4/fPoB/vnl/8O/yxP2zh2N5+JmYhs5DG6D1XQ3JLrydEhSHBe9sXMa50mn
JUzLYEZt1BGFlcLrSTqw+OtneIT//tnnl//u333+kX9+x7/7I0JMNAux7LctVj1OmtrcJG0TXSM3
cXxQg9BgSnIX8bkt2xWHCSAv8Yuo+SJG8SPsw+YaJ8CQA5u0MlE758Iht6Wy9WInkCN7Nn8KU6u7
6ax4Q62Ehqg6OebAQHBm7doTFZ6NQ3LHlUfaX23uppmapHej6TpqQPBXZ2chyRxFUcqmkjGHZFW7
EX18Dvnvc4TuGB2L1y8Hhm3BxwfIQ/cisl+cmZNX6hxzfTtLyPLdXgp33JjG1zCx+u0ctOEWL5/U
jIRT0lKUUD3kLtcgjsZ8dzg6joG9LSbrozKD2xwGaq9o4dclttaP38zKNs5B3G0NiIXAc5kLzVC3
0+jauInFzBBi0wBifwOHZmOuFaUdaC99/kuHPP80Gu+dMf9kuBptFz34EtaYX1Nr3ltthxMvTWHQ
AEDbLI1JZqGzJ2lV7IKRzn6cyh/LnFyoXbgN6u0Lemjm0gtHwexkoM44MemIiKwD6xgb/SOkQWfQ
HlERWVse1JexsfeYhKGUGXrjmWb8vWVAgUkxngguGvKD2TjPhRaRlziO89aAluDRL1+tJX93+vFp
yikcyGmn4snhyJeVYNgShmcnIiErXhZ5siziiD5tRaJ0nqGN9tS89J9TPnXruGjaqml2dlPT3Gd9
r51qV/Vkxdsji+Ef5FcFrNv5Cz+NQhCjGWSRsUM4ueqaczldTXbVGw7NvvEzbjTbOE8j0NIu2eJT
/oCx5SlynZb1ujlsmzXmSVtDy+y8xs4157XfykJgdZ+RvzNOHd1sn64xZYybD0Wez1jQdQ4U1zw6
kZudZ7f0O3ycB7H2eOA8SX8YMAKHDVoJt+S5IBTaPAu1vNIobpYOulroghcnoPRUgesslsk4fD5+
o7latmKEMun3bMtPnxFOC1kzKk1vcrJuyYjuLXoRASogR690ZAkMlhlKP5JgjxiA8dPnX+TKO8vm
MWkjI+fI1nYdM4MhauwDuo2ZIENmsa4ySAWdneDUaeY+n9zxUEfDcBhmubekPrO0Mtmql6TMk+qa
3SdFAmij5+cOzPRnyBsKzBpgV1VrXDjUw2hc6f5Td0eR995E9IIr/DF3xsGbK8q3LJ3A+V0cabx2
E9Quyw2+tpVxZyX2vsvU+1Jkb1MzoGmcyoMag3criKBgGkn/NIDV0Bc9OvVRTlfDykxYJBUFpDK2
ffBm1L2+U1bCcD+e39OKoPEqZR41QKLwgyTghdUj/amU9U89V/smSpPHHiHDBqaJR37RfkxF/FhE
bLb6JXtRUHUuWka9TvvgKzZSrKad5JqnyUHXgminlSK6YEcnY6SI9b2LBaoaxV05udqBKCQ2jo3L
SKiWaLyjq9EbtDNfbTNL74rla4G+aK7V48QoJ2TjWCHq2LVz9JCtXdSoiEkwF3QLDpsH9o4JkRbj
s5Mx58h6MuHbdetQVu63BPcBaq6+8A0nm0/mevl1klE9qBXgygVB1ayXgdPj4QpTpls6FakXUGeQ
pN7eRyEgQerE16QCPenCLd3ipqhPi+q4i+VzuHD6QUWWhk3KT4gOuLfZOsyTn2Fe8Uikd2lpZMjx
z102GmDsrHgLa7VJfX5wK8zZo8ncgDjuS2EMw95gE+FYiIKy+lhkS3IKOhOks149DIY8dutC4/ND
XyFQkWuw3+AEL1M6EZXiNNUGzkBPAtL0I9dL+LcuUue6X86UTGW63kHSbivM8LnIKRRxToybgYH1
ye7hC4r1A951RoQdm8VPH5phxi8LGZ/sEQbuarbZn02QKkQ2/TDjtGC4yvegAKCxWs80Wzd/EQxD
Mm8sXkQDdJdL4+DWFjvPobk46Jveq4oNXoXQrAim12bdYJdOCg90TH8gl4qOg1Pp16FF/a56ccKo
qb2gV8yXIL4hMu68SRPAw1VKEF9rt9w1J/YAOvnz0Df7LeO46Lxov2bm9XQS4myTq3p1O1baxWI0
P53KL7xMDqEnRoO7ivU29iyKdR0xlhyd+JqKmhhxK9ujyACTR6RGzm/fuEX5COjj29RaT6GIlnet
LM+uGqefuRVf3NsIR+69ydlpL5pc05cr1MlO0hKsW76Y0ewlixx3Q8IEf8YysEQsUV2zit/M3n23
Rtn8mNtXFZVeVui3sBM23dIot6KwfgUKMWpShhqoVyfx4abSGxYItiy8KFsjImUFYN9PMJvoqIGg
RDMywBDSwGUmfs9vjMV9UqsE3C0b58MYj13V3jpdPtp13G9lE6bH1nHAxdZfmFGxuMpWt0C+7FDG
fZUkYkxx9Fw0BmP0WG5jlvq8MzjZFAn2ZtaEZxmgpuw6C9xhywiB9ETSsMvyqUQjh8GvRV/c6rSz
9SOxO54AN/vd6ZyRW4nbPFdRBTwRLq8sHm1yie6Axvn1bMAAiI0ArQDCrrkGxS10YmcmXkc7UtUx
dJjBmvNP18ruijDZl+kofpl1dHQaJN807/YuHnmi3N6S194xjCNHYb8XKCye8HzR5+Jp+inDg7Fo
1WGhwt2qcOnPYSRxzPTGrZFItaeGtaKy7TuzL/dzOdaXIbKWW2/30T41I0bAjNsujq0/dMilkS+3
xQXmNdvVhGHq0EDq4Egy3ltziXdxCrFGrWuKzw85PeEpfSXWproUaVJd8ia2fadiuvrHlwzy920H
1c6iVpmxSt+cLnqLZjxeucOGp69McuHJbLFcQtqCOq78TKtXm4irecRBeIEmFefdlPpyIvQxDezu
2K1YabWkd6Fcn3NQpajHDXFXp9oX2ZP/yxyg8Lvol6Hs9RY5v7AOGuhRF/SQArW0ZB0MQ0fj5UHl
2FYpItcMI3MkA0K/w52VYR6O5vTmPI12ioRIFqRYAqI9mu5EIk1h4BJHjol5g5LYFMySyCnclBzG
By0vQCUFRAb/yef4b4iJ8ndiIoZBiZ/RxDZoKsyDv2He+ijI4qqLk4NtElLgLK15GTr9FJPg88DT
teuZTZ1SYRXdhrmNb4u55S7O5n8pMKVQSiFmz+Y4Q9GSvAwgt7nPZ+YpBud+QL6SE3Fl5yA1Kuvv
VigrI0CqbFS2Dav2YE8xcYCU8CgGMvu5y9wW70dvnK0UHT5EOJ1Bgr74zJOiA2zp94x840vrEkVD
HOG1Cpbw8s8PTl60hyzsn8kbZq8lqJMGFHD6rIBnL31bQeiH7q3c4C+eRvEbLY9Fl3AIguMfyiES
ziSQ4s++yzHCELEQTn/oRvWDZEDjvW+SwUutxNlgurGZcAzx2/JWzS2aH3DFpJNN1iNqR4kcJCuP
vcisR/avLfagZYdmAQOLgNMVM+x+4o2LGadXz/pMwnrqNhv0JeGNjBl7y3Pf+qVtf8+Mpj0hDo4e
gPakSC6ij6zJ0BRNS/5ixBPc+FIwOBURYCi7De4V0ZLONNdnJKG3zsSnJ9r62LF3pj5rjRdo7O1f
RKBZ2G5/96e6FtkcADKxySr1G6CzAPxZRugCDmRJbaciH3w7aPfVWPJwCVunlJSJh+KoOw86UtZo
2CVcA/vR6uMj4+H7oHD1u4gNhZqz5vBpYEtkVx9kKF0fWHvo/ZBVHl4dMhGW+Us+xfeTnsNjT9Ey
akH+riXJANFZnNHw/Oe3Ej/33z44mwdoIxc2xG8IzgIGbV8MC7J3O8uOyEsZn+7G0oo/ogrWqCDf
j7cSLwTbK7Gz6pZwdi3Wvjm1wb2rpAhusuogEpn5hcOylf3psMEypX9pXDluVZMz6uay2rRLiXiF
je01tFT2p89SGd2TtNLdzz0oec1Mu+8DR6Stz8UriUfNztkj/plOuHKN+6Vsya4IdfUeVPkxF2zj
ikl/0bvkPTaH+AvVDaGbOGAOQvXmY4YQnPSlASHmONtI1LVXpj72E1YJrPlJLPyGnsMrS9fwavYm
hzmzj7a15Z1jnM3o1jjmAs3bcJ646UH0YUMw1llEmKgd3dPMciAEeCmbZArOwNdfh9Yefg4suwLR
fZT9PKNxRwpqysduQMeQKlDZhuzEE6FYjKfzqTjBtONVhgK8zWvkfKof7Ld6Kq9Gs8ifHK0Hpp/B
2bYJPLUB+W663gmfk0BkJDRK+x6bHY4LLSfrgwF+iskwiXbct5vdomFRGXftUrXv2N4QjrdH3rv4
d0e3uzMTXC5i4HY0NtVboWx34yJSQIslTkkk80NnNfNedkgxh8QEyV12cPIoM4hEMd7/81X4L7l3
7EKU4v9rao2ujN/fYSx4Ys3Ck3twEYkcdKTLFqPNixpes8G8xQpCpggb22eYaJ4zMgMY+aXhAQk9
Hb8zdn6z7hxj3fyWS+a8gt3dXhF37OgzcJJ8nreLi73DbHEK9KuqfungXnVt7pE55cu2cXyrdJnf
B9E7wjZEG0xHPZEvF73jT2bOKA9krv3Fm2+11/92sKCmwPVmEwpgGbrx28GiyRqWtKkiWN0w/tPZ
vJpzDMQ+0+L7UPbnvDDzQxEWz6XpIpOH4/BMR3PVxp4Gs2n7WyvwWA7KZPsjw4sWZPY6rLSQyeBZ
rgbU32E+oBxchZDL9NXA/bexNByAYZJ84U1UEbC10dOmvSfE4GQSDMo4Ot1lU8B+WtVym5n5yh8E
Ex7T8rLO+ounwLD/9SYEkUBI18bvwfTx96A0ok4qHMF1dBjMigS7LHQufWOxLzPfbNV1D0toRycy
R78rgXZDxNXrGAfbRoXTDp4yA7ncrd6z9NoNxlM2p6iYc9N6zlUoNjVEPXBh01nWzfDqxu8BMoXb
MA7f6knXD2Y943PThP5iAUdEkcI7rU3wq8zltbMC5PussQG7vxQs3q5L3LxqYUcebpAmp1Zr+idX
nYKgqJ57JkLbOp+qQ9+Xt6zSx2vDCvluCucPR28HZKb5rq1m1OHSfmnnRF47U4gr5+VbJsgdsE3y
LAZCqh7RD1l3sAbuzbqXtIY59pBRu/S4ijzyWwlpGJeK8KI42UIRvzC1AtCYJsc2o+Uf9MlBHlIv
j5U0Hp2+Ks993TxaVufcTQiiHnOawcpdUByjl9yzaz1rZYXnhACZvdNL3BQLieKLe+70mlXBqMcc
eQ555X26B2+ie1EXCn/UEKRiUwwrgQJdVc6dKUkRkGjx/Alp2Y75xw+18idxU6cbLGCFN/ZZcMty
48rEIdsnAzFulYOSGCZj48e07wQg5TXBagrxnaGlu9hMi5se9wckp8j3YvryYGHYDVYJIls0Jmc0
3YQSaQzNySQOfKM2zL3oUo6CF4or6j9SRTdahPG5/SaNiskXQQq7cBnedWW1+yVChIIzktoP9gkS
JEgKQ0LfsNK368y8odu8GEi2rmPOcFTgMHUQ5mxq2q4byc6uD9PY8qeZgUtMhB6r9QItoEJtMcf6
Mz7zElD9FBM4wXeuOfKdWpwXlGIbS9H3oTC17/J+ZsFTBdqX/3ygglD+16NFmUrYhiMMYYNH4r//
iakRGRqDoUFpe7apk7eaCK+ZCgIPRbe5mRfxY6CJfiwqAv9mo838SglwcpHxMUC8h57A4E5L4EqU
hBPdWs2Mjr3LbS2P3GfpwgNrQBbsBjUaB8uyX7tC96Zqzi+ylO21mzWke/XQbkhG6e7dQPNIjyxp
8G5TlEa3dd33QEGKt8IwlU/ElH0MWM47upnsnaEj+Lkb+L6Qccqkioy7kJVe7BLxwyBHUuWxSl+k
yFmblwZZxG75lbU5k2qnvPRk+6Du53qMpaHuzayrPQt2zi4aCRiZybH2idV7zUdT3cY09i3cZqtP
b5dHpxzO53c1t8fYRX1raDfT/Mb4YjhoJdvyMtktFBH3igqXO8k4HoCHoD+xk+3IgeyPAz8lNKES
6SCoDmu2S1ckSG5owVjNzUe4F3L76YOX6mzZjPWyoFoOORObTWaP7gs22ks619ApxEOxAF2g8LZO
kXSxA3aqPmCfj3AmuJYvsGFvlrqwrmlBaY4w6Q4dpmdoFcUGRq8mQxkzYk0Cvh/qO2Tsq6htVUIg
rkbvItekq5nJl5NvhwAtZpKWy8F10vo+Rg+ygK3wRYgZD5VkEib5dwJT5o2bmBujCcyzqfAqfl6x
/x/z8xeYH4cO7E/v7X9hsm9/Zl/Hr83PP/N9/vief+J9dGYslkEGq75y163/g/dRkpxC+nrHpsXT
bZNb7z/oPu7fHOJRpXItOmnKfr7pH3Qf52+oEQziFmxp0hZCa/+f//379N/Cn+XfW/P2t6//C5yd
WxkXXfs//ivd0e8HkS5tg1NIx3tFaKL9W3+RJkOUMLKqDwP2+S0xFafFQNzm2A7iFyR2MRWbHwqC
jkg3Xm9n2mD78PKKgzGMEzWx6liy1wknPz77REN/nAj6T6Mvt3Oq6rOEQLzZQWbo/KrtwjOub5+T
APVvOpjbsTS7c5s3CEqiu74tAaKEH47NXa+TnY19wsYF4gDjxFOFs7+OvuoYaPetIo1CzvmRkByy
6IQ8p2y+Il1s5II5Mp7Ln0SGLXvRrgkxPERvxYIMRfsmJoK7Kx6WQWZQn318mtOI8l39LN12nhHi
upF6mS0deV4UMB1umG4PBTcuU1d+0BDmtASEPhdyH5Cz9oR946yHTHe0XnbeEETL2Z7DPerhfaVg
ezSGDFh0kcCST0en15cDEqMalXJ6M8Pwww4y48mJ0TGlzl3AaO6UL7MB2uS5LwGoaCRTsVNsWC1D
X/ZEAtJvqtcsplB/X1hvOEXpemzJnsbRrLi/p+kTNu13mC9NdrEauzqOXRv5jTB+AgMZvURV90a2
juoAnYEya7dmzrKyaeOPvvTjUDP9JEW5X+bcTua463yQCzn5Eztwd8jFO5RK+q90JIXIqgiPa5Lu
6TMryjZ47Xe62eHjhmm0THSncgnPkW0DgAh/SI2lVxFg9jAi84EG70Gmfeu5Lj0Rau1hEyNf3F2j
1LxnWYxuIUx/wbjbZuq0DLpFtmSZX/o42eTCfqauw9Pe2lghmvlMasqyY6H+wyilxIeJHyy1gQ/K
JL9F/CDbQn4bq+7SlQiqexPZA5Ln2VJ3wdBfjACBRTQVTwNEDMpHVPNg8LxpJAs6SwvkQcjmsNw+
mE6OMC2/k/q3pspvVU3kE4w5gKQB1uWEFyWdww8XuxLbpXuSzpeSPD7Lekjn9KOWSHhYpTz1ae4r
p8heEJh562y/m7zKwv0UIL7a5oqFDfAhL44LrwogLdRX+Bp+oJABMVJ85jdmJis7AtP7flMBi9/l
AxJLADgVzr2w92akT6FW+Tma0aZHyDF0WLRz3uO0HNMBO7AgOVwdeuLSEBiP03EgICzMia5jfFTs
EZaioKkRiFX6fIyT8JkqZtoUXVdzD89/Jc4jtcm5HZ3apy/H46lRCSOS67FlX2bnqW9aPFoNln/d
3qulesJE1D3S/ezcVZhiNNGLVWX+NMa/DAhVeU4aHQ0c0aAO3Oeupn52D8mM4dZq/Wwi6kukBK1E
F5XZbFBTTLsT3ukuq9hMuCtjI0+IxEmVH1pQRpNcJ7mxrgFwAJFsSRjepM0QH6tvTSaDm7xnWtid
XEu7J5Mz2lXr2aaBI0P2g6AuMF5nNtZ0mMNjHitta7K8H1SSb3pMupvu1BYWHs6VA2aXOHG1sfVH
u36oYXTeWcsUI/BCx193iAUiq2j8Iq7EPocDsEHULZche3RqVxzIM/P0dG53QUqhpeCDAbjRryQf
uzuUMmPdl14QR09lVC+EHRZP7bpUSbr8F248Y98tYbGbI+O7ik9aDm55fAogtA1rkDMuQlwoiMhv
qsZ15M7j/TA/gP84dwWaMRyTtlflAV4H/XuC4hTJvHxZzOIpDkFTDSZ0+BVhhJymUOcEUNexsGd/
cHLQbBWWjIw9/7kyl3xHQfrdqllyxz0mHnME7N1py48hRYKPBsSap5fEkM7GNhK0BdLZ49nsDnMf
P6C5mfAol/BUA4f7BmbxswnL5lj1QEfyl2Y9+E1j6iE9T5VfZhS8yFS7w1LGtBsZgmG8/CTl1mAF
sswzwjk6Zg629XSU+94Z0TM7nKMQ7pc1cLTxisAcNrnV/jIVQaW0INoZOKd2ZtQp9yG1r1ZI0otQ
ZXqpBhMgyur8HFGQEdrGj9OIgTwU43LfYdM8aE15saZZP5MGILc8FdsxRIAX1S6orsJ6dfsl2TNV
cM/zAHCCUPRLmegSayHzjKhBoxOzdPrjt2jWX+Xz96mXX5FK1OnzC1KgpgMX2h+/ZRGl0znt1x0F
8Z4LaVQDBiYWhZ+f1rEN/ORFuuVywiH9XMIM3Gqr2cuwTfIhzIdppX0SA8yCx8JDTt36+VmxJmEJ
bcbTlEgdtu3wK5ew9cuZVspM3oaMfxvY4OlYa3pIO8jRm8UtLARULXe5ZGtWVoiH6WigiYOfPe1H
bbnQv1t/THn/fwH6FwUo/Mb/WID+ryb9WrRf2z8XoH98z98LUMf9G/XPOhZ30aPBNKXM/HsokCv+
RrYTox3e0lI60mXD8I8KFL4k0l7GqNSu0rXW7/pHBWr9DWMAf5osLNK6HdY7v1Wc/6kCxZf72/we
aR3/s3SpKGulYNr0f/fCNQougR1WHCWeAA+XoMvdqD1HsXzJIM0c+//N3pntNq5k2/aLWAj2wVeR
6iX3zrT9QtjONPu+59ffQXpX5T4bdXBx3y+QIChLqZYMRqw155haFDDGIsGbd3aDi16lBuzUr0jf
xbbrm+gQWNMjLaHXxklDz5plTTmUK72qBM+Oql+LDGO6PnfjVtMjixCY1JPBlcvsuI21rPdi34Eg
0dmkH8eMSgqnqNEAz0kkFzYcWKY9X5G9xeNOyRTKjSrxfpqmU1jwdVgX6oekoByL5gKXFxNDhmK7
tWnCZCr0jKqwv5JetyCxDO6ggeHo4vCWK9EhbVrfywGxuCUhX5t4FOYetwU1MWN0LaZZNCTCOyNH
2JOKbZ1kb8e6DJ/LcrbwIMnJgy0L22s2bjJZzHcxSjUvaWbhNfehNbRAFOGHCDtbbLeJcyjS0xRR
i4qKOLqbTcWNBgdKihaPt2Zx66iy2LUxdDlHZJiXKFpsjMwfAaYVv3PT/u0vXfqqLl6cibxF1L75
eZjPE/IpNyyoLwhIEJsbFSnBsSA90WEdGtbNteGSb2noy+x4+jFkyFQV6vd5Fv6k0BVvxxZlwZQB
ebT0lpr48OWn421bU42KCd+rRCL2Ro/mNepLy62z7JB0ETIDMjXNSji3WKsbd27KzdBByugN9adf
UDag4FG7fuLjAop2XEuqnW/2u6WAvzOcXuyLgQqFSimsCvaxI1FJ6dWuDGERjFxeN3o9BnuVrGIu
puhX5ISigGbQU4ncfoO/ut5HA25Tq4yXXvZbIZKHoqmPdlO+1ZJrKG6z+cYHlbhpWjFT3K4BIzhU
DQPg2DHJgpaFKXYGz1Yp6DXK4LmJ93Y+e1qQf8YV4sBwfKDOAvQ3PnRYGDGej28g5wTubdUdMiPi
aqjeDl1wnCySM1tLwiY1OxwXYHRQdP2ivvTsoNdwyqcaJsbJJj+Eeo79bozxK20Zgiw6ft3KLN7t
PqWFNyS550vF30SKAuUl0K6ww5IlyoRw4Ngjd5jUjgRrEDTjZDNWxqsoo9+zVmfE+0U9yEgkIgqk
GIP81BT24dziPsKYxNsN3nsN3Hri3ykIdbdONr3EqBK1zNpPWgt3zYyW7qPzYGc9sJvfqDvEQzNi
+45SY5/kwSHOm19+GA64WiYEiKTQM/98TMNe3/4oYvK08f+DWpSkvQrgGWNn3UHyc9H6wjOIPMWm
yFkl8bk30LTocVF4fviZqNAuDEMyfuC1rjT9jT5ZDBdgMEjtsXZqWQNVJAG5Nn1+VCwpQ/5QoKXe
W3NvwSGPfoRd7MGZpBDGCR1q1DaF8YqyG5hLew4i4jnKFrUw8aUDYVYPxZBc1Ug+xJxxhJVfzEi7
8WusJ5pJ3DielAiLRufR1a/3cN48RSrHPrXvoWtQ8IEaB1GJ+J6qww2nosqCzs6U/FPrUd1NWXbH
alxupzR6CpSQKARtQL9O/jLcMI2lOqHeap/QIsuHL4W56kZJq1fCTokpULe6UscnqRhvTRqGN0Zd
H/3XCrUP8VGhdTLiztVb6r3RCDhDbc0vHy7gBikzDqwHZBSLXbRSHg3tRN3zV5rHcpeRuLqNspRT
p80A7Rgs/JFruPh1jpmfnkh+ImqaWJxkURRzDeAwN8gqL/raxEpgvw759DCOOtrzNB6OJVPoePD1
a4zFnk+zhMtzgOr9eA20RfBbEkqsgeg+IOyh7DjnGG16NWYsI/smi8Y38Dson0ycIor9YUTXGh1Q
Yg4BIA2K1nZJP7xJs10dakywMcs4M9DdLr4lXizdTQndTytoWKP5sQKXgBVpI5xjTIZayKmyGRKC
lOtRiS4tLUvWI/4hSVkeYpUmvxK4Q0FUlrzTSOzZzKkQOJU06Vap3bsl9UnFcuS5G4IHbdEZAayl
Te1raOS8vlSuk5hQIEVRigIvcoNStU42qeMIr5sUIypHRjFeMr+BPhdoW4SJpScBau6Q6yn7dppw
8BkGBzRmICiBERLmMEBpkaE/zwUXs9Ftw4Zyqz/o7thbyNsAYHiYgREs1+kOYK7yPlI3OIx5wSVW
SLF1AID2Y/kaRbakZwkNsCrIkGrGF6VLxXHsXpQ2b9xUCiw4y4Ra5JChaHS6pppYmyi5rYPAODMY
MCjnsGVoIuxNvwZAsKg7QHPUY7KPp5rCTT22XqqbP2QR/Kgsxd5Wfa14sZkFnmrmOojZAsjtJFkj
dzeppen7IU2w2q7N3SB5L6PhGWfW/GOWh8ZwpAeTLXC1ZNvrAx28uDtoku+nzU2spP1BToD1jLG6
pfOebk2HKW5ToQ6zqXJDA4bqdPKlfqhzNkkZkR8xRIgvgHJY4XPkyF1g6ljUnb0wdH1DifpC5jpv
tQv4ZYFeIoSjmxMy7NpgfvckXPCqQAy4AlGormDmcHmxfLgt5cwDy1mx3T7JVHK9T3kyPSa5dmu1
vEdAJ0vhCF1M1Buk1rT11apgJCb+dD9l1ltQ+Uuu9nCcI9U5mwFo04J8l1pMrl9zIhci3avk/15h
OV0i2EOXxiSXQABTzv3Io873PgH9jTUYt4s8tzS+HB2WmTrtijBsnsMKyTDVBZGSRDQOToH9zxFe
p4S3ZNOkV5U2UMDJh1b46s/6QY06VirMmmTBFxp1zkHM/m+Hgn+MY76Gv+yiTDyEre76Y5odMVj5
WwW8DqqyiQMvUas3CwLpBl/9Hvgyql8GMy+uS4KVMqhNXRLtNQ64wUdsPTrGR82J6KWie+mVoqE2
Uu6tjjbs/EIV7m0qjOwifHnH4qw5pxnL8WE0kNglzpsaV4RfazYzoCF5AsHquBC2Uw/MUnWUQjik
5iBq8Q0MaEHje3rWvMwLPSg0yqutgq7qgqcq6cOdyH5rFSarGCFzQTKFj63XAI7qNSVX0jwJBOMR
g1UTsYK3xXzEWHuvod/CHstMMDKmn1OE+chu0HzmM2JYUdFAycU4MtEBLkIO2DGuFQ6PDqipH2L0
1kI1cJ1qPM4D+si4DeXGKPyjtGeIXzNKXCyizpFZ4ELCPI46v3oCnAxzFnGGfaZ7DrEKl7KZI6+l
suuhUNbQUjiHDqE5wfT471U9fKeAMiA+xO40yxuuS1DIC31CmGS1HJEcoGnu/9QMDI/dUz/2aJCb
QVwxPvlhbO/6fIESBdqLSf90mxOBLSX6lXXOlSiRRyoVX3XccNT6tHTj0oOJqJppd8ikBRfbjo+D
tQSUiAoGZ8jMog4ps+AUZr4E/lJ0ieH5JdiA8NYZEKHq7cRbqjCyoIlBuvIQRnrgmjPS1LiZvYof
AaLRsVP1n03XTkcIEuUuzv10K3SLqcRge0pfQZvqnP6Qtia2BFPzLH5MwAGWg48nAOliCELYX1Lm
LntYx62noSG/2rP9Rgv1o/MD0Ed58BHN3VbraeSrscz3Y5JzdUvH89Rhb5tYcmC87r+AuNkop5ti
a+sMytNgQ4WqwmXaZjDdZKrpG+NrXwz6zfA16OX7FFpYzPQrZC7iRVNQrpgcXiqZH7qkhUMat6eS
GDMGN7ljiihPFeVjWo4NEspdM5T2EXYRjeauE4SUzQ9ETo9eCqlrh8eYOJPxKQGk6I0UPzfoZAhx
H6XOqqNy3Fpg7bTsBCc2w7upxI+z3Zte3GJ9dVqm4JkWv0dC3OZMVparIdQkx41Sx96M+BPd/Gj/
knawNcVikFRyzhPYiHShj1ban4vs1xyihjD70t5YUlJ5ccTTNBwxO4HTzutdVDSfzJXemOnlI4bW
ojC6hbbpmQmF+5pS97YFdWhpgboptACljlVUbqiYgC+sattbfbHjsPazniIHyxbPjqZLMIljrHYW
UDPEtMPgf87WUOwmrjkdhZ5tDvqfNvUOCy3iYD/FtbwDeWzvyG7I3CkMmXylLaQowBBzT2XZhI+T
QI1LOAGPta7dhp1J7FoMQS+kaZj08RvBIBs7VsqrPpNonVUWbXUz772mG87U0Zz7DvmVEjodYtmW
w0MOr6IbIiRu86Eu9a8UaEGPz9C11KsMU5aITo+roACxDbg7aHaCWvje8JsLCT0sY2pdbocFfTTV
Fz/yj0oCTlVW+o8AbuWm6oZij/aMCvrwPLMK29j92dJu+4C5RCC0E1IgC3OJiLYTcbyBqXzqxV60
TGXzpjfwmmfU7ziQd8C+vFpp9sg4P+JBjTfUAoKNT9TsxtSZk7DYwdBth/BiBLzGbctivp1CIujh
W2Fm7ZELcIhpagjDhYkYuJsEtEaF5zVP6E5lAAW4nH6RQXwTNngC1dChHkiweTk5r5Gh/VSF3yIL
UR5ETuUxLg8pIcV4CZ7pYnMdjQBABizZAdmjPnkwSlbzzgx60rYwVgX4+TVRvqtIkSEvLGLKhlkW
8ZlebHQGDKnkCTvyxYmc+oAC90lxqNiW9USdFvuXeCKRaNPQuucrxfoYquGZ2Ktkk5GQ4ToSKMGk
p9B72oUHYX4ojflcIiz0Gu0FpmnshTFdoGUapaueGar5dhjiyFPLYtpVdL96HEFJEtQe7jF9E5qI
AROC7/ritW0USuYRLnlteMO/VZwLhoIol3Ifh9qjHEc3FUb5ZBByIbRoG1kWvTFxJxowR/3ccs1L
vJEo0K0TNCGN9s88CH/GsjIvyKmus0JIIdfLUf1ylPot6PyTbGlq12QASCovG5rxWy3TNddXu4tj
WhMuHc7hcKBOzXukISMD+llcUSSXqKC5y5O3oZ1SiI0NzbYhBow1/OryL21wHK8YIIGJDv+VCTbV
HAYTaF/ljlSrvdkfeg/i1y63RhVXwCJrLG5sa/Dv4attQhujcaLp4GAokCudvJKKuWX1pmwhvHOG
SgkIGw8oZgw3a1lVykqwPJ26gaK15RVpe2kNc2ZMpUbVhPnOluJJGyr7KPX5J2lgoJ98N4sZXApf
vSYZKvWWGY8Vq7HXDwrXUfgcgMTKG3+Zl9A5WpyZ+VU1FWPfUrBmPBU/CKV4rvUlIaT9YcFP3NEr
/hwglW7gAJYTlokBHhGWkTa8WlS1TC24ZmX21AuGqMihatF3nJtZ/IiAf9jkIWUZoPnBY0rMH2ux
6dpWlIbaEoRjKIT2kM/RC8zr5kENM/IC8uF9NvdDE5dHW9dfaJ+5V5oaj9EcPs0ocflFGcAiA6wl
1KhTQyAH2rxld93E2a+kk8VRidr4gIRuW9JPO60bld6txTm3X2+t6JlKzSEHGv6dBgl8yiBz+WHu
nLR0VnbAXm77CPfJBjZAkxnq0V/SI80JpiZHE7tDKvcttbd9qEaMZAli1mUxKWsDT08w6m5oNf19
iE96qoavXG+SYwhbchsgHm1s7UfX1HByZJ8fMGuxOu5JkWFERuh9Z4Vm9zGk5bFKHWvTY8I7N+y5
orNqShzDuMEHInlnIwNTlfJ9BvWnZY9HS0GuG5sdI5pqbvmmMURlBEqpWnK7nK4bSCjTVnmkJ25s
hBjudN++KgNRNKxnOy8KyqPA4OB2asSSThxwWE4PvoIxtIYXLVJ6aWb1yVBE61G3robMTsmQvlnD
cINtZfAKBcBbEtxoNlQO43mAQbAHgS42BU7drOTQLiUJCY42u0K8RWTy8iF6wREChWySqHIdqYHF
KF+5PJxVAXorjmm/xDMIatO8+CUdJktJjH1dqo5npxKMivXqlNoLAIKHqixRFpX9ZzfSchyKcwRg
xDUstdsDiABm2UNGXbhu3lziK7a8hINW3HVOfVUnQJQ2uW/UZwEeghOHPNTc2OQrHMw0f0Qyy5Ts
vqeXvC9aQFWt3b9kMN9sHdI6RufkhNbnmNK0BJ21q0HAIOnFQi2r2d8HaQInQr8xdO0yTUr1new7
OJB9xi7E5bgmIv5ns5LZ9N4gSnD5G2IIIC06jrWVajSM6Mw1qXyWizUB5uVtw6GEZJhbfpU9N5n8
iHqqJlWTNt6cgjNeTw4rIvDPEFJjkGlcmYJfKyJ6Mi3ZdnV5ItaIqswgPX2sXtbE5gGuLBe95c6e
gGtczxYj1fK2lBG6HY3LA7USQlvXt9r2Ewli9hDKfRTo9LWSN0Bt93XMlP9PgG6WLFHlf26r/FBA
+ULYwP8+iad85Hv7Pp+1g0E5/ViwMmoXs1wVePWSUB2vWd39aNm72q+vQaPFs7ume7PaRPUvf64n
o46DVNf6+oA69K8hQg2Cfz/78tp6ElEgDSRuzooXSRXoWusnNu0Okej6Pay38wV3B9fhwdS7D6fX
zl1I+WRo+HXNrt7jcMQ8ZyyOv3GNQ2M9RoQrIwKLMbx88M6OQ5S05BZhX1/f6TqKrDcLMhNduayb
6uVbWN96racvFVcrLjFkTDtah+ewNw70W9pD7hdbaTP8ht3AtJEgrLbxjR1mA4X66Gq6H5ccVcVx
8l2VOw90KvDMT+C4ShiNzMEYEzLHKQ9hPFOWIrduykYwiVYDbTyKxZn8HeOs1h0rsjEctiC7h5MI
cPO0tQ0cZJ7QXYcmQrT1dWbwWqwYZ5WBI2lPK2eQjHm3UBrtYAGJEy7FxQn8PTOMdfxNFr6Zg/Wy
Jdqen7Ck5F8tIcAJpNw1AHrdWzfrESci5WsWY7ad8pDDTAsoMEsi5b5PlYVJsO5p1sSAWSJVWWOC
uxUAtgZAO/xncmJAya7orSLSCShucoiaHQJnCYMiIUdiqkJWGOZvYKDaKUvNG/Qxzk4suXvrRrfJ
fzHBWm9s+NMnvazo0dv6aLuxU1M3wihPvZvRpkV0Tr9+w+KqcJG47pMxjs4jFzZEtax61pNx3ZTL
8bzuhREslDZoF4gOkNxVwhtUJNOvm3k5ND5xpHGVReKkn+iI66fOekYUj3lt+b21hbTw/YtQzZGa
8qn0JktBK/rAuz1dWOrNl8ZoSaMI0B8GYn4ekYJBbchuJ0XqV2iQ+rWKSGxRtGnXNOEPMi306yin
v+5TawVQmyWP9liYFyzl/WaG5CJLFkwZFYmLJal0pRHqi+UB+TA2Z81Ctrncp2bDpbH8r8HAvKgT
sGTUw7QXSd9u4If3Bvzkugd8jCGItIPsBhvaocdCRVpLulP7umCA8s3wWq2i4hGh7ZAsnwoxBNWr
R2oLVHBrJkna8qZFTY+rVObepXuvXcORZanSc1Mx5g9n6rg86t2ltY1z3+SHZEbi46SULxAqXBcK
SqcSmaE11JAouCEshuUZ1TCDAkvs4pbV8zBMBtSfRlNpyFcYzerORrNBQ4FsYFw9FZiFSklcrU93
LUusjS2VV4irrKZQ1ChFRuRODjO8q/3KK0fznkwt2LJj9lZOVHug3rx01TxsobwD+RrkZ1Rnd1lS
UHVo+njfVcyxBUjyct6GVnRRTa08A4Pgy5xK5KRqg3KkCgkV0aHFuELTs/Ofjb3AZBF2qV7uX7Qe
23UonXsKtwCB6O+n54yIdbCjLXOQoHe7iEudbAvPnDAzSmS/TIXYM+DRK6oGgFqk2VmfZfq9sSVF
TsdkctbZv8fJjjyMI9vIgW5XTIF2UokRPK171XJz3ftzx8KZgkucQ6qlY0qcAg/BY8TsryRe7M/j
1mdZH2yo0Y+G+vquEop16g3NwrMQk26z7uLvxxdthF6qmMOpFu761z8b4jBASi7/Ka8tSpNmlrhq
rzNFAxyA+khs5LxcSaiTnwJUWqdRaMluyEjQ8Rci0cxow8E5VASX9HX7QXHF4Akg9WbD3hn88FxO
nDFOqUPyPvG7NCA9SHYVXDiPJaPqMDFsZtDfKcoPGG6DZDirRHEYMUJH6KzofvyBhBXGtVZZ2OSM
AhvdVD/NUHB6Nz+jNv1NdQXvbfuik9ju6rLddUXzFCWscRPp/BwS8HypjgmNs4pya3eT++GvtAQO
O6L0w+xT0nqrtxrwubWGedKTFBPxNZ4G6hhU0noLmL6ipZ+jqCpcMfYprZtPx6bnLdutM+pPsfNi
TBTGI9OIXQytz1yyQQgiLHengUpXUT/aksaXtGIqJy3r7IyQsMLYV2H0FIp0dilmmC7LI8B02U+C
H3e+TmYZPjsusox4UMuh0ZV8Cybltjy+k0148tEo0WELn/rsLcp6ybh2q09K4UqR3RaaQuRB5j/7
7XKyF1uBPYpxsDyquJ6XZORjS7yuGtsE1Nt5eSMpa6u1xVnvk7WKSvy8lGWXWb+ul1+2AlZEs6Fa
xXf6ZCDAsbmUzmn7wZVh2EntNlXGE338u7FAkBKHL0gCAUykTy2NUw4szhgLGFH+VNs4bny8Smj1
OAIYKYnkGK0NSwd06X58C77wtqe6mI8139EivyF1jPCkcFODADPO0P4o9m9MDSDnXE43WaLR2H9q
2qj2el27mxkAOYP9bc0C19Uq8n7ELMhb8MGpUKaM0NBVCyB75PuJ3ks6AcC6d0Ve3aQF3RzlTtHK
k0+fxHLS+8r32i4l0sEnsU0FuB/ZR9CWv3o7vyHbhJZCH70j3NiO3XZFFljRvS8luZk401FBBW6p
6mcFOrMCeRvqL8YPj2qE16GcUin5FbGCype8FUO7UAgESybFdfB70KdMP3WxpQtxoXxuaONN+qWQ
IhA1/Kpm/TmWENny1CPm8dxowY/aUh9V64KJ/1et3yQLy4T63yOqyg2LG4jMoxOfJ8UaPRP71Wbu
dfXM2a6e17110+mBdp4kY2kWxm/ljHZtslncJcYckpiR/dRMXDWxleZU+sOQznoIOIEhgJ5DxTkO
KVQ28X1HyLdk9jbif4eUxGlv1Q6IufV209izh6WMcQPd3iYZu9GNqTB2g1GxhmPkBW6uv4bMPTar
2InlnKcv60xqFfyYLdXSU71stHCgLFVOMWdng2kGnncHCQ0uYQUZG7ay6rCOjaycDMZlmrBubNu+
b7K53pUtpeNNtEzmJqkD7m7GD2sWOAKIaIApCeSp76Gh+/a0x5CyyAkKwGg+dtD1zvE2brIUxwAr
FXXZjOsMLRN962aUmt2sAoagISqNY86VPISNVhn4FWxizUgYqceTYgl+eBp0sAFwcuTAPBiCHTAt
5qBRB8OuM4wip6NLYHWwbDKWPCfxpi/z7XZWHmXOJ8kxaWXw77gfuJ5zCCGcrwnYzQLzYLEGOnbd
HYFsHrF/q0kKkVIGP8FN8HGyqIZqai6feFxiyzu+GtfoUGUoqa2TFxkw2dO6jFJ8zDRVb6aKq0ax
8MP/czsH3iGGoN077UC398/Lxws8m8YenW7GFsEBQQSfJAfTtzaOIurT+rd1b90oWgFEpc6YHwFf
Z6piH0YbinA6v+pG07JyzX+YvRqduRaAhk0pMhW5TZOu0H34/d2LaEB36kDWD+Tc/A38Edj6DNoZ
ZnljqVyNlg3ep5MVKCPacTi/68YkiQCHPryn9RPi0c29lCkPlYBYc9sA+jk0KGAHpf4Mx75Ut+OS
3qraRe2VRKEBo+mBGkekX7H2YrkRWfB1G0ZUdvljuhDOh9Z5/P9ukRx/3/R/Eetpqi1xev3vodBX
gkbe/5EG/f1//lLrqcL4F/M/y8aQoWq6MPBr/KXWU1XrX8JUVfwgMAE0VfBKf6n1DOdfgo4jM2iL
AoxB++M/aj2DDGn0f46NVcQ0ifRV/5/UeiiC/qdhBLuIsFSdf7qJ9I9U6v+p1isRtWu+P4W31tTc
+2qN4Dgp8kNeoSfJFHEkXoPSe0ogZoeNji7Ym2xke9JHi7YLoa1mFZ47kfc7dUZuTVVXLjr7sjVf
NdlSc69jsL2Iuqbe1HYqcAq7hULdVfaPxizus8G8dUItoIdyovaaTO3HTIu+sEk9BFMAzqxmtE7G
z1zLqTRmJAIlk7inc+TlqMETBdFKSnbwxrTmg0p7ddu3TGnhlAFlv6vm+YcC3oqJS7QvvmhSbYep
3tcIwFjt4UIL64QcnRSsI4TbfcB/w81A35Lu/kua9p0b2dMv6IIYpE3IFzVQAro+G2Ew6E3ORDTw
+ziL5D5riy0FL9IB5zq+oJg5K30IxnEGR5IS+wG+yig2kRP9qjoIdX1a7Mj6hq7kqZik9/hn9rCd
6J6RepMZTeLyiHEPy2JTmYnFNJ2ZCjh5TMnkfpmST26MXXcBPVsGprVDFhHhD83QQQyoukw664AS
7sJ0l2OCu61yNF1lQpKYwcIl0p1HBTsCaDdx1/YLkkrJW3dO6G1ZBMxxDLD6WBZ8Rvqi1s24rbT0
nZ4ZMcIRKpMIzgAXRvCrTEV2ety8OjEVQGvWCWrsxElziuFSVuEOl9I2Vm0mJuS77iKr7sB2RL/S
iKvxdqR9mvYP1oxMQ0PijzmeWqIkg81Fg0hXQk631RAiRZfpV5wwMI6ZpOE5HcMWuf3U8xwzWSKo
fFAv2kDZw1R7JzkAyqZJFlgc9ke62TkUNhREqQkHILTGG8L2KJ0TwjDiK8b1Lkw4PVKlepMx/xdX
bBUfKvqRPTTBtxyGt1uEzAf7qa034iasAuRvtGWzFicLchiie5v4plLrxLOQcSLPuegseJQAK4NT
x0B6UiKYU7BOKHiOYcYFJEpnmgJg+eRiZ0W7yfRDa2leUoyzDk3xmShtdopzgAkWQkzw1uZ0wcUf
LuzXe6dA1hfWfU7Azg9/wcMZVaO6ENrIlWhDrqGoSrpGJbkcFtoYPZC2ICwgY5XxaRLyGrbURetb
G8L+LlBLDBBLNgPnNzVaE58sUwcUr7UBalIWPx0de09pJktymu9CcUo8xbDfs9r/1TKAuWJWyQqe
NNLfmQRMmCWMyfxt5+OVMASeOx64RFX4WsaIRg5atRximIoRhmvVDi4DncyyPCgV1jKu9/TFNzX6
dYBsL5Upx6NdQguqmWGOHdkcNSzDLU3BbR05SCPCot7OeQagOj3wq2EBgLC5F8jIUB1QBgeMWMBb
Zva1YwR2l4kr3zjyrVZTz8lw17bFsUYWjRHc7nGpCXeCyjdyzNbBQScBEUFGodEWGd4RIO2KphsP
9ABwallwDCxB/HUH+M9N6dYfYy2kVh7eiIL8v1BSw+xhwaGJKgURIGBFmEphWzBCINwFfVW6p8LI
xz31dRZmtCkdxWERn74EBQK3AUTFvur824qYLNTLGHCm46hSNzVYATMF3GmG8i71jEjX8N3Mo9s8
g9Ok2Pi8Bh9wOWX5+7ibroiXom2KvtlT48UCJTLXYRaFzLjYCSuSe2QlsAw6/1ADShrKEZPBsTPT
+jaMteTUWkyh867H8Jfjbk7h+jExjmjwnlInbE4D0ru9Ewg6Av/+0/qIhqkYs+Tv//N93/If/3Zb
C8Pam+aSY1Qq/SmZAb+te+qg382K9UtPfJqZurrXUsEMeKmWo3indL/cXDdJTVyCGRhfbT/Dtq9g
6u9J873Fmsk0PikEvVmTc0EOlPLnhsippAeKPThuFRqXmYHaA4VF4pBmKzchixLWcYtNC/+Rs3Si
ZKsxsV53101T1iQw8jW481LaXTf5oGanZikD//mb2o6Uf8KBDIVxtu/hl24GBEUeOEwyI2f4ABFO
YwiGmJfnp0Ji4EkKeTOb8wHFHkQUEgWEQiFn3ZQmVRojwA5OBYGcZjU5VeaZ4yrBqGzdWUHws/Wz
+2akwBmoI6an4AodzDnq9FhZfJcgDepE267rGiza1a5ug8fRWhTe69+aavnpiAXEV/icIfs6ydyT
STMdgiwC+JQTyDDK95Y5fBvrFbnq5leBnmWrUG+Abt3c/pnaJwvYVtg3FI5ngjKVvDhoK9hW+0Sx
gI4TZWBgwf2rWkoOgcp0fd2sU/MOmUT6PWlXQUZt6qBot5U+2Zhz0m1FSjBsfFCYxFDb6NYKRtxA
4RdaQXstvj1KK0lyMu5tc3w0RNafsoJwDRuKHjIvWNLiEiRWj2SqfxOqgFXcWsdoIFlCpCq0kV6j
rkS8SUaaLcdJokIxXY4AXbCEbCHIQnajELy+0p/NP/6mBSy+G5iECOrbTLBq5BvJmnh057KIwSiz
AKqjEjNfVP1ev5s/m3Wt9+fm9x4G0p0NqXflDK6buZ0ab4pqxNgzGWCuUQWwU2uV72SwxnKfsfbt
l9dZF5/rRvcjc2ur2kueEFm3HA6zwukbGHq5rWAOapMG4IRGv8j9/YCWPPwI0/BTGUM50e/i8B6X
Q15Gfnb6czNL+jw7rPeMNOLBzi2PRN5CsW/uaxbH9oRp9/sR6321YuyMvsG929A1+fNMfQ4oA5Hn
iOqa19GX02/d+36a75dY7ln3/vYy6+0u657lgMnpH49bn+b77fx5qT+PWf9W+ObWoEgf7LPYfvvH
nf/rzfWOfzzn91v9frn1/u8/rN/Z3z7G33bXR/myW0iBECgvaU1M1z+e+m8P/6+f5L/f/18f+o9n
Xm/aGdI6W3Y7I2ViXulNSF0uDs/FpI4BVV8Q7PVcH9Y7/EnFsbHuZkGUIH5eHr7eNrNnThJO+dB8
tJuUaLh5bJH5LMvS/77blEzxlIo1b6767UZ10oEOaYtexqbYeqIeagt3/a/r7XWjhnlPaVhFmNur
9aFMwWaWDf5FozrnCCh2hoFltmwAfgouo1uj72lFpla2W/tA3w1QOIC1F0TlrZ1VAKw5oItlDJfL
IbfeHFd5wp/b6x+V5chf9/7xX4ohbQ99y7RoaUCum7XZuO5pSTyi0GMe4GRjdlqfpMgKB73M8nxY
y326AcvLZ+tf192//ZU+50tuMiGxlpoIOFQCy4vq1VJnBuMQ32AXKykt3pIubSwdhQqs9hz14TtU
DNZBa3dy2bTLJmYyvIHZHm+1Kf1AEUV5DUwOtJJzgltr0zjdYe09qqOG7MOBB1rCmi5AZC/fjd7+
ytC7HNdnXXub656Pr18a9tGKhl/z4NxVGQqK9XP4ifXoV0Oyw3CzVP+Xj7l+DYy99pH/9+f9acsV
sydxnvbNv7/Fkt5WQomd8mAmsWT6UAI3a5OamdJLj/9sW84Ojdn1IWsjeuntliMKDVGnzdI8YAwU
yljtJ2kfJ19/GOsYab1K8ishfxnizMN3f6+rELJHKrLn1NZUkMT8WE7S3tR6gvhveQvr+/KtaDy2
5G7DOWT2pt9/P/A/P+16kxrRZ6zjQB7xaMGEjpMZVz7lwTXPrF/2lCbko623k7Xlq2YHajlTipps
EEhLKLBNZpsPONps47BGbK2t/TU0jGPhq0TV8/37rr9Es1z8/vHD0Av/TdA783Hn/7B3HtuNo2m2
fZVeNW7UgjeDGlx6ihRF2QjFBEuhiIAHfnjz9HfjZ2VSpcrMrp73BAuOoIP9vnP2qVCXAa81Swd0
vgTQux29MVD7a8FPJv8ZuVtjkTaWFo8XPvo8+W3kMjkY59PvdVIuvezQv/+xnyblynLeX2+qybuB
ew/iP9jN5L4mP4yczApyaRbXaTl2mTlFcELVAESk3HygtLTLJuuysnxbnjW5BsnRQR5ql1F5fMsP
x53fbwcguei80fUjByJ3lwP3iYrXPsFY4viZS7mh4iN/kocJZZNiWgaj+a2ocrH1wi7ZFXUYqmu5
+mXUn3+1CGVbyz2F1F5cJRNXacZ13jhluOc0fS3I3fx0DpLfHeoWl3w5Sv/nt9/m8unFhPEvvh0K
0pc7xutinDb24GXcHKd1gY75uys/CKkKuqujy5p/cW8+5OTY9be/ziMjkSdzNKCL68ry3a+T19fK
sevfeF1w3d6n10b5c5soNecwuvDyxIlctMp3cloeefziSXOQ05cPPwlA7BHccfSTnETlf/phv5ze
qKHme7m7RrrqQL+d/4OwbbmVkXvKH4/KTVxOVUMx1jtXpMQscvMmZQ7yXCIn5Zicd52U8/DVUeqf
zznXBX+9nlwZAXKvVflevr/8fBd93PWY8d15N77szHKup+cEV15fIMcua8nRz9Mftvphrc9v8PlV
ikZ7u7GftLlpIU8z8jIix+Rr/2jedRW5FI0QH12OXgfy/7hOyjH5uj/dqsAE/XEzcsVPb/VH8z5t
9dM7BfMJf8CHO0vF5DFLK25ndOW0lcf6dTDJBk4//7fXmXLsOo+gTQ5xOV3K1s9lTXm6lRu/rvph
iRz1IT8hnNU5Jc97tD3lOHquB8qH6cuoPK4+zJXTcn15nP3zlRDUB7r8bTJplPS4OS7f1XoNk9Q8
pxPyYjtoNlYuPMBhFN+8/jkZAGGodas+czoh0GQQzj11YRLBCJ18Fkm9N0useyR5j6+5mdOsNZRn
HdjKGVxJCTm8I25YRBtcXt5ajYnjjCIqDrb1kA8zyArWPundqThOY0S+eNDE4ESz4+RElBupkyzD
sQ4IisjKbe9QrUOGtlHkOe7zF76cTqZ8XIDcI3kCdCu6ZH40eXmVF9brwLtebT9ccuXoH63+aZ68
dMt5l3f4o9dd3gHRzNGut6pKz1Le0s0DVx6712lvvu8bKJ1TFpPXzXm6n09Ql5l/uPzTy2HFjCvH
dsRCaeaTmnw5ROs8vpNrdklZb/ShvJcLRnkI/vFoFMB4sNLiXYsqe6kRbEQNjxinvmm5bJI0Fvfh
u5MfW0XwRxcvfWw6uyj/mmSpuYnqakfBzrnpVeLveI666dzGfKlFdKbRf3QH72Tk3VvkxuKbqxiz
AsLCm2o9+IP6Tp4JjlBOz+SDeMSrIRRf1pODrD4iEGUCZr1CKKSulECpV2UNVgg2BsDWGMNUSZ1x
2xAmXn2zwY2Tm8SdYakgltDrc5Cqwc7vkbanY1EtoqlB7h0W0wYqyM7z4ahrVoIIZMp2XOK/JrY+
d4sdi6hx/4Vw0dcgHFBap5m+skBuDNTZqPJ1VMEohC9Kd67A+2NFtgWmTwfxKZWC8dQBdN9hg6cP
q2bFxkd+QPZGuh4FY0gsgKn2E/xHhEiE2QLuNYsfiubdmYj4eFRutrZQfmXKMM6y9WgtQj55CizB
RgnlUJgrReGcuzB+I2Q32DmTQSJkTqym/6WFVOPiJXARHmAl51ft0Kvo3w0vb04t/g08YyqxztbG
qXx7TfP5x+jCmFfwxBThMGx4SCYsIsnPZaF6dzz3vTteiIamcNwddCNIVNSvNeJe92kHKctBJVjn
+OhMymug+Da6n2dLOrg1lZt0zWMblfM6BJKQ27u0Mm+UuLM32aBWMI4Tbj9pIngunlycq4IoikXe
uco2CShbaGa1MhoqnkpuPPYFQT6gNc2Vk+ekTdfP3kR6jOME+KZd7zEeGtJTaMbeo8v+Svb3NkFq
+VSgPCFwWHtSihx7HwSNBSeo+ICN7pZedr4hC5OCtoG9NozUQ46sbZ2TDLFEHrB1vdkcSQdXTHjj
xGC6uHGz+uhodb+1lfy1dU/5WI9L5CuY/zD0Eh3iPGej9sbTJ0+VZqptsMjsBiwHfF30RX5OmalF
NJNp3Xe7JzDXM2n8p4p9LI0eCxZZLvPZPzTmsx71JnDXRBggLR7T/FhB1Q1NANxN34iFsae7qKwV
Eb2aAzRW4tFzpB677M5sgp7nXHoVnla9Tkb9I/OAvKWa/WT6tHnq/IcjtPA7DLTvsRhyaMwgVXOL
+GO70JA3RBqKUWrl9FuWqAcPaAPAz6fakYyUBEea2BR9cBwqwOk9RraBDGFMHkWwHdufgRPl54T0
CVeD0FgTEBFX+J3zBlRyFS51u3/UW/X7ZOf6LWeKhApCSwYSrvpkGFu0Z5z+q7L8mmIYRcpWOUul
ing4jPfWrHxO2vBtamyxIKmAe9U0Xle++bXY6EVfLxO7RiVPKyEevwa9M5J9ox/tXv9GvLO3LhTM
OF6HrOdhFO95aYX3sZrhvhX5sMFuRLEJx1NnVNURtVWz1Oz+VXdsdhJqxGM0e/0V513zceB1Spbc
2RaCDtuosERqYmmoztMYmMTf1XqxBu2WosFBVlFzxtDBHlexiutt7iWmggBSITwyRfRf2dBvhT9O
R+RV906ZHCjHYrJ09onNs6aWfvFIAqRQ7eYVu59SIcIgdJhK6a7QqXuCNNqaRgK6LEXwFJ24/NkW
Maw2lpWA/5Hcl8dCrfR3vPWiK770eeivTDdUN33qL+uUH5Lg+kMfE01V8XarYHzRLWC9faZsUmzl
A3GGCPXbc2Zlhx6ax9pQpmJhiiyEeN3YC63kqG2xQfOhrZfOKtSb0v8yIXm0sIFimn0xud9Z6IR7
QJDVD26FR9+M/Xvdj9YkN4Lvaxuy7yZxqNK5SK4q/AgFzrY22pmVGE7moPgg7WuuECPXpSxAeEcD
AEkqZQ984r9A1BMR24U4OyLYfcLddgaOzUgzqdNO+b6p8JBmfZvvS5MnQmg5LQ1NjvKgQGOV6mO/
bfhTMZD0t76AgubSZN4ImjaRJ6pd1EJ+ilswK5z5OQJb7I0phd1NVZDxNjlo+8rBJJuZMJaGnqle
0QoK1OAXuOJ3NB9YZ4z7rjecvUEaDAcUkWJg/JZkQ/H/hQE2QP3ZUgXotDFJDq1i3BjjW1kL5ZRC
P08xjd/2CsmvZhZ3e5pyKNzw+w2xCbWJkyWnBjRlwOa6jmDKpqoPbuBYsOL69AvnR4RlgBsDlR01
h0LTGpysdEilawMrJ9X4VZMRS6nyi60Sw4NqlYTfYq04xS6QhaTuEzZZTAtq+be60p2nJj541Swp
8+3vPDFv65JirRfd0hQnBDC2xwVtPRqhfnCr27pYtqV78lVF2hfDRdtpdKvs4d6KrJDEJ5OvBfoU
Wbl3IMWWXvDA4XhQlecUgzboPY3oK982l0b0Ra17d52++Vhi14C7080Qc48N1GwXjS8dAavLTrkv
U7IndMu+H0ZjS2MuCQNjQ/EIm74+gjHgEC9db12Pc/dmaL/R3eYA9dkQXnFlB61xaWXac0KO230A
rGChFzr84H7fpvxCOSeXyhtiXDOlh056XYkj6mvvARRIv6/MRRFl01q3MRo72Ib6bAaREHQVqyPJ
hRs8LsT+BNZ5tKOO07iRrLhC3ejwF5c90YjrzkrWuR6RvoPbfe2TzIBBL3ps9RGDU0YwYlEq9DBz
bwR+VAdrHYHdbJ189rUzUsVT0nfIK74Z3pQsR8gZq0ZHRBpOw1qdAfYoOy16UehCrWicd1tlblq2
B6sjY0YkB1P5OvaJQwB3z1GfKtUSqO7rRDpkiXniCdjymUg8foY86RfsJPosidrmukBc61qvI0qN
IROHXkk1wH7wIo0hSzGK9y9ISIGd5ehA4wr4kZNgsjP2PlFedPbDljT5cWVhP9yqUYhfWDmHbY7h
aj5PBitDE9NDbGyoDKehgpgwUE+O4g8nvy83eK2stY5VhWyxNyptPiC68IdAgz8Yjr+mX8svEWmb
cF8QScMf1N1NGWpVA2whJ6Y6spTV0HBBBT6IZRnqSCmmG65KdIJbVJp6RMwz3n/46D7uV/HqWt3e
ax0NE7G78rzwVzYmryhNVISPXXCs8uZBHw1vE1qdtUPN9j3MkicrA6+DIEbF0oRomMxqbpM06zF0
vmQ8/9COdsHQpMJeawJXmHXrKN+cICwJ1qUcPCpET0z9sZ97VYgqN3XBfctMQ4fVDXwjCR+irj44
xeTsHSiHhP41QFI5KZc6GQmj5tD17bslitQkzc66YeCs79sXd3R/VSXEIZHZxnKmN3bheNshA0gq
XOi224xbWC0YxZEvJK3YR8rZw0y9nMMqOKCqPShixM5xC49wsPd6TRAcDxc8M2SYmn1cOoG6A09k
bpSvea9zo154xUGPaKYTjcrV0HyMODs47p4z+nM2uTAdi/GgVudkUHH4Zf371Jq//JwU3wgJUBQj
H8rMW6zD8WoCDR2TKL4pwQzYLejlwvLGPfHaJ/zdOnHPe2fuFZIUtMYf12/zuKxWaqjYiyDCzoxW
kTMQJz+j7s/tgKKY+yDuqtLtVI/Nih+S/d6DjophequQYrEwGnU3xJl5n00rRC80QsOdp4Sv+Vid
aiuoTk2OjnsIK+UuDbQN/oqNHQpxaniA1lw1PyVEGpowV7HMEkI+ut+yTKdBSI7YUthuyd7vPod2
uRq5Axh88RAjBy00c2t2s0vXGPBggIFcgas+pvm0DmhLrmJbfxlL7YczgWUVFiphAhvSjbCMDHVp
vOWx4WuJtHnRojlIVRuXW9ITZkZs80KbEM+SSz+0KAk8bFB8flIA22cMZojy43OrGvMdOmnBbp69
5ZlzdEgHIxBv5vyMqCxazeoOmGswBAX7tGUvRGg7nbw0exxa9x0qHRHKKOPLKq0WtZH+iGKSbQBZ
0El1xG4w2L9SEySspb+klfOlRtlDg1RbN4GN3pWs7DA38qXS1D0RtOiS/JKUqTx+EY2ZAc0k1StL
s+UwIXaKI+U5JzZyU6sNvvMxA0RMFT3Xpi92WJVrdUgxYPBf2lbMnlPUOErHae3jDtzY3A9UIyYX
F2EagSQ3o0ZOg2KceqPvMRsCFhFjh3ccQJbSIazWU20bON64s8Gktym278puEcaa3Ojow9BDRVJd
8lcwH3fBvc71ZqM4PX0Y2FlNguaLzAGV8iZiFY08KB0oo0V+bRQ0eAVKTDZBjVkS/1uy7qmGplz9
b3Dy7PpEQGRuBAYVWJzr1D0m6pw62zbWl4zHpTiglQ/oEQxPVaVLHwnb1JWIYFSyTIzIggVMW2yo
MG7bcd2tsgD1GPfBd028sgcQ/yFnsjTBPOGAwQszxLuAU3D2T32KQWfCpGzylNy59TYDzZBm2bgb
kWFnNrr/0MMea5lknvsRH6Vx7iAC+xt3MBSYaOrSEVV3H2cF5wbEW6Fj0jmpUKepnoWUemo44NgD
N2Bk8L7mlnYTega5wWP6osYGp3kuWj3xklvPCemOgPW/qYqHoa9f3OghNJuXuCnyZRsQUJK4M37E
3vNvVEFtL/x4qXgBfx4p0PAsIPjZLcbExjEWBpQcjIHeSyggKdP3vtf0YMZ/9fnWmcEO0E1XbUXI
tzZp2p2mZ8jp/InJSodwHaxHJ4TaWnfLUhm9rYiSn1Fvf6d/v50/4j62228WVa4FoM3ninw9NR6b
ndUE5DgipcafVEEc+ar7NUR/7xh5M16oXSVlYx1+lZibiLnAG84l4kHnEWRhBLA8zIDEQR96oTXx
lwrodzxXLAIM/Ke2IGLUGjrIZe2EBq/ChaW3z5Pefs20QD8V/Hp3zVSd1AGusj2QbAhkqV4nbZpv
vMp4JAaNHqxNQLHWzDWI8a4tYcDUmqESWDcIrCJasHZayNiu1vwfCPTnf6ItBtAFg/PPpcX/r4pQ
f7/9Kwd0fsnvymJEwqZKNJuLuFg3TIS7vyuLzb8DlbRnBKc+Q+DBzf/GAXVQFruq7aq0ZflLPeTA
ddE24T/+Zmh/N3SkcUiL8bHDh/zfCIs1+3PIkOq5BAxpM1AU6bNJ6s6/Coshydf1kHDlco20XUfS
vDkPEDtMN1qkT1x4hmKZC4w0UgHkl9gPpGD/MjZPIiz8Qi0h2FDT89Dc9mF343tjdyPHrNkgQpKE
1OO0c3P1qsyRfgw5z5HFYblEKZN265GuoQ5xvAmK8SksuoAq2dwKU3MtqL6q+nTUw8bfxHPn9zrQ
6pp2s5xGbshoZ2ZfODM6a6lAquYmbCg9wBddEkGpnNM0RV9JzL4c4BcaJh5DULOZ11E99d65ZwHL
X88OVbmYWHdEbXKUjPsRD1cSj6u4a3nW12PoOvIXc8e03CVmsI5dG3menHdZjK4JVBeWOgx12Hit
ke5UY+MjuU6m6ez5JWc5vkFuleC/x6OQWHP4JKNULFFvyFE5UDwNScdA4Y+qFk3Bqejmej7KgutA
s2cLdCDbNcn8b1gT0bBaJhzKufhxEQ0DruxicoXdGvYdhlkb+LKcLVe4rtVX+ovVG8p6YuflUb18
GGe7D3ns9Y0c034fi1oD8+GnxYBAfBiIRpxtlEF7QmZT3ySN4EeSK8ppvZt/yA+Lrlv/sM3cmH/a
saGymI6ZRqQAn+P67uKy+PeZchuXd5Kj1zXlC7P5toJ9DeE6yOeUKEQ5ppgN4B0rzQyMtIzKmXJQ
Tuk30h54sJlfcR1wk/rPSYur0C4viLiZZ13nX9e1anoRBTVWRcOEk7v88nUwu3Iu43L2deDM+8pl
uZz5h9MfNiVHo7KPN4llPF1fIscu2/m8iQ/v+2+jsffDyPpi//kdPmwpnf3oWqdTipRf5i/e6T97
5+uH/vC9P2z7ulyOycGHxR9G5aLIhtFppgiPEQ0sdZeUjevuLcf+dN7luPi8OEqNHKLhv2xHKTiY
5KEzOikw70/vIOqiUimbzFohooTtrc4p7fqa69qfNisX2NN9GAlrL8kYsp8tx7RZzHmd/DSvkO41
2Qf/t1G5qlwkx+RAbkhu8jpJY4IzoJzO5ObkqCWNZH/97nJFOZBvY5nhk9L25B7OfXk9Ke3uqxzt
MAaoa+hw2lbtna1EUdizsphwZbgccZviQZtFxnLgprqJlEgukmvJuU1EXjEmPu6ySUrpV2ZDm+Mg
F9Ett6dHOapaQVbcfdiMbvOAOQgNOb3kdVy2pRigog+ULP1NglZ6NabaLdwlnB328D2qzFd/4gEg
0ypMfpm+HKr2e5LiBK4acIFd+mPs1SVZDyH3bZS/RoG/myDmAw+6BNqSHs5d/4KaguEE8La7bpNz
CYJtqmUQI0tn/eFTXr7GSLkYJxvhYq3UFc3ncSkukpN/Ok+KkD6sMl8Zrs3Ui9hr3tRlA/PSS9/0
06b/g80YCEG2JpRfuSlPioDlO11G5Vy5mX82hf/yk2RkroXxWGw/fpqavAgBlOSD8OA/ESf8kQbh
0zwhxXBX7cIfbfazakKu8/mjXDchZQ2f3ubT5KdVIFa/ZgmaJjLjqouNVp+vptJAK+fJSa7gZ41C
5uY6vwtnjbZc5TIqF8Xyuipf82mLcjKTV0i5+LKmfBHx7v9878vy6/Rlm6GprEbFAiqkNSiJC+UE
icGiDvuNDi1BDmRmF72KcIIgefwhGL1rtefZjjtS+ij1ilR0FX6Y0VJtoFIch+J70tkTj/tQhbk+
k4MTog0PQINuwZAfa88rUHJqW09gA0gS95thgqMTBNvRZFIoWCUEoAKwJJjYBxhnOg9AA2F1qkoI
rqJ8j6eZ2ModxjoyTi4q9zOwVuzlg3uTVHi806h8Uh2wYGFRf00j5R1gQbQdtblTNVmnoCenJgbh
FFhfai/3tmDnvLVF4cZKwq1JeggQXpTdKQE2Nk9pdQnv2i98boltiFJKs7T8Hs59ssnEQGF5SPtN
jnxQJOXZV6JfSd6DAp+wRcQEcvOIgE++92zyVJK3MQWvaLlJfoi4I1+5NhACXf2SGclw4pn/SKLw
uuAGfgVW5rHrC3pz1GHDylhCCCZS11OGtdnAbu766AF5qoK6JE0Wb11eZKuw5Xl/VIgfN4soPhKo
+LVIozenmYy1BumwfmwDcS4JmwvKHWSpjGy8+TxHu2CqKEZRhUHlGRFpY7ngpVofEL9Dxp5zb9ok
Ststaja90mGBzqUAt/hW9DhmXby0nBZpA4yhQVbKj7TzjJvMD7vn1HHo+MzxjI19zCOI2ZY/rFo4
bu14H2TBTQzygz7pL5ERo66UlU/Qd9nyX4hmo8EEoig9TgsSi6J9M7I0GatbWjn4bjmplqqRb0xQ
UFkLrt3NQAw5pfdO8TwEs6a7x9GgfWKDXCLdI9rjQHntwnsaDxmuqAi8lAkPQohmq/mQ8gNQRQYB
pTn3/oAxNy2BTiDc+/3Qu685Pui7rhXTffvVfVQpWG5BXJLPWCs/lXDnlzTq01B9IWm12AJ0goIA
06GejDO0rmWBAczCGQ9AA2KoNcxsjXbZiXBamHmVL4mYp0NlGpswT+t9GYNIiOIoXJVu5azCslvh
IXRWVCrWJHiXRKI0r0HS/hL5OKzIkMEBkdx11KDW41hbd5Z2gE7QJZ5/EkZD3kHgk+WCVmEQPxQ7
oF/upZR/Zz5lobbLptW4PohfeWmeya4hul6wO5C0AqHInCL0lpg74w5eYKWnS7sGowkWLCNsQnjw
vKNoVRdcou2UJxvTxhLnBh0Hz6Q9iImMBVOz2Y4fAWzoX5tpuLcbGHJ1NFf29PZGvmLEOb8K1fE2
LyAY+sHcCKC3oU2HxnE2GccHJExSg8xkUcdQCbjbR3yeugdbA2vvu7A/1TajfG7CZB1JN45j2Ejg
sAC/a+8D1qk1XPp0aQWjOA+5vR8HiotVCm5ZuEC7h7S9FxxVUGKyjqs9cU6WFmVnsrzRyRhwLrPR
fZ76jmt4pdI5af1m4xiBti0t80lvh/JYkuVVGaG7myZSyKLYXIyVGFH6QCdquYUuk6C+BbyShaG1
HYz0PPQ8/nWJOa6LwnoOlTbfkOK563ooToM50SCZvYYB2DpBU2OKuzezAj4z9DnOVw582FQ4PQ0y
vRq9WluKv20tpApki8KMacUz0C0HzKxhHv2SxpU3fjO4GbGNOud8Kuigu4Q72RUbiGDGrwOkEbVZ
YiQ9wI0t95BvFq3VrUaLU4JVQb4L2/RLAfya/lWxEHyyFTb+W7BMAO06OrtqCDxmmlOSVG342jT0
Y6243wn+3IXehT+nzv8JAP026qadHQ+Pfl6ea19YW7fxwJaVzkaQ7LlqSEtG0d0QDEyaL/pozKBK
Gm4bw3iEcWGupsjb55GbrzkVjucedgNeWWXbgbtehGGabJrMchdiNgCi3No00MU2c55dkOJxKmls
GfbXzIu1JbwsetfU2Ytiel2Nuf5QOuKFo49EgorWS++hLUiZajwfVYbJ82hCOykgmC3Wy+1Q1fqC
IO9uOWTBc8Rhum2NN63QBgooIFC00oEBEk2Pg+8lK6cD3j424b6jckuD0T4mgfaktYg+Gq87qtY3
L/XzrdDpejR0boH8uxRBs0fDz6YFdMZgqeQJzF1aKLbXWI9EnxCCDMXtzqaOeUCwTlmxxssY01Rz
kSSWo2gXdeYd9JGGDb1tAoXte9TK2ioSHJO4F+tFXir6frDOCAVO5ZBUq5K4e25ZcXkH8B6T5gsJ
IKAanKXqc7prmhkvGhc4zFEhNZ63KcgywBAuEB4kRrVtgLWvuZPeV+Re0FqtzxDW12NsxvdJYIGB
n+P3xtHExohaggMPuBz2kx5q+9KMYvr1W3KCvSVGyAHykrkdO/9lssdiaQ7ey6irE5pv+Mko9ZfN
6L9VrXXoUGitsKpR30rsn1mVKiuCjkmnJV565/MksAiE/pgPET13HwlM6kD0ClVU+oSFNYOnbYgH
I4VOi2DE2vpr6bZE/FWIEoBAlfj6VHc3ws3hEb54paKW7aeOOyJI9hsAyM9DN9LhyJ7zaTAXDbTo
NOAfxpuDc9ubjiVSDp7W66cc1CcSgQnhihGeErfo191oJYtSi5CLuHh4J+rdBtrC6kFtgMRAq9o4
qK9uCo4NJ8G5yomkWTXdG+kZ9KfMYRXZ/pnE+YDLDQh8M0EgkuCUxnZ2QwLsiL7CTLZ1HL34eDBu
ppjcttb8bnYDCN0puFHdcN4zMCzoqMam0T4VlZJuzYherj0e/fmXFlp3gsvBw5LgzEcCiCaafp27
aGYMN/qBej5ekjUILiNKy0WjmvRaCwFRSfEUyGFi28b5k0uBqOV8DKOD5m0NlCknPW3hW3q7JsL7
1IaqTQIdgZSjWjzW3DmUpV2tmqY5e0ZJ7xi3BGZicWfRkNMr9VD428FuccJjRFw4MZmXLSTOMiEi
UDuyEn+bcY8BJUWyGhwjvfsuet5KJVojJzpu6VgOIni/PGp6+GDSmmEfbTbgjn4kw4vdJzejPvxK
geRjdlXoqAbavoZwtDTMxCFpAyFfZkNRHn4Zc6NOLUEg64757JJ/iVwpPPlo7ZahC1e+dLCG5Hns
0SNEqRElub8vuYWmN3Mkjihf2xAOdkW3TGlTLxzF2Ldh2i5awtB4x+XU0pWFM1qvZknwvnSGzYQm
bMc5bk02rn9r5/GDa0IMdSJ2AFp/EbboJkzJ/24VZAkeXMjQtgFr2gfi1PJ0jPYezYY5mNHqtUPj
TTn380ga42Eh9IRA40IYWx4fCP/4hjjQuKu1+dSZ5snWhmgO7/Q9V3tOJiFkHIKGpsB9wsYjeKzb
FrXYItUCtw7NdDAB9ii5uA0M9UHv8Y9jVX+02vYH/bdkqQqaK06IHM0TC3cIdcKBaSRGOu4oFBpT
iYinCLHIqY51SihDDxNByqb2tYpCVKLUGYjbFEeug9xu2S4/t4iXLanONArZb000lKZRw+YCsK5Z
taCAMCcPqd+6Zvym0NUJjJZejFE8ZMQ+b9OGXD9CLHbtjApV9Yo8BX9CgDU3x9VOv4vt6kyGe7MJ
DWXfJk58K+LuZEU/Klc/VVDAvxi5s0yjG5h94AYSat1T/HOE1QDgF16F6Vnh2rUm9lHiOhXHpGKS
mvTJbAWJB5JtoldASvWwPmyyBJHUcWdCv4wgHtJMTopgG0VDtmQAT31BqxdFbOxjN06pNPTxHGGZ
HKIGJaODQ7QPxlsSV9VNHqRfwnYiVrWa8ELx/KNTr3huioOpm2TAlOxgntZawHEodwxwyOskfGvH
6AlrH8mwfv9Lb9Anep22BzL7yw6eKcdDj8Md1UN2e7HCsiX3T8w3loOx7jVaZDEe/lt7FZPuvQtM
/4Cg5ihwj6+9OaXZVW6xzsIwrJNbKkebyDJMjOf1bZ2grQX3tQ+oCu+o0b9ZRU08TIO2rANmH/rT
1vHanxjmwNb561CN3jsdUV5pojDJvQgzFRBborl/zAClDQT+gztaC2LSohVq+mgpHO/dBiZdxAiv
K+/WcmoojjZXzLRZIN6/d6vkpQBEhlD62ayRI3c8JNNPH5+gHPKvts9aMLAxvxMLR01OnYpsFfrD
kowj2MlgW/TipTD1txA0B+naGNO6dDniPRdJNJ0KBf1u0mjhrtNNfVt5/GWKdl81iXJWYzI2BSEV
59JHL+Q5CmRZZvVDt6+GNLm9zMPcLha4+LP99VWB7oerrBrI5Jy3JBd0k/HWTM6ABbxbIVR6rMvH
OjX7c6+hynMqHbYnEUX9hAayt+OYDxI8K6ILcCBxFxuXrbPuOmTgA4wmk6OKEsGpw61638yDMfXv
ga2iXSgOTtBbZzmgHIlDcpy4E0XrfZlHBGa5ndqQQ/73ee0EAIN0IX1bujjpXcu/y+ZBy84onPLM
QaFzyifXbCDX7TzNA0qzYLzGWXw6T4LwNs5x5URkedWXWdf5tW1+ibj9vZGzXKXUz6kYphW+82It
58mBofv6vg6IrpGrfFiAqM3g9uU6x9ILJAhjke/lG8sFftgvuBszVjycipWcJRdGiZrDtRof5SwL
cPTJIQ+1D8L4nlohmevjudG06L4vh19DVPr7XgP4OcbpcRgs8ywHhBa3y6KxLagAv81Lxy7f+mg9
UGQrsbIQlF2OhtLeJFZinXGgW5fXtpFNOwddFFq7epnnbsifmtLpniw0nJdppIcgCorUXOLAY3ko
LPLP7eEc1+4duWvTuptAoEdla56JGlburOgQzBMGjzeXAY9Wr0TyTTejiXqMuxDcBHhbuDj8vt6Q
dN4unVQIHfM8Ry3sA7iDcyay9gTRe3XZoyYBb3MADYG6pb4ruPsiuMtF3BEXj8IPhoNcTQ7sstBB
muZiJyflupoLtcQq8XTKV8l5WO1TzMLJbYoAieSswDunueGdYfJON4bRfkOD6J3lfB2R5x3yZqQM
rsr3mFfz23EvHD28lWvwFHhWIwiAAKNHEKBRs1MCzz5Lv4DIw3KthagfeMZyznKB1sT1XhUImeWk
XBAkqnkqU/CIcTITuL0QuVpGfFMXjdy5ddbxum5Ylg7CsNrZpnqJkneMIRuRxnIv8CmvBnNELuz4
YAmdpvQ3hkf1DbFiBLKPAYTcZk9NaQ5nRnIie+P/Fyf6PxDKNNt0iXj/cxnBATFC+56M/6IjuLzo
n0ICV/u75wAggylmcxd6jRMladQCVYUSyrBs07QMgj5/kxF4f9dM3dNUVSWnRpfsst9kBPbfCdzy
DHJOKaOommX/b3QEho5KoEjHgFPWj3/8zTJn9YAN39czCNXVdP1Tnr1hG2FF4ya4QUoV5ylhSUkJ
3Ku1B2VfCP/W9wKUSxMME8d8ygQXzMnNw5063EdKehPPcdh5AywDGpO/UZ1ZUuoVw3rgFnNh99Vc
SsnMVSMwwaWDuwqT+BEAk7WGB5+uVB5tUh94b48za9+X/U/E3JHWTsg2fv9Lzpev81851Z4iypv6
H3/TEWz82/fkl0IhBvJNNzWVENb/Eu9vD1EesL7230Nt8dylu/Ye4oK2LKxmM0RJRhHvN00Ejm5A
4R6kY9nml+CUoHBNyouY6ZMp3eWa+pL7XF0Ql29FRZrwlIDHjkFohzbSZQ7Hm9bTnu2G1FVg14+5
on43w8w8y0GahWi9PCyRBJVtTDvA/tSjAM02qSPKZZPHOQ8YHQancYKkq6TFfpwUxNhTViKJGqiJ
+DrmkTrBbRiZbwkc71WVjB6QrOrJVULtxp4HHkoMJK7LRs3VGzlA1afewApx9pNyf53tIabjEhrk
5F0Zq5p8A/RsyEbkIIxQC/uk3S6RMZU3ckDEFc07378fokIjIbQBcqbZWUxBwHglAs3Rf3YFV/yR
yj7Y3FnlMJZfCzXy1v+fvTNZjlzJtuuvyDSHDHA0DpeZJtE3ZAR7MjmBkUwSfQ9H9/VaYD17KtV7
JpPmGhTr3rxkMiIAuB8/Z++1CU7pcAnzmRVKovv1TJOSOaRA9dQlBrpFfKD23ZOtaxrVUNm/LCef
tl15n6VjeprRT+7iPHsg2ig4VWUe0ESErsL8F4nF8q9o3dQ/ffn9MwNhROtAuKmAgu5ju70bl+9q
uf3acCDDbowIxcPJBhnKJmYIUSEYF74Z8N4UHlPMMoFW9Bez3j39/hPoNOvUvqZG3e86i3aF59IV
DIsM70d9qEJQ0v+koWl5HDaDgXDdj0EiOPasVkFXf4hUW1sTrgwoLhu9hW3dw3i1iCEUuzwLCX3x
JEL5qK+2v18qD5SdHZLk3RvsxxCSsSdV+uX3j36/hJSn5z4nAkS59j1xhqjaM62N0++Xyv+xSnJ7
swIIVui8g+bucUTfeC43VW2OEqng7DLshtnkDECdaNtgu5jPoOz0tq9tDCTNDfG7JTk+4t33yE9q
0+1IQiEeGpQfhsnbqGJmqKVtvJR4ylcV1eWxqxzgdLGgd1hAPphRXPbnX+FQ+Bus1vu4A1r1ojx0
JEGRmCeg6QTTzd6xJYPtXEyhxzYXPwF+pxlAktl6vNO5FQP5Wbb4PN7X6NmjsfYPQqEg5tk4yKSA
8gnWkzO64lfHnqE2nHGmvdFlN5mJCp8ZJkKQBihTEbxrR1u7OfAncLJ9uv9lz9rIjRD3oAm0agGj
bizvjUVcUynMIQieScEpX/l5eeRyidPsjcmKOFmyDYAdHjqC6yAwOQQ+8IjmPRAws6ynk6gx5yQw
eoiqC7z2nNZlDDiwe2ni7sObM+M06sOIv+4YkJBcaIKj9ABbKYrrR9KU+rNrbyqSLHbQ5Z7rRd1d
Vea8ajuaTBAyNwu8jcxCtfKy6o89RDY5lMVJ1m67D8KoWUcGx9KQj4i7WO2FbbHiWXXxggAs341p
Nh/78KtkCHWqly+ZemDhmGgZzNVagVde/4rH2DDrg0OaR1BDvJtH6FgShnxuciRzHB1uczjRWVtD
rcXM1pUQvVKfZFjm6S4t9t7Y2VV2NVp7OpW+sI8qfI6WUAD41mevS38UHHFYcSedBsY2Ff13UqKy
Quu/80VyQx8p2hmZekPsCtzGsnZmmL3YJYoWmGD0GUFv+D4q1IkAEpBKBpzFxPvo0IRjZ7b7U0T3
c53U6dPAiYrUrudC0CWbsEl22BNKXTNa8oPvST46YfEedCy+VciAjdscZ9Api5t27/n5e2HSvgIz
T4K8cvpVU8gB13XLLdx4b4YHchnc8zZBksv9oEFRtlmw0RHIA8gyQnjtjvyPl2BJT2CdeJD2S2uR
rYMBpN3RjSEabs4eevCbQkj3PONYWfNitlVhRttOgIwzzOKIc+iQRExiFaL/DWcH94KvF2eThY4d
vh5qh83IxRk4JBziCqeXdvU2M2yP8Fy6kg3JXbVsuqOjub0K+yEb6TAWC6gxsv84e0Wg1q6Nq29v
ii4OrS1aSIm3acb6qKzCvfXcigwiXa/bTleEz+F4oD+ys6dOXizbiLZ2nHWbIJ3ntWgY5ZV4cmxh
ERQ1MiUMUlrq5qQ+xwR+JVFQ92RyaKgjZrBRbn+tZHi2TdjXgvAwuNXbXxQaYRvFoRXFoZloulfT
IQHvA+IouGYBUQgMUl+FxZQN+wtYUc7x9OOJnO2bT9lE3doOmSobI4at3EhwdWT9fEwN75CEBIvY
w7QlfzVCC6KtQxnMtwi71Tqt6ZK7NcaCnlYfUCQAX4r1aIZ71gEsDhWzkkzVw1ppBzhIzsuYjGcZ
E140k7R87xGQlamEXmsuTgJctW9wTPG+GO/x/5XnrluSzl2P77c68kIlh4ODJORRgw3YZq5o1xIK
uZZ+Rt+8+BObVGbDw8jDvPLI4qYPRsuAFuijV2W3jtTbLsuIGPQd3J+2sVuWsh0T3CsBCnStOTaI
9NVTimrPI4wlxuC17Zvmbi6nelPCvpt7c0navJ2rBBuxlfOc63sT8s/eAApw1v2727kvHM6ZUyzt
UTfmtrSc1NiY9KbWlaKnH2JQwCayLTsuP0hKexsjEifahaLQVDjNaQXRKjfFa1Ze3egh6LrhOoT+
n7ogNbidF+c0MQAl+nUl3zJF5rRTGA16UNvZi8lHIuTLt0QoGEqaDlqUe9bd1GbiLo+GPfGdb1Gc
+/uqGp5QzyUbcgt+MkgXHOTam9QnEENRkVHTaPCYNDYzyyUuSDIqTCryANofgwjIs2b2RnLGHsa/
dQw1EYZFjk0xdsqPsiUabeh6xmleog4jqX0rl1hnxk4gZnODElgH1YnY3o5WWs0W8uSInHCZKr+x
xvrWF3wwcUKrcm6P/mAdrFEN69YMh/fJvHUgxRHgmx993CTbThubxmu5T13MAl4lz5JwINz9f1u/
WuftXLw5Lt31KiUiyilx9FgO4tO2wKpDnLmf2tMWnbr3IVdNTReLyK2S0WkhGAg1ac3gpZxuKqBQ
e8q/EfQVxGuXL3Qg81uZ0OnSb5ywP33l412hdk/av1z0x9Lu71MXCDpn+DsHrUaGCX5HshGDTuUw
dLee2986L0wOkDI344TnJFPTJ0ZOIr7QXhSuvavrYO2FsAVn+E+FXHiBpoVKZAFQjeoaBsWhpL/K
gAizTkAmhMTYvkZA/D1WW6tmxjWPvgcdWdwa/nDre2mzo23qr7tI4aHX72PmU0ulb1OGQ1cmHx7+
lzWhEkcygHcdL3mTehgSwry9s0pM3WJgcpX5mui8ytT7wDgWOqhxu4mYwiHCjpgR8iea8rWb/k6F
JqGzwJFdq2bfF2Lxt9bPQowv4yjfiip4LAUIX9X1n/S4GOzMeXNQ40tVyL3ECH+wp2AfY6XED0kE
F+Aj2RzBpQAstosKe2m+sdsR+x/xLKsBxfqKQp+ZWwdjZBIJ7dfR3AA/vPRVeAi5yrvCx3uQ0pkJ
EZBoLOZr121JOcle6rq6SNvZBkyPmNqGDNf6+MYhohC1pyjOFoK8SPnfpf4YWvHMfrO3Fekanov4
QPRHuNXcrxgyABTMzZGa80dqxDBhXpztISftxlO3qgzPRno/U2Y/tJRjpd3QVY7nB0vEDwlt2pVH
MNMmcr/m4k+lu3wTB5RBvfC4D4cbhBMPEflyRmY+Y/TDP+MXR1Mw8zKr5LWG01566A280J+PRcKw
ekJ9EXWwHLU5ixVS4gmb6rFHTMC+X90H6QXCfR2myY1X2Z+DlT40HtHDOc3FfeXGROf40w4S9J3o
nGE7DDXrcG0LlhRk6zPWnjo8jklRH2ZP6d0gDQ5OdTru64rM3tQtNfymBKco1iZM00f0kGqFdtxC
/UwQsW1aJTF1/dZbiHkiTPioTQrJ0E+emSLd2+6A2dW6G1Lq8Yb37Da23DuFvKjGSVjg3bNRib8z
aOUgXE5Vbq9PI9m+INOivWyVjVtwO442vagZq1cVtW+yDK/jwo9AwlTnFDEkEj80I/wrs2Qt7Ey8
pSpT7w4DuFvAMPM8iBWYPCxt2bUY6xeRh+TCuAZG9pA0Fs43GTvmtzYOmDERbhWB2uvFwFWBOFam
Q+CJMh6igKHiWE/+ntSMfDdLRtZN4zyl9fKRshZ6frxGAUCICRHlsmjJkEhzzZzbu5aGjV4FAyGR
nM3F1xmzNo1QE3vjRwjFbGtb4kqeM2Vbap1rw33OvCUxyf8KwuGegaBEkMIq4WQi26YpmiAmmH0M
FsUxuHOwjVJYTdhEkcoX1Ltms47dGVZ6VhxCco3rysSJ7niwe5G1GKHTX1gc55DKEc39xo+7C01C
SsFpYc/+MC35QzjasAqF9aIaeiBTe9LR8FV1hCCiGVe2ExOkQ0RJSstu2yVxeQ6GpSixHNDqQ/al
2+hG5eqrJFXFpn27LrMy3JQwgskqxYKAAFax/AlakLiDjlb5M2Tt9GQY1BwmKL24PdphR8Wde82+
gTTjBu6wTb3pjnAKmw6Au7VabMORa6PymD1meQxVfNb3STMcqQJ8qI1mgNIEfrRBfnS0BaPdyOxJ
e1DMFWlajWs/pYSXSyKJ7aYxWc3pvuuibt+PY01Do7lHYPRc2DH6Oph3CN4eqqL6tj39LTiLOHkj
tsSbyum9H1uwJonkoR/eM+0/xmBVeyO9iIQcLQyNsHpLFawN711SwZsD0t1iRCqgAuMN5iBR9Bwc
Momapakf+YspmxIWsNZP3zCzb4EoMfUbm3Fj0sdfdeDzd103euey+xNnQ3HMw+lkTQb2VU8VHHWp
ocMbSORyWwSTpCgKL5qzHGAeZBRE3G5Qa7H7Jx4jaqKkSri6a4fV3eg5XHrZRDZXOBRrbIfMXKue
XGQ/2ZQjMdPzXDFKK5Kdl4stwG0QKBEBl1kwX5b/5ccM/eFKj0yyo6JCv+L+oYPI7cpQqZuQaWkK
kknPx8iM3pgfsb8a5Rkdob9CPpxVWb5CRZtSMfA4UBaANMlivQHryOO/fJBpJV79mx5o3caUJCCS
mrp2scStzZSJqdtiZaf1uDKUeHdmNOFBCitgKKuTGsyav0L9ZFH6CG8KXMK3QS+gJqhvlTA72USO
e+eaqlwVfeevPBcLo8jNI7X9S1JKIi+DZ2V7sC6U/4SznRhxovJWURncG3jd7TFI1y7HojVP+LWe
/b/IJ/G7PCigmDqxTjCxKDeGguTQhKDbIkURGBsgJB3Sh1fdwRTYRVsaj2yOXzj6g00pbLlyZI30
JRWc5dknwnEcD/gDFxWmycNW+kSpB8F6ST+j71ZzIq+QMY41k5ZZ2/HOSWwJ6ykKmbSobWXncBK8
6lMJ3rARxQ/B8kSGfZtvVZWco0Db+ymIaJ8INiTcs6HzkpGdtSfD86YajK9haNlju/c4goBUyUPZ
9beN66xTBG/2ptfGo0sg98qMczAn18pzcPp3zCJ6xbcNB6GDSzMGNOwGeEe+/Z6m1K+7OZ2GH0qL
yKgf3EQzwXIxPAU1yCK4TwjOfLVpDfg76twM826y+QCp8p9HlJYtMUCYI0nIzhZJPF4inJx2tulY
ROdFFwRDfoX6AzIiejrStH6oq/oLbISHmuzAQ5YG6Yn8xU1tNCfdtIdWlTfCoZrPyn48KGt+tmsk
Xm18hVkKP9CLvivH2XtlCzZ9ch/crH5xIuc+ade2q19K17m2pod4Psf5DU5oBLYv08fO5mnpqfqR
4z+gAEwDjLAFk91NEMqzGjm1zuscLQlEheBPwOnG0DGtqvHsFgYQ/+7bagZOLSQMruz8qEuNp7y7
msuzZpffdVO8lpKzBNKdjdt3X3OJYoOhdbfmVH7X6bba9qp7agoBBeLR8Bym+KXx03bTrR/6Mfci
4dXcPUvOe87O24xf6VyBjZLhurfwYzXGx2jgmJatMfJk2J8UbES2YifVbfhWe4QRaaSdzYh8pevj
u1ZvvMT7EX16kVAvUd+EH9EyjOLEGZfV1SucH8PIH8vlPRtgxL0yQZHBQu6bMdk1FnRZrtRaJg5J
P1l5qgv/VihC+aJh1zvdX8sZjxmf4qUyb8cwFkebpOKUMnUNBScg9hU5lDTHkIG+h+01HnYj6TtU
XydOIARc4FeYydWeYlqIic/gj0qyRqjuWtNWxAyaIyZbx9BQjzFnBbsmsn5OXozAmmFUIeiIcWQ3
ddCvvXwihL2Zkeq11S40l3j1Ak2bzLHjIiIio7Je+/G0HgUzroyS2U9DntKcYX0A1mZHWuefcjIx
B1ZpvU8r3HHEfx1ikdJNN9tzALcPJzIXNJ2HLwTIi6YyBetL3BhiIIflGKUMOmmqV5Mz3WVw6pcU
WlbccPC2xM6MnRffpaIxAKAgns0udaqKNZCeT0bJxnbiNkI8SaAvSXe0MRAExHHt7ACEvLbJEjXX
PtRBZm+8PMoeR/PEQgQXrAWmsHSfDnWJgLrLn1VTEmk+lX+RIFNN3GdedGtVBHJNBXimqOvHGz9q
/nZRqNDIOda+nKDm1HYqbxEhsCqq+WPMcYeTaOVcnJkbofanu3x25rMawo1BeNhtVS2wGfhGYmIP
YQUlo/saRYTKpDhWVxLG0r6sPCIM7HBYB7M1HZpDlo/dBes4vTSLXHRNcqoPpsEcnFuh02pvZT92
hO5cdQUZ7hONyo7Skvdt07SF36arMaGept2sZgevTPkkTI1gyMk84mlwuOd9cjcZKuAEMj4NkaTh
YMUucyLIAcw/SB0hH70u+LlqGDZhERTrGWflZkwUQiTffVQYxs+k9cJpTU4ViIgzVTLL16SdfSub
zzgf/1a0ZU6ycE/IXpkAWwni5L7aVYHp7qXnDdsgkZ+NW29b6QcvhW9fZKg/R3o/57qcEbwimt2N
g7FSbcPmKHrNco9u1idIiqxRsFCCbHQ68R9Jiom+F0TccHAkqNTPv5PJRXxs05USPicCJ1jiAavs
vjUs59ZL6c/Rvt6liZXteSuHbsyqhwER5Wr07GPc18MF08NLgHTs5FfjR5fUNRgUn7o3rKqNMxIn
KaEa2IZpXqNhQtm8NCsRkILEsjuMribhaqusoYqzk97Fkmlf41oWkGWQpLmWHA9a1pT7EbQ3YPpk
nDnTw1ReCdVBd2RW+j4uTGTPAq99VxPqeYwKxz0WzU8TGihcVPB3qJNqn5QzwwxlMLMzbqTZx2fp
v9nMRPZtSokvjXq+1a37PAi7vKrqUsD8I66DOpyEMJNxQh6m/XYoGTX5JGKexr7hCb0ST9sRkBgs
qUDeDa3Zdmf7CJBRrP2VenoIp+SBtNHbbvbeTHaP1NFvqTG6+3rgimJH5qQ9dnsv/q673LmvMOtz
XA5Ogf/TzwwoQT1hOYjJL+VIP5qkBIM3JjYE1tAKENKDU4Z3tI4gicWo/Y3Ofyx6I9i5s/8UKOLl
RFkO9+0QfyPsg6UL8EZNbPGouF+GmOBh5BUXS7UfRWr7+2VauImH0d3GpnqLvfLJ6oruGoykfmcd
2589hW8hFA5yoZz7eZgKhixRzxBMOEQtxq8VU4JdOL2Gc3pGgR2s5kr+0Zb90CZopRXKaTubgu2g
XfuWCkKD/6MZAZk3Lur7xDYHzkCArEi5w+JIvk8/3MiOPmbmJgYU8sFZwUA5yTSNto2YCM+zotsR
MIbrhv7Wr9p6HZczwEcZ+Bsrnw9l6iI4WjKts+EygK7I/fringwc2KskQLhJn5EwcilvqtuUscRD
6yBqkLTAveU0SdgU6sHKIV5b+us8ar8dg9cJRGlXIm3bII28bSy6ob0/fxFPCKIOKowdlOdC1W/O
YPtksNBfyb1daaQuayIoJEd7d+4wlQyXnHkjrMRjkGcZa7SCADiKFF3Peia8aCWbaZWbwU9QWvlW
MrOztDMtSeeXYM6/OFxFe7KpdtJTH2MlbKYz4KqcUm+SME6OsvkG+0MyUQz6zhSq4xl05AW5VpMj
ujfr4iFNF1zQRJwdj97VVyhOxmTdtxMWasN/rfP+o4yG6CZl2r1RCdNOUaaQCuVNn9cNcw9gQUaH
RYre0jXl2EzsQwAwyzM3NvmJvd2hUHFhuffQTLh445N03xG3XOIcbSHjN32yXCdfsZVgC6h3EFXw
7pBSRt4IY2m7bTFsw9bq5gqhe1U+aiN+qfRwUM60pKXCZe6JaEly2jOJXvr2M57zrI2cXRowrvdG
Qor+lLSqX6Pe4adbvW3MXm0BK4WX3KyGc9c5m6SBshgNHjv9UG+DtLzJrYFc97hsj6hcLKIVh4ch
Db1j+tRl6bxNYK54A2m/ATfJrjMjzUJliPspUVtvUs94MtvDGDdiU2M6WBlYCoUwmdygBqRsmDed
D+ZLSPs+raHfx7SbV7FFBQKmjyOcJMvHGCjuIe2sBwS2jPWR6TRl+jd0CvJKO+OhyzrJ5yLDO5lm
w9bvLZqNiJyb7H7OHe+KL4Y8hVk+uDm7gULYB2QgYtHG1uNIeXKk+CoGCnU4RmDKhAhf0+7a6J+A
2vx+FoW6tBBmCjvoeNnlakIwttZCc7vdl3J8tPupPmBdcFdDaLdXbVqf+TQtvCXjSi6hxlqhbwyL
7bnPOgKlq/Tg1QRwOUNNfCgQvzAT+6GwrkWW7hshb0CK0t5W30g7B5kec5OnqUJSTJSZCWXROYQD
NaC2gHNOomjIckKs7Ce53FuRu3jd1KYrE3/jEMd29nGY6ddkxjTUaErkLltnjf1HuWXx1/byE0nJ
emrK2ySSyWqw9V7OVr0nkgSNWZOdZ6z9lYFWcXYlh6KA0nuYVnxSPg9AsMpR0KyN2fQ2fenTkY4R
ZA3DA9HkKCPGAB8hQVtTi04itsNPOSUp+loLjGgy30I4pw0/qXRHehBC8DDaJWN+o3VKaC8HB8Yb
sNqm0Dhmle7PFpF0WrvpjR7fQG4i2KI2IqE43o44BG7wFITrPKevV5U63FSO352H3og4kkqu1GS8
0zJ24DzM92jGkbIN8yfVhrFqmo9Me0QID8tUqPBOoQnjknP3sBGjs09Jnd44k5Xf20t943XoOdoG
Gu2QyItHuzyY2PCS3s6u4yJBNuDW1s5WpN6B2dpXgkNpKxvSq5IAwF7M8cMKZuKqfXGSrXMcHCbB
/Pp2VxXZQ9zOd3Of9ldt0KRwJJczqedPxpW30s2S71maR854bGbQdiLeBQUOGM8pujGR1VeuKz8T
FJJsJunRM8vw4jqavY+sJY6MFhJse2fSKrpl1yD3be6unkdGLvYvbv/6tiHFyxGsFS3EJpoELlG2
urwTEa0TGQMrzmo/PvRBdWDqztBY0NUuxoDwLJ5cwyoIvCuuLlEem1Y0DF+Sm2y00kdpnuZ4zG5+
vxgksd24MuBk0cO0qrgXWjQcFLEtU8k0gwpCh6BYQjsbXI+rOIf8q1u/PM8yADFLJpmsvPe4lMxu
Izx7yqxZNZkrohpgEtHW5rkb3bewK84qi/pNEoXXwk3y1zzjWncM3wugg5CjXHQky6TTYl4lek88
k4ptT9eGEeFJ+RRck/JTVmYYSTRNirP2yE6N6ydbT3LbViQt0qnDzUhwBU0v30UdS8TveujLbh0P
4BWzHkaRTMe7FPsqKS7T2i3Hq+dn5T5tjd2s0F7WlIEUcd9jMTO3pI85aN1vwRTTHapCaFWeSxyF
NSOfnihQGjpEjjWQEB3Pe1Xk+xBYxwWr90Nq5nSt596gTFY07jqH5pfXoe4Ze0Tby+QQB1VbpdNW
e+Ko2qC+/H4xZbKNyUHqXTs+OhVo5dIm57saWWbpyTnowpLmNaKi8hY9qxnQxamhTunCDy7abO07
HHniJiIbN7Vpudp9xPk06IaVL+fj7Nrqxs45ChRFcxf29VIsnzCshG9jxwRkCg9+URCAiZ5gCvEQ
JtlLWLsuqJk43DNpJ9HFzD58F7dBnuFcyvxw2gSTEhsxJK8lg80pS81t3QvUuCxMZVUfjZfEQbtR
GTlie2Sx8HfZ3IUNWKqa+2ifWSOTtyq4C0cq73DocW+pfn7A/umvrdm+CXEMPBIQ8eWvlBbOS2VT
1lbG2izIL5zAm90knX/SHtfHxicdezlR27FErWquG+HXWwIC67VRZ8bBHasfO43/ytr0dzXUOWy8
jbOFO4lbIXd4BGYIJIBz6Ia5n1muENrk6N0L5GemIW/aBilKEcqjn3p/ijimu9SpW53P4WPC4DEB
M01ZzMqYPddWO1wQfyHDJesyvDIJ4URX+EfO/uwyLPyMYZeAbnxx1dIsLKddKcW4bvPkUAkuestp
YZX1DNTihh/Rob8To7fr5vBOMyCjfTe1BqRT5IFFzoCjLvBSeBOnzfYczmJH+CBuYbOPNk1ED6Xq
GrKYrU1m+2JvgOPYYb/klTp03/LpyBiQYTXlgcFkF3Ez8NBg3qk4dg5mQcywMRV/PP/JthgNmX16
U2Yu85qC7gZ9dYXZGmvpe54JTtv0gFQ3PXDkDyBrMo2xFAKHJhALcLx5kL7JWak90m2B5ZUMfGbC
PQ2lohXPOIIzsqa+NafrHGVqlWT3JWxo5N4RySY8rcohH9EegMSNE4deD70fscqzZ/kYccxpg+Xm
j5f6xsGEkh3o2LjWoDlwTLHuzjltM9P3tqVTRU+9txAHcSY7YxuD4QlQYZY9LHW3pXSb1TnXMamc
tLzHKon3cef8VRNn+4xoWAzm1r4gpASx2kQQpvWSWkm24wA/4Qnmy+8/OaaeIBpFxLjPJsa/MWBg
il1j8xtC9/vlV42BNAEib2aODKEjNEaYS8F8CFRKJ04cDHzikoI14jyFOqzoavJpvZq5EP/p97//
fmnJ69x1hg+xciE//UKg1FjQ+rTau4jr+w9OVEg7uu4X/OsibYsdhEOZLAnXwq7esGbQiE9x6gyL
DF5tWJTb028QG5pCBCCJC21tsDnxTbo/0eHW//jyknW8aX9RnxVG8iQbgEhQ1ed//JFS1rD+/1rq
/xsiG9BxHxzavwt3Nx/dx3/5B8vt8pF//4//evvRTNlH8feftdT/9kP/pqWWLkw2KU3Yhg7SaNBr
/w5lkwpdtMk24Lqm9BmW/LOYWiJms6QvfNtTyKb/F5NN/rdFDGZJj4mDNKVp/7+Iqf8165nfv5Df
EBkrU8Ftdf4l67kwNbPtKOXQMetho2GMgfJGN8YIK52MHB2hSDfEt7tr/Gk0ucchOGUpBGq/tkI2
hL8qyhnFd3A22E3/6aP8TzTQFu/yf1N68+KkzQrlCt6m73j/ooDuiBQFcOlNB45sJyEZQdo9WbEu
opupY39knvYyOcyd835v5YRFVPTA/mEj+Br/e/hd/icvYrkK//oi8CEvND0k7/9Rbt65rdlDih8P
AL+gZPcTQ4tqYZ5UfCgyeFq8E3loX4LG+/5MygKJb0/bzXg1U15iFtBNU9ZjKWFuJx1teD9GYmJm
71n37uBGgw/PazYiZFL/50+PWdt/fOnI7YXybTTzXGm1KMz/SUGu9eTH/SQhTdpwGZR+7Rlub2H/
HrIgzNfJiIrLz2mBRQlOS7NxN/hfWEcQa/EuOyPD0wUz+Pezxn7F7Ae0rPDYTvl9B0QE/gb9xHNv
mU+jiEDzKc50ffCHD8lG49adZcGvQV5wj3l84FzrUgPV6T40AW/m+K7XYimrccmXK7K6qQ5W+agp
4exkWjFTs1cVB+2dXz0IxxbrwLHSHfHQmyBKBvTlEE4UYjTbnOv1THemSG85bm8DM6dPERBfaOF5
bpFgIhoMesjNBaLB6jEMjTsaChVLLt+T4ZAFb084QsrMQ8bikDa8eSQ7/oou5zuaJdzXzDVkn++T
fEmSnYk/dtVw8nSEUgKmEwccvpv0WchKdwT4Sr5Hx/sE/DtTzWXmS0TI2krDcyVBnBgm0dSt52/J
WqPtFR8i9IEMWtHE9iJETQpOZch7hi8+yJNFCxQOJBz4FAP1coMHsP6Bx1BCGMqGlEieyhAT0Jan
Z+lVX5npMHlL/JS5f4jQ373y41QqiK3WwKDRfCK1H2cYAZ5dkYOSvCCBZW4jYZ+riaeqtLEKEjbd
ztVd7WFiNVqmkn5C2qxC7BwwTly37xB17Mi/OqQb1HU77bsBo6wagM5WjJTSDiVyW4lvTxrEPhsB
fy/S6YnZ5j+eUqYVPwaQDrRgdzWPQ+i7T7UDjdyXw2vrJe9uEV1wfG0Mlb7TrsEByrgzyNWTthGt
1ZGLSdLh3E2K+gRieuIvAWYRcvL1iKJJ8APayevopu+//wXsaQ6MhjmR6zxONddc6XytZ8QebTqL
bepryNc9Hm7PYNcf2meH+fxmSpwXI0y3tQdPmVBS0IoFOBxSqzsY4ZzHeKzrOfqRVXgzJtmzcBgv
Gy4mWY3M38Ouiasg3jHk3M5CtCtJWj127VUjWTxoGURwuutLYHEjEli5GizIz0SyoxwvTGZeBUnB
5HHovvI3v+8gjIkMLovp0cFtuQ4Vd2rSuDyYDOVwbaWbGcXg4PXkJgw3djI8DXMORMOqadBw6crU
Q7hX7K2KZakx2vQBCHUE64bKQx6LYdCbwGt2hc2cj4iru7YeBakOQM7d4LZfIr0n30GGkNZbGD7c
GL0MtwxNxpUMQZKk2PQ27jD/SXpSg4SJDn2MerpQCsr6yPeHNFzmeo88uNoFtT9iXJmuPRKvxLXc
kxjsT2EJ5kLTlKLOKp+bxoNJPnyToVsx4cd1ngzDSzFRM1aGS0452hDbxKqYBJJ3Z3P3xoruRRHn
z10+ZOs44wehZR4alPSbulVcUh/H0O8yXpouuLZcpDvTCQA1DCU2Blo5cc+txGWWEZO838Wvhi+6
NgJxDY0Xx/S/tMvcMnP8mwaBU9RYuNuyHR72F22xsvkJqaW/16bS3B+lyt6nGYGw4e9LO9nXrSCU
VPOQDDFnbZgInPQ48iI2sm6hu342OVtEmk1i6/Ps6AklejLyOIP2kZANIHP4Kyfl0f69IrpjYR6G
aDuPxrc7RkimWCOmgqXd4VWPWUIQxsG3KrhXIe+uwPlaiL5jdeNvj4Z0n+MojwquUSmSn7L6vU1p
g3odHwrGFYcW9GYsActEf/HzwX9I3y0bpe/vL6JK4YkeT4QaiS2MYBzqZvzS+vXVTthefm8T9gax
DYf/ydd5LbeNbGv4iVCFHG4ZwSCJkijJ4g3Kkk3kDDTC05+v4dlnzpldNReesWiKBEGge61//SF8
mXVYxcXMrSFai07lJ3lS+EaEP5ZLZB5YzYhrurdwH3J8ihjDhjtXg63qYO48cIROVeBAgpE2hLi7
TrY6ea9sHn0yjitNJ/KDcfaTZRUYC9HYt2GqrWi2sxVwH8e7SUvvKUgxCTLxKwdV33hyr1DyacMk
9Ts0VNLM4iiHplldcDRhITAzbLZAQjDPhq0wd9ArB/OjpY9mVwhg13J9QcXjSgvTO7pHEqqiYjsZ
I/jJ3H51MTwSD4P3WvSvy1VkeCwrZjj/NKL0qWncLSbzJI3rfJ00zcahTS26VbzMJl0TRGdEKWw6
rFL6WWUp4dpuElYyxS5vmMRma/jUu0bQH/PVeTJDK5dLdNkw44BbLI1fyASCfbn8W5VXxzSsv4vI
8daLg4wWt8ERuJvEKL5YzJfAe1hyO/lCAp5OEZOBxTtPJYPZPn3KjeKG1QYJH8EE8hdcBaa/KyvH
dgQ7Bsi8HkuyarEbVnLjIE8AquoM4zpk30nqZKMpM3nsTNDjJPllBjxHVPVby7mFdwjEzbx2W1v8
2OnhGdeWm00qVINpy1qFirWOPQcOA6s3fDQcub3odxK1u9biW4SFB0soN3ZmYL0JPj3jmPy21AHK
yHU/qmyTfCeLBHubFo8oDntSFwaKmPGjA0Igwcnghm/TO1Klz8p0iLxRQK66M+L4dcL4fDUn6b0Y
r4zT6vVYBzdl5OKanEqWzmeB6GbLVit5OPs8BAPuKxYyfc4PBY5EZFJxDjhnhhr+FLGcW/NBYPWn
2LWuM4VdaFY7g6AN97skqs/rIa1ydueBcxrrOn4JtYCGwMn9U4JojHSEzOIg24nHuSw6qAJTZXtb
J3mqjGBPgvYuirjNw6F+Fd2MbOkIoRK1lPmI7HYLzQdUDeMKqCxkNsD19E072rRt526ahgupR9BS
wmoMrPShMWALK79oSgR3J7cK9lLpnkjnU2VCrerN8SPMpFWZXFa1iM8Go0sOLKqbF7La1YacET0S
7wBUFs2sZ5wL0gVhZi4ZwZo0aHcgJ+bUV4bFISTjMRoJ4VluWZ0ZWphYgOsp97IS8mIw9H6FrtpD
H2ch7WhFYK8yue4s5bdnQitP+9FP59rdiECWumuVgAS4ydm4DU1UX0N2d1y2Vsvj+inRNVJs3Ok3
dlblAeSwBU+F/qNrfId4uJXqhM9tBE2eSnnaz7KOH82W0PjsWinZjISED1mUoR8hyW51VmXFgoqQ
EizfTaYPqEZZFLGAigmUPUnDp9JGjgYeBBbU5t9t37+AK1OkEXm3MRzOa2J9KJQbwpgf9f6zlQt7
kmgn6PEOTkP9tO+H97SHFFeLO0oSSlqy34lcIc/FZU1CwfjUUeihqY/urnz/XJD7i/jBVodhSxA2
4FZ2S5LiUilfGQr/tR6Q+ZYs+2h56cJI9R08IUw7hf2YASBjorhRmu6YJ3C/kTnp27w3T1OM85KJ
tXSoca22korWlpSIaXlbLj9PQJVplU1ewiie659geFtuygcoPFxGsp4rx/yylEGx/pkNWrBeFuNE
c69LDbIs4knL5or/5HNgEBOAhQ51T9rc9DAg+zS79z2ZcE3ODqdxixiFe60Q8I9Fe0squhp9L5zx
cYzeDMTCQHbxCuVsyyaAIWrQpt9L7evYnb4NFPZwQznlghqc6VPpsx5AZYizO9R67m4KbuQSnx7t
DabDlJC2GhzjPr7HWnqLgob10s6f68Bc4/u1LjENmZoLkuVdCQN3XcDR34DJ4dSEWoPMsfQ2y+V/
TlM/xCJ8zX5EteESR+Zon9DraC0a4UctU1PJTDUn+zXz0uci4VyLOLsxTAGibtYG0LSJHZs6uNc+
9q5YHLBGdvYJdd9t2R3h5nH92/1jPsTHmhKchiJmampdTDO7xZBVVyQH/KJA2ZAPR4mTB1c95CPL
zz4yA/ZCcUHvxX6Sm9SfJHK5ZXKnSqQNYd+zTCLFUS3fNLkFeMxQQT4oAiCDtPZ2lMV/GFs/9eJ3
H7NIzJgsFIhf0n2lpL+Xa9+xB8C/QDJN5TOyeGNSK69FTxVT9O0rE+cHp5D7SzpTtMQ/ZL2A7cc1
c2m6RUw9bNjY6cpz4w7zQ6xAHbZG8VV2NyjupGHIFmeOnlNpd+fBxd01VnSBLe0rZnYeSHLe1H1x
0wneJl08QYNbkXAVe/i/tt9qAIkq1lisk7tskQj/kQva6zCz2i3XsdyHaxMYd+Kw8p6yPc0vYnDP
g/YMEyumOKREmvT+N6XmzbRRF7WCeCoru3eGgJYjJiREss8dImbCIfNQWr5jrIwvQ5QyNOvOlZrH
kigFw54vwiwB1+1Z8RWl/jRi661T3Z+R5z06WXnJbO6vEnAc56HsV2GRR5Fw5e6emOMO1CTXeLYr
FqVB7M2DIs+MKruUuCQMKsDViTmg1W3HGZ6E7sAgg+mMBItxsSwqJQagtbTrpQWVyNRIaZJNZxlC
iIk8yjwKQmhq76kVwO2fzr1RiY2rUFrodvBms0HCsYBe0aZskjMKFsZnqGNNA9ayPsFk0c595fUb
NQCVrzXF81FIMCn27iLA3AI2+ibBT2TnfZE22+0DwV3T4xs5ChVSfl+c2azPoUslhkT3oEN73uIW
ws0OE2AVF4xMSm36qTZ8SfI6dxyUIiJxVqpdeSs37165Gcuj5eGx3cHJwhs9K2Huligp1CIv+Hl2
yk0CJM3nyAQzoKQ5Dpcii0p1K3JX23mK/WjHiJ7+/k9F4UmswBhR/euQDCs00pvFhlodQlSQjuXj
GBDtzFq8ISOujstBBDrFir+E3S8P9vjNcqciqGFOXB0zET/VAuGxKnFiQSF2dKyOjBjDIURkSZRH
P/yX07JKmHicQVD5+6E/T3GXUARdRpsv//QnlV7VYzpgWEcorv7KqP/7F/9+8t+PCenp/I+A++Vf
/37sj7Py3w8uv/L3K/wdsfv3Y/941TgvQKpAav76ePnyIQX8oBSw/D+m0svhtQ7qfRwBsUv83yML
oGEsHs9arpCWt7x42iH++r8nxftVevFIZB86aA3yQ2TYSspEIzeTrdYYkBOXfHJDYFGIGyWQ//Jz
6NjPfeXWTAKQ4jAfhuGQobvpiv6oRre+czDaq5kZBrjcrsc2GNfELtjH3jHLAsigs48ct3VcHlz+
U9dZtCHyRSEdwVCOoGCwKVGobknTcI4hBNfj8jeWU+cYk5usj53mWwwiuiowd+UU6kelqfQjhDUd
srp41idP7BSbDrNt6u+U/bcKaDgOIYT2FleDde7kW9wCsYvJ4AQOarLnvuUDqrQiuYKUILDRt3nC
DyK8EO2CMMPYrEgh9Mw3sky9X/20TSbj2DSoM8PEbdchZFqNmLitZef21kziBwjT7+iBrVlduyoq
vlpHjxJAp9UDpdqhEDK76NFqpeNYoRjs0fqRe9Xgpo8pINBlgCdek1Q8w5fBq7ItHhU3w0Wo8cgT
g3kQvxHBeByyTlkbAYZNweDmm5aBsm+4ym5SIrhewzluY0arjv3dBumlMvCE01wNu1kx09IQWAVP
F8oLRLoVliNPoxo/G314mRVIBwo87bnXX6EcpKchwxmor91iZxjub30yv13MlpmEKg64U/7Lgw+D
tVv3XefIUJAGjTXTQMWq9mXcXeDJPLaVRguej+cwmmhXbBZehmmbqjfdA2OCh6KDF9eWNKXGMBIX
9CvD5+ylbVtja5gBxLjc2dYRh2xzQbgZBP5Ay3DNHBjWo0xrMhiNY+7ULNVUgFPo+HmD2WRXaamf
J96+s9sCz2fSpvrSKVAKRi9jbsNZ61PzpFoyfTSDlQdrE55UmxSYyr9aXYpIMJ9+4PrABi2MijlB
iLlfW62Z8ifrITTBfHMSkclBwOhgIuiz1nZ1j/bMxIDScsPPmgnZFhOzk+dBsCyFAeMvQ07LxFkF
vV0FhrhpZoPKBhR38F4R/MCeoT7WB0HKYDrg2Wa4265y1ZWG4q0y3HyV2zSZVdD94gjoVwj93adG
dbKgXRfCphth4kprFcFdm/amGh1TD+pHGDUdh5Fs8zg9zGHcXRMMGR7TGbJbh8kcIvciLX+CxzFW
Nd2tUDvr4NUOSocuWEPE/6Y19DHyvJlsjfuUSqyQdk8YqFa0MWCIScNb1fEWODXaRSEmyKrrPgqw
ay4gGSil1pzCeKerwrdwJ3cGovOsFufa3tJuGA6HEFrMJ3UISBZWMAZsNUxgjOHd7qILMMKbHbj7
3mCxsKP6UtreQ64514DcYbTVAfVq/IQSBUVWq37RuAKp2KQhK+WHFiHkhPR4QSwOlsUMMTMrsSYt
0T3AY/zKhsTXBi/CsAAPbiDUR6fzkjV5k9wtzWBtwvFAp/IFNPQVzcmDYFStZNiaxsWj/Ug2KLmZ
IXMSbYjZjKu92wZnRsysM6SMF6Py3ObpT62vAGTbkMsWOqKtPRZjKKDHA1eF9gDnBsNzl7rcb2rn
AxJx9qRb7k6ic4WNIhnz8d9Y5W6F7HkxIDgjYzvjqkuQJvyVVUJ6Dg7w9qUxSHWte2M36dG1q/IH
L8EOQyrMiPvTngYhHqZk6I8zC7cRp420HuBGzfD9TtyDS+wmIbP6qh9mGDpVtG6FSfwNBxBJ44pU
Vc9FlkQPuqS4jEp86PL0QlwRTHJF67cot5vTM9pu6xVaZoGwRcAfCC5q5wE2hVm27Sb73TKtN7Kf
3YDupWzFFhX7utOHd0JjLlRyG0/AyoktC9tOKLtx+xPpv5Un17o09yx113gY1uj6ocIGHw7DPcxE
9Y9OgPfWlo+ChqzD8pjDgTCEAsWagiQtsbcPjfq1go8MTWIVTD6k9F3OqCAJ6BFzZn1RrK/1SlxN
xMuz7lzUgBYnZRND1/MM6fLbMMU2DsrHKWdm0E8rlSq+JuuyJls41TAgdLP9UFOrmP13Eo1gExil
QSfyzgy9v3CfBBMBYQRaZ1KiEJRHwHXwOLf6Q1VW187WbkWuPzHbQhDRHQKRf5Ec6kOlvSoajhtn
ga/QuSuNrdIGWNkF7NL5uauQ+bWfGlHro0OEadU8uabxgKHuFY4rLV0JDVBsTKF/RTplsF43Pnru
9yHUn+X0X0byWUY4AWtZNTwkyvI2ih/Htj6lCRy7qvdN0R3lOc+bEgMk/Yc2VhctC8/QRp90G/wA
6hc84lI/lkQFx1n+7KjZuQmp1Tq2WKRaSYpKn2BDCnJgKjPB4jJzXgx6rpXgvoQzsIojPK+a5h37
mlMOHlGY5rv8auRLxc6A+T1ZKSBjevOQuD9w2l3TsSP4aMRn4NrfY+1csWj1kPsh8yZgN173Y/U5
cQ8N87x1tTcriL4sNPueG26CzGLihXJcy8iSnm3sj/IjHpwbLUXnYpvDAxj8yjS1nQsE3o/dQRlv
4yTKjQF0ivJvS/Qu5P/wJ3jKC3T9MKNnVBNzA+JpBqiUMpmmPHsvSs6EgmWp22dZTat6mtF+bAZO
/JSxssXOMyKFnwVewF15cQF1srY5WEl9UyD8AiYpP1tWMhyf0X+6mHcR0oe7zZQ9GIq1bx66UT8P
CjZzRHBXyKTTl9GafoOJfVCqbOqq+m7ik5twGRZsV3i0uIep1NKtmZ/GPPfHbAQXbU/zjIWdreFD
6aXu8wTA4SC/o8MefLIBsVlIE/xpNediToWKehLX5BLfBCJuE9AR62QDr5HbfVS4mQcTwpeLihO5
Dh6sm8luCRSNg1s91r+Ja1jbHcrQRgvtjapt61yxTuOk+gk6VeY/UsSoECLpjl9tWn/ZLbt+YXIR
qikjVjx3nQr28rhFN4z4ctpEpXMe2+EeiSrfF5q+bhFWQihC8ZBa4eegcK0NBHYHaFvWODpsBwW6
EMqVeaP2nXTxiFrMN+GXOcmbMdEf1bm+z0eT9gIx6EYZaamwtH6H7O5gdw9ynCgvINzPtoJvYJKx
0dsjGK2e8s0TMKol2stEkSSRl3QD/wFAmXYQW+JygtmdKOopGVNzz+r3rWnBuxUq8b6rxGdfGOEO
fAla59jfSgao0chXGl+kO7oKAWfVFezpWA+dzSHfW4hYuEL3Sll+EN/LhA06ZO8BnKaIPnZFLDMw
gdvYXB+I7OWaH/rPKYpQ5RPY6pRE4M4QH2BlKm9hZnJOsvpNEdMDgoe3XEUPrjsjWjO8fbuhx3Dd
2g+2jg+//pQG4CaOimXPUJJzHtFDm7O4w87JVhuLWRd2otG1trzLkLtvCA4wif4yZ+praj3bAZWa
cnrhNI+fk7HeD4Hpm3r1KfonjWQPV/uqZyav/JngRVCvr/tBZwI37GxLvKpM31duhQ8JVFZmvKBi
WJTgjwEBDSmlOmC5ya+57N36X/8WI1M0Ke+bDBg9Ye7k5uuWC0TlLWxeXr4aduiQH7S9iH42Qtn8
51f1qGI1giwin+Ixuxrz5e1Ky/PlS/QoLlOkrBMuLxjErajk5Y+6UWyM+G2eL/J1Q+T2Ov+XTyay
dN9HLn47WspKyFGNRvE+pz3G1FcZk4zHaQV25hUo4diQqshG3o8oQUmwEuDv8t/4U3kNKuR4byCO
Xh6nSNUI7mgSAAv1a/CbEi2KES3/rxjv0lVAx4EDzsWIAt/j9+VTKs3Zyb/L2xEHFoyK0LyK1jeg
crUn3XxiHVprIHaiU+/yzQuZfVLxCkk8PFcJegaksB2/oZGdzo8i94BwCm6cfQXxUD5Dvl8VVceo
LBBx2xurxb5gzoObEXu+fPOKFM9KfgAG1+SwHJglj5Dp5cvJ45Jvq8iPQ+rE8tl5jdrah3Rb8rcj
V31qmGRr0lOApzZDsJanR348eQr/81E9jkofqebAzeqZZsKggmOwVo7mlvV7V6NEynmsZQI2OflG
/l0+p2Ter9pfKm2LWQJx8NQ2/fP0OFSJNQ7g6OKN4wWo+bFnB8cCoagjZycfgv9IdKDry6dATd/M
PR2KCtFay77lS5GtsARe2YDuU9N8DWWBzylXFM/xysdsfpLPkMdUlL+jx/8cVMiD8oDR0RzkW/EW
D6hhWKmRb7Ta8nby5Wys9XgZo5Eu7dOLN/tDRCxrn2ztAh1I80MtGWJB172MOsBig4VWZzDVK5Jk
VfRNvRE6k47QiO8OxbbBXZUMKDpnxa72EXlAbPcoHSUFoeqSO9vtVUGUAuoHrzDK8YrTvZOaq37P
xFzH1SKCXc+1BBatFlyKbtQ9JEgy9tAR7hiY++PINJvknnhXpBiToCHzLRRIfNZzHaLviwY2G/2Z
buErF2POwN15WmgQZs2FKvJHNknAMjkUMeuriTsfYwin3TQtEQax2RaHYvYjPY8wayheS1Fcg9mF
rdNhFE+NA9yQHdtSPMs/uVfr20rSxCQVDNnoRSdLbSd2mtMywWITIT08ukv29C52vhWvwzvbmj66
oBFMaoCo1Rjke6Ziw7pB3xqN84YnyCcu5e7aRmCU0TAMkJpFdZus7jWVGSCzBchu60ybDFwQShMe
s6IenLGwUCqzYTWJJlcUUEq7ovZ0Q/W6wN0uRqXcJWiZ8SYi40mR80oCozjbOQOTxmQeExv+pJix
j+A1QgTJ6oeJxGbK8ULusR1IsvIhzChsbTkyUzsYFIR0fiOQJBIppHvUB46/+F26JcNaI/uEP7FV
lY6KieH+YWg0n6zlaa8TYIR1+7buqo+i0orzYKbJJiDVuTHM3awBpXZICNdmr75WGZg2w7RbUGKj
NqOWXskhRRkGsV8b9DrLcJLa2UdFxwAkAujW4fWtusDYz0HHJDZjG/YAVaZh2hs2UT/6KE5qlZmH
iqCCxgOMmIYYEr8cZmIifV4g/OyQlxzmwrwqoYrhQTDA/xO7eCS3RQ3AsjU5hh40eG9Z+RoGFKnL
he46ERFKhb1tNM/ammPQ73I6mQmfsH3RMvQr8orEHTl37uUlXykOts+Dleys+mxPlnGYFL7VHtOk
AfNH5iGuX1jTgIAj3DBWsZ5U5+iVyvscjN+xO2vb2Et2y1vXBNes7FTKY3S0jwJXvAOJ5fC/6jV0
Bkgko1E+/qIVlH2lA4+RmxWam6SDFcVDglXQpg3dUx5zXQyqjaDcbdbVAHDaZ9ZOeNQtc/wUlOW0
jyd+00H+b6lUVDDCroZkZgys0Um860ZFW5gM+8Kqr3kB1BxhxbMixfpomPg+D4LEdL7b+MMKSjQ2
oBs2avNdoUXFfhi/qThReSaTvofTcOpaQqZG/YeqMZyIhuxMH2itCRxIdyRVXxA5fzPvRkYHKRAx
FBmTQX2Rji2andzd7MHzKI3qrDER9oE6y3sh6Lm2lXx8g+vSryubNUBLcccQNBGa2p097aCF4IRj
BHsrL6yVLSl9f8apcqC4sKTykuOhyCNJKr4hiUMX7r0gVay23UB5hMQzgUJ2yIFtIi9SV6mcHps2
PiSMoE4JWQS9i3kM46JlaNBkzOUoP24pBROkfiYG8icyOy5EXb+Q5rBn2MPghhu4r/THrjferYQG
rlD2KiNHcgvOwkYoTcYN4YvMfAYEvIHDRKAkVZy8kjS4jCoJmY0rNviIgh4YVGXyTYbABVvVPtAZ
3trMek0jeECS5cXWQfXIsGwmuSSPuYFzm8ssc7NdkKu/5fxsIebMaLzo6DOcL+FNgBU/hDhlya/H
MaMUS54zvQcokuxzxxD8zRDuqU7Sm67lF6PiWii86FMZomLVMtTW+8TZZYPD/YxVZ9erGytgw+9m
rz+3HR2oOn5EYfsZSRjIEjB54gjvI1dyZCChXLUZjKjgEzZjhWNaBOUcWRBbdgix0gvjXxDEDIaq
5CGFQGQKOgFMXOBE2M3gDz3CXLPOvHOuuLvK0s9mKl5mRt9Ah1wgtuBDxPJLMpF+s44227IuyTgr
jdeq9aQH74QfBMI0ErC8VZlY2cGzzSejtG6JrX9XffulJsyQsZkNwHZQDwm+Ag/TlDpca/gtLmPG
mjznKNBxA+0F8vqU+jdMSZkQruRpyTFT39A9mL27c5hJYZKI6Lt9x4Ztn1icucZhpu109yJxr3/I
UwNK5+quDM9xeSjM/pRmkhcrR35ZbD/MunaUIZhcztwcaeRsulgDN6kEhJq2gTSCzaac2NlyyD4S
J7qdpvguh4K2W723+vCaaiSoyX5DTFy9AMFEqlT2M9fNS9GQl6CQyrfMznpYIlXp/cD75McwsgCV
CbPP2iMwzNJw8RRZsv93XvCSsv1//bM9VbM1m8YEia5LsPc/WMGNzo0GB7bzgwoOxdQvQ1Emv66b
FNjiW68z5FA/b4ERTQXd8uytF+5C0nOSCoWpu6RHqR0L38jGLrlKNVEmm7IpL4pkMjohZVHgOYfl
J6L05OWe3Tgn9TEK7T1Z2vbDZNDhqNUxyXr6N8E40pMDvBq/ZhrQlznkvP37B7f+m07+52MbjqXx
2b1/xI9D4yrzKqk7nzbNz1g4xll78BzIo3hPUa01D2l1x7XCRbljIdN2NQNFr+RcSEmpTScHK4By
pYR/hykPSzBMgC2TpTtFyM+6lQXY7H25tYBw4u560s5Wyy4KwLZOIRSIjG1Nj/JX0QTcCFCQZQ6j
LJsieZ2mkg80Gnwff7j2kuBQFEBBQT1dqLI+h4YVW65wua3TEkXigLFt7KfRqfpdx/NTo5CS8O8n
zfD+i/6u2XxQ3bBdy2O4+4+T5jpu6gjFQKoUGxDgquA6M6N0ZEm0zHLH5rXTGYstZMqFHsHU5VCa
wHFya6FhOTulZ7MGKW+iUB7DWt8t5JiF1jTPLB4OwVm0cdkp7VrOnM0lhIfUMzDp5x82m2m8YVfB
kFiaogFthkPsz2nzjOcIm2p0IGEujACl5R347x/f+e9rxrBYNFBhuDAZ/0uCEPZ1qntx2Pqq2mL0
jvVp4GL0ErFN5ErIfEtIiyzWClVHv9668Wkh6WFXy8qIpGmfSDY5Qtknq5rPBvG6LH548rHU5eKA
Ei+jl6NgGOvpeYRpUMpNJTTzG2ahbEuedy2ynDfUgFvgQLD+KKcgx2+Q0K4/1CGLIFOKyOSeVSTb
ERyyHRwyvUMXJlUywvDA3tlRCz+Zp4WHlGAgc7Ta6mC75GbZcm9DMujtrdg8YEvuymDEaq1ljIEM
4KOYFnzvNbA/05sawD0Kp7cUasLstDZ6AHZXxlU4r1ikvi2FMoYdG3jcAGDmoYaJtfn3b0RXHXnJ
/f8FzDF0RCuG6uLK5aj/kIVYvYId8zQ0flJieiooVvedm4wb3YSzUwyP9mwbq65z2Err/mjbtb5p
RHRnT656iM16F75NklNXSZ5VURenyMsfXCu01wThUA3FxUej0/wXzK/+LEqtdjBtvLpEnWwVTf+p
DvMvJw5vcM92QxtfdS+7uykLR668grOwoZIKsLDK0sZW123pPCRmf5vzqtpOdcD3YX/WksdpBmBD
eJjEiFwxK3SUt6DDCDjH3uDJc8ZtN3cnpe7UXYpk2G0K61Rog3WyoLumqZH7DWOSiJfGimE8Bp5o
eKTAjHvQN3FeP7Vgdb5BJg+FV6thZtyqsMnhzm6qAbgxI1qVpQ3xRnmTHHyntgE7WfAkM2yhsxkd
DHTL+CVXfCJrs4XTYzfZPfOQv7msTZZJFbgwqZZ/1ynksCJ/VkV4L5DVKYmxwrH111JQhnl1sRUm
mFgthKtFZyGJW41jXeegOcu+GMHcDydpDl4ZvLFS3mRrShdtrCeJDZGY9GPwrB8BBiWphaafcDSk
I1iYAkOe65mKy8PpjtYYmfNcYqPoXan416YSUaZZ6d0U4zPekiddjWyaRDj0MX5iw+zhiBq+h03m
L0zVLvpZhv0Xdti8VkQPQbamUyCJsPJ8pN1UtiLlSpkjJnYqPixKSica18W5sZ1rqsDglawuWXG2
WatLMki2hlR+drPo4CJSD9Q//LZe9h2F4KZTF0vqpvZjOKQuIIKDnQuSkfJmRoydUtySzILD1dt8
3jF7gntvVtdeg89ftwIuDgdAJbvFuVbdtb3x7AblDzIkkRzMvLna1e9xrf9YbvCoqaKNVYzPUSJg
AEixtU7wUJWMwZEMBI25iqRrWxsy2j7ccLhYhvQkp+9ZWUOyt+jJXaWhlMsp/zRyRLaao76MdflS
xeVlkrqJjlFyR3vstWz+apANm9gMrgrg+SbQNKSPuI0ubXenAJwIDShgprzXJP2xVPjFZDwgvD73
4U+QfoWsYC7bKDppWsPuwcwIYe2psmH4J50RnxpOsjlXkCSK4gc+B9vaRciWDgyumYy/9Wmp4Yq8
tSylXA9EDl4SfThMkzv4pU4wnivdvIZZEAeiOkAWffpSFoL9RPWsPR50F4ve8qCkdob/jsoA0B3O
ZAJ8Wemkv6YzWHIqzkqEFmxGxNI5b25Usxw1JIg4HYhTDN8TM89N41Qd8FYBINvF5q6IWtymdANf
+s5zNynCir4nN7NTLMb/Pelf3ihR0o5O1WRw10liDyTNwndaolAlO6lD1jNhYsM3scX1LDjCKjvi
H1vvUqU4znMsnc9VYzUq84MOar6PkNxGRoGxZDeRAuDND/gkpThk6hel1/A8NLH6zvHLxJYL/5bk
RzXhTUv3Gu4Gq72POo9aChhDicXnEUqacXSc9q+/MTbU0iA/Krr6PGu2voO+5lcqFkqRbVxtr5yP
Xvc+1LENvgQVZZhqi3gN+deOYVDfxXvCOEb4ikSF6k5zgvIw+nUwK6fYSYhCnO/LD618ZPkbijqG
oI0JzbaYki37uAUB0H2YIa/7pul4p6Cfk71bGB9x7aXnMcSTzJjxAtNycj4ZqZzCtnzAxBE6yzA/
ho6D6XOSaShHeujmWZ0T+opJXyniag2MaJ0ioV8g0ZGXII9yOQrDId21MNo7OeBw4MuigfwQM1Jx
J5wJaEPX5WBY+9wVez2cooOdkVDc1ekZwyhvbcW8nUpUBv78nV9l4PQaw0PsGeDxtjAET27+XmPs
YSBtP6ROY58qWYQEWgmfbmzHPWKzZxObXX+w3L2jAamk1J0MWsZ3L1F3cywNJPVfxpCQH9rrzQkX
mOY0Rtp3DTl9l49lf4qqsSffLw93WBRs05EYPQc/35MNSngadNNZJyFjQ9bi1yB039NYxNLCHzoL
Tmkit9e9zNQ1jARDo2ermx6Lltsl8rSLThyiC2ICf1BpE398DXF8OLrxceYASPwrAIYCMoqxrNiT
4XgM+6nbq7lNl1zXc3u0FKcFySBGcGaIsk4m7VLAcMKnLkgOSRnAPUa5AEaoYWNBW5giMjm6rNRs
PImzWV4jhMrrD8gy8NvpYrq86DGGIb7RpUaFZiwmYpZhXKsdFwZw2qJEKXGzIC6sWDdtCKzuRP4i
4Sq7TvqPi3uICn4FQ+28rFoEZA8EZ6S/ssh+M/P5bakucjGVG+Zk+0FnnBd27Q8RwnZ0GffB5M5u
7sQyNeMrrEo9g1UCtCdmB8qzXajR2TjG+whB1WSVu6FJv6YwPC30bCIg7LVDIc24jgwTHdHaYCuP
8KN2y1EuhGkJEc1BfhmjDaTGoxZpj5qJaxFDFRI7PcZf7XWpk5qJ7WMI832UQLfKAoz7FVINJNkZ
X6tWBqE8y+1z4ZAjfoHV37D28ykSUIqXOQD9zdv0NkhqsArtnDK9uc41mRPwYSX7nNCmu4uwiVHi
SBJ3dYsRQQblTBIBqDkpkBt2fUppm1eqBqg5ZXZucUMF6UCKkzKHq+p1WpPfBK64QkzPuBfqM8lP
eG73Na0VjywiGZy61BWR73D7cWPoYifeORkYQZ4Oe60frnMXi0ORYwMTG9EDjmCYJ7e7RbO1EITH
BhlBo9KLCnj2W6dGWQaR8m5UIZySFpwzN+hva1JPMNHPj1qH8hVbOTSonu6PSv3YqN41tGZmlfqF
7hZtiD1csUU4EyxzJzeRe5URVK9c0xHEwcYBetdgNezCUOkwpyA340K+sV9MNkITy18aaEeyjfvW
eYIt8TTkrbETLSyuzmkO2YKmST2gpxwIdb+oGfgNxsFIImzQVeI7PFL/MuM1k4BmJdU1SgIeo9be
aYh6ihbjbOnwpuj0RYvyhf/HA1jl5BTBikEoBnt1uqvJUAY1Jk7JSBnIoKIKg98iGqiL5RUxRwZY
JGXkKtGrR4roYbWALWNAf+KI7MPxOpzKmh9I0w4h8xV0xemwURNMlRIOuj3kPXQVE/cVxvDURTaC
AUP6eWFaemsVZddmysfyBuH/kHZmu5UjWZb9l3q3bA5GGglU5cOdr+ZZLr0QkkviPM/8+lpGTxQy
owvV3ehEZAAe7i5dcTA7ds7eazugGLVa2S6mbpOQWqxNO5L1gdW2ftW159o/CCSVSO2EO12fw+54
TBldY5Kh9s1p2iQJx/pIlFdxI6qtN6qHbLZvatFdxwoVNLF76a5t/CcjjBHVMr/VUVgb36gwziQ3
DuhkBPL0JXvnaXSyaBtOr4aJHtpSXI5u5PaETmyhQ+APmnSft8asvmhuoecftQkMdjl3yP32BiDU
gxv7V522osbaihQYNh9NMqdbj4iCL0EWwrU3hF8ivC7xnNOtfjbs4IcYV02TT48l9p3dpEhfx4J5
NxZ81oA4PqZHihiKobzNmLey+mB1mUB0ifDTLLiGukplwwZZpt6XsX4/lbP/BqPwh0hX2ui8t8SA
3rtefhq66huiLlBvGiA5nV98vcY5nZuvgc6prT/jRP1bAf7eJT7YwlIAIk0KTh85KY8XS1OR9ge8
sXOlwUHjNApeHT+Qzk6IcRdBituSQiCPDplruFiSn7Uj4qF0CAUcaEUjcCcZuq//WUQz7GHz0Uu9
D2/yb+hB7XW9FA393hg8AF26VbVah8rwvXAkDkkibWnqXab6wP5nLQu50WOZvPtT+uGF0XcRuTXd
6AondV/sAqILD5N5mCFhHxGJsxy2+CZmpqEQizFrHSFuccDRnrtWIGkcyMDWphV9HtdHEmfmeE1N
xjeBYVqjn5nLmaOC9tcn9keczhgGtcNjPR9VEbt2GBEBXALOU4P/tBqnVgeGqR+qmoiWwkKahJ16
bcCtfWtLV82qxZTSjbhvACqgKw2x/FL45brPTHY1Cbq8qCmNyFM/mdjs0+jPAGD15xj4HDcB6i/Y
Jkhp9alDWt42bg+jcW5ch7qXyn4whcT7fE/+Wb90x7yEPGWiPTnHrYkYy/WY4sTZRTxHBVvLcw+H
KRqcy0SGZ1MS/G23cHAS1+U8hvAfk664GRb3oQPMD16bXqToBrre9u9Zr7IpZ9CxAx4pGoTnnNfw
k7mEctHKkNOh0mELRuyqvQR52HEXV0esEc/sRIVPABJyfZNQOyg7NEU47a0fQSasuGNQv8mIgDL9
cosJpvNUsLuyIpHLI7e1xLWvaNAaLcVBOsp9Hcx35mwiwMB10S9+cbYrQ5HKgpEIswZQVc7MY3iS
DpQ+r9th9RTF7TrgXA+5FqEDla2uepEyZ6f73uTlm92JQ1guN+3Ii7q6bgPFvNKpp/5gf/b+9OQL
zTyXGNTiqZDnxBjxqbtfJTaIQ5erq6pAQDsrGvkVsPdzGXzKMqL3YBBJG8LS0ZiOuRfzNRynLHSM
bT4OGEt0x8cJJZ4/4tyv6E1fKPi7KNHTH/LBfkq4pAdHpbx0UM2z7C6JUQl5VE2lthiunuXVeRIt
9ZkV7cmX9ds6cptn9jqvm98W37xKjOWeeLdkgxSexpifapVCsav95G11vOEUZV+N+k8VLLcTuu2x
VE9dPb3IrNir1H0aA/DjpXP09Pm1p1WBagzPluY6BKEo97l2eelxs1tjluXDr+dJYcBrGAXQq6hM
afnEJYLzGiYu+9268yVVA76a6THTTKA5//A3pfZ8kHV76RUW0qX0WYb8KGVCZlSPhk5HROryru5Y
ntdXLtcTmXWooQdF/fCpXAIzSsS7x2x+ySRn946Hy04IuzW+ip73UojoMLjcEj+HdqA7x55C62r4
yD70lgw3+lMkAGa1TODPSNpsxg2SKFd7ovpFXAXCAX3Fmr3eQ6QWzOoTms4Nw/ymas69YjbRqicG
TewsukYqCc1groVdDv31eZpAV+lhvDDE9yCHX10w3tMOY+AAA3QHldrl9ahoYKxPg2jiar++F2sP
QTBgYeTDF6Q/eZwN9aBrZkSb6W6dXKwDrM75CLzucfUSEZtIKAWiRmdJCNwFX0YjcXmJJoGkIYiI
/KaSXj+r1JTfLCNHkTDcTZjyOpEygk4J6uKfJmZHVbA2VaflKtQPZNVzdta1dG/DU+AMehZNcQdb
kHeEhdfMWHyJjMJCJVA8oPamEJpOtt7xPCSfWLmzO12P2eW0y0HXaL8gbAjd+9KVlknpuV7lJJKv
I3WnN9HwWS1e5rNaXNJzUoO5ZCvYxUjboNoxg/5yluGPnvXFEfqUpb6phuS4fi1yC5fDUjFJTZr6
iYP/TyGwRE9CXXjceSLYMRbneh1n1adtd8za+Lj2gCZUJ2u/eQpNBKcmh3nuIPoz0gao9pjgVocE
72FN/PhBjzCRmjHz8rgteXOHvflXy+F2qf1nrA8sCPQyUNRb12kW/Vrfodo0xwNhnRhWwNaHJXli
HQ4TzajRljh3Knn8vfBuNdJ62oCv3bxKfGU0KXAx+Ue8JZQZ+s30huydxhGRNoR1a7pBz0DbnKd9
SqE0JZa+GC/riGPJgRJU7uMcPfffDmlWm0my9wTqJpnL94IjNQGtvBYtQ966gOCtivc4H+9if8Zu
GZKdxeFGqkMNSWy7+ieFx6ZqEWWyydviatYwgVylxaGajtBl81JybtAP6wxzc9vp7pQuW5iRxbu5
7Q6rq1DXc7FGIYDCvuu0A3GVjTg2kaea2F2RRbRHPoVbU5xsRbokrqB9EQe0jROeWv1iMfa5cCZ5
b4XMywwxjwfiKnZjJU8EX/6sggEk9sxMyYIebaC1700jiNLkoBYvPQVK6L7jhTnpS8ZK98vwgdVx
nIm1t1a2+V2kqI718FuveknV71H7FxyOQnszTtmX7kGOPTXk6uBm/3gJdT5FVfJceynWYAOvj67T
K1q/PT7RJXDOcG+JidI/QjRA//WLZVOXZI050eM6wVifzckLnlauRYrNmj0S9W8XnkqYACmRU9vU
sd79meNSxnsVl/TTvXB5mASDsxp6Eb8PW4BjSGXhVw1b4SIGxtMicZvrsB4ia+qHOXNrTrwc/npu
i08a50RswCAwEvNYrMUKTqg7osHx0UY/+orq7xbZDScy7ehoLeNPT1oTBpmeVRsHcGpBB3lxiuyw
tvkNDqbmrmjyrz6DCErltKSUaNS2hyyJcRUXPDuMVV4MkzZMgEcUFPC4sZbXuseAq2h0uLqQcCxp
6jTxy3XNaLUvPUkQNKX4Jzf4WC6DZjrQFieAzeOgxzD9jy2eymbqYc62Hr1cE8JS49ImLSco7lQb
KZYKTrtA8DX5gjYR4x3tcMib7ttg4CHAmGx1UGOT/yAdpbkbqHNvkiWrT2BSG24dEg7QksEpBO2F
GmP47SbJUT/u65pIBjDfrk8O6zzENXD9Z4qREiXYWmYakYeU3/ntlVggNPJRArb0vCK4YKZJmp9w
d7oHviILvNg5cI66WVEFpjbFRzNd3hIK45RTQ67vT2QrDBy0eUnyyG0NYoTu6D9JxTyUCNqbaUyD
bRs3qPjU81y3FTLu57WZsPYxRDuHKIGsxxWO0WQzatsUwrr2Aw0py6jnR5yhbXUR6WyqiCdnYbMh
RDo8tE+LZOtOU5xZuddj1/iZyeklOALrae04jxET8E0hltPU8QwUBRu74Q/mgaiaXmNeclVei55Q
K8aUH974vbrUgzpFXuJzzeEy7jVkEjr7VYRT1/MGtgLy68lRsuqtFgZ0nIhow1dbghtpKwW0ISPW
ITuo2a7jjqECqbo9c7Rip6fvhqL7OFDuTmP10rEk685KTmAXT+Op5mSkfER/iId/1gN0t7SPtt2/
DOMktxb3JyUX57iS0ALGJYKp7djbu2mciOepEd+OHDCUm36nFXHNmUEJSOaEVFrqqxv1qMve4Mp/
QMXEB2GAXxgXg7UOyZalEGcITDpxvZcVQq4xcy/jwJiR1Mn7XCs+gI3f1A3U19mKdfxmzM1GB5dr
8VQVUrw7vJU0Z/cDW0s4u0BWF7pvALDNneEHu1Vy0UGK3bgOQUcUKdvaZz0Olm9FYYs2B9dLoQhf
/jN1XfJfeY0bw2mgADWKrzclzo43FGFX6u5X8VDkoqUjl5dVJmBRkln2a3LsVcXQmsNH0rXbnhTp
rWreCQvKuJUUx3on1zOxlbwTuwxAaocvKqT4EdLYrw0UbjWsU/t1havEYIRFOTzqfZPASCDRdn8J
oQobuT7CJ0yHlMlr3obZ77J/XZfQdT0rkvfY5VBgV2gp5SsxS8cgpj/gDoRVTU1zrZi9Hjjmvwug
yGZe3Uf19+D1H1XNXN1LuGeZRckWo6rbTgoDpp1etVKLk1hoVlQIxXi1geZH//Vdn+6K0D958bgZ
EOrYhUuTJzzWy5U1RBoPQJyMQr98kJV/KURwzM30c4Vy5IIVLtetaTwEEK9pWYaB9+R3VGCBTQXm
sZzr7pcCCrBqOsYluhi9+BeKQ5p702Ztc1aMerb4CY/+oOLTCoZalV4jmU8h+8AqHNDDv1THonhh
+o3kicoo6IONrNPvFSzkuOwofklsSWS/ElH8nbTZswYY6W2TwDhMGmXz5ZXtNSLKr3Vch9rvOLfV
6+JRB0HdIWGQrkTc0+XUmqGhQ23ZMtmN9MsHvPoJi+Z5HQCbiokdDZqN9P07WIC3AXI/suX4CE6I
5r0LHvXxaZoo70uATIwkaeYNShOsqA5zLfHrZU6Shm/BAxbfa3PYcrWdeBpoTwFhdcGblQ733WxR
whNzg8Zaw3WGEJ0M8zlMRf0B4j4nef2QMhgdts7ggvM1iVZL3Ic+Qj2rrz4PN7oeBpB5V13RJrzS
WiXcC6e19lvPbqWAvh/sF4+ZZuaSZYLvE/9Xg/ARYbYNoAmJbnycJMFpiftqWizJqE0/Iy2pjcxm
77cWI1LqELvxHjzOtBfxUL12plfvGO9sfbe7QWuGEF6jxPQpbdJIJPx+ciPjN93zHeDX7mliLQfd
Xi/bp5bM+T9C1k6TxtYxat9bX44sil3vfGXOhKNQ4yT0yUZ3R2N2wKKFx2BPClsiR7aM31baPqul
IAQ9nZPBu5174zoqF6QCNucz6dQX0DpZRgv1oV+IJEeaZuGr0VX0KoBLWyot4r7f6tuk4UCR6x80
0hVA19+Kk9vkxT6YPCghZnu/8rvShe069g7o5j1OgBbsPsatexdpeAtUmnc5EIdixjhtMbLaVj3G
Tct90t3xpVRfZMR+aKKVPjMy+HjG03Kqs/pOM0XK2LlaaHrQRKZmnCTTU/8RbOkvXIT4MFnJWe5Y
V+7yxXha2YeZ/vi+uJoMAR46xUPcahodJJH8GIAyL9tLmpgfa5fFnFg5onbhINo8kzm0YDyNkQHG
9k5fwnlJCfNMhgdPi3nKMrAZoCCC4agFJv4lM9ap+iqh1AfP9c1dNF1Pn8HW3hM9CtjicL1k/tvW
/VN9lb1quc4r70JVjOsW93c+1thkkOga+c+smUdKfgGMv9e3h0CV9BAx3uRYzDDA5TnkbgiaTMxs
akV9yD2V9QMWPjZ0xnj6ty1KNNIvOdjqykpf5rUi1u309Xw9KV76lVak//QMHQ61OCXzegLswCvg
PE4vZ71Q6B0cz1HaQd4jzBWRREVkyUxcPQ5elkKxd3LOw5wa3vElvzktC69ooOoT4qnn74sutT3d
vod1eUucIQs992zRMOim9h7WnWRA5QPuyKCUZ76fVFQiPKJvLsDCfIGwHYQw21ii+uu06N/0WrPu
/Q7BfDbCoz06UTkfNIqtR45DYGf8E8DB2DhGfGlWsA3jovrVlY+z7TytBCld9Lr28p4V/iUOPI0f
hEW/hOFrd2O00Vsl7K/qngQNWTq7huCXtapYNxtBamIwzwckkV6gS1XdvbBuWmAJGzkM56QYz9ik
bpHov7Qjqcm465+K8SHKmSRjiXiqLctmkJiwdKXva30rCim2OvagdZ7Lph7/dONMk2aA4+BstEL7
jwryf/0L17X9+7/z699lNTd4p7u//PLvSD/459/13/mvP/Ovf+Pv1/HvpmzLn+5//FPH71LjgNu/
/qF/+cp89398uh0U4X/5xX5lEd/338388N32Wbd+Cvi0+k/+3/7mP7jET3MFl/jjC1MuYZpdE//u
/hlObPqeNP5JcaW/w1+IxnHx/d/8jX/gjF33b2iuHOkybHaZpvsAg8fvtvuPfxPK/JvhGZ6JOsW1
XN+x0dIV6EWi//g3qf5GYpyyPOUblmdbhv1fPGNp/81wlHIMZZAeKC1f/T/xjP+qDfPQddrAjJmi
2D4y17/wjDuVYLVA7XDCoIGvikXdZNXGxbixfpsXzXv/ROzbjrYkR97w/4AKNv8qFkQMaVJ2eBT+
/DSO+ZdvXhZOWbsG7iEbfRYQmqW7JHAoLw8uA20st7ww7rc5/v9+W40B/mfML8C7oYn5ts0vcu2j
/LYXR5wKlODYKy9BbQKm/adH4r+BImuF3T8r8P76g/5FFJoSoRowtVpOnQ1D9d5UvLn7MNjM8a5L
Xv7n7yWV/b99O880PamUxXFD8tb/5boy96sSAhSaU9iBn45cIqilfUsaAFqOwquv45YkKFunsLg+
/ZTZTpNrkG4ElSr0JfQ9rlVe4PhCu3ngycXOOec4XWpSg5YGHYjpIR61W8R8pIy8Bgqdd5mYxmHG
Gklp+TWgVoKVDGt0VMWpoD+5a+y8OxJIyICpJqEiGW8x5Fhwp8Zr6WI+jpc22TlTW+zc2jsM/G/X
kknWlcZZltZDH5YQA3CxTtMcckRypg2Iypugi6OLoMRYJpvX1CeFUsTTs+3BYSBE4BHeQfB4zVkF
u1YVn0YOZvtAGSGd+pDWAoY2t/loZwJZF/sjmimiQMU+O4a7HYueGWDmXLQuOVpomq/hSnBadC6K
qD+PVvfbLv0bK2CUiOzxG3LVdVzVHIeG53GuAAK2eL3H19kC4q8YbQJCNLF7uAGWfuzBo5AbtyWO
ES8FWLnPPob/4SK32MCjpUzqx+epTeBxVM27ESI7jaxSe2oPMxiWbV4qUnknb9rZJQfc32ZhfZNS
xQDL5k5YabxzLb6UFcLQ8Dya46gRSrM8QuGemaOPwZ7LdhL1/KsQFy4ain1HztoOXoKZZyYMS2yB
FTpLKct3FZIUFad7Qtm+EV48U3bvnJBg1mZCFBpr8UNFHrqLvlIt37adP4fVV5G3Hz12TNixFH1+
0optL7ZzmhDINVbvwYQGQbkHq/DkwXaHZ6fKv42x1GnnMA/4Ork9PRuzczuXTCv8fEeBicpuwRPg
kNKM/d9zo4fQYbmqGhgBBSTCtCz30mqJjiFNUOUc8npRQc12GYZluEnRW3DVvMrCJm/8tBY/45kQ
Jw4bpfwWgOWPZhcDlCJ5MhV3gTWaWBvjnzblJ8jbgIwj0V2ltslUyGZUa2XNr8SmRZqU7RcMUGqY
CP1pnxKgmvKnxWJ/GxlZiFnIM2ctusRP0CmVAF88Pkgt3YCTDQN8pu/7xEis68xX8Ag4ryCGw1fZ
Fve+2TzIhcckM82rMvFJHxV+tofgy1lVROcuM/aFZcrDSAtoW6cd4w9Cx4nPJGzdcDdRWjc8MvyF
oSaklRvtM+dFUPvh+d4dXyvclh1rfMDFGK0Gqpw0+O7dzozGa6As97OK/zy+hU5CC+ryN7lrZFt4
2T0JffDjQhxWnSRTpuGIBe8LaItAFUeaHFH2DhAHyu2zfm6muXhK8/FmRpO1JT3l3azdkIzfYV+W
FV045Qvo3ES3DYBcmMpX28Lpv5GSUbIDVRz6/MDre4lLIzmTAA9vgz4yQKs7wGTmse05tlbdsyga
CmQyl+Euc98MvPKsu3Qfw+rdsngNsxicUJIE+7gJwr2j37gSsfdWHY06OviDEUG94p2tmbCcBgdK
p8VkVTsovW7h7UwRozbC+M7N7pFUmRvCiBFi8qaa+l82fe8tYlKk3E1z8N3xeVBc49Zp3lVcNDvl
9/eoG3A5+zMau5AQe6by2+ElGGiT9s6oNnmXo5uraU3p8zp5XwsxIflZP05eKYbdbLGYMdjDZBXT
uHhpaou8dw/arJO7904pGBjzQkbE5jE5f+kqoECBwZ2PCExZCpb8dTliSDe3Zrqd8+66d3pUL1nU
b/KAH8rnurl8kySU313LQgXBn1RYj8UfIkFhBQ+cRvhtbqpcrG8EQazFvn9abPchYhDj8sE6umdM
+cv7WMb3zTAe+6Z4FlbaHJoY+aUfk/mkH4qlY3Ja0g8an+thfm78HEpUcGvQUtka8aRgfEzPPRq7
UMWP/VLvWVTTTTHKb6vkc/YMmnZzk783cPzqYj+EFRaoxv5G8vVsOTyNrGVnY7LvR5ndm0ZOw6j+
8RelRfCEuuv3mHTWzTJxuVpBB2fQbUOPdqdT4yIAm3eUaBCCpb3u8SAhA+Du9MlVG3FZJ724T5B8
K+WVXNYo3DhpUsGOZYAas/9sm3lCMIWGdvFDyFiN9Q00nrUziZ+y7pbA0XrpXub0NA2sn8LnRws9
hiaTgIfqN+/6ksw1W4wlaWyHvE05lOttOizrD4h1CNNNH12sD7xTde91m1wUvqKVCuuM77mdTfbR
mKGwars3dmRizywyIBNuuI/HYm+0UFVke83W/h7Z4a8mxTccKxKd1ZIy9GAepdq96cfB0QfBt+ss
G+9Y9olYtdomelVzQIeBYU9xszVLTXOS0DMgEXvCtBFxjum9NzbzqazaFjkuwNpRtffJXNDW9Rtz
7zXukSC6qwZMx9aMGqD/Y37fFLwU1jTeMZ6/6YP2usYMsxkbFj2980UdnJKku8c00e+dMnpkj77k
FgYAcsuLJiVY2Bufq0nlB+lYqI0Jmdh2k//ThcUxZ/a2i3L08CZ5AAwUXJ23UO4ip9qLBe+14I1F
bElYktvNz2iItokbG3tWWXGsqhxXQQykJZ6DAxnJDfK4MN8bKr3trCbcMYxZkJh6v8AtARe18A9H
DmJxNTB+HxgCcvDadmGb7Q2HL8Wm+tU6y77K5V2SWFhyu+kq5f9lBy5xDlC3WoP1OkZihz7zmCEh
E0HSX45JBzvDrXlKsdeC97nimIi3FL0EWcWS+EPnzVU8yjVzsL0xWe+jiQm9TLdFVGE9apb+rA2f
5Rj6t0uDsH2JBGus/JgCmnFpBsJtGNsANQONY8/mh4oKj8tJg/SQ+OnTsJQ1jc8lALuefYoyJYbP
XdgrhhDuXy8AukY6x1GSfFDil5yWUF4QK0ZmwNidae3aaO9G5lnqvneRYRDMtSVg+h3XN7WOmLka
83BCqFqGdbud8pG2gmU9YHA+N74GHVtEY7c0Q3D7H1RCAcePUjG/RRuHT1WzSZsra4GpPrrFZbuk
LyGWg8MwWQLvJMwLieFgME4esuaDa1bAMGD5TorevwtgEHqmjlNdnPg0eOPvBYr6RcLEzBsck/Qz
DyXe8OR1PUAQS+zYHUoeIgM4vOFdzKilt40cxX5pv1jtIAuQ9BzaGK67CTO6N/ZPiUnnNHaCj7Jm
A/rzIWIkm8PsnOR8a4nlyp/idzP34129ci7tjGgmcp23UVkS8RnTFi0JMYX78gpsEl1DV51cezJO
C/PcrZbcbSa4IDTPmmPJIZT+knya7RjGDAwKwmGxYlkkE+BeMPe2HxQ7s6T8qQa7OU6TdyMzVFox
PEL23gRP9TnWrilHnadSfQYeCrSM/Olj1ezMZfoaFC9VEJnVdZzQAW5sioIu6A6IYOJNhL701Fnl
A5mVVEl1+7vl1dyX1VeshzTREP2W5JgChVEIGzODYQtZnz4V7y6Zu2A/aevK9LUYsOumIhsotBiw
W+TVxnrJrQVCw8zmw69PFAtFrCfUHgEMcekmO3/CyYxdggleFs5X5khHzOoLQGHSwhjQDSTxuDnj
cXQiSLYD/MYiuMucrzDjZrcEse8dTO5OumR72fOktdOyn0on3tPtqvd2HH+m3QAmK485geA4k74r
9lAahw2HWyobj+FToAN/6PM1B0VQ3Z5hs71DQ/gcE+3bhxbRu5y+tn5WKxB4zkdOtDbF1nnxmuEO
Vz3LgIPSKQyOAVv4IWlpk9lj94NGgsJtSj85FWlaZGEzcJfUwnlzFHbvc34I2dFnQma8Mdl1NqwS
NPmHwrBeHItpW2fCqG5CRtlmeaNIId3aEf09UH+0qaL0oTI62naIftKyj44+KJhNQ/bJxmrrEjQf
61EHCSVKWRXJ/GaIaV/JOP2MirFgb0NfY4HZybToWsobt3S+eg6s6BIzNBCO1e09jluNVF95iL6D
qf9F41DaVnh6mYBrAals/eMER8l14Ii3BopBI+1fM3d4UFqWhbKS6xJE59BreAqsoLtvwDcNyhz3
hJTeiLD/cZop2DsVjoNyBsZkZNFBWON4pka90RNuhOHtNvZA05jWUF+2lBadeRBGTeLDlOJfK3Q0
fQUnGp42hw3afpHbZztOCgd3jttjqIKD3Uy0bFvvV4eTYNdI8Qgq/gHum8tpIm+Pmb3gmCFdVDJM
HEI6p3XTUsTOFfy75OST9HNtO8FjcJ0VjvPQMlogZwTNYTFcEN3NlLp0NNadv5ssnDmUs3Mw1p/5
1adauoicAPcwgg3fhz5x3hHejm4ajrZ89b2x+5gyZCX23J2prErSsZlgcdXg8iA5QrHnXFEIa8wm
77U/+rfjgh4spmUQ9SPqkbZBLWF7Hpm91hMz/FvhTZ+SsTKNdIv7G94koz+SHU61nbnjMa+mT89x
UA5HvGdmC1x0DIhmIVUg2nF1edw7EiqTxN0pGfrnboSZ6skGfSzimT36hqup069bgqfe7eHm5QOK
zxmZNadNHk8/TbZT2BxG5YgjM0WetEwaO9MxjjZTBL73YYw4MYLSQGfIarldOGMY5JJe9NNwXgS1
flR7cOtJHyxBrrnmCcWBs0Vuhk6cfkMBRW/AFCcSte0KY4Hvll6WY3XdZRpf7IIjwUinYmImI7k0
OyNCNjMZO7ew3wpEEI05pBdMbD6ViN7HZJ/SNzWWC2I0uOlO/YEcgHPBZF6kpryoEZj0Vs50aToK
FLH0SPJ71FDf6TyfkfcVW79h3ELoFKEIJc8v/cIT8NE3Yw6jbYl/kbiJ+zIWHxUJ0BvqbI1pr9lO
JGY5RL0uZQ56U/+hi4Z2d2viWOGJbb7AWmH6qJgzWphRjioGr5OqegeBwMfO8dA7nGSDDqwLCdaf
iR2SVVHIkVkvpie+zSNt6IXAgPkUBPsB08rORfEFwM27JAzgODgvYiKTfnGdSNN9byyPFlgM4TYK
OtybBZEjAsRIHy/MTvtvgjYfhjx6REX/UiRhsnUzOuBeVLiMHlhUlbgk5hoqfiSbc+yUr1XHdDwr
3PIQeOAIaFoSDx8h/E63Teotl9VCMFDIJ+DqXk2Nfd/G8trGjolfoUyOSUXecWZPZ2AURIa63kk6
8spfHBLQw+RaBHRSEm4bVa0N8J/JmwxnsZHQuhqIN0fJCWWnUgxBQM7IoYROHGHkn0BtpO0Ata/K
79yWibxJN2nPuA3/wVD4u57CfoMXzz8Gldi79XDX2VNDd4hFvAef4lIkHUxMVHmjU6xl717annGO
74ThDac56kDGJP2Pi/R6lxxVUdKgq7hcVhtSIylUh9nCNNQGhcDhaNgatUkIXYD0vw9Ad5No75YE
ItB9fq6YHh30+S516gar7atFB2PrJpohzPKGUOWIXMHfyoifoK5uUEy6rC5ZdJUllD+zFBdkGjxk
Y/tLFZ2xk/OCqBt8LbYrnwUF0aEdu8dVdBs5Ep0geXRj286oyljCoiDepiiOScbCWo2J6nrqJp3p
G8HPpiV4giI0HmYTJaIg7cS3+VWZVXqAjTq4ZtqzMFpjnLWUl2U67V3gCwQcVeIM2vpBhSI/k5V6
b9e2fQkDiHhzlvoUEI4RlISkJy3vXELFSsjwtp3p/NohU7NahM7JNkjCnBf7M2qbp7Gtbi0F2MLG
5LD15/kyM8fmYCkFM83xr7FQoiYdszNcq9usLoEPLkRBE+JyrHJ2V4BJWyzVNJzqSxYcDvZ6r3Y1
SmLkmJZEnJp8nw3baSNK3UD5tNOMCKNt/VouOVZ2nA1QrfArLBzhzQbZG3YKKjkV3Pk2lqmxtbe5
wYsE9eiqAb6u1VG30zi+BnhtQD8ZJJDO0QVhxBTLym7O9biui8kzquPmDL82uHDJLW2bMgSeN3Tb
wcqzfSNptdbOK9YjG3g6dFC3+apy8ZalPGdtOpHPnrIrZI6/H/UFtJzmbLaUFSag/QrgbZjOEgpx
7B8LLEtIS6ODGQXOoS38F89pgXRLrmmRtu3e8WB8EcmSTPIC0dKl6+T3ESnQ+9ZnxxwnQmQ6YlDo
tHFlkKC7itcnJcloJmCsJBgQvA4qOUjlh3noAXfq5wvaDTGE0psx0EKIG3lyMiFajm+/3UDSrnOs
Fz+kf4uOug3jaAcqhaPRm9uYYAPIcpynI6oSvP6mcdGNNB+LJeFdMbOfwnUJ8dKkXsehLA/6rkPl
xDPPwz1d0vH9cvqapmDGJ2uEvM5scQvQ+OBO01VRmPl2AQN2JyvxWWjhbap2FnNmvzEQg2pvNVuR
eRG+u+LHWir/qDIW4LCdMbGiWT06GOKh4TBUUBuOQBZz9Dm6Npv8BHsn3vKjUGX1MFtsDCuSA4S/
mMRS+ulXMbG+z36dHIvnEthvrshVHBzYcLWqyWzW8RTobbSUENytqSHniihun0kppx+CIuD0O6q2
cS4V4kkV8DtieyRHxogwjQQkzClG/pvGpRPkl3oBCtFJ4Wdcv7LREVLizRrXzeW10t/jOO1Sf87v
4/ljaf3kSBfl2sVFSlGOw4pdNBY+0eFohkW7YMboHUA/qHw21UJvvBzr29HyKkpiFN75WD6PHSF7
YcM4AM/na2X2ura23ENjurejoAHdGecMdnA+5E/iywkCUKWdAjy1qO0cOfc1IcOYh3Xkmzw4Q3QA
eXruZf1Rg0trUB9HNUfy1gk+3SA+BKj5KK4Ovmz2i+8gXYtNottc79VGgOFmhI6QhwPi0LzC0A3T
vD3kLe/7yE/hlc1H2hBOkPgsp/RGMYeR3T18+TqzMDazGxcfDBBuCveknfflw+Re2e4saPFPYt85
OHwKxZ6H8eNQue1VWAXl1uvNJ6G59pCXd4M+ZEQCuZgT3YdIPJB+gaUro5Ja2n4NEMjJuv7wYNxz
w8U9FepHBUV87ufXJPSumBPct9jIrVFcVDFq1cVqPiacYduxKk9uzI/WTOUHjcHXeLKfFiGfAJCh
8QF3y8wRs7ePRL1Kqh1P/EfrLo9SFG+y4T+korn0WxhNsyOotfxq74rqIauiDF0R+prFEft5Al80
m786LELYZTRaCQc6aJrfNi53fm7Ws8bmX/NLbprv9exxWaS1Z6rJKTHVwpSSlZwYbCgxaNWKRm3X
fYcR+EUDgwuT34nIDHaRGtW9l6M5wfR8PfjB3uRYmzEf2uWZCreOfChd6T/aAeKHmEOgYHUpgtrY
TK2XIuqm5nYYs7hJ426Hzop3DZ75GRhCEAxHwwAI/5+Mncdy4+jWZV+lo+eIhjdTEiBB0Euk3AQh
pSR47/H0vaAbf0TdrOqsHlSGKo1EEp89Z++18Qsb6zKOh2vRV65hjG9y7GPsUc4N9SUHQjpaF50Y
eItcDQU6nY9+NZL1Y9IU83FqjOdZ019EHS+xnHF0CsNicNT8FLaL1iWs8fzG3NzFoOPQWS5QN7aZ
UO+A+y6XvDSgiqDiuG7FeBMK0UedTOOp0Vj2IwHGaxbEvAbufjOaUrs1jBIsUfEo9Yp51RIqelMw
xnauT+VOlvHM6/jwr0OG+fhr6K2P3FQugsw016zqdexZLdqa2455w5HEz4vrmIT4iVZygA2WgxG2
XTEFVxcx6kkwpaa8XGxbBQcnmdQS0ypVkO8b2dVMWx5hzAI5hoVHvjm3/Y5jyUKP7KXgoa46Cqj9
EJLm5f0cWCoU1CukwnDFIKXncY0M2LggcSkOAx2Hqy7uUDc9obOMNk0t6ijQo+e4qwJPkNJmk0zK
RijEcF/Qq1uJtX7XqkF1U/VCWSDa1r7ug7tbJyotJiTusltnyUNv9NVJN7sdbrR6OzdBvFWlLZHq
wjEplFs4jZ+NUNEboui/57BXwzyDmDhmlg0makSzieJ+RLWmNQWbbsCDkH2dlYrPzAQKRAGwvtXa
PROiYKeoWuAKzxUBZlJLqaA2Pb+kflUt59SfvTAQ+Aax/IACgN1g1E+BxpZtdslJESgAA6dDkqwd
K8UkalFbkkNL46apSNprHBM8RGsT+eQPzgR/myIP72ehR7GA52zwr62GrqcKo4+foSsQT6CexFSD
VlctJ9CQst8gfKfYyGxVsQ5iZl5EZKYE/PSnJaewypqWdqBPGlnZv6mjcTJ7BNU/85z7yrdS89zl
+IPMBerKVfmNUscxfb4t5qR4HZdoGf0p3P6Mhj7F+7e8xmI5blVkHbUmpYuqWE5E1BGruMBulOOa
CCcKoa2FWYV2L8INd4wKvmXJbhbGhFTECq4QydTXkaTJnhxb79ZAmzTyVadMzcmNE04AsQErEu/q
shABAcM3m/Nw/GunPioUFj2jmCnQpQ7LT0t4DMxtqsPhWjQdC08+Q6Oj9V0PXNmF77gfyEuZom5R
39s6QAUnVhA1TajWwVYBP5wHwW3RT1kV1yfuXpwcRcExRxGLQyk5VmgZXm94Uqt/zvi2PKUJfnzo
OGKNdjyhD1CwQveSzUCVaOiP0cbyQTN15AgjMsW8LLJFtAGRwyqURXyQ7CGlYoLbncq71iZYWBPX
GK+ywJyN20zDiIbAkUigwptMVutAepYjf0+/MvWkXmAmh5QpZMhqZ3AW4K2GPiArgdjMOODWw/7o
ggy+aKZoULDIonMrpl+pyi4z6nVHScG0dV9OX6pY2aLQ3Cqp+lok4XidtYmrZHQJqcxsgjn+zEWD
NimEE4Q2CjwQ/03rBYN2v2KuS6hQQ4CbaUg5NRrHPAT50kGC0dv4ZFnIzDCCZhyUqmewsFSjuEwJ
nhg1jR1K8QsewYA52cV7reZuVwaWDdgXCptZHCA1LxAYpcXPVWI8KvRfYKIwOEDeRGqAXBcpfT7E
6StM7MuwbGizdiZFQWTDw2McKnHv0AbDEBpN3yhg93BZ4PXEw6XnHrHSouY1z6FYh8IniNOj0OYS
VhAyBuQQYnlm0deIgpnbYeA/B60gvBn9xlBamxvQrahgsYxG82XRl7eFhlIn9d6yNWp4E5RaVOJm
yXPJO5tYGX3TGtqbjJ7bg5Q286K47ueUzqWowjEZ0kTKepIiyuSUlZW8zWVU+BpuggJs71by+3dh
yPPbCKCIo2W6pa51zyek8gOQZJkT63pUljRKi/4nRDQPw3nE4+lPRjLF7pIRsOV0s1TBRxDkJa7j
bnDyUgVnxPWsJPRhRUzoTSLPBCgDdFMrn9Sdz3+Aw050xz0fexO1tdjygtw8ThIqojKT3tMW0eiY
ptJ2YDQukm914yfB7BRGX28zrKWTmicHJZm+ZRoidkeqkSdTW9qqSf6ShzQ7LXmkOESXfxOOGxie
w16urF0TFCRFai2nI0ImxxhxrTjPDX2iggjtoKe9K3QiahPyNctg0U5IjqYaFEqnfEDuDuFC19hC
OdhArKfXZxpz9WCoTthV+rYrrMsgU+jU55FLuKm7hPkkmzbuz4k6SF4JIXhNxdXJZ59iCvehoCKO
gMiBc2kEEtcOK2y8n18KdnFPkfKQoEyweP/zpSwywKRGbUXqw6q+AcB1+s8/pX/IH/38XYAns/Ly
8x0i8RYj8EwRK3CziHKvVXuguzxH6vF8W9Dp0UaJ/Tvsdm0358dbDgiJ3Gbw8FKOEpGbDUGTvWyh
QJmtq8UMWBMqOGHMKy1Xshb2Dn7aODhbYS28P+gzyKumsfzTZDBYcvkDUexXcp0CQdpFbZrh3/XP
ZTPsE6huF95D5Illx7jWHMOMQJeLvXUWZaJRiGVwiHOKrnlE9zjtwgQBzJemsY5lomogbMMtlPDz
HiU29NkUHgl6VhIIniQO7HIN9mlclq9JmLRUEobXOIPqOuK0FXXoK4OpZqgDopBzjXIMarUlf4Fn
qETzfSyHbkNfP18rXZTs4WBtrYhPJCuRT8uZ1h+rgkygqBzdsuCuJ3NkyuJ8E1nKvsYfx8k6eciy
ot4ISXEfCZiDNZJ5M7ov1mZEulLWPbeFf9CT8nFKBNq0cnvRawIDBlypjt/Ue2pSZDHNfe+0aa+B
GYJ1G0qJulPQ/UHgHZcbVsGC0K4To/imtMghXUufrQJOeWRsBs0HOJkBiemolFbkv8Vgt5eZriLP
s5QxesghA/eDYawIKCWAJGgsjy7+rhLpLg8ySZ413L18CGys4rTckVaZ+sQubCEFG6IBAqmhNNjj
OUEFTXtSRDnbzgDKljKatW1oq1F90Lo7Kh3Q4SD5yFMpdxQAo3MoWi5Aq5YbqVcI09eUm8kzggq4
45LXh8Tr5A3aD6yleGLyaUTiTy0v71syNS252yQ5gx21FtbZrNqD/aX1VSaBo/s6UTUC8z8py09M
YgbuefOhLAcqEyVd3GqiNR0vMqQ+1OK9OmqbNKt1b5J1RO3ERsjxQAgyNLfFJ27MxXesaE8krvzq
wgpZUaQe4BDv6b3ZFIYoRhIBtFSWnpHlhU7Q5TcGsXZSJwh0bZ3WLog79VG/4A7qrh1+uxirpJOJ
Umwr4pyjmPd1W5cGEsnhCglGljkp3S2vRo/KVOmNI+bxYQsyk6IZF3K3bjNzH1Mu2oWNYHl971u7
Smmwnmi8DYZ/tgssXdkXYtFwB7HkA1SjeTsmsgJXvTQ3idJrp8Knw05qT1Op/gk9FGYKORYvhuTn
Tl4peGjp9qBwAZXTYoV/kKhD2pqk9Q9UYDt7EDQiLyCv9ALHeTPIxsdWpbWOtjy6VapAFlhdibfO
qqZ1oBrZHclOva6MggNwiNvYolG+k3wuVCozbK3nfv00cI1Zg8iun6y6ZoRrEWZOn7Mp9OL8qa1o
IpWjnj5hhU+oFNAXFusyhZjexE/N8k3lqQ4JYKwQzZEa9+RD7F+3HFLvY46III0t887CREG+KY07
8qpiLfVqffETy4mmQqbCjTzKrFEk/vxvHM7yCVK16IzRS5fq+qoc6K37Fv7VphIuYaxpu0hvhpMf
qP2pbaPhNOC9PHQhfczl99tqaJ3Synr6VIZ2bKR2X8eGK3W6+dQm5r0d0EXm80c6DpHdAchZlQJJ
LJkZvMZzqwFkqolJDBrD1kesEHoej5hjo9ppuozaes+DEMZCgiYU/aJfOW0iSEWUqXUoDjgyV7Uo
wUPgXEJhJFGcpM3ehWk+iKJUXGJMndu5PA2DUmzTKjEuM69YiPVDHsSeFVfpQ6axHNMBJlrYt1jP
+hxdFK/fT2pjnwwgwKWGjiDOKWp3ubYIdoR2XZAqtpEEp15M2xgJ+qMGrMZTgU17iHYUrKjdQxvE
+7Yu5m3VkM4haMmljoB11EPsjYvmy59Z5PuefjJ48wO08AE7hOdXBi63BMCcz3GKTaB9ywkrcGmy
NU4GmoUEFQpuCfnBrNo4ksHZZ10NmZ2w47LGNeYv91q6JJDoUGgpy2kt75tDVbM16GFF10/fzgFC
LIRgEHBl0INmqFgOKkp9pRQNB/a0FxlVJnxTTdePMYdNLk3WxlSmbi+pAy4gSsBnTGEHOl/7Bl8y
8T8miapmJO9YEEaX4QdaPDsLeN4Qsc6boY8onhv4PvOpQQpCgtUaxo6GDUbnTj/mNugJyQnnnpsD
gQcc/e6NLlWXYBrllUJRjGV73ipLeCNXIQwRT6Bm54eAMsLBqNC25IroH5twCNdKHa47S7Q8JHHk
JSkqvf+UpSSo10lXGfY0UhPgTc67NGznizFjfsPAYopScmpMfTMNnXpIo55zHm5yTwXlg/0HM1Mq
Ttt+yaDQNflMVxChqqI8C3H5NaX1PUTIzMiaznpJs3yENHwUZlbcsAEX0rBquUA7KFoW1Gq7Oj6I
fkNRIJ6wvFjDGaHFaLAcWyIMKvZ+35n0cEEM9c/FSH9kwja+jrqcDI1RHcAgcvWQjXOrdiQxhzRs
IKdD6gsxifQwoEbkZTtzwrsam0VFdo50Cma/JwcHA7UsYzoTw+LGtU5CbaTv69EavXZUiUSp+4YM
E0zoUwsMFU2EpxlC7QwTSrwieBVEC9k7JePt1FWXaczYGmpQKuyhL7LMNShUzKX449ZGfbJkQVyr
TRpv8oqYMD9RKsfyEVe1egCVh1jpqqyvjcINuOdAYGcdpiwhDxV7HoGcyb544GQzMRj7g0HOJnZ4
OHeNfv65OPJJrupMF7ZhNbsGWF3KBSgIem2LJlW/Cnotw5/WUjzCardJZeOoGchxU/ICnUTkHl2J
MspwITjNmVweGhLfHEGZMifTVco6vkWVEDHeesjQjfdx/KQEfuolc77TRVnf44k7TLHWumocXzQo
S3aeYkdVKrXbGdHAXagNUmkfFJ20n6EgO+Wy+f/83s8v/fKnPshG7mX1RLE6azQ70w3FrfXGDSDo
7JGxmcJar+ON6lfZTln4htHyBz9fyTltfsDzS0W89W3zaNYb9dq3Ww1TYmCjVNC9aF6hEjWv/cuA
3P0W2NUusqVL/mK+9b+sg0S7MHyWhA3GTAq7ma0+cV1QrxUDQXWGqzkd/XeCmNvh2lRbCy0h4TmU
VaZ1o25AsEivQb8pt7Eruuk2d/Rf/Ma5eNT5p8joJe4b5Eg9ydeoOc2vOOSZGIjstAtOLlgo9d04
RJv5KIgbwX2qC1T6FLlX8zmDWHCjRSh+GDv5FCtr5TH50I0NqeNzuRK3o10BA/4sbwmFtupolGfQ
cPo1eCLxtak++vLIgtDQYmQfoZWZ76XGARQCuLILQAKsuiPK6CwA80HBzrbMbbTEdAAzOvjpFimM
/FB9FHiv3Cw9mtjghF+8dcR5G+WetGukPdSYhs9qh7CkpRX5DqNiPKnItIiV8MotKXTZI6duNd9N
kiMiV2TtuOIh6Xb5U/wkvCEloJSE7cEptp3mKE/qR0r8pQgkaz2HX+1RuVseBOTUJXdCNdyAZuKq
3xOkAbeC3MO3/j3rV8oV5tOFNzet1V/jdnguR69/CW/dk4R5fo3U9ki2cTmvpkd2NSRE28Wm6CAX
6U+qsSrXNcmE6GDvYmGjJhFusYDJbjX2DtmYfnuaz7hX44OV08+h4UO5cgXSBVtf482Pg4v9pdjQ
7CGjie7W3ghXPJvJwyf4JJ01HGJrleRc2U1R+B5VQnBXfeeN9CEexatxkydbZuAIO5FxXdkvnYc3
YKY2HK+FQ7aHsuqoXCRv8S4dlxEQcOOY3OCZhl2/yb/qY/UqXEcvRaG/zXazo+7vCCed8JjxZp6j
Zo2ghmryr4Yj73ttU/s7SZ8j5f6VZlfYHM41e9wbdohnFuAM2lLpSBjg1S1KjJZN9WTtABPSNTN2
E5huQkbuJgxsbrKjZ1BkZqra3a3a5Cfu4WgJprUgeuFTuuiqbZ5IQ4uFzNMD4RFe8DjehS2IuW20
M+51ftGinU42WWA/S1f54u84m4LVyZ9JUEq+6j1UpgFor73UVjcBlnqUoK+NXbzUe7CZ4XO3UW3h
AUwsUN521brkm6EmCU/je+phL7+U23fgAM0BnJmDKreyTXt8Tt4whDwaVzQuxYu6KqhFBw5UrChw
MLe33wDHyXIb1g2GbUc5icqldaU9RZ/hjaVM+aDPtwjqUYBvqX4DwVBOCh8MSk03f7Rg566rt+Iu
rGmZlFv11u4BlleDK300b2Li0Gi1HOEIYapbowK11gRMvlQ781EK18MvTKB2ve3O2ePi6EGKO69E
N3lMB1e4USuKWx4p5SDxpm7kX81L/O7TpnKMrXadjVX9XKa2+cg9cf5eQH2pmx3ER+VqwUPeUQbz
dzMF5BOfEJf12EvABnwAPmu3HDdyhzaR7oVecdZfoOa8+Yd6H2xzt/xuNqG/jj+qpdME42lv0D3h
m69AmGCB9guXPt2+Mx7Sa0qtawOHN71Tt38RyXg7k4mocWjCaeNmLECYZ1ADfQfiUUWv27ElroxP
dJzThAHmNCCtIdOXFei2gCjZaxg0MnIw8s6Q5tmwDQDe+MqOT35VPoXvRBATstz84sYKUhx4EvQE
l4tf6DSudAlRH29j0jz2HSREHjaDKZfWy9a0aB9W5rm8iqTJFbbPlhXthWGLyxoBNPI63Wk8/66W
a3Vai/UDgshxvgiPMn3Hh/iOnlugFAwlcduojnScXIx3qks3tl2z6v4KTuaxjO3eFp32IDyOF+sw
nwWaqJwYjtYh0I7+14Db9CBsuCXiw1Bu7IgEzecv2s24GK/BI1vCq7FTPoVD4zL/Yi71FAwy/Gjr
0K2fag8xUIRSdC2eLQczwzp81b+DPTJx0FSUPF8lCv3Dio5ET4/UlU7guAihD2zLawJ0CmsEwKAY
LcsxH2sIzt9i4Ahe/IZ92H8gG+dcde/xIXv2GdqcwdErk0C45taGTKaw+Z+iPacsZZPvVqyH4rBV
dw2R2Lts2sTf0JABS5i2NrBlqkfAOzR6BcsOYBOzHKKutbvXbNeULi0lNBUG43wnHGnBorKebAWx
DA0Qd76G+XaBYziB3Q7r0DGQZl8VfMCb9sk6SuK23GOC1IxVtR0P+tZimkhn4SVxWpeju3yJvoJj
XNjmp9jvdNbUyyTBI9t0tpFt0QlzCFJ/5W67p8eZ8RarO7lJ07AmrWzcI/MNneKUv1ovnNGlQyVA
48IhbAvv1PmR4/qf2inBO38BB1CD6OGa0n5YIjo9BMbH2mdZsIWr/hj0V330gOnYzZa8cAxA2+pI
ystH/izfphfQZeYHpZ/QM/f5KVMdQm+eyslpfjHlyHBq98qH8MCnu5E8P7T5wIzhzAcBmDVq7OiW
hKToXWOiHqWdTBsNcKjAU2JOr5RnMfJ00xl3oIIIGnOl7YxI46V1W5S7pEmGK/3TB0kw2gRzintf
tI1j/92Krk/tS6YWtM2fGgSD6/4uvM580r0DHig7m/sI7tDo5NNDuk/zve8CAUY2cAhdlajba3dG
mFiM03raNL/8nSKsrWjTPcSaKwyb5k7cBf5FgqWRqGZ8eHsMipNDSHFQusNZ6w56SLLlWj4Y3wVj
m+RPbWUc6clrV8LGFeFx4rwRrbWn+jogk//I0VwSPboaL6AHkdSgrDVQJhOw6DAx8y2hzG7WuvV8
ZoQ1l6zcSbkdimsaVsgfun3aApBaTbknP/D3DWGV4zbonemBKDEj2SzaSgJY8UxmgIc2Sr4hxp47
e6RfOSnExV1Xj21rN+aNi6TQHTmwlV/1Q2s9trHrcwx9i7OddGWBQv4kR/fFuf/QnKNzjqfSGyon
eISbUm0TGi8aaxTGIdvYmRxcyl9w20M2/SftPCr4VDbcilEG6G5QnKrEozjHcQ4VUnQK3s03+cgi
kX7F1/6N0LHQ7R3lrThUu9Dr9u2r+lCm24mOMJrSR2VJpMQ2paxDEvEyGxaT4VpvbbY1URRl+4Jk
gvycGzYWQBhJ/jmYH4vP8q0McW6suPpFJkfzr0BzsHvk33i7MvULb9n0gncRG1aqr1DJIRxcBN/l
CgzZuQY+4FEmveXbqNs3j3Q7/WdBWM3H+bs46I/FS2yufZesBI5fXv6EB3UNOXXEm3csNbvkYWEd
0dcVk5WnxGC7VkAjUKCs0zvnuDZ/J7agoDR6HKnrPfM6MYdiHmD78hJ03cnKfKDj5pfPWn8VLtkj
TplRXXEcp3sdIxX9QOw5f7GxVRgj9guLDfrbXnxGt/LYcOvwBGWl0Ws/mW6DYJq6Inykq3ZERx8/
TeRlrdUPBr7g9anHuRXDj03BHL5bZddf5FrZRNdiGEH5PCHIf8pZqj3f5dxiZ9dkr9S2tik8WF67
6GgeSrxgJqfgtXEMz5wcgjfmTLrvC4+wDVSNsA/LR332yniz+G0TFOwOmA3ihVDTSZqnnYxsNe6p
q1OnUF0fB1+5SZgRxIo+0v4N3iQWLE5UsY2xJN8nAD6efImMic9X4a0cgc1c+9SuXqg6B8LO33CC
AtcYrxBSczwb69uoVlvzgbQKcIjptcW3z9kHkPAnD4NdNeEYz4VmJ6+EY3Yb72a06t8sw649NVxR
Zf+cwLPcMLTQnZTINr7UtPw2YI5dHqP/4CMpGtjv9iEHP3lDIdiU3fDOBC1Qjm9UL7sGW0S2Juun
l+7SA/H1UGb36S04wcosCEB+7hDsfFEIeFA/6M9wEeXAajrYZKwDimWQ6ojFveiSP/CypYv4Jl6V
G8UMfizuKO4Ir3h9ehTJyNn3hc3DFfbpG7U7LgrpV+PvEZAsXfZb8MlqnAkeiqr2ZD5j2P0gq8sl
QdzclY76yz9AT5VICsXnAEHtaD3gZaSuVx4GLwNDbjdO+JnF9LC4D7ntCpXMC/BtMiNXjJfuhVIB
+3X3QuljSZnE2GLLdnBWH4TXbCP+EqcNXFiiKYQL5B1MUoCrju17TH3pV/3NrjVUdjuD1rGHXdjb
iuP/8vfNc1DvY8S8O/kg2IaXYXML7apfdeZO3FSvS7bRyAzlw/5GQi9oK8vDB2KglbB9SKpb60pS
0R0x57M52QX+R4SfzFUUoZvpEL5zqgaRzukytfXITj8mCnzB6qsvUVluODahz2aXb5+7a6gc0k/t
hdH5EL2DZXLhZY2Rbe2Nk4S/8JPeAqILC8ImBUzHUJDCr9Q34SC6EFgVh/iOyGb11/e0TuzwyLAa
GyfeNV6IBf4iPS6LzSIS4w5n7KRLuVxiTToMW+p5wWm6Sy8vlURb3qbsQ9MWzzkbY/WWomVfjxv1
xMDhIYVXeR9+YX81H1Lig77jW/+LTUB4lDb5a36bsm3BPnH1tyTYPrJGMSmMT7puB+UweTFG4dcE
dEO6nh/5ZuNrG9jdvFOTFcXbKV6HO07E/hfKca7raG/jL2LESRun3cjeEx6xV4kPrPLBasRucYzx
wNyKU/GOHN06LPVNga6P4z8EjyHzaeU/p1+M4f6FI/TkoccUr9GZ5QiepYDljKCadfPcPGuvzTPL
Y/hAWuEqulSb4Zm7q3qEM7ox9rvkKjrGS81sqxCUEkZF8DOyoFfO1vf+bXDpxjyXdwRqgj2hI/VI
SMdu98KF3Y9WzaFEJwknaCPS8qPZ92R5jKaP+loJlGXWCaKw3B5u5ss07i27P/m/hvE5bjYC8dbi
tlC5W65Q9bvGKaH0z7TB4cMlbsDGuBJflwk0nqphX377G012Z3VDTAeMYah/wZa/WGy1/XQqz6yC
aA4tb+LF1tv6QfPGLZ+AeFCchobgHY9xuAJiQ0li1PAC7SI2Sppbp+X4jJfwI+dYFjqjI35W5jZp
HBbwZ4GFfBEurErXOJbvzQt2CpmLp3QV7hG4Vw1QId19dWsggh6s1PcEWjPez1fJqPc4UEsLKJwY
20bNlEa8j6HpLUh8Hp6SDOQHDJFEdIbTh2Kyj35+P0GElSVtxVCxkn0j9SasRPZxPE/EI8YYppQ5
fREIOtoYrcb7hjQvk/iX82VgJh6OQzp+Me4SwF5rVMooRIfukogxdN+c1xOWPVbnickwLL/EyG7W
HZ0NPN6zggyuOagS2R3pkqvx8wv5ocdOLfVtooepNw45LUqVA2Vap5VnfVlfRWP1B0voIPUg56II
iz7ByQiQ3v/nF32+p4YQbGkuUMREYEzuXB1xfAjNZ0SWtRuWHMzRPWJBpPCs4j1FyUGJdpo/RS2+
CckloGIxkGGAaEDC+lyfBlX+lBMo7nnMZU43rz7v14sq2n9V1tlFxZ3LF7h/W7i7q2D6Ukr/6Le+
zBGWAAO1eyHDsWGqiPiPeRCdKrvolbOVsETJz+PVaDpyZLBaUJmhceaXT2rzPKmoV5evI3OsUIs0
n3DTb1ZaPtZj89ACs2eNVAGsp++DXlJCnZ6nUlC2rSq6VNY30mRckilwS0E+KVw8rd5/yCX10fC5
HBmyBiR84sZSK66c+lef5o4ztOZT2c3aJglQA/njfB9m+czj4ABTqD51ovLTJIQL4npn1+L4ywSj
CJc+xNEXur5SH5p8bHYdLivWmTTd1QZHV2N0B3EKTwDeOD/UOMXhOW57wgLWRGLSxWyMo5la477P
OWRaPcXAKqMcJMzq1rLkX7APFceUDahHiDPsQPLxjz7PnfatDggfAd4z3bp0o6UcFzqx8zCwn+Iq
5DYsmf+S8ieBAPpvoIuJeMnQdEvFnckP/Q3oAiRLznvBrN1BhTNQWGAKlrgn2Y92Tdausqza1mrs
lYrMZlxP9//9v/7P/zCM/n9wMj8/3ZIU0dTpEKm/8V2MURtbrTBqV0wGuFWqLTYBpYOYKoawCJT8
WqfaJeKV/vPPlcAO/e1tS7JiWKZGcwukPX/+F3KO2OgEV49STacF+lSNU6zWt5ExXCYdL/wsoqbP
6iM2vKNuoeeknczNtlB2qjV4//JSlvf4X0gdPgNJNmRFhSHIK/rtCUiJJk7IQ2vXJ1rDjisBLITw
FRYmqshzeA5K+pMLEIbhC2bL7++aX81ri5MwiTL/MhyMf3gtsoQWVTFVTf5b5qNG5p9MSDa98oow
eWJT/4MVSKfyPcSL5gum+i9PQvmnAShj8TCwmIi6qv/2JEjHLOeyFGpXzyn3GUN2J2ISnSQnLbIG
EG/y8RtS+1aWBNRk+bbBiVqNHO2RA+AyST2FLCUkxjGsRC4wicxZX9X4RzB9sd3iuKrrJxMNSDmh
TG3htwPhowVeQY7gQoQ4zInM9vrnh/pPz1RWFAOLrLlQr34b11OgluxKQeOaGRuhDh5mpVfDv0ye
n0H6+8ghn1M0NRH+lmHI/z2IR5zOU2uRCtHX2g02zbXPjP1gUPxumTElJVhjyK9z2YNjsPhiMHcw
Uo/4P0bs6+lVDxlRaVNehoOvmgee/bY01S+rXZglhEpU9XGeAGiUkJnFxr+IXfhd1Fm9+fOHJf+N
nsUMUGRdk6FaSpakLkPkL5PR0tRRCmSF64DF0TQwCmgFOhonWi0TiWTks0aZmxnKjuwKR1zKyuYm
r9OnQBoQOCYQRvTxK7DkLzOp783CXFACaAXzEFz8zKz/ZY7849qhqDTu2LwMWf/587+8XKWx9MKI
eLmMrHUnQbXBcEV4HNQLKevvCS31xdP/NpKAoVC7DBDAUZMBpU7O8Z8/un9cvhUWblFFUY8w9Lch
ECAskcCf126i0T0xqoTYZWgjU0hNqJKrbaAxn9qeFntAG4Psnc8/v4B/nL6KpcmqCOdNZyD+9uzw
m/xnDI4IiuxaIp42IRm1mae72cXxSlaKVbPMPHxZCUCQ5eH08mNsUldacDIjNjls7OOXvwBRZsT+
6zaWvsjwpOAaHMu0hN2Tcsu2Wuz9060P/Q84EYC3KYwIce8tlKV2wVD9+Y39Pz5ZU4ccrMiq+bd1
CQ0qA0is3abYax0ldl3BFYhqbTOCmmljtMSzZO1SCucx5Jc///S/c89kixG2EM9EgHs/Sc5/GWLq
6KtQY9kTpoXTA+3aGWa6qT0hjFJg3GMtp0AytP/ynv9p1VKJVjVV+D6Q7H7DySVjl/dTOtTuPPIs
Edy86Wbx9ud39m8/47fdLtJaGZ8oAxaR33HW661qZv+y+P7jmGQySIrFvKDJ/fuYtGJYLXLLpKik
jTLQAoBmurJgjdPizq/jDyZIjRyt6o74Za6YmmjGox9OU4L5qn1U98dexB9qypI9TCldKtCyVKXC
t6gMNkRccuNTGMlErNzDkr15WoBRgfFQRv7HAhwzfVQaf/7gftK5/3u1V0RRI7ebtcdCsv/bnqJq
ZacIwILcAHH6qmUbX6lp5siIoIivYZoZcJBxd9NyAHcTCBVdk5Kjb2nl9p9fyu/J0GxpomiYFodV
TZaM3xedaknmnUqlcqscbC7N9lCmfm20En3c6TrWrb9XAFaEyv7PP/fvpxNUkybCOoNEob/nl5M+
0c51klbuPIe2ITMnGz7sdVGSwamz6Nb+v52HlhH/22fO+1sCoHVJU9TfT8dWE0UzaaG4w1QTfgTK
bI6yL2UdP/35nf3jz1FlUeIBs5qryzv/y3zXucMpVm0UrknthlC9rTBgZqj8fzlrmn8/9iqS8Zef
89thS1BS3Uc4UrggKVrBUm0039zy9ZUwIguQCpW+4gPRObuiiUfW7fJVjXdGFd94+9Qa+q7fCNai
uVL+L2nn1dw21mbrv/JV3+M72MiYOj0XzEGiAqlg36BkS0bOG/HXnwfqnmmbVokzdaq6VbZJMSDs
8L5rPStd6uixhB6oq4iVECFwKZ84I+LKoARlkHy6IU6JLpZPzchwe+z3hZpB5kfe0psqil7oPo3r
IKrw/KOf4gPTPLb5kb41y9pfje0qT4P0qjPo0AmA2nPXJ0wxyuUSovN3fObKtmNDiWeyQx5JL79o
vreOirwgDnw2xPjFAIq8dPaC7SmtNr+X6NWcL8JGKQH2scDc1MlFvkWGJE74GHekgH3pUktFuApd
Zwry8IvghwoTbxF7dLBt06GGOQp7VZnms7rSovGWTXO59qiw5i4N8NbCbhPFiAecPngMx/Hkhzef
Xynig4mJBSX5CCqjgdDN89VSkoyKzjYt30QpQAAt6I5tkt3pnXZ0Kvcb1Yh2pg7xHXaeJzeNbms3
MIA0dVj9ryBK74bMOGJefzZFuRRB8TAqyVcxZY9ruiRPMtHW4xBQ2Cktwsr8x6q1Mk6u1xBPJNa9
p75WNf5qO77D1kaXygge85bWqQIQVHe/JV13NKV7GGVz1MiSqYnWNQiCYzvnHqoyWBrYCElRwVqQ
hNC7m0XQ4eWM7lLNIEUhutNke8Qy51ev0UDali5eB1+sPcU+wIOJZ3qlvZA3ui56Wo8hh93z6GKF
YUKpaVlWI+IKPAvz6XNqRkeKn90cA0u8vv9ea13VeX2H+nZRtxAqNOR8MnF3ve5tTNqCTaW+1FG7
8XrGNGE861q2xWexS8Lsegy0W980bvwYNkRQPSgj4bGS0qQeBA9BF3+pAmLeJcEpGtEt9zKrr42G
0D/ToprvVE85dsTbuHXxbmW3WOPye/agXFMehqsLV8i05jsbtFg9CEHxyUSVaZ8NJl4KtVSrBtTR
YMhyvxp2EnLp3HKpQ6aVuQpT9zVEwI4ko0LOonLa47qnCerp3ebCZ5mm87PPomu2AW7CheXhnm9R
qLK0bVek+QYcCPL0Xawo4WRUS4nOsOeNJdodwnt1rhTdS2/L7yJXj3WFsiYIHGOZtwXdREfxt53s
L0xi4vddh84OTbUsTThQMc/H9sofWiVorGzjYxmg3lU4SGVpvCAu9/deX33x0hE6oa0lm9qGsxUo
3bZpVO/CpDbBkc8PEXxb5jPHMfn/fK9I3oLTeUMDXtZ5gAiQrvH/pcrynRuCqWPWR/2wzxLEiXq+
rSaahpw850brIitOIhyN1neTsGLsBJTl+1t4f+N17inInzCWaEY811yUs14lF6Ol3OptwncJCfpm
LUT0Uk4STUMGU0rF/MLJ/31rr7M/0kEymNQ2NO1sHVbHskhiPFUQWpuD1Fxa79ULDKpZm1SnsstO
STMg/dFHYDH5y+dv/vsK2phmU/LHKW+5pnm2zozbAneTiLCjOLSb8Cst+mE4Ua1bhVZ51Wnp/agg
Hvr8TT+4pli1g7u2bRZGumqdfeOizvPGb5tkk8dIPtESFnH9MloN0I/oBmb7lZ7hketf0si+Q0X9
+vnbvy8Bf73bDFXna2vCEJZlni/M/DApyHMsk81oSoPeYsvVQRj3gEGK0upNlFh3LeYA2tvEiGYK
aIuO6kTZkp2iOk9Vo5+a6WEnjG+GGi9/0RO2m+Yvw3CvN9dg/Ii7xaJvV5fO1u/DBB+cTQeLdtPk
409D2k/rn9Kkbm01KR8c032g4wYendcIEz4Iygu7g48uDJ2in8VhYiVknr1VgFSYnDo33hAM9ES2
2DLz7XVqNtc2Om8sY+wopfv0+Yn5fcHM14OYrgM5nwab82WXUQDWVJwYJRAv7xYvBEieQDIs1EI8
vB9ywtOXhmZfuB5/X1YaKlty/X2xzhuf3QRmTRFDena8UZpmNyTthqzpm9BSrz7/euKjY2qqlLt0
B7Kgdl7GZdnVhyGvvfEz885q2cPn3GgU3Jgq8y+lol/FhraKVHPlwBYwyPuYVTpOq2bYhogCgVSR
t6aP9pPiXbqyPlgucQyEyvrd0VSLHeGvl1avaH0WRdh+K3xAYxgcdbNnDPCuZCj3TftFeBEinwhG
lLh0qZnTTHt+P05Dn20CCWOmOXtvJhDpQjmKN64JXMLA6EcFBNaCaueM63m3lTDdZhg0wTVAIsl0
n1naQVWc+jcBJvhZ13ojuaLh9Tvw1hEYAR1ual3gPe7TGGINMwExMdz2FMyEVi1wxiEKKZps5dXZ
fWJgIu8ngsw7dEwWBgZ63CT4xJLJ0XZ6ZxkopbM0O+BF708HiEf2JW7MAhM5pVZwcF33VdbmrmpB
Moy5Opni/VXg6OUc9jFIjvAbdT2Ubz1wP5KQiLLHi62J8gXA86qYtgEXLrjpJv3twDruVJoRjmuc
X3BjBMM1MBjohk756kXo5QhIsoZdWqFGKwGieGazyzNIJJimXnHnLPWivv38Q3x4cxE5YLvC1eD/
nw0kqVGyePDzZIOnE0kVX1uNxcmx5YVN2wf1Rq5g12Lfy6BuUev79QrG7aZnBUmIm06n6YQ2kTCz
fsKk1mW7Ywl1gnmAHpxzI3XzLmi0q8prrzpnvPRBfl+pTBV6QZvIofjJ0f/1g4yRio0YNOtG1HAv
Gn4s+mpd+y9xOjybk5WzrpNvVWkeJiN86nz73x9wjoLBhG44qnpekeM2sNo4YDQbYu91Ot4V+rK0
8i4M1trvm2SKYIyM9Bko32vndy0ZK5kYc0YMK6bF4ML5nyVFgjrLvosHAeWBMSvS5YaoNnfWSa5y
gOSzFo2JVkERjzE8sHPYjC5L3ql9FxruUwozR/MIG5iC32uBwOnyMPzRaEMMhcEO3/2gLONYlQPC
r41RdjY7pZM7pSheOJQEyGhXg3px1P/wOGk6rDuwF85vnZuEg2RbVL82Q3+jiAYkcly8NJRNQUI6
KGuS8FuTfDMAv3QKuKqOFSkR22GGAObzC8Oe7oDz4YATRZPXEDrhJGfznNtoAJ78Mt5gMsalA+jf
AfwAgbKEWhmi/cIklcv6NmA1wZLgznXqtep8sR3jlKKtyd96H+tKmLabmuVSxAQJajogyoEfrStQ
tvfmtel614PUTk5PMaPgYlD14sWQ8aOry2Na5C9kHF0VgOpnNcpJo/pCEuuyJLB4slG+UKqmBOme
RlHe69CaSJWfwMNvYU6zPXDIRsw16wqP8X2rg4Ap7GofNDp4C3VFh588chvgqfWUhWxzuexVFKe9
CtZSuwq4HGaxGcLa+fr+Z9tKl+9HuSipqAT5t0i9NKsaH557mwor4x/evvOlfeXVU0khZWYrq10G
bMmJ211Hk3Mx3RBV16EPCoaNKZqKDcw3iyMdueIUVdlL5Fffm6DejqpxUkJWmbJjwC6r8giL43Y0
iCITVL/iKvgefRMuyJEmQJRgDbc4vDY5LLJ44kzZiYUyWrFeWy4upzDreauje5zGYt3mIRUCPnip
ArdOi5Mg9+9lTT/LVi5MAx8tMIRqsI3E4O1O27hfR8XEJhsqBCCyUaSYiT6793tvp0ZL4ZdEGg0v
aoFWx0vu3Hy4sMfRPpiCBIPhtGimWaufr/c1wV1tYN/ejJ54Bdf2DOz/0RYBsaHZMSq+NkLf6Jvh
zZqMZSbCneBZze0rwrxenFYesxKgnlPQ9SumStW67hFQaATfU+/BUuXKY1Al28/v1Y9GV2pawmK9
z3rst213C221r/w833QRijY725YN9Z20O1Zxth2LeKd29koPcGih0hwyPhw6klmnNsdEoo6wA6wz
wU1ij9+j3nhOHfV1hAUXOQ8iHV7iWr2wp/rw9ApBW5JeDHu689nXUNworJw632CnO5RWVyEaevRl
sVfV8M5nsZUl/XKI/PVAwuyFge2jhTXvPVWeNWG6jNW/XlsMeZ2sjZJri/CUucbVLHrjirtmbeYL
U4mOOOt3wai+Fon6Sp16BbFtnXXewdSaI9b8WSwdZMzAp3U1u/78TH602eXDsZ3RWYOxczsbdVOv
MgDOcyZHmT+DG1sNo/kcmQyXfmCTYmZeqRm1Jd80D5bv7ozef7zwCT7YV3FmVFd3LDZYzvkysLCN
UKYZ1aVyaI/T+eksd+PXQMzls+G2R1WNH/PUuupj5xDiJ0PnkUf6c1SPr4S63RE+9pwB2VcMXLO2
uHB3fjAdCx1VjasbzEm/dedb+JbZSB0aJXTDvjp/M83ylNRcQKFf3jlNdqkZ/MEujAFZ1TRTaEhK
zgcirgwv1+ox21AdWFU+anh4JjPIq4vCIsw5GPjH/sLtPJ3js5mXfr1q6jodaENzpxHqp417MXZ9
pXoUr3AsP43oGHu84ba89vPsUuHb/uhs//xeZ9ebq0RxZBhTocyFj1UT7F5EAlIXOxwRvpR9DoDN
QdZo6OtALQ9jkduYcJy9M7jctNYCy/ppIvqmhIdPWXlVMWzV3HgCVJ/SySedBNxSMq4LYm7B8Kjb
WilOWGIDEPq6pFgLRWJv74umOr2Tj5FoprQfYfMVb0YmNoPOutBswa5E47YOxLbM7GWWtzdD+Opr
NsmZGUo6Yt/xYFNy0fp8I/NhrZbuvqjag5sCfVGGdTXWB6UrTzEAn0bBaooBNGmv03bY6g0utbL5
EUXy1JKTjS310GcQTFJvPJoJnRLNJdIox6Q9D20QNgmhg8U3ZxvEbM9yw4X54qnPRNl8iWtrU4Es
UwZ9mAPSdvtFqxKSo0OkWZE8vXgnXLp8lZWBShI3nrGz0ATZkV+u0h6ltJq+FEizqCzW5GDJPcHL
CSzUjHnEKknyybkCwQusDX3UgCL54Y47GCcorZZ15HcIN2UHmw5QVDdEBEQ08X2TskjU6YxP+PyE
l5io+8gSYSWYh6C3gzVkISTjVLBnhDA8eyU668jV1xmxQI5S3IHRw6PDVT862R2o84VesB6z1X5b
Z0yFJtS4GL9wS3aQG7+52IPssD4R9rg3neqtDfM7v8oIn5RoKTw0TwaW9vx77YgnLcG3mMX5Y9Rv
YRnObAvcLY2DJxs4kldg8gZS7AabwOS1Yu9aJdSqARygB+ZKKtvpkuit8o6U9L1jDZhI+ZDTOAAk
fY2+da3HcA+94KoLm+fc9vtF1gzrz4fLD+8fYduCwUFHtnK2YbXKupSDxYCk1d6ishiRg+52KEi8
QCVkDNayGd09X/HCOPjRIoX6B7tXxBRolc7e1gwGGCr+gIuM9o9Q3UMWp9Tzswsj0YfTkckKkw4n
JWfAN78ORQbiIOD1brbpBnfTdA2eKEjw5BYLqik5cjqgm8GdW2nXIbE4pbi8UvhoxGdStS2OMVXY
842jW6RlWnQmHQU8HEmJ4rRB/94p1hX/fEAowKbPIX94vGfwXwYhileQiFdqBSDZofjYEMgjZXUb
a0RqOdbeS8kOrU1gyR5BNB3kzFlKvKkd1d7GT7LX3Jdk//o7uOJ7cuKBKZA21ZoVDoWMar5PUIiP
gTjtmsWQWye9AQNHRPi8GaYeYaLMtQpaaTBMTid1eNGzcZONBO4E9ly49iENVIT8r1odI8xpMeCT
6zWz9fC+LO4qJ0fDbmAaUOX4Mp3NHDIY/q8+XjiR9chWKk4toA0D+KzoroK3BLmXlchXT+kQLkwd
u4BxQ4ejtxB+SKGmja4dFqlkFUTgFKhC1aktF1rU+lQZwDgKEMKJF66J/CCFAIG6TIo3jFSASVXY
3H0Llh9hROcbRBpI41T0Xbka0PzbhfTBO7g4tAUcCnqPdmvtahUTZVJN0a54bNvokcBb6BvpJBLH
8xl6vMGEFfz8HvxovrR0tuguejcu1eke/Wm+DNXaTLO4zaAf0mPSHlIr2Q+duo4FcTX/X291vkVr
C3jDOcjHTWBDUszgC2fU2MEkzjupXPhaH66SLfZV6FKQo7Gd+/V7qaVW5KVR8b3iTR2Qpudny6DP
V9O6PRLDF+ETL4aTHdzwha/50aqHKg0lKZZa7MPOlshWhawgSxheetq+ENDTFMuLlAc7cAnA5fzy
988P7MfvaFLJn4JNf6s2AKdG3QLHcFNFFQaw6gRV5kV4w1OeVG+SOQSq0/Lzt3wfOs7XWZM+llon
amX7XPwz1gVUfxIUNlGfBHODkMMWjSNmS5egUbWajdI61rCZyILrkqPjnMoYimM1sEaouqnVl+Mx
l3cKE1WN2RWfaSpZkYbj2h2QNphKDnWC5BE7NfcxojcKXR6muHFrFbY1H6tx7XuFnNsO91uHK42s
AWrb+xaO7oJ7ZR+G8KVo3tZz4R2rBGOchAmXuvomT7WH3i1vMyUjK55KLILmRSADaMKuEi808hOo
zXa4jif3eVkDTUIASEhYPmf3mc3h+H+JHKgTJnC8z4/qh1ct16xOK4jWNBrUX6/arvfISgvcdNOV
xVsyPLrQRmJv3IKvO2jGUjaLCL/jeKmQ+dEFBA+IQiYFXeO3nUHdkmFdaFa6gVD9Fo2cPnesX4ZE
vqSTBqOviju4P6fPv+xHsz+dJxTv6vTjfXX908ijulWMIBnyYcwUkoOrmbvotKapv8rNXeSImyQv
T9P65PP3/WjE++l9z/fP0WgkbW6qKcbmfu0kXGORUx86TTxVeXv4/L3cDyrUpBBbiMTYljIqnJXK
ZecQ6EEo00bPovu+b7tFiGzdpxqrVYkkxqX4YRLmRvdpXA9qgJfdgZlB3VBwoj2CzGdmvdH91ySH
fmRZ/U3k63ewKvvUA3CqJ4j8FPHqW3ixagNYnmd+idBILjUNWR4x90YNYzCIAOeY44NsQJqM8ZGx
EXYv5KlVkG1Z02KLxm1S49Ymue3p3VxiOZFK7BO2O/cQ57iRSoX9hgB/PWPnRcE4Z62vZCdiNmos
IdSdPbH2W5OMO1mTpkcwJFKqZWZ2X9rR6AiBY9sjpLlG7nXwLB+Scwf8kkwTpmAJYyKe+xoM4Vjv
74wk2E3r5rLSnxxWxH3NtUGkwtIP+ifDH4nBkqcobw7EPRRLO1b2fWwuO/CzoRL8UMZqWJqB3JEx
Kw9mFZAWhfmVhN4LU8xHN407BVDTeOBuPRd1JklRo7ssqKsX7K5y/akFRyFV48kszD0N3ydJRNmF
kV776OJ10WTghrBpFZ9fT+wvfXILGSCsxD5oAO+R3XraQtTzEhJuOKVDiakFV4fuxvIiIg1T79CH
UbTxo/RYNbQ1C422b0pqBynumVc8o7cn3KodJ7REvIfFCy+hAagONmuZtFiAhQkN4vP74gOngIHH
Ap2HxnBDrfLsvvCVgSh2J4F55KUr9FM43FUq3n0lDkbKtyJ/q5iFmPqUAf56rASE7bkuwuwhp0Lu
Y0RUXLluG0ZhmR1J1UO/hdVpTWoBTlz47UR6JI+tvvIsHXh8AfFSKgRQJOoUDa2S+xq2webzL/Ve
XzqbE1ntm2JaTDmUf6Yr5qcRzbUGJ5Wanmx6LVqWFNVBqTknmRNlUWn9SrheschT0OGpJk4BfAX2
8Bn2Xp9sEJnF6zBmGwC10gmcC+PQR0IMRNu0jqZVgv1bYdbvzbHwWgbbwgmumjB5UZLyLsgxRpsG
RmRJxkkFx7s2+xPwx5ugl9cmra9Z67HzlLX92K3SIHuTMScKSj0yt/RtIK3A7niJJnP2hNag9jGU
HxeOqfrBCIo2AqkAAjcaO+ddTTXyfIuyUYo+uyJIKcbv1wwMG566I/kZjQhHtx/zcNsFO7cDPZBH
8XjtqrAbuuBVHUrthgYa3e0EYpDuTfmcTYnqTQwv/sjtMiTfyIfMll0mb6Cjwj0hWdEtqHFkFneL
GbbKIoKrSm4nN9sAddx0wnsGKwCVWW5vktg1SNvN2Es5+i7XSMjRA+rCU+cLbkqwA6AGpC+hQNG2
E9fUe8OneP9Ul3qA1tBVlmpZoDxV9HvHDJ8yZEgzvTHErCtYKzmKcxW73+2OIdiKmlffVBeeyWom
azcI2Ral9RVi6Zvv+bveh/3kR+bC1/O7aT5p7QdiML9Oi0KZ6E91VZ1E07xq9Promz+1oSbo/vPC
uipPAWv+rmu3biFpkAd7qPXtwg+7H9eeqh9cZgPfiOI11UIs6VVJZIpr3xGHzPYRIiBDbAvzq5Cb
MZm4o4P6NcuH7xeuhY8uBQRpuopohU3teVdtoJmQ1FJPN32UJ2Ah9Rl43/vUr/s1+zmOT+jetYZC
iOc0fuGziVNxQVnywaIFe6KDztycZvTzAi9x12WZTgs0N+f0dUnxaNkghlu35NggJ924Q7kc8ZHO
QljLl+7iD0Z/SiX0dCjjskI8r75n9NibLg2zTdwQIllk0cbIYZjZgO4Xeom9KseMdOWYR5N7YJV6
AfDQeuMVObnPgXTWWhYdvKbUtvowRQC2LhBCcrlUc9s2vXcNLXNBYNIpdAgOZW2xZlXDmrCq/prF
/s/3/j/8t/z2ryGxfnddfs8Lglf9QJ799T9Pecp//3f6nf9+zq+/8Z/XJLfldf5Dfvqs9Vt+eEnf
6vMn/fLKvPvfn27xIl9++csyQ1cz3DVv1XD/VjeJ/C+36PTM/+mD/3p7f5XTULz9+cfLK6cAGjG2
5+/yj78f2r7++QeaG66n/7ajTm/w96PTN/jzj/lLEuJXy0IKWn+94D+/9fZSyz//UIQw/k3PR9go
AQwdoygln+7tr4c049+TusrFsUn0g2kz/WR5JYM//zC0f6uIJFyXfQXdEYSvf/yrzpvpIV37N9t+
BP6sKRwdD4X4478OwC8n8p8T+6+sSW/zMJP1n39oZ/fHJAsRGttttAoqgQbGWfldjnpelE3TH7KO
ogX7r1UhaRDBiu3XiNfbhxxgKoE/obMoQ6qfSmXCa5RhsQ695th6XDWpmnz30/yq7V0CCfTsEFpY
L4NFZGrZTaq6AFiM4WuoOMWa/Vi77V1jU7vFQ+c4/U1G2MkNObbW6qcT8fcX/fmLmVO94Ke5ffpi
uFxoqbLpNWjtT2PTT3O7AXg/doOmPeALTNcdUDhNGt9pDpubgPTjq9y2iYpMG4KfKsWbN03tXFVd
Lw5FQNh3MBZ7KPw3OS7fa02wbdYbhRRXrbWuKzjpalc1t3YYGHMXkfgGC187qxwvufYc77WNu3Cj
0sfN7UacbMDlhJzV7dKLinYfOplcW2r2gyzBDrqJAz3CkERrlt3Wb7NoD0Y32seyphhh1/Z6wMC1
tMCywsfrbj0FzWXttfoDuYTOjIZfsA9IZUXgjHNCAVZT6JvMgAvk+1V44ZhaZ+XJ92OKnY3R1GU1
+9vmyAjtwMHNLOG7DnLVNgHpGS38Vtyi/qn11blZjMMOlzofFvz0OiuirzLvXh2oy+vQLbV9LQv2
PLF607aNTvNCNsvMarUZ+VtVX5nHyErie7T7Mw609uC6OMorz3z2E9lC/LG6GUWpbO/3WCwMZ4SM
SbZGFqodqawUagIrOlLdICQxAUUPuaYAMa6l+QF7aLAuydLBkOWKmZI7yU1rkqLQUGVYlAKi26B1
4qTbHEs4+k5gpY8DKLXWTrsF8S7BNeSDG5LUdoTNx3OSnkAKaeZ9HDoAkwMJeFQeSrMpr3Q9OYap
1e3++dG6Yb8bhii8sCh/r/X9eo0jmEQ+Rg+cexiT4a/XuD0oPhleSX3IzG/YDPI99lW0f20EEjdo
vBlZBeGe2Ajrum+NcI0gAqJ7tiy1YC/LKtppmXlooCNchTKjkKqsXblwy1J9/PxePJsFVfZ+74tY
5kEU/Hjmf/2YptrjZq7pNKmaAq0lNq8zi1aVGUyc7sFyL7zd+V7l/f3oYqp0uy3KzM7ZrY+UcRjL
KsgPi1oRAcqit1IChlEUzVyKShiHQcbZMtRH91hyQ81UhIuW2+R7FqEzvzHUe/ueCdd/lDrEUBXR
3KK0v0VlM0tkqDzmAcnLXuUViDJUgvKoeFyTTFitkPSMs1r1rAt98vex6ufzzNHTVA3Dns7Oa5pN
fj2AyEYIWs/S8GAa+lc7CYK9HXDx946oGK7o6/tWDEbGhh1Xt4VyRYxRsifIY1IilfdhqBF9pgZL
KfgloMPrri7E7fuP2HDfSCICgxhyCxIYEi86dfTJbKS5XAdEnTUVI7vg29nZ2K06BJGRV3a70qnS
OXonscNMJEiKoWFXV3ZyUG2vBDge2XiHiE8Jgh2FwOAgosZmE5g4DaX1uU+5iiGgqFd+QaC5Z8b9
tUKAATEg6pLNZb8TUF3mSt38kLUaHJQK4zPuclIzw1BcOY4nsO/H48YnU27v5cThIRLNLizfzLOK
ARcS2ximR51e0LTtnSbPn+YQ1WpMumuecj1ALaXYPhOKCajYrJ4Jo2HgbSNt3lVOt2CJ/hoLJ3rT
U0HDIe9eQMADTosN+NFKpG7jTmnXEmLHfTSQCRROz22nPBhleG2IoTJivOmaFX2NcmeYpc4Q3MTB
MNySxxDPKjNhJMos48UQNBXc4t4oHWLHq9pdDi0uGK0kJr5Iu6sxHpsFThpl62fi2GmxsRq00tgE
o0OSWalipDBVQLJGb2zCzFoqSgZcd4RgYFhZQiqWZANZfWnjvrhJ9KJ6NOy7Sqv7J4cm0rUqLhSl
J/E6h/CXSxttAyOChRUUXaZps9D5+RCjOAzVKpD6tUyRNZcCTrXrIDZS6x4UrI8YJRlJo31/4P1H
73g4U5TpOZWiDOXqn98RnvIdFET10z/99BTTjkQ5e3/xf16treE/k0lYLP563feHvSTiLX56Jq4X
BRy/Yyy4UvTZ+68rXZVuFS1Z/fSL7w/89ZbvHzBIVY8sROPxr3/T3z/BP29OB5mT4dkNQoFALj78
Tv88++/XFSSEO4DppyP1/hvvf/rpw04P/PWZ3h/5602bIr2JxALierM2pQNqbXra+xM8owL8/f7H
90fefwzvh//9jwa3bFySq2f7a9GKkTgV/0rRqdjTJt6YizCvm+tWMPS1bq8vI6XwVrJtmnnHOvax
NccfYyLhlcmHQel+tLkhtk2sX1H9+aH2kjbEEJ5kHLwkPcTMIO6/FalqLqIGlXpnk03R93sI+8WD
19iHqNZieBOWvx4r0J4hy9XcHK+zRl2GlfDXRBPsmfCLWSOSdhVl0IXRzM4Cj0plIYmY8imiUqAn
nULr8vnQ33WE/c19NsRhgpWvo67aeSFBb9JTyJ2lqUjPZKV5AMOxKBy7jGG0aXmNkBQ6oHVvrM5I
U1RIhE3DnZHZ87rTrKfa0Q5W+FpG7aGN7eia3Mktp02uYqu6Fa120/jusIwjkh2JlQfXZkkSxBtl
nXIbwFl3wjXYg/tAp15GrXjF7fvVSL46aYVoayiotJH+ZOq1sS7pAMyjiXGWu9RTcUfwYmCzFDaB
cVxc5XEJaDeEn06p5nnsR+BqOqhGG85ZHewVqUI8zIelY7oNBgcg5lmlXZmlj2Q5j59jD21p3cZz
kfSvkVkcNaOapJTaPSLMa7dEmE9x8370DQ5wXaxLtw6If9spmXfy3MJb+D2yEZV4g6b9bvc9XW3q
ZlIkRJ7mpX6jG1/xeM29vADTBKwJEif5V3U1R56erR3fEiSvMDIKEPNDuK0KnGBECASWtWPG3seN
Qh5FkISriKxcMxYcByQoqPu/hyWVBjtTrun6LQckPZvC7le+UNTtYFOwVHousMypOsBgV2kDdi9r
zW1PQMfMGOdh5UP0hZJAL7u8Ks1hTUiht21K0qiQGXKk5UiKbg87WatJaiEajdUNASxabD+IEnrd
qPkgsxHWJH1FQHjdLEm/Adqoqz35x2RX2Io2Q60yzEet/2F3MbjhR8OMXq28WeV91S5NI7rHHlBR
H7CJlqbWiFXZWZVds4y09ptukzytQLtTwnvJPD9rY3FFk/ZILIMzxfeFZHrNRDdoCKk3niL2MjEf
+ygAtYkZsQgQ1hZ1e1uVVgVavn0Y1fwY6AUx9jnGbL8qDgoiQMLpgYWFteiubd9dtaXhw7eC2Rhl
J70tUEGH8O/zokIBADNfhoizhx6vtzQYWqMxeR0NoJFaQc59D9C+oJZbkNPKqrs9NKkEPdapVz58
z6JSkrU6kKerqQQDg1wVTqDN3Njxd50YVllkf2sV/4YBK9k5dfw44CRgZ1cMm0zTd4M3ZEszVnep
r0H4sRNuUsu/M3Kv59aKloH3QoCDXOgsNlZ+76zYrcudOhQrx/KHQ3uyo+RG7+DDMCDSo8zw0Y8w
a2uHFDYq6oemNrR52hjVLDLrU9myHxQjQbY20DXyNOxZnxWbkfUlrZT8gcXWCrv/Q0eJb5Ul+ZVQ
63QrtfIL1xCQ88xxNnoMoNJMqeeWcM+YoM0visPx6802XhZFrJFCgEgtbUDz9fGVY+UVfOZUzPLG
OBJSi0vdwhzZqlqItLOk7uk6b11NFA+fkMjC0N6zHfpmJimiKY50aFrQ6x3lUQl1Rj/Lf2ptY81W
rJ8XNGPpCq/NMLruS6ebt76tMkAmiygP2CgNyA0IjCW2lF3RGBnRXeKEy1Yb6tsawl5UGVvKihAx
Yr1aW1YRL4qpdEsqqosTv571MsrnjYy/xlRBZxzI2rLieSKfgjqGykP9r7KxFVV9XC3cRh4G8zYv
FW1Lg7Wewd2r4Zf0BIhYd3LUHBJD2DTK1N1Xk/wIEsmc9ChS1BI0GYYAoVmWyr696VpHA4M3t11p
HkM1WfuMh3SFyS028FYRRZkeMw8KpUe4yZx90cZLPDoy5tcGqJ7WAOUmNvZkas4VPmubJnmwdVqY
sQMRPos6HI8aKUx8OQIKtFyQjKe/cIO166QJH2IGzvlQ1RpIqXIdsKoe4zCbFx10zz7GhUM6RE+E
KB0hSvFVxF8ru3gEK3U/K/LxS0a4rxnTt8vcSMwV3Xquyv4QMHQWxNM0HrhW2y5WOKTJoElNh3iv
BJJy3HmoYxTS+OjreUo/UBtysqUauttOBwLb6PpRKElAAQceYIHdC22PPFHPVljZKOWCNF175dKb
l15hrilM3NpRf4xI187z4Fptvbcmi99EA2ROtP3GHMcpIqp/VjP6wiJQue+MrqQZBEEp6pvrUpJO
YHSwfP1mJKMse0JywSDNRU6GdrsgswfDA+JyYA21W60YYMJCN/4fe+e15CizrulbmRtgB96cygtJ
pfLdVSdEtVl4EsjEXv080L32v2NFTMTM+ZxkgLyQSPL7XvcTBPE0TZHxHUs9EiJ1omj6ONAeKonc
e33EOqy7JKXEd91NxkvkzNhKL09bnm9wYH768eojPCOqHzsy5vrCO8Z5nL2mitzQ5a3kMN2QnXXf
Gq6nB7vUzXAIPO0+afAH5uU1KnJNykL9cLM83Qkoyg8jSV7XorOiHcYb2kdftvv1tbwZG36Pa/iT
SZzUmVKsPEJLFJcsqfTN7BVfHulJv8zSuLj0JL9rNmCGj2nalbbLQEAJjn6B3pWfmhsf1ody6CE+
4eMDBbefqN6G/JzMc/vU2vx1/7xaf8sIO/ppetqAkaeu3/XKV6GfaP3BoNXyFtXBd2d5X73Lb33k
Jd+nTofvoccwBiGZ3eKcS0ZtB9PnTKLaYLjNr5EEdBIJmu6FJc9lpGreT1EfgGMYxpPeRfZmfRgI
Km6K9o9JksBjpVV7h9NhhI5UmJ3qbfoOB+Z9faQzY0NYJua3LvbHfeqN9qXUZPwAzqfZ1c4Ieu0T
Mjb+kQ7pU3HabnTQwBcCzLSjOU3myVOu9mQ34CDrd7ETThm9kj9GAabTzn5y7wgHDt0J67ZebxUV
vP+6HiCjaB65XDXfCkdae86D4dLkTfvgeEO2EzrImBDjdn1o7RLUZQvhPNd5VJxcHAhOVZc2z4UF
RrU+JGC1C+gXfWlOGmx9Q7MfQJ7zi6YV2r7xhfMeBcnL+tC4i5+HbGkbNGTeYkwgSEtW+kNrlRpL
tc4m0QUR2HK8dV+DwIKA+NmIZpzf4qQ+GYPSnyPR93/eeACjrDs/2HQxr+HI0t11xkSgkN7YD2rC
Dj7RS/FzsL9pc2F+9VGi75q+1a+iEOrBpDv45wGVdmktGyQthaKiaW107Ylifpj4jNtosqqfAfbL
7WD8KF2CEG17ELfJHqxbLwxAsOUtwEp7/nDIZgkU9dV8i1xP3oaOFKqGoKkf/mLRv3yUtqO7qrzg
5tN/vxk1UtJSwG315JJF1p/WR7HkIwuF93oQo2Zd1wfouDB9Tdrz+nlc9ELbCiQYp1pbXQPpIBSa
Ib30oCh/PhCBXlshlqjM2iDyqvGInCAR8dPjx1ofQR+i3fp+2dyZPJ1LMoH6wp9Wn3KUf761EwxL
CK5h3AvK6YsKvHqfMON9JPwr19eQLSadHKDkMfbxTCiXqWkp7j/cVPBQvvCs+HnMIJKPeWz54Vzo
Jv7gRfJRTaRgLsc2wi9oA3nilGZaSm3QzGGfVmSWOOn0HU0K5HNeR2nAuUS05U/O1DZhzDX34Lpa
9r2PK0JfeZ1kpJWA/nZ8kqYWEz88Nwcn4/RieRCuj8hj1W1STomnuants1nqsJ2Fu+1MT7wLgyB3
LCG/UijNOzwk00vjCPPZafSfg5aPX5w8GHuT7333E1b7ekJLw1ueoJvFlb6k81aYGJ+gs1SHKDGH
T0Ne1ieaTkZYCH2NkOs57Cw9kQfXr97WO2vhJzRQa/dhcHz1MNZIftdXBQJ7HqD7ofGS7tlpCuw7
8nT6ckmLYC78UmML9YAssXNQ6M2bSYNv/fi6S3AFbS3rVsXReDeKFKOh5WP2/fipHC9/6aRlhanw
Qd6W26sED20Y2h/1JFidVHDHkeeZ77Nnn9aPKKwJyWE8GddMpdajA1z25xXdHHrF6BX+U4qBLeQ1
5ur1JV3yTUwyVb/7o0I/o0F30wM3/66nNtpFjmU/guL6c0rRrrckhk94kwYuRZrmy+Cxrgy1gV2N
c7ZMreuMHd12/e5jnZxp88zvonKozwx8ZbIxmD9qnaV9N82PwBzoSe0o3491a4ZpZpcvna99/PlU
0Jw2USqGu5469s3XwAXWO2QyP+SxV731s1uf8TKgxh27/Auv+vXTdvOA8lCmzjkp8OoWSzpaaorn
P0dHEqXaxrVkLo+8ByeRGOgvx7U1ureBxuiLZwxYFVvF8OcHLLSLyYX+04+b7mBZFX+ZUbhvfptS
nvIDa4ZmwKHgL9bFQ3Rf/3YTJmafZkY0SfJz7Ll0x0Y+hoFttnuLa7uKsAUWdYGAryvqc5u5n5qR
1acS58+bSCA2GpXVH11beLc6d7ENwKKNmbDnqto9BzqJdZlnEfeiU6waNsHI+mIpEHTFlpWff8/U
/Dyp1r4RH7/X/To4VlSwXGJ+uATMPprY9O6twXW2OKTYu2B0yRvwSZ72a+AZIzWo7HzxJvzgnGYD
+V9RY4Vj759aGAickMq7eRZVdWx3ZCHDlDJms3/RCvuTNsapyHznvTPJmzbNvie2UJkHVMuYWTv1
uE/6tgtnlTcXAhzrP0NcmsQ10E9afrQq9HArzfk/sTnCYQ+73ry0Y5McIVqW4T+3/+fj1gevg2WU
f5874mhzjKv5sj5tfYH1EXPf8h7r5j83Mo0HW+E55BbZGWas0s5FmJM+h3UBuXuapF3gywmrdXLB
RxfdZZ9X75VHoC0+aQYOOWo+Cl+9p8n3EoSLBXGJJ6Tb16HEBDtsliHvIDGkNcrqqcqH0IjkEA6K
sIxW13YODHCyPFtC+NwvT+nTWQsMFcI7UJvZxscab5WOi8CY7f3+7tmd++cB/ZSrMBdKheUyrFv5
Rac5dbJG8yUv8AiTiQyV/ltoGl8oSWsRrsMUNJvZIQsFNMY8BISUJl057dOm/55iIXPxUgoAHLul
Jwkac5o7RqRXL26JqlkOD2eZ3Jv5ACcjb6ONq1EwZE3/tn45uqM1RsKbEp8P0pPEHCr7R654VY1K
5VB56ZvR14tsXr3qWTJuZc4T1NByrAxdn7cZsvHUIIJzvW29t5Is0V2krrhnEG1HfFfikWhckUTC
QiGu8eFaPxhmWtBuUNXg6VXyjeeM7I6RCCB4KTLnZksS21ouqRcmKW9wFsuO0tILrL1RlTL0/U6G
9WQRSRxz4RUVFJ1osWiPyJDe0b1y/vw//ry60yqOxXJAytQIthkei1By1Bl3jZMEMjzNRkdIEVMV
EAucqxnUegfZT+yytNAINfKIlOqJg+hV+9TZVXfUE4DUrCvGoym9q6tNZImlBMBsQKEBROpAO8zt
8J7a6YFkev8k4iAIKRZt5aRhomdtiHKwxbOC4I+xT92t448G0Ylge3WNotTIzAkDNMsNtRFjfSl/
ZR75JH7X5sBr1oPdV/WxFe69mAmFMsfhvV/OSH05I6XW/N1qwSBo8ZMcf1AJmUIqdxFRtNb7nAbu
LSqurt95j5poksts4tBaZbWPv7NDAO7Qo+uSgX1oG406PXPsfYaYaIerfXeMPIxHO5csvch0t2af
T0fHwPHJ6o3uQUvn7BzP/btyuvmiMqu4VNKun+eJsMN0il3IZMI6ZJZG3EyXEM8Be+gQIfsN+86w
wmhUG2yVWVuMEaUxlwYS3XFah01Q3f3OIYOTBnGMH7tek4SmT68xibWPuQgI3CgKsXf0Yn4m6rzZ
8D512Hb0bHNor6FB3Cv9lQaHkcEwTnVZmGFiB+jma+/gzhHTiecklEONKI4knV4ySuRwHcrRegyk
blDOmld/mcDWmPB/hlwj9WEQQcvX0X7GefqGnbDasgAjO0B0726i7WU+AjbQEPF0EuN1jVPe6z8d
PzcOpMM+JpbZhJ50KMH97JRYFDoQB11s6h2C4AdygcPeNNojKRrXUk1m+M8gXDgCM7xCnOzEjwi3
ww2Uq2qbuP6fzz9IzgB8U61NV5MxWadZF64DLSc8ILz3QPTI0DhBQ6WyOwJ9+MPmqEgb46bqv7f6
IIOH4Tnvs8YJWIwj+UWxwWmYLoM5WTDYvPF7nIOJ0615LA0MBKQd17uiizLawTIpyj//c4+AW2ZD
DW1Q6Gio8eJZPw9+Pl2ccrzmmQjwzI5YHGF9FDZF0P0Z1l0osSjpg+Uenfa5KwZxHpZvsg6lpTm7
qCL3Y3SSKMQnIQrruCfLm6RReMskMlXwsUSvv8I7H8Ik4iOsAz7Wf7ei/97ixeBXNWD5eaaGULnG
EK5b+OD+z931Dp3QjDJzCUZrXBGugxWkXFea8i2GsnZIjKAN1wE5FiF1rNj+7K63+bkGsp7EhHI3
eD5G2KGxCCe2NfG9esN08Nbh1wwESoiavzw1N5lKEgs5glM2I1phD+kDCk4PM56LEfgFXMcyLneg
brRGfeZ2Ux9oQwOBmod5EO92P9OosfWnSOFJWUIPuwxGge3BxHwRLxisphR0h3YBSjlW6+CyWode
lhLUtRySrswDmvjor8blX7F+k7zlHIoo13XtVFl+dxjT/EvvyHF3kEw1kzGcumWeWqetbiGlC3qG
ACHRI+01lJ+zVcDxHsYQzvUYQnSJQAOgQ4o50MMsK+NzTjwEJRKTdulxqpmVXv7dD4g5iqOuOJtD
RiIzXbWtXVok9gR12LXVvrAwC6NXwJ+9g6K7wVOvIiaxey2gcobQOkW4Tgfr1n/cFrv8EQM0kcrk
f9EpEexr2Aa3bC6zPa7EyTYXeXUFK0QNa/iC/C3f38x6PB69UleguxRjJl6meZU3B33M/PuIrUdH
mfsFBlPuysAmqyfHqKSMouE8NNq1AZO+dWNKpF4bc7sVn2Cg5lcLFg9R2/KQjknzGZSIB4FYX0un
HS9+bxW7/CVxgvG5kjPCRjgGwtL6MAsABPEwmLkaBTo0UYMQ5JTAZ3QmROAordpFGLPRIAzcZi/N
AZim6BN6saZzNRxxLIkLecRQvPRZvZdql5QxLWViY7zRcx5gvAxPJh3e/eg3OuzSYXjCgooyytCj
U0L2uTlr1SNmSHSJXesx8ht0NAHQDTnk2Jhq9XcjsAl3aJbZOhvNrZP35N/BE9sYkyUOrlnkV6+O
Z9AZ39z1ZRy8Fn32C6l3fVv36MWzBBRMKkTJ51uJh/u3sbLhgnvGZ2dr7h4RHOwLs0y/jXazX2/3
apKyRxNltGuRbN+W7VGIzHkOBvHRTrG5C3KLnlKj3JM5QYBB9fta6077DWNe41ynBCV1cSW/CWN2
dmOMone918fJv3GIe7SwOkY1GJPnVRgJmmXBtdnDbPqb50Yhy/ngR2Mb/B7WvM9LkR91XeGohCVg
OYzP6iF3M3lfB0vWKeSJMThnTQ5TohbGl9JayAOl8xp3UUdhwMJDorl+JKue/m/w3ijNf7cmmZJw
nd8AUrq9JhJcQ5etKSVXMEmRfLd2xanjqDyUuT09JUWLDtNxSQKcJxK0pl5xqGWzHYsMmXiGNNSo
5yj0ZmYg/BLbs5445klWxe+y7Ugerur6PehzsI1U0myzZ21nWpDOfN/uD6wbFPGUefqjj1+CvD/F
taW/j34aSuSy28yNm1fPHItzNfbtFgYX/WT9QUrN4UNAVc4Md4QjJxEvB3DUkwKvCzcvok2R5VwK
A4WbKpExF6IIot9WrshOlPDh94bsztCW6/cWgKPDJOtuzxmkr9F6cIPqGWTKfE0TS70SmF54pNOm
k8rO7djJe8W3cL2pPClLVdf1TEc1a13S6uARCqcmnsOvxqWuei6qortZZntb9wwP0p6mNyA3HtG0
6OO2VjQn95MGGf2bNxZI60X5Ywjos0V9Fj/0xfjRjPV0BRal9+1Y3tnzHfPJWQYy469ORh+diPWc
isVj/mv4kwVZoTASQkULtWJjtNjVpBG21xaU/3OfgLZFVr6LBGSRagLQJknF5e0q67tJsxKzN33r
1Ubyw18y3aN2A67dfcC7chHe4LEWBbF4xVPi0XEb/zNeWgm0KusrAFG39crAPdQEhgB9TNNPv3D3
/pzMH0HQw4gqSCmMfavb1bogJMqe1IsqG2bQZk5/jnG689Hy/dayBqGS1g/xkeWZH6JE3zORJdgV
RfGhxO0gHDo9eOpwE5id8ZsRxNZb4+gpACIXAjPRzSWB5O/uei8IJyCpw1JRyKh5cUcm53Gyv9uW
nI9NhGFAtew27fi9bw0Yd+bwL+no80OPU3PcB8V9ggxw8TPCVi2bDrDjlvmdrmW5ddsYrBTvjmxp
7+J0GpTA91A8kldilLwjKMl0ilG8Pc8Gkq02E80Gw4GBCEXHie1/6ar/IQCTv1UVAmnIO+W9QJqz
SYNK25RQqY/llGeADe0BbmL2Zqfjh54L7CXwDPkypf/U+Gbze3CRsuaL1/AsTjR/lvSuHLFY7TAt
i4IWKZr/DelEEiMR132NiA7YYwQdHzVvJojO00hBRo52Twvjo0gRVdmzVDd79naGm9XvNTN7mdlv
vesOLyXnfGXZ6p5qcbXVJp/Y0giF9OygNGv1nDhp2alwsl3nUmPjI5ri1Wgstc+s+bMwRWJtsE9H
4azSZ6lJY9d2vXaK57ong8n9nrc2OSgNJ0YLVLxtvDnaTor+1hTUlGgETXybBcafNjm/0nK/WyD8
6GbGRjfuViOPRYznd2NHHQ3T5GTRSjrRZiJs1B3sU9VX+nJ9FXtNoRJLTPoyVlTIO6gwBWNvjls7
j9ReVKb30k44V0lRuWGRY31oO8ILVd7FZ7pH89EqnFuW68lHEhMONxfaj8TQwOiykdo1nkhUY0b+
Kcdf9ki61Waw6pul2WJbtb3xILPuHevHaOOL0rlmnfxsW6NFuVTXYbT0N12/db78j1HUZGspx3gd
DLJhA1UazxUXzw2zacHKt7Le5tn7ympjpyUI21zXNfcYtMdnw3SJiMuy7EjWRb/1RaPOPQ6nm6wN
qM6UXxyBRbiI6TES/1Etgn/hHUG/BM7QwYwSSLtlkLSxQ+/r57q12oOvhLn9+wsqs9hZsfnqlhKJ
bYCPrEyzA2xk7egMSXH2Ed6w6LFekGBZZz0v6ksdgeMaBq4XvTM+J/OoPSArP657jovpBdcUeZMV
rufuXC3RncXOIcnkV06kZesYBMTx6+9jiWVaIb2vAUosfnYsxbZelTQPSgFkNM38JkeIF4af2h9B
/1Yl2XR1B3+CUCm1G0Yx5QXhzkIl0i+ynP89tOLoad1vkIzHIYsgFmoWS4t0Hi+amK4Faoi3VEN+
SpxJskmqLLhPeRfcOSsnyN+GkBs4W79Hp9C3GWqfEzBV9lKU57aVfthOrhfGuvYirZh/oZR0SF1z
fhBVfqscSjE5VgnO+io5EK01H8wEe4a1mMadR12iwjwPgwxeCkODAJOmj10J7WF0A/nAFOUJ/6EY
KKvq5RvCfyKfPGKB1Qz7bHgr9am70bzwH6RCBa01Pbm7SXIsA0w/x8ioz4DG9W5upMCXjecqpwlC
Xu4t14dvKUXVO76K1gYrcDy4m/pjQR6/0qSpdnY2uPtJTqzQSgAEvk1xs+uh3yj6C3j8TWTn1tVP
Orx3hQH005AT85bTHtvVMtOP3WJJ5QzEsStXhjjuy3d8ucI0LolSWk6TXlZiY2Jij7Oh80OvS3cp
4YcnKPblxWZpv40SI8V5TmK7QIM3t6K32CK+rYDH+jNaVpTaeMKz0sSNnew2/wnFDuGJfd//8Lmw
uF2Q7OkXFdCDjPQRc0Lw+0jbEdXUvWlRti+lSLnURXSUZhFvLeY/VLJ5dnWk9WJ7oCxuqs13U0uL
3QAJ+xQHY3QowD6A8OVXOQACdW35L3o0oGqGR2CAz2rJdHGp8GtSNe1MnBy/J6HPYsKeXae42CXJ
EXhheGdNL8RJ+gbytqGDLjYTYLdJzdFCmW3vak8U35xKp8VCv75SSB1p5gY/dC4WehKXL7WX3VtP
EguDE+Q9NS11rL2kv0wiJb7PiN2jIcBTzQ4sy+0/StHEgLdlcRk94ygDxTUsjb87sTfwgSNY3xo6
uVre0szaF0gLfbyx++rRzJxuy0cAfzIohfjafCjrLVbEY+VV/FRnuYEIaij2NLCM57LJ9GdO4HZE
hgsyatsUfnZ7XaniZUU+oJZKQt/n3mBeSaJjgvruyPUDWlRntherUe2lTrnK4153jiHgH1lxRBuE
UqhCqwKdF/dcWn9sL9TKD5oLJwvd4tvYFrcGqdSZtUm1q2yTNl9GCAjLLK5uhHarJnvEqLG56DlR
5omZP5BWQmb6ZCc3Ol8l5iR6cs2L4miXSl6MNDobeqk94piCdK7nVC7ohhFbDEZZde8qPqRFWj4o
3yoetGY2zspJHtebytyATluaW7MupgckuNjb6d5rrysDemmAGK91n9LmGykAI62T5yzFA0VzG/PY
Y220r+187wv6JJ5xUonghKlnDBcQRMYaS53SOZrAFZ+WC+KLI/an43bNc1Yz28uydH/opC5bIo5f
8skzt5ZCRhOnn1nXB4fGwXBexWr8puAlZRVGTWVpF2dNs+ULJo67AvjjhFsSmRzCiWn9lbjs2lH1
wtGgKYX+6AITZhNPP1S3lLvW5xiTgZ6NUXQa5mAM0zS/Tj3rHNH63pa1TPuloBX3el5BsfPMS5eM
M8IPjkQ2deM3hCeEM8OnAGDyxm+sWSBSRu1zZ1s7s47zJ2oIUkirNti7wm1PDg2MpXcQ39YhHS1e
tzL6XRCrbWsr73Udclq7KFYJ6SzHb0MJGarJ4uyYWliDxG6ABEfTSWvvipuMuBzbFQwYY8QquVCJ
HubRYO7KkhAtOlWPyoq+a452ohbvWVoxFWQd5avf+cVD9WlOTHdZhwsy5iC4xgDnQEgpNGhbPXHe
ZUDeNLDPq5oBagIqgb7R0GDaxgNqemSemk2tnpavBJuIi063NouhbisKmiDXpjDt5LD167a+mFpO
oRLrcMgH2zorSHuVMozbJCkzReE1rE207AjJ1uE/Sd02krHWuba6ZX1wjd0xoaQUkMxKAGcNUovn
wc1WdVOG+Gb0geREy3srtPOU1bUPRkUTM3j2scQIivhTWl7w3gmvDguWI3BERfQ+j051eKfIr1C3
FNUdgsm+98zhmhwNXcT3OGnyNydJd72hD7fGXNDAUhr3Nra9c+NX3402Me7wWC4I7hr8xdzqzauM
sBqbDECmiffpNJLU62fpj5Eciew4+GaEd/80vC5pe2ab/wLHUjfNieUTFTCxMNESThxpS3akEIh9
submDQCvuhwsuFkdEISuvG0lvfSUCxwnmTyKk1JBywKDwZU5zTFrvKAMKq9O3mYn1kCwoseR9plY
ku4HnVhspe5xZZdfiMMtyF8QUtr4pSbgddt3ufio6hgAx3N+W8DsbhWQWGw5rOKd4NhUfhaWjjBu
tKn0WwnUcoOOp8Kh1a6qavYVbakPr4dY26gkvYg4+qboCZ9A8Gj3Ub7Tc35MW2RMjVW+RsrsnizN
32DtA0rPOrTUSRLpNGJhCg3MuDN0yG2gpmdErrSMsAN4130rPaSTRvs/d8x33IKY4kg6exlKg1a9
L3+lc/Hm1dB0+i6dKV9lfQDUtg/09VrDjK7S6P0XHJ9uSV7uaVoR2ytokk3thFUlMx0WZRGrNz22
DhiFWvex12NqAvnNlcK+rzclifQXh7r65NSCniFXzSLVoz2X1Xyr6oGuJjTL62Q6P21aWlvRad/K
Zh5DVK3DY2rH46PhkIgVIAEEuekgEYEmZ44P73/Ui3cqvgekSoS7p11+Ao/BUwni5Qn03aLzEbvX
zGzuHhQI5ZvxbUCu9azoZ6Bo1BBTq8MsHfuANC07WJrl3dyOwN/WrJ9dh5OpwlrX1GyH1lYBKDLR
nKxoqp58IwmOaBvNnVaIN3MuOPnm8rFBmbLHXYI51jfe3DTFsiPOWTAYAi7DVJ9AxSAjtilewdEc
3wo7+DukGEeGeTWXePRX9VdZau5lHTCKgwyBLpCWS1DsoGPTRhDNC2R/48nrRH7S06LY1HGBm0dL
HQoBImXVPvr20xJp7bbqKVuGZnH8sGEgecTuKFDVnWFc0IjnH0YFtXGajH7vTrMRKlYrtLqtDBan
lsG56eKNhV3NCSza2Bd+42zbsTbvaWthbOAG6tRrtA2xSR+Ochq9fUsnFQFP5YfVkPgH4i9fOhdT
RFra/iWIk2wns7nZa64oN3MuxTXVqvlFZq/2Mu/GRuof+3JoX6GGUMhLZW41JX+VLjQTon3mXY0n
QOgUkDVcX5aYcWITUC8smOoL74n4NvUrGXTq7kPKiRnpbxa2Ercoh3qVN6Z21oz4eZrJ+yFD2X2d
FOd7ilDsT13dJ0S1gUjTo4YDp9rPoOnnj9GlBnUiKzusuxBEri5x6xqGmMVGF1USEvVq32traqCX
zvaSbvndQtr+OAy/hsHoHmcZI2UQsIE6WrA3aslDbngCOdVUUJ0Gzc6HXULYUfQts8f+kA+6fjbT
7pETDSTf1Ptd1MEXddvIOxrLXzXB4R9MZw6HvpH7qF8A7DSyL+M6jA90fZpQAa1iWQWd5wTfNnRz
U38oh1Tt2qF6L82h2UI0tj7cZj6Vs+U+NS7CAUE6l7DcX3YcwyvusvF58Jorq4PgNKQ6dFuRZ2/A
gcFDutDJfasNnZa1tW8H9nMVBTC16enlVhKWtKPaLMLqMIMLadXdsZpGMH6z+pU2MSVPKh+KbLA3
/C/6s0FDJfS6fmPZZvAMbzrbGnlin9ZdyF79zkOa+zj7xnXEGPIq+tba5uQaXCxNv8FmFns6pe6W
iEH9JvRevxWDyYyecUk0rFi+jN1HqZnps+lJ+SJYImux+VG5uv6WuhwK/G/+bq23ab2P7VWJiZvS
oE8iunqxiuBGG6X/mCdaXATEQmwy2m01tgExsIIpw4CDhBi1A0KMp08aoy/W0I4vaSMH2ug5AgAX
wnI3lO3dkSZWRcVsbWfZO2+2D1kTFz31na8EMJZm4qtT/lsbx08pp/oxcWb6i7p67GbkJ8AslO0q
cuetk4z+j0Ula2YeDO0kLs6FDudJryDv0I2LXgnEgMycuKGXFOODpSM2S1K5KAdEcUZk24amjs9v
figse7hmRV/tfNVFX8ohHL2r3e995ngHodxfA4Yde6MrYL6YELCaQteeaSHXW32u8g+Ii99iwMlL
NfMSA9X42VXQE0SgxU/Mn9Dtc2R8BXQjepRABUUzJi/roE2EBcVz4IXmUDa72Qvm3VB76XUd0g6A
o0msr7WDm8CzNLQ4JpGt+20yRZ6b+JE8cuOUa2NHyOs4gaeTzY5ZDFJjTdsLkDbo1QYqyLTJYLMb
5REmFolREUlIsl+y4iHuUODZNLaVp446KV/7xNZwOAL7Ojm0fXEMB8ZrkoASCGTy5P9AgxY8KRpc
W1n45RE4QO6Z0qytIGbxYlgXEnmSe2MP5v93XPi/clwwrdVV9P9sufDwe/hft99j+lP8T8uFv0/7
t+eCbv0XtuXYI2Iujz+ajiD5354LevBfeA0j5QR+xhPb5a6/nguWtzxJtz2ehb2Zv8iK5V/PBeO/
LHThgATIiZdsJP//xXMBVOg/RI+LzSBpMo6NqakLsPUfZkpNZhe0d6vsKhvSVBo3EiBP3XzMi/Ga
+S6AcrAAx4kZNPqWDhIKNqiXmkbQOKd1s28SllMlbAXLuQqmn1AmkFLWwaL/HEYm0WdaOX2WBnQF
q9aaMMAYD1/7ZbPyg55m8rLZRVX75/51F3JMs9XygCq0jwXeOKMIa6shEKwbUFhZFS5vDIR3wO1a
N+sA//W0/OWLvgqDhXOxDt5/b627HWjofjK0BDIiBLR5YcBUg1GGYiW/rJtqtutNVXrTTi2YM9xG
hoUv88/uukUKMA2gaWaJCvEjXgar8Kv/MTgLY62zsSFckOJxZVUsQ7rsDpSBhzmV1/X2OnLG7RQT
cUOiLOusvgKgoqBbAOteiOfCkO0Bt4UKAlsP9ezPpteZwzkfnx1qOo6pnJqwseu/w7qbpVm1N1Lt
Xy0SzeESY86xmaUHfuCwmLqQ5bQrkoj1fgRiXve/VDk9ap010FMh3EwG5U0l3b3N9Pgwyf7oV1W9
8Zbise1SxcqYIjYhyDdq9ZPhl3iDY5leJ+3DQBb8EXnbXq+z+DHZuksnhom7vdjLVlfGgurS+Iry
fO9ZWrpvBzA+K2dm1HLwRTHMRWrBPyukOMcZv9X626Aueytm1URILU37ff394nlODySV+K16tMXg
AkMo1FJDx3IAvw9aebr7W4lKYjmQkiaiw/xYt+BU/d365zaL/max+Wd/fcw/u/88b71N/9/snceW
pFqWbb+IO9CiizLpWnuHER7hgdaar68JHpkWGXXz5ct+dRiYYYZJ4Jy915rLChAE1NnggafEEfjP
Hf6H3fy5edttKEdEmW2rX9tTnPMINi6vqW1v7nL78nr//X1NZWkOEwF0fuu3si3yhrSVy83LfUOW
EGynWX6J9Gl9+OVr+foKLrf/2LzdJLUKuG7fdu52Mxol5GhEb2br4QLB4tei+OfNtI0wPF1ub49p
CnTZzvacbcvXg7ZN220VAujcGYgI5Q7Tz9/s9o/7Li9fYdPBlPY3T7k85vJuig6EJ1lcHQI13vu2
4e8ed9mfEPYWk2PrfLnr8tTLfZfPdrkvbeWbRkcH8fVxZd0giaOAv1ghGRJKFiT1MX0nvL08NrKA
senPVdlEUyTM4U3SS5IvA88WPXGl2OqMbIgTYR+Xvf1xc9tXaqQJB8X6QIuDDZXR+uIzYVX7LkCn
vL703z1vu+/rydtjtjfytYfL7cuz/7ivzCf5kDYiYq0xGo5V8K56Y14gKl1VuLHFtPzrdpzpE5jH
ddNvq9qMRC/L1tPon5uqHnk29OX1pE4znJPFXKwhxXGh2psectMZfekhf3tQuD30D+nk5SblMaR5
qXaN0rM+ZusCClb1tUCKzRlaEpADL3OL+IIN2+O2Na2dysy+3N6efLl52Q1I9V97jWDk2FaBwXRZ
v528qIfjtrYttNIanBouDe3Of27oWjzy6Vwy9kRizBn698Xf3dcR5XekR92v18Fp/a9va/J6nG5r
6bIeN9uWUMLPpg7k6naplWF4VYnpA8nmS0V8/eeDv5633Stsh3q3mH4iZ9F+E7Vui34IePco8Zwu
Muqjvl7ctkW8qti2tW2DlAo1dYnyRWym4bDpJLeFbIgjyZAJHk3NCl+n9auiiR85VasI9NdoeE1m
S6VVQh5njJyctDXh6iIM3Na2+6KShlKBwFKN5eU4GQE2mXVRaHzeYmi/pJBpq/9SQCZMmgYk3oeZ
rhUSBBbUg3Fu9zpy3nwUEVHIAM3V5b4JStWek1JAEMMfZvt95/VHzoKFP8x2Z7/9d7T1Ipidlozy
vxOgFOHsrWNYR05NhPr6FW1fTKCae3x8xi4glOho9RYGnHUt0ppfa7PeM33tsXPmebHGxa+SQ3lR
GWkwAiyPItDeI54WHBgqhlpzrtu9PLWuNqnL+MAXVR41ZI5kThiGo2nwAj3gh5RXc3rNaSRiqF8r
wu3a1ssQYnsxbjJnMg3BlgvcapMwes06qlO30Vu6DuS229DQ/3Hndnvbsi2KBb4yDtGMFkQ5QXPe
bl+2//agbSfb7SwTdF+WkSZsr7MwMiSgO2lpjSkPpjTm/oTIf2H+zOlEYWDztZhiorurUdlLoFKl
UDvI6/Ztoawjr22tVZKcAdd6e3vm5TGdILLlj4dfHtPoNXEZixg4+irb3xYLKBku/Ott/mVIiqt1
uPu321E9iuTzmTRF//Ux26P/P+7bHvL1KttTgnj8EVph411eblu7fNRhApKt0ntwtg+1fVuXj/vH
ze2DprT1l7tuvSpcFrTYOXP/875wvYIAwyiPUhf4SoOaP9guLWD9uJpdHritYXTiunZ5zmXz125j
YgX3f9xpEHjPGfdfX3Z7zL+9T2cM7yiZ4utiSC959QFsC2zD7OrP1e12IUi/HvTn5lZb1eH/fvtv
O/3zob/d/lr9bd+TPHHUCb3+tev/tX176EKW0aGVfvz2Gn+/+vevdHnTsNMf0dIk/m/vYFu9POS3
XWxb/ry93fnb07+2//Z2FHqkLVMwbDryb4vsnzfzkqDVWpj32yMu91+eAHkv8Kole7/cFaidfJQB
DijOtrpt6SmXf71EOTNDzOPdzMj1uC0monWOy7ogmgfl97a63bltzjrc2kSt8PDLnRFSD3cmm89O
LpsRCjBZ3h752+7k1Ygij1Uloj1mddv+9Urb7aRZHlEBEzvT95bkXZ6+rf22z8urb3vfNvNz32Mp
AAORT4I3NPLzdqxcjojtpgrEpNh/HRdoPCp6PutRuD1KzNGiY9DLbC6nBZXe1VMVbZPicZ0kXxZQ
A+HdA7rBalerXIpWV1NSIs7fFsKAOYTC7epfWmi2O9uq9QlAOj5OqDu5qK3HjLoOz6Z1zHa5meMJ
TY4ki8PWXbXhrRm9M/ahgjBjFTDb/nPu1R84Zp2srHdTSp9Hkx4gPjbHsh9ejcjOT3E7S34nqe8R
iixvm1un7Ka0EEQpNJfWT7dN3y+LbYa/xDDp1JDLjEDiCM1T2QXOwAA3wkmhK1zMdTp9aZ1glBT7
3ajqTxmfRdOmU6t2PhF9w5H/DlVZIvzIplhwFSRNenOZu26liG0Wm0/a6NW6GtrWiGZ+Y9z9HyL1
PyBSqbxJ8Pz+3wW742fTfs5/FOzWp/0q2BnKX/D6ILqoKjhuym9QSH8V7AztLyisiMZkVeZ/z4Z/
IFKpyemABU1Zg39oKCvZ9x/lOvMv1K4A3tlCoU2E+/1fIFIl2fiDJUqxUMPNbOLFMNn4v/Jz5bop
cqXXMFRNwHuiWbhaupZqtoV3LkG/67Rr/gymrc4DNvwoNDpI9jjH5oXyvk+D+jG0uvs+RGqfdEl6
LtqxcuKxQ33TZLBRsAA7SVYmfjtBrDR7/V3Np+AU4HZvyknzpXnBc6XpiFmgpdSWXu3IoKPHcKLl
D9s7RzdS5j2hAd2Q+2gDc1eRUd9asTI/1N8CKfloUPvdtaqMU6k1rot8Gc9lkz7LJbCYUbDqU9YO
gdvCZUWPLwh+NArqDmvtLSee7tocskezWq5mbWh3zRS2hxBcliCKz5YmC94WDhZN80/gD+4QOiAj
QluusLOgjcCx2FKH74N2FyIqGWIreOwL9bswJu+1YpU74qCH2zqBGFN35aEDYW8Lkr1gTjwa0Fds
6DaJc9XkJU4GJblKGiF2WxGsNZmKtKenMiekJxQO6OIfk0UykJbSz9aUhjpUvaAqSfJdE45PMzIv
lPU7E5ncTh7Zc6VjqAtXOPAco8AsS/EIYOgVrU5u42R9bHRZpvT6WEI0wNEbn3MSh4410vAiinc6
pDlwQIZTr4ZFiC3oZ4fgUZOM1iZ+rYJ5pTkJ5Fd7xRd60Swh0bC4my/RbQByOmDw6Uu08rsaI+kX
lcJBM73vRpUVzEx223V4VbPWKankdMaU+0bFznFDnjJFf+usvtgpNCPGrrzH6sP3lg+YN5sBQXYI
WAldoU38CrpH3RA8oHY6ZCiJiIiE+7YItk5rb7tu3osyX0djVZbTTkLsDCpIq+ZZFCZ+lOgwd7xP
RSlNd2X3Lv3yTIeUs/DCSRcbNRdto3nANYlWJ7iSFkM/m2l3pi9a+uosj1Q9SQNVcB86KfYkOZ08
YTK42gx8vUP+JBvTPaZSHTkRyQZxygyWuSzays5bkFQ6FX86vGtnJv0x6pB9utSm22vHMlrQPfJX
g4Oy4z88+UxVAieAqbaYxy5PSDZf0KTQr8Y0b+5CK1/8pcY2LFHPNZAlyiWOZKNvHH1UoL3E6Wux
3JSqaZyyOkYv3mXXqPInrL+GPU5Si5S1ToA1xfznh/FD118JeBgeEDVo0pKsP+pyVHuBH1UXdkmT
mGcauJmXLtFr3ybCUQFZQaZOqB9UheFVLtP1S+TyuTZS30CxtZti4pZwxcSUbgvtUKI4DvkrnM1A
pAXXMa8PkuYOOz7qSwl/e97dlU0v74jFIb1KJVTbyGFxZBmGg0gXXcgpFRYvwbaUyZHiNEViWyo7
q9adseLPgx5hGPCkyYjqm7w6r36CaABwlCkIy2b07V7X625FaxhdjAut+F3qNGj1nEjiJnuYxyVE
UyYZTng750KPf61oH0xiwrBaYDgzcPQF/Vz6Jj+pKzKW0EtQCYlJ5CB8QJRi8qj5qaATR0/02DKN
+LuwthHGhQ0ii9rVHc9pkRZIKQ3FrlKrO1hbIJfW0hFEng9iIXQnnxOyzFKyALCjpC1N+0BDF7iI
/LxJgzmKX6GHOJIyfy4mwdcUzOhSv1d/hmYZ+8HI72xaKILh1ixGA16GQtd5XlMW0GOm0AOGhwzN
qE2Pe2Gkh7ItK81nQcfsTbt6uYMnO47CZyqmT7CRTVcShoOSDx3wPMp+1AXCuvw0y4IufaHh72Nc
FcUfmAnIXYnQLqWVfNAJaQELkn40LbP3MfTHIVZcrKpErXXSAFyZA6iR05uyo22EkoDjdIJLovUo
duPplGGW9/T1QVNIiuWEcQbVClJ+jJkIMNFqEgThamOCTXgPkgvhmyK3TkhKNMUkJshZmD+SKrr4
ozKfLYW/QoEK/0DHv+Mcp66IrroHhGxdw1BBLz8GiUu9JSAPBI97GY8JI8SWuIE4/ES7ve/79aRK
dGU0XIVVPdDBQubAMNRrTbJKCjpU7rjCdtpJRR2sot8IsZWrwAOdogyvUxEqnA6B1ddj82dsCDKq
DHnYLYX+1laifq6lVvbxpmOgRIZFbAopiGreek2uUFzUM+kcxJSeeiyafk55+laeYwfjE16GproD
71jdGIMQn4ss3EVtTk4OzWbXWoy7qReHw8jGsxnWx1xq0rumrfC6cVURSgEVSCgERFTNcH+S+oQG
PvUBhP4AXnMMcQ3gV46mXd3LPxfEt+cg50MUMoQvpNIt+APabkvKqanj8KSlUvCHixXIQf2pLfGP
QIf000Vb/wb7POpEZ6KrkqNfddT1utWbhW8l7bU6T5DDAx4315zrjCMMH477Ur+OdOyVyiSKdhB9
cLUfIPHxsCkfHqbmG2gk4ubTBS8nGeB4AOrU75sJuksZ31uwJY5hf9XPYbNjaMYHjqOnFqCyD52y
d0KRutJ2MC494eZVx5B9DMA5wkLRzBB5MdJ6FdM8ktLFgVz+lsmhtdMz69oIpjVD91luBcMZLaQm
cwiaruFUI7Jb/sVIm+LpukcyvZf04Ds9XNFGX0qq6GhSgBpBmkmqsSfpVMNRmoh7ZYjvsc25utI/
YG3cqTrVqg4FjANt9huouEcuQwMgIGUkqmkFTvfT5JlqgYMFFB1SOqF364KEM7OVfnJhViVpppY8
C36j99d5QioroCJ4jx3437x5U5SOPwZn2zQAu0R2j08LDLjuDCspSF+ISJXPAcPC9VKmREV3lPFC
CIS1O9pYG+7E1dyQssylz7wrFFyFUqSWNvmHbsCU3zZjwY+TtzYWEREmE5OqPnrEP3etzHHkj9bM
B+PLddKAivJSCjMhHupLJQyJPQrlqnTSoFiaN83SNVelpPlzJB/FKHJaTnKMTYT11EmyngXZEXCK
JLu6imo8mkHCtnzPGPoMu2KCehZmnR+0HydH1GvFU01rPHBRbOCCxuUNWDs8fMyF72ez+24u6oNO
Xg1ivsRv2sREQPFQdjMBJ3LcnlIpHk8j+kmrp2HNtTnn2ohLRuErSjsLnWim7MLOj8XEwjdjxLeV
WvfHMF04o666o6Zy0bePj42pWGfEaz+SAE1ZWp7nqRUf+umYtOHwuC3GKnmCg5VcjwZaX8ILdIcL
7rDHRJZ5OrYBP1wCcVc18Ahj2FbIqZeHTq0IbRW40JeqjLdFkzgHxnwRdaEcgqrTEO6IXLS14JFL
Ijz5IBD9cIhqL9Im41EMZeOQYnd3zASzZ7F0ALWZMF9hknrTJw3ZcDEjQ+lH6Z6xsm3lufYoarP2
SCPWh5vX3n3dZQE0K0axwP5S2WRi4UAOOTggOg77Enyc244ozGe4x2AUwHv3UTc9wexLfSkLEl/L
+QjRpH7XZggbEQpoXe4EPsX3lr4jkhm5uCrEKrCpQMTEBcvHBkTfYCznFDrAMqYcrngUUA1ik9Wc
eFgjH8UDqNsFJ+pi2ricI/NekhYQjvrwlGUZFB6lmQn9lfxJRpNopDdGPwaOsAjHaiSdp0BcjuwV
e+oydo8K7U+rbnGRTLEBSfWArnbwxh5R2dKDiw2K+DkL52avymNqQyKM9lziYn8cM5LKSullJOtO
jcZ6l8nMAIK+fNWBtHmCwqUkGuR9J6OhmpGIY15I+npHBaLI16qFZB0kCwSVLUy7FBc7vqn9KiUG
vSvYEsMFoBtyf82E464Iez+XsGvW1iC6PRc7wOU2KRODl1S94UeQoH1UfDQABuMxnwqChuPGABpM
fUTLQ7+JLQjNsvSRcaJwc7WDB6S0pZ3p6qnnuOkKcyJ5eal83HmqyTciabh3l+Q17gk0aMp+Wk+s
tUfTQcBDBG9y6js3GefUFqfhR/Le6kt+x1jEgM8l7sD+nzXlUdes9gQFPnG7dYQyCNW5kY3HIrfq
m5qsLS3SPhicd56KP5+fuj+m1vjRppVyx+nm1NQ6xnh5VByAXoVtEcNwZjY1SbrIuEdWEILKHcg6
5pVG+jOPRvjlOoeAjkhQTOSdrM14ymgCm5bG5FgxPzWdY0NkNokDTXbbutoTj+QL+Xg3ocwmdYtD
d0IRH9ELUl9DTb1SwrjdDboOSLZtDmSnLS6SOLogRfKgRdKrWfGL5GmqewNZ24oZqnYwhFfFQngr
EskHSHlnaHbvoFJNN57ah6Eg9KGdux8h190FoLRD3jsZt4b8atZMUNNKD70FCy+K/yjdx4PxPlcD
s9hJ7g90NRYwvOGtLoDJs7IcHT98FuL3mEWImSmeZQYSfLoQ2Zic9Od4IYNpFIxDa/pZGCr3NWMT
LoNkfIwmY9kw/lmFpU/GOn6ZOKgQMZRuFf0wjFHbdRkRVZkpT6ibQQ4avGNEFVy64eWMdt5Bj8TT
zTRNjZjekl/ijSuuzuqDJ0xb4JXS5jAtGnypdASMSgac1UM6k7lIPJIlvyMXKsOvgyMlGHK0dxYR
JyFCVynvbsZSfcPySTskkq9hHxoI68MbJDHCocVmGhCU4dAON0ABypUDFy+/GRf9hmRtMGZS+Y3h
wXesIUBxmD9Y+t6YymVvEKIiGu0j7vGRxguE5lEVQK+lPQkAmsQhrwrPEPaFlb6FV45ICifGHmwX
ORkBKtgnJ6klXLASJ8k2Q40dtkRoE8BBZl7ee7oU5U6ywrQWWb6i85WeteZDR/Z9UiNs3bUJDw0K
QCHr0XUhY5dhdFgfrJjzA5ZmMDpjj7EISaSD8Cl2zFrYkwdm4Hq60oX6KuJ6dOAfGfAPla4CwVBc
Q9IPvYRyp5Dw0M1CxTHaW0+SqiBp1IRP6DwfizClB07AWG84Yt1oYBQ2djFc5YRadm6Jj1r93Wxg
XgULWfR5XSP70XIGCbw5omh3Zas3uwGCus5EBjv+qpsU3+RCsijlksOqjYrspxGX8rBn1KiSonwq
1PY2lHvJqZvsrYx31ayXjkBEnE9mrmzezz1x7aqIhDZrzB6xEORAMUrtHqaPPSxtB6+ZcfYSUmgf
vKpWZ3tuTxkwWYdRmCRSJgSqJjduPIydCwTaNkAP7RYrChmnkOZXttJVWmfS3TUq8R0T12euXD+H
mY9gpdYdkBzq02JvJy0HdxD2lKhG6lSTWezbEmRUN+aiI4jqQ94EoWOoDMkXMZIceXrJIhEnYjft
JIkKWrPm5orLpyoXAkdi/B4wACcb1iIpYP42QGV1NIUL+11SBu8wZrH5FCGZaRmTCQ22gK0s6veB
eXif9MDk9Kp1xOgD1oRky3RJ3V5giEY4NdzCNvaXjqEhUz+vBNHiD/2NZvQPXVOe9GxK9qRqwp9S
287LJe12mTqO9lQNnahOnuOWuUzP0ADCQhoctTTH42O8L4bYvKU3hSpqYM+byM301aYgfI86ylJt
+C4p7IBUoQKMYOlKOJM9S1lujWIgp00hmB6PsKPLOpODMFl8yBxMSyhnIYayvGLC7sCMkhTdhUGT
AjRznNDHhlnysRBe58gipZi5TE4FRkQn74N8ra9RRquCxxk+qzPH+cs2i0vqnrgn5TrgYrZbwplg
iQ43JN/zNpUwyd4OYUDzWZ+6Bq7kVBqWN4bTMVruRpmyDUglYdXNcu6j6d3CsA0TMCKMJpqd2sGL
X8f9VbLwL6qDE9MzzQ8A7BoAB5S1hiYuDeJuSjVg3Kt9KWYkmHLp99p6lGw914dDCwwtEeCdd6N4
VCPmyIWM68DMD9hgBEl7beYISr/BlLiowUPrGOlTRuLzAAIG9G2Ik0p/sLpUcNMRfTWgDQkfRP04
m0Z46pP8NphB4GYRUoeyzSs3roKbjInTFc4erHxB+H0E+ngM2uxB7efsJCfJXaeP536I5HPThrgu
mXh7VEmIKZoouliketyjgnnpCVCntD5fk+Z5wi5tnkq9j5y5rEe/l/pjEFTkm+fo+tQKefliwr8W
vreJVZzDGR2gKWlfMbv/18H4Dx0M5osSqSP/voNx+PEt+he18a9n/ENtLEl/iSoxJipn+VVuTMTJ
P9TGkvEX2X+Shp9B/5fmBSpkUcStxOXWYka4Jjv9al6o0l+WBbVHlBUaH5pB9Nt/0bwwJHmNoP49
YWXdhcj7slAvo6r5Mz45lYK614xAv5bmZNinBNKPURweenntGFb08GkNrpilbVHF3cAVI7rXBbBF
mRS3sretbosEB6HdJq3J5VNrjttiWRFp07rYbpZTsup/ssjHmxEDd0BlvC1guDRHtKW/bn7dJxQ5
R1FzKlIILza+euQ062Jbkzd5FjB+5DarMFlaFTJVYiAt21aDWs6dcUAOo5YvCykGdiQ0uVeHTXai
mwO4OboNVGvywA9cT9YY76wVugbWhpQOo2I3WLmqo26Fo9+Z+RUVIKeYqFtIVo5drOsZ+2MUsdE4
H9o5/bAKvXXpOkMf22RWqwBMQE3r13J7K2gor7g09UdVMBCUhnV1P4fK4GP3zb0wMZ/62TogSLfj
Gm2dImNITlvsutqqSZsI0Vi7mqy2TbsqWTIRjYs0uWksMBla36ewdo23tRgMxCHo/DoLF4BrLKQF
uKc4xlj02nIfY+DbGqBpY9fYcY91GMSMtgdm/ISJMIQxu29JnJ6idC0ttsZBrkanCsbqEIajzfcz
HdSQK3Ee1y5Inl8S7FW3J40K3LOJzKY/RNd/CLHnVbbmFmNyN5lS729K7G3B+AbS2qrEhhoCzG9d
k01Z32f0sDax+PbOt8XWut3uExYdL1Su6sxWV+br1k5OksEP050s7LMHDMhk36aOgYIkTJz6TjlD
sZDwvz/J2oMBwBH0lAu2ZIZP2vmF6HeDPQi+5FKjzXws7A407sox529dt6+Fh1ou7L6/Z83qdxZc
suehINPDbXV/Fm86MgzGlqziU2tQ3bji+lC8pj8ll8nbS8nA0Us0j84M3TpIfiV8rHa5UaYHtfpR
wqJN94zh7SbtyadlKEbb7kjq9ejUp4leIkim3JYdCk/DYfkQnxjDI8Mh4iW+hyJgDLYF3ELkqnjC
N890XdR9i7Fx40IbM9RzWLjE1KmFp38mt2TCBLUt039TUavZYBuLh+IBn5v+TNQNACa+NliLWupw
6WcwHKvHbNxBRrLpZkXWvgYDgJGTdNYJFjXU3+vK+qh+5B7l+eFmeIzv9GeBgkbodefuAR4l34Th
Mh1a+p1KJoLlpfKanoUJFRfsXQXoi/Aqp3qbbMP7lh4SuzoJ1zlMF9Wu3lDIKVxusdcNCNZceSYj
2hFpnzjgR9UjjvZpAIMGJNkBPjJ/IscZm+8J/GjL5jX19FDWzvIdhnna3SOR5NulasfTkFGJ39ag
CCjLmddeT9GuUR0CvUL5SEZLf7+ahW/lJ+UlJ6sR9DFM8cROCDa5oyiMXLd6gFF4GBrwBR6EljT0
KY6l95W5x8terelBtsicSvSyB/2MhL97KT6Mp+LZ8rIbenf66Bn9yWreSHE19jMjc35F1ArBjg5m
b+ANdFrycWABp0/mLr7KZke8nYli6AgDcs1H5Sy8Mjnnw/C3JQbsc3oEch2e9CP05oO5OEMMsM4d
ZDf7AbkJ/lwS7JLvFC5EGmqJm18RkFJne/U5PY20LxGX3qXlw3Cun6dbmVyhffPa0JGxHP5sw9ms
rvlR+596diQLxyhtIMj8oTQo0eickd4bJ0a6pu6E783Jiw+i7pUriCvml0BySEgbpVJP8ro7NXKX
nwgS4STbsm+2HmKOo/7T+h49Kqf2U/2hHLVv8Q/rjvMOxBf9gfoxlS+ScZYn2PvM6mkfiuWpum0V
NK6O9BK4We0AeJpRIeONsdWbYh8chhvCXyouB7oNMqX9Jn/LS6/M9ib/h9yvYi/6AYJvBKPo/hiu
eoojV6CU9Rf1HOH9YGB/BWDDk3O39WBvwa0MXpn2AQu8olOvG3Z9wlL5WF91yym2OGc4mrU3f9Iq
mZ/FxSs6T+leW+WNc0cA9TGjZvNDzd3MuNeQt+Ruc2YmKX9D9okNhUOKSy67m0hXWLzmDaCcsk+Q
je10enR2ui/voezznbfflsfElz7KT4tTKKjw/az748Tr7+vGSV7nJ+0criEw9rgLPfUw+pAL6Llo
T/EbFYrRJ064t8f3IfGXQ3UL51wipjTY8VtGFM+Cazyo1SMl6GBXdPvsVvheE2yNclvw+Ok59orH
idBkjkRsSqE9nfvnAJBb49JXnkcXgK7J5yhtanKYi4TpBGaEsPqCCx3nHemYPSb8KRs3ZALyDb13
RKRP42FYhXMiJvs08PQ7Du+7/Cr5iChXfA/vO2ZKYJk5gSifppz6skYDHu7Qazk8wQFIpZ31QEYJ
PTx2ExB9hbdZOBvCe8uomAAWMjma79JD9xpcEfRpzLcEPwKzDJ9HcZeXz5qOoLXZE3xCNF6Z7zrp
eaaxKt61040h/ox6Pr4L9m31JeQeblsdIimgvGRP54oQc/lueq1ish9IX7eNh+UhGN7l9hNoGUGj
To0t0fAVDqEVMG/ZCbYdPb9lHypwGXFC/+tzskAxxTKEPg52A36VxS/jZsF7NLyolAsT8Lp2+ROT
54GgyckPJo8Pxvlf3DE2O0bfw9mR7EfBU+/C7DVVr+Rrgp7oeCxX48EJXhuwmfQB+M+SLgcama7j
FH4fsMpnTpofgDfFvV/w1eb7RfTlEobxLTgW3EBSdzWMO94e3Md2duP8IJVXK/TmhjcrUQ9za4In
7KcamFdJkIAjuGp7Z6STLVWn9M06KsfkXj/Ne/VauVlugifzyD+als1JeDXQxnCKSaXFFp2KQqdP
L6dpbxBzRJJfKNdVm7lZ4knBfoip1jzIlqui4AYgdE8eyWPpa67iW1weDlLhx8go4ucY4uJ0HtUr
rPDzqfBS/7lDZw+T6ocUfSfJJZD3E6gOmseAEcl+aBh+EY+DmneJTzrYSIKtTjTT648uBPJBNRaC
K5gQPDrlHjAX1ScTJUu9G5PHpfR77Uoa9oPqmtmVTo0bJmbFJPiuSKkCIeGjoG1X95yIntZdUbO7
iRrbZHRrW4fqs4Ri8CTcqvVO0h04gAmFRJKHYCR+xumdnDisUpYp5h1BK5V8ojc71p5G+p6+E1Q6
VV5dQ2g7WemzMe5lGaI2XF87/k7/58p6g/RZ3HHv3OyCU3QC3WUy0nDMl7pyeUv38mlY7Pk87cwP
9aV0xXN2P7cu/aPa6X4KsL+vQ+ug+82OUuewA6W5U7zivbsTdsPd4oW3gnTsD+3NeFLe6v0dFfTi
s3mHzrB45k3FPhYvOgHO2lHeiXpq1VeQZ1/FfRw8NszBAfyf+I7qwp5FrGx2/DCU9KRQYOxp8Gfj
oTBhwT8rt5h8GhREslfgnWeiuxM/rDfxpW9fQH82T0PqDndYsElfephPjJV4F1T3bRLaKOaLOI6P
GfGyTnKnnrK7+WV8aZ74/nmxuD9VdyhgcMnlNM49B63u4/io04E/kf9IMb6bnAUezNF4lp6Wz2jy
lHifF1fLE8YHSniVS4QWYR7h9/62+gZ2o+XSSk2B/xA4KvqBtpHuo/v+ED4Ijwb5Nbx56UnsXtbe
37MEumRitO0widDFF5OmE4MS3sk3KhzSc8bOKAd3+2a4H6MdBFd8E/XJUHy0RTSJaDieG4c/qUjZ
kVp38U6lQcXejHLVy/Y9QYi9J6b3se716EIGOEI+WvtO95VvJKGVii19o3JyU/7gOo26Zs595ZmY
5WhX/qC5s+sIAj5QJ5GDJ2ZV9U33JH7k0HxfTbpyflr4ROsZ4OXbK0h5AVn1tAna2+G+uW/kKwkl
wr1S7qz0gEd8tOkLm6f6FugYBqz6If3Oh6eFON7wAjPRchmqjiPdeEwmk9cSQ8rzjWtZRDR37E27
vVlawiSdUvcqaV/cQ4HPwL0gNhLhR9jJ+0xcy3V6E7zwjvp55GCmzXQz4G0sENj5TJusnxrDc+HI
Z6nUu3SEW/tgVB9Tvu9/1IVfjq8rhUpx+8MMyuioSTfjYaXmEv53HhelXRvGjDkjs2hsrBaqy7TM
PGp9YqLhwRJT9YcE8yriWxZGVIBSExKmls071kSiqiOLjIa+/7W23bctQpWtuIMZYZhYfDKqlaeq
10E8oaWgp0qSnJLWjPaZLn+lC2xr46rg39ZyYQ0fSFbXQobcB8vwcCJELBa9bfOkwTzd/9tnq1VF
GU/Hrt5peyMxnToVXmsImR5kZoXyaFm5m33sYgqLFb5qi65MLs3HAgrFXl1mIshRMHx5irfVzT48
rw0S+VbndNu5XflCRP1nLJ9Q90NqeFhaTo9OHDodsoJml4cOzhB6rD0CSF6VI7lYZynjp3koTg1Q
iMNgHM3KLj50NJFnZjwJ/r9rkZmEaotvRDkHeCPOpey32GVGm8nk1YBNAzUTGA+kVJWr6tf9FclJ
jvygPyhXSJQpfNKBokeC7EE2vPyzeMF563WMRUlb4zUYf76Y+JTPtBCv+jf5jQnScuLTXyeusNiC
0+1127qbI7f31bf+qn5fYzxGFAUu7BL0C7npMR6rCnt4qRNXfwuP4q30rj90H/Tqw080n3zR6hso
w9GX6bPqzgwMTyMBwpY/ae3dMkmtsnvtw3S1u4mJ1rJPo3vtGlHU9FH4xYGBh5Q51bk7U6MHLtH+
FFA8vKb7+RM8xXvCuO/NuFNdna+O2ut18oNBMTO9EYjsW/tZvte4D1uCIYh92Eknvrz6k8FlxNPQ
DFJDZewmPzcPyEEnLkiVW3J2PSsfMte/u3bHL9IxHr76H6LOa7dxLQuiX0SAObwyKgfLkmy/EI7M
FHP6+lnq+zDA4KJH3ZYl8vCcvatqVxXeOFPFxj63u+rs+YTetFxp526DDc9oK4dZAipC+sSANGea
Lf7gXYsoxULgc+zS1UQ8gA2XWCO4eXhzCcVr81bLS+22b6FfhU4HCSjj91M5jxw9hT360Y7HgITT
8iuNnz3VcCeYRyQU/i5435ODrDBIduGr4SQOzPJ6Ee1sH/rN7OG+vVFWTU/sot0H3RdMl/rDu9Z4
c8wOQywIaR3rqyQa/tLFRLk62YoXXoQXGPAMw0Qb4CsTXuifFbJsPGkrsbFc0iP84yA52uI+8GLD
8fQdoZrxIo7w3yjx+CXVKr83IR0+NRUj8ySB+DkH+ZX5M8lVN9FW9aJzGbqPmhq+fokpDXF1ygBh
bF7SceQOkByx2Vp7/GIIDFz11/SoPVzjXm+krTkF+fHxEV8yIiXxS/vBsf9MIoeROtG1C1mZDvfF
8oavqXWQ28X3Gd+Qk5548g8EVEVHxQzcM4jGRhKExDa8EE26wnBttOvA8qtjCCD0Lqt2dq0kr9jT
vfTPInCVfKiVb9EIZOzBD19Q1tILxfm5wsE5crntFTPuLbbaDoLNBGzLLrMVyYf8oWv9CTBefemB
nzg4sYSne5DOMF7h5RF76SfuN+TYmn+T6uB2qTVr3OYtMslYjrYeVOsnWIZIr7eZHtDoUOp/iAEY
Adj+TfzDqmPY0UeiHRk/FkLGPmOcE1RGTTEN40MEek0gJmudntPvP7WvYmUUDuHoC+hk6huyF0aX
ErnM3Rdv07o6wjjiOytKqwljUZFoKAcVFsw1UmXlXr4rMQxd0KNgFjHp9KYvqXKl7az+w1tap/14
rqIP8xcUAZn4hYWREc8D+dy73PD+DCogvNF8a18skvgNV8aJROYPZXG1r3Y+F/khTn3EY+lb/8sW
F79XUIaEa2CK2W+HU3sQZGoqd7hX8uo5KXHgcwFOrPUzc/mgXOlp/LBwFHwayTvgWLN2zyqQSSIT
PPE3J/QX0tvvuWjYf3EVOL6RbkOI/rXgX7mPuq/4MJEROWoRCMA+UbIZ9/gAuYbbfoWmT4gw3H1v
FzcM34P0aHSIL+zlXnygD9IORYbEA0MqxsjPefYK713eo4cTZ87QBNG4b6cnzMIWqqeHifxjnMe8
aBcKvnyBJUNx+wLr+WwcAB3ACRgzr3fLfTg9Nuh6LjhGcDtRQ52BtRwUcdzd5gfDqIcbKRdD4+Dc
L8pKMf1iDgrcpBKfHVpx26vs0b2ApK1qlGjX4gzbUu+r8QbqxUkUaqeY2fuRQFi7+TI84wCClmwV
NF42QVnzvjrqJ9I1LSScSKqdctdSLJB0sVF8xWU1Pd/unFQv3Md6XM/X506BZ9eFO88jJ9z7/b8g
sWfwD7psu/ri1GjnIE3ZbiRyV9h5t49rth9Pxge5nRZ6cVf8ndQV8SQ9Vl9fveZmCk6iqxkrJnJs
QUITf0KSQxlhnUKqGAP6iHpx/RB+/11vbozqieeBTcB8d0XRibsA+x4kqQSFBdURizhNcpA+s/mQ
FWFQhDxWxQPZqSfRfKotNjobcQ6AsMxfjlqCYpM5EPI3Pd1yQrGLsrCScY9dSVbY3ev4Iv923OYL
j5uOThcKfvDB7lI85mU/RJNEtq4E+udKBNtzvvKgYD8x2/HhsSbJKcaJkTBGMlA/Y8xzYQLeGB4u
3uaPcc+TxoYtgnX1vKudYMaXXkUNabyTr5u14lYzLDXL6YFZh821EpQr1cJoeMuKp1ZwwjRQhZfh
udEr9Ld8dq63emnHFc8FCjgct6qt8qFNnlG6ecGo2xoL9cwM6sk3i2PPavxJPNpjX0OAFZEIgCTh
VZ89ondmjXPPa/CJGl12kMvzO7Oz1B5YJ8vRZokhnSlW2ldOnaI+b3g47GNCSYxTlmxQ3NstXSXH
NhKsEp93h8QshAo5NoU6AcoEtgCn+F1+7thgGEbpxz3HRlN7CX0yc64oRA9sv/bo6beBXYsaSt7m
ls9zN/5K7cUy/ZaM6f6Af1ppAwrCVg8/j3MbrR9B6ifaiZui3NVrdI6u6o9G+X8YtgM6gftktw5V
W7Syjog4rMiVvtNTtG0nZ3isiyzgGVU5YCv7EYCLhLotXrEJR4/CWEV3H3+pvZih6CCHnA7U5wW+
uzlKX/PgAUwuXxOXgnLu3L1qpK7fSNIa3SVyw3PLRvKEozO6RfLbKtcfX9qrvik+sxfR0z/qh6vH
Ps09ni0A+v24lu6aP/5ZDUJoR/JRZfpKuRam7wonxgCX1E+2X5VleeWQXFRfvHBhw/757La/1OIk
hHd0cbiXV3vhkyOdyAVH3Zj76g3H3+hPJ4KsIZz92nUj0mDHFLF+Br+LDAezLYAwXlKfwCreUhbJ
Hn/FgZ6fQEoYN6o9uXfh6Gsi56+jF90KngAKvJGDzy/KFZKwYlvKtv4XswNbNvT30wDdAwcGx7RK
W95MO/mPXVdEnro4wjHassq6S/mjeiWql8adWAl2tZvPneGFvzFvgCVM5cAsZ+lmgfwYfxV33qSn
+gWNntd88yHD2m+7HWBpVR25yfUmXKuUboGW7WXa9g/zVh9Ub9qSN+OXSLcXG78YEnFEp//jWLZw
/3qVyRK38d+hKdnkO+moLad5dvhb8mFdivMX9qhGWcmSn0OQPdxJe5YZobSNzF1c0fcwSuiIqDu5
BV/WFw8nNqvDncUi/8idy/Wz2/14Czflkae3vU73OXV5oFwu389H/rrsmkt7ZVNMwU/Ab0iK8Kiw
1+r78mXdF6JUUEw5xQfnkqYesX6M528OGsr/cKd8hDUx01vzm+pEiB30OE26jl8KyodX7VwB6Fwy
mY+MDtbVd/KrwZq8k9L3izSLpuyY7aez+KY19mOdkwOzK7eqgSs33AkS+aeQsGvgW2x5XXnWPjqh
L0Dj6KnHB9lUdDXpTfYVj2dnx6zLyvLLk7WdVlj0vUmBuWvYkmiWDjOJLtzrI5A4REXsP9N/CPqi
kPKoLhCBS19o8IYLe2T73Dfs/Asfu3lYUb5HAu0TmLNZ2y3dGDsf1WTlNXXACmf0KNlpAXpt6IBX
kZGyyX16C5iuYpJf6ZsgvL3zmLaz36DXt4LCXD9y37zgfFluTRRkJT57dqY4uB3llisfF8dc9cZm
Vq4VGyuBc0+0YdNTIssrdDUUiJU3fkubZtN9jK9D62ujK79Nju5y06mYkbkSV1Ee6fooTF8wX5M+
NE9fE6+4ybYQAmsaC+NasxPt8wN5mdi7g/MRmUSr0b6LIK1s+tHqQZPbucInLsdv099z/gQX4n39
Rox7/93dQpLmx1WOBa3TPw0VbO1mbsUvgCtt8NS7sGmkIH6ZbmPjaZ0PdPH4SamQ+FSg+ToNmbjq
GFklOgQnPkJCAZpabrhX6cAhjPzaLTReaVeTI+8Q9KtklE8fWuwQrMkJfZmXneIZgXmp31AMJVBQ
FOPG7BWAMcAkL2r2MfCNkvX4lowXRD7WjFgEvNCVdyDp36tWAPPqXrhtdWg7Qw7wZqN9M5mUBiJn
G1ktIJw/nWP8KTdIjzDyiijQoNikVXJSlj3ZOC3LwkG0UpvXtg+q1iclLqYNzh0pXTHwZcwc0K4Q
EJOa4T5o5wzOQa0G5jdpVU70loOPqczgeqr8vP5J42bIzV8kRHAhlQZW9rSdtHjzMT902FPzwJzM
77EhMunZIKDQMRiW2rNr53Q79Hs/qOt5qOEWT/Uh2hqRXXmyTyIiDw+lMgdJtCeLzcdJ8aZ9dbt0
wF3DjT5FoOTmuf1mf4/ZLv66d5PclciF69MDJpy38R6ONfpTXtPAem03xN3T8M8f6t+UcPechdEw
9hOnRyNs+jxpwzp7CYXTQttfPzlOHOIb8bQsB94x7jfTW1huJ5ReOg+TzWad9oEQbsxs88C+Ud1h
bgVJh3grHxBm+RCbyfPMukpfRDSWJsa2AaSlEjEE5eKZK5jB0r6pjHoiP80daKLGnvDWjAL5WUfA
iZrO1DtoL+sXwt/JouK3Wm/KsIE1RX/8mFxGiDgWnsEPnxTH4UGf7WawtTVRmR6WkjBYUN88AN/l
ewG2RhZGvCmts6YFSX7TVs1FsvzZpICx0++4tJ9Hlputik88ViJGAEQXq8smP0JwjBagNOznisal
9kKexQMzADRf++hDZh+juvfkFoaLu0cFnJ2TzCXqk0+wmHZxxlEX/JMxS4xBdrLX7+NjSrbhsMZp
lgMRWStITMCWfeDrUhmnb1TLTKqVExzRA7Nv2/o0rvgNlLfsJyLrAO5wlzmWZ76DBBhoNGm9gJmK
87SLDtCn3WtK2IbhWlj8vtLDQyha7w0SNQCT9F5nBx7p8cE38ITf8dt855CTNfd5IA0ri2LjA/Mu
jm9OOMK32VyHy3hQfwusVZ1pbXw/dLsmsMCf5XUY7rDE1wPtDeEoaX+csDxJmQ/XzxxMUnpd45YE
03Bf2Ku5+ZS9r27dYEpvw5cZDIrY3TcHqOKkP/P1YXrk5FKmPfZF5oq30ZuOAtuRDDPFlFNaj0z5
EZpho1PFvLbnSWNdC3Z8JWfqkpm2KGFeuUVwGX/klVOfquvjsTKEFeQCjAM53t0DW/e1lJ7m8UZS
Y/igdmajoNjgo/g9waP2HOjAOy60IGtd9dr9vC/Xmi2sgI5YC1R2lTtcwWXnxK0omC7GSWMvPcob
jkf1pviN394JCKuQ2mJZfpUlp8HxvNwlgMYZsBQJmNRil+i2XCQmnZSPxPQ7PiA0BFTWygQnLzy0
+SnzCShgYaoMfR3F/tJ4Iy6A8Yd+0L12k3GlUqd5w1aGgZD6+VmTzyl3GA/lf8pqVoNhPkGYQxiN
va8bLpAl5YYK6avuIE+XG8iFB4311kNTXqWTsC6O9Wv+wqFuNXAGgpsGyg+EUUo/2tjKGsKB+ZkV
Ynj1mG7Go97Z/K78N7yLd2Z/cwrvdf1eBulGdkkP5kc+Abu7D/D/aoMVEeJdedt8lF7I0F13TS58
HdUNJQ+WQ1nH2CxiJmzzveN9dJz2zDDj+Qyo9GToElykOYYY3n5tXnk0p1cWGRueTCL4RXkz2biP
xHVKa0b5FHk3PN5JU1duOmBMF4yTN5U+OaliysirC91d/ZbKtiHC4Jk8ay8c0Vx7yp1i1c4rohnz
Ds7Fn0NPY3sZXaZXHxnekGu8xKXIjY11XwWx4fVqsExwGT4qsiL09YzVjwXkk3+Y5MDsnbz0rOye
MxnUGduBsJk9B0szb6C+uHrGPz4u1VzyajMDPtpW3pvf5FJ8TaVT/kIIn3l7VszzJmB/iZ8UW52T
3Ntt89vggUFG32gbu/Raqbb5YuKdgVH/8I9ZAtqqbShA5qYGUL9X7g7fsaX/oAy7k3HgYhZ+RCbk
iFvzBe5wajzjR0s9F0t0scHdFkDJJipR3w6f83cm8Qza6R88x7o7NJPNGMSE1/14i/qDpHgKRVrm
lefobahtRjbPxt4ICEG64LLO46dqAQkLBG9RbhRwdh3drD1/JXeaipDp9dhFCYGkdvb6zXO8A0nP
l7mtEBqfqyupMokvrNkdRF9JSZzdWQ9/GVc1Idgej0HtoqiVX9VT9Cu9zPDNxH45DHL4/OivAHpL
MGXqynd+3+Dz3dEI7ds7o3VXKEUCRS7Cu/4yvUfIndcyYwqO/E1EcfLTu5wUAHFXIVoTMBDALV6N
OWDLaC+Yl062eo8ubAo6aQyc76pX9c8m5WDuxxU8A0bOFvOQKNb95EQA93d26iDfhFNPGimqu6vy
rkLyJJecIJWr+UUOnQb4s+1fIU+W+nk9m4BUgPmV9+jOzVn8UrfZ0eK7Nk4LwflPjzLdlo8mIBsK
qrUFaAAXvUAya1hveqjf5DdSIi7xB8suuoiAzY55hPKpZrfYfX7SVmcgDCsmhqjBfg2G8K81oJAT
84v4jMlFZcO7pNflgjaAWb+eHfxhl/1aGBietusvi5+xdn9kVNytXR5ETNu6PdoFuNFLEbrQyhC3
6Ka8/He+6H58ZliOCnni4EUIYCMhuQJYbrtDcSQnxeWWph8VD9Y28ZuX6myttRNZJqcpUL8UCMPR
RhaylVfaybS87i258+jGm8Qtz/lhdGEX52krJh66F2B5ys6zK63LIBkc2ReQdBgrdHjALADzLwqb
R/X8Ev29+xgOOt8W+vbnCdlG3GpYysWNtxiSzVxn2vXYLq/qKn9hnGan/ZFWzPPFxMEDrG7Nff4B
i2FUQGiDHl8rKB8Eh7Rg5AvaTxLR2CxnhRHoIyVmVr9aG3FbsH1y9NQ71iV2NddH4hqf+hev9ZKt
YAvtsFCk9xQ5DZX9vdnLrkTFllARubV8YjI7hamZcS1DT+ewZfMN1ShQ6GwZ3pEJ630uEfG1OaP7
FKDc6KgL0PJPqvdKYWLGGRZPkgPSUyzNFr/rHe+EWJasCLF3mtt40VG+8CCUTybY3KrbMHa1z/61
eE23rM9nDioZqSDbxSa7EHCxyV77NSoq/R/LT9f4Iu8ITRvXVOoVWx8fkROTBjFemXco7JpZl730
Dq77O1FV7aJbuXtKxCLXnD7CeW0d688Yq0Z7AU99QxMCb8NkU2/nO4HjHvmcV1nHEEUserhb89bS
go+umrvs29NbDbsLOrWJbig6hJ1+BhXAbSL84KR7zbKNeUZYdsZN8Ny913fGLqijc7/6ZMfGUS51
BoXloxw5QThp9A2qIbVGhgYQ7lBoSvU+wmjhTJVtnKTZwSjlQXncnOfX9qKdxm0T5NmawCeDyvbW
BGwwx171hS0xodFaP4gISDiZgT+WbyEJIhdRzJYEP3a+55iwA8xC1cscj2IGc2C57ARvDdO1N7ju
5pberCtNKZESCYfNNaINovzyIrffvOXhvoxdg7oWxJhXLeYsEf7bmJdYjvWWvtIwdNzIiAlDW/fq
U3PAvI5PSk0QtkSdUyl7xU/3SaeaDEF6sD7CC16AbIlis+4KNxZX5BhST4bjtqwOzCjr3/p3xvQw
l4qLuDMMYnRW0OjJGz1V/6bO0CGeDnElHvFRjQonO40/Yrd6XNJVyeCvTQdnfAonTrpCORbRe42G
RWFxqfRT40qcd924IhQzyc8Y6IWxX0O1Upj+1vB/d2oIjNgpMx7AWG4NtnKNvqfMk0NgDowxnqsx
N73isRorj9yhKQv65o7XML06R1MNnMYU8rBilTUP0GV4V8AruKbIBgST949tFzj5B+81U1bxOlsL
WRN40b8XklcF41dSMkQGCqBvNZ3x1GdDjdWJiseKRLP4rGiiwis4rOPnARxd5lX3OwUygZ32Y3hy
C9pre8+QqEar+IEVhsMgCulaD2X1yPdkVyOjYucToPUR8Rk0bY70PW/iXQWWsTxL2GfSn91FzNF6
MWcVqTvnFNB8vE3d0Vib0KbDSlGQoe44p6Gl/YgNJ1qN8wsBtsq0qRFB6Bu596lI+MBF/iaFSEYr
WxAoRId1z5wOhwpkBLU1OUXgrrKXHatxXQjbYTpjz5JkR7nYF9VKeSBkdxAZLsJNIDp4OJXzxoTt
goPELkVn/Gqv5F+zvlFNxGK32QSuKVeUJdRl1EIUCeQqNoAhlOyU3QyuJwzmM0lv40AyTjtLYNLP
y4i8mxn0c3XdRXaXv6kv1gl5EqN3WceAPOlUK4HRYPioymeAL1LX7bTTJjQcNzbmRF8PV/1rOP0j
9v/ZhP+f5//3fyWFXV0vJOE/LcC/fxeb0RMdadDDIQ8gVINcXca5xkCT4/W/1+ZQV30m9k6kmFlr
0xS9ogcYS1uehEoAlCPTucOpe8QR+fkno0JRP86Stq6bnSmo9Ir/Xvr3l/JSItjsgLb/vSYtJX9N
BGX/349Zjcp0VG0FnYquvkjl1hOn5Edi7AwQ7vla8/xPnSG1//efuWX04N+f/v8X//7dfz9iqj0+
4EIydO6gQm/9+0cEoCrseM83+vdPu+hBY5LK2WbQ8uYYDeuJaM5WnRGq9OFK4cNKjEIGzdg+/DDq
gmfojJx2nTONuHPopLBes37eN9F8nkLcKCKTu/YoFO2ol8kRZ91PSyleFFX4JDOk89VcVR0LegOL
2XUipF7D89qHx6mclCB+SGQh5G+hQM61keYTuXelk0XDFGBgRVZr+qDJA0GwSqjGHFnsrKSiS9Yo
LQ2eJ47ZoxPNlfQgYI1TDI9xPSTUp0yccPTpnJvk6UBctf20KgjIzpPxk3RKeauGyKLaaDXjIsdd
Wacl10gTB7+VTI01CDQ6nopOlraWBvvAxMSPKcLFm4pfGfCTGeZOzfzBVAhuR+RyB/1A/k2IJA1P
Z7fIEyjLBH2nhtqiHQiZmntkjbhqsWm1gM2jOK3JQSPWQt48UKc+fX5D6IHeqqqVqHUAc2nvc0FK
Jv6JSJW0GuGlRfq2liDyWtQUMd2Aa4ku/7YicmZG6ujfJX9Z4MsrcnUceTF+0kL7LC3wjDzRQjIh
yCA0UCZMJtqXBvgGbyBHNaD2Bka98ITx2PAEsTJtYt9KOtYj3h48znUwlz/mVKYeI9XJlLxU9A8t
arFmoA1I58h9esC6Wv388djKt0l8S5qhfAlJMXfTWD5LIgeHpmjzzogfDA7iAUhaVo4BmfY1zSut
FDaLwB7I4F/icsm9dkLiLiX5gn9s/xYS8LGuij8xRfkQNgjWjSkfSe/RNhZcwMDQQyKBOTRdkh5S
Mpr77rnX5OUnKS+EuBzSqkak8DARLSwdHXlmfMQGIRtyqH9ZMb5hcg4oRaiTWopYUiTIazO+EaN2
lJ6xPh0KrUbV8ghXWmxS9PKorQ2l9x7DNK0I/kDNHVvgwXCKio5dEivRk0YJHLLGwkJGHJmxmaVm
/teMcbOtzPm4LGAiZoJfRlryfIRjLKLTUCF5cmpX44MtsPpTi+iH+CSgtZyzjcAeyAKWbAeGJtfC
sFvMmTkVhackpRpQ0/ZdwFs5qUDQ6g6CqFEZw5R7nc1Azj+1ugDqatI3A8NiuyM5xjOqi5jREgxC
Ca48wKoS7HWKUo62VLEuvRoB+5HH7DZsZWlVaEeJ7l8eTyELySVjGig1Mt26ilDn5qi/y79RyPqd
lLFzq7LiWs9BQjHBU1O3oLp7Spo0JMc+XB4Zybzk5MoqOkOxRD2fi8HihBoH6mPIH/6s6VudCzDU
oIcFdi/uQC6tHY0xCVgyEv+lSXd9QqFStFR9ZZWdx+gzaaeNpCL3FhEZsMVGK1XDn0CFhmDu/KfI
ycbJkugtfkApPwxsGx5yFsxK2ztJky2B3KtErD8TWieUqhGx0+N3s6gJDXB2b5blpmYnXPDcsYND
nLIZ8XPPCo4b08aDlDR7iM/EEjABmMWzoTK7/pBpYbLpWzTE94mUcehsa8a8MvOQZX+1D3p7cgJl
bi0ZZqYK5Ciot/Jpyhn/kwDNEC4p+Xn4laPB1ZqXqRDUd6IUbVmBqzTAgnEw8nNV2IwUEfKkc+C0
ZrfJhuQj7wmqYohuq7SxgSpygbUeIEgJl1+FISqRZK7PlvTMGkzz7UOBJiY+Gw2VpIjuUD8aQsjm
o9zNHo6GkZuZIW1Po1ywoC4Rv4MZMkpvUDIki98vDeM3RnwspUg+iHL/hmPFFf8v79EvD6+b8I2W
ccim0WrjQ1HRgGqQ9osm2qqYAbbTzRl4ofK+7G+yEL4IYQRPUQsY/th53WnbWKO+SC1IcmsXskU+
zDcxA6YMixQCnwkFKZ07bBBH8r3yqzU9xxX0/oOwwnAtGpTDo/5FVNnv3OHopU0jrgEiGDzJ9boh
uxlpObYsF7HL+Jt07B9IzXEPyFxTpV/qn7Z8MpmnS9Sfk6qNPSu2biqDvyDN4BQ8ZijlCD03VXNx
Gb59Kv2wXmS+B8Z5LFN9nZtkvaE3LMW2dDiNbmL/Mo/trX28PD/iJjRiFlWsC4Eyk0eaKhrrJL8l
lhL7calJmPXA0TTlTNzJgsZDskBGzI5HMX/MnW/1FNMlxMegCz0SaNFppVlwljgK/WHQjhmOjbah
kV1tNQs+AXHl6W1+LgoixktoHjwgAkOVF1eMF4QNy8hsczGHCO1zMEZj1vziacQCrcH+O6CWc3Ec
OpYRS95IW9JDnjB1SyGuJtxTQhALxhLQrgi4RuoN4HK1EO8lzGBfWMRBQnTaPRcBDQpzt3TC4qk1
6onH2HYol5ZVRTLy5jE986yjnEBtSkirYLQvjUD5Ky3sMRcxIz+kC8uEJIFBo4VBeDIiWYhMUENl
bvCta86KVGGIp4mQhBONfaqCerQ6vd/ACWsbEE+xYc1MIOZwmAJabJQj9TwQBa23VRCVSPgMXTvM
E5gxYQfzABfbw+8nhurIbP1+3DAokwmPliB0LV0lEO3SlPtJiEC+ieW7ZIIuEwJdeB2A2iOdiSZJ
hKuVtybRkwUk56gBf6jFRS7Tm1BHK2liQ45I5gSHpxkRS9klijbflG3K3BKHSdEYd/zi5FuhHmal
0TjIiRrBrx8Be8bEVkfgdQPpWpnWXTe18Q3X+e8wLy6T3C2Hoh/a7RitlQk+QNaxP9LkCKW5RVM/
EMTsNJa5s8rikwSY2BlEWPwH0baxaWyUpb/OrEAWK2UN1V01tgGTrUCvMI1pKBpOQe2FjgtvlAf8
U6Grb0UBkSUgYkuNkMYXH05bEXGZWmrpR8m026OpJXfCe3gaZ5LeEH0O9C+uNnS5W0lqUGZIF+L2
ZTGMdaLXLil9V8qzOjBrQlmLiJkfJdI/FPyH6L46L08mQCyhPFQa2ZjNwsAY5EFVyL4lSMKx5/O7
nRY1B+I5D6EQvxMLF6/0ETTGndNCPauduMJTAL5OtpagNgZc9dD/iFi1uKqYB9PUpmvc2zZqO55w
SUkwy4oJNQO9kmJU/I+0Zgwp6RlWfLZAQpN7MbVAO3BMJ9YhGqV5bWDlYOPz5GYCwbliBUmfE09Y
qrh7FKmjR9CrpJrbgyj9aSMuVmLHP4tOyKDnLfUdF6y6hgVGIfXOmjr1ssg6c7eSXRWMpC0UJ8Fy
i9NE9ZkAX1aWtKkSyBz8OBz8FLXdGGuQKWTFSgZaIUNu1okGSj+1ck2fc6qigoHbmVHSlrQ0k6QC
syJWe1kMdFfjfrI4JUa4n7bWJceaUUOO/U1RlHSd58UJIcIkYzxWI6ivn4ZiSTcpnig0Xsm0rz0Y
tbEmCWirEk/8QsCzG8mYgDVIFU1F1X217j4Mqxp3hWVtZ4t2xdKqYJg+Sm0vV8muZVTYE55BReWc
0Ecb91jSLl0+FU7PZ+UypagJcTyjgMxeiVD6IjJUWymzgl1j2b3gRIsxpMpWVs7Zu5bhjdhxQTVw
Uksb1rFWvTc1EmOhaN8KOYHXEB+HJKw1RMDTZuTJdQudZNeu4yokmkBTgpNErVzEQnSrZDhGFdie
FJAyKPrmY3CsjsqpLpfdqOGnMxKVJURfYQayE5JM7lGM+WVXzQfFkA5EZ6m2gPuu4qtSheS4AlTr
6XrZ/K36LFowKl1CZHn1VPZihLG2jFpwIgX9FwOb2oIBmxZRe7ZMiNTafFOngmFFM+kYPm4lz9Lq
bS0Sp9Sa7xjKFPaYC0EmgR2Rv45SqAV8m2fh1DBa8CpCmo1J+15MaevEyohucsyMQEOYn21J/aOF
loetrnB+dDHmUUZZ8KcZ7ZwYKY1rJOjTMLv1kgSpRpOobDDfIl5SxGqWfFPi65iBHhkpi6U58nSN
4VCMJZEpzlHqhyGt3qJklzDWiTXt4Wq5Gw+n1zJvyMXWkwoYI7po8HwzcxPajrUi6CfJqMG7Wj8T
542AbgKTrgewJJ4WdKlImIvF49DCZ2Bc8yRbLy1WVLkfz/0TcUMryMODxqkqXCse18pDDuKwgVae
4+4MpnAVcuKJ1UJYKSE3UJAaMJCp/8h6HBB1ldy/McZapBN34QxbK2oFKkjgxhmxtKafdbqhjaSd
RxFCLJ1vadSvrGeWjhFLGEFGAheMh52IknTEuFVQCRSTkNVaz3nZ9sZw97Ql9juxj2pZWlsNK6M6
V7HjSbQ4UPTpPAwSnXdDMUNkKFBobR4UHew1EqL9Ej6LZYnFSV2KIKfds84L18QCEYO/L7PpG9Co
dCsJAznR8p4vTjpHS8MmjC0z7EN9MMT0I1PwaiUtuHB7/M+CR4lK0Mhe5An1+KB0SEtmrq/4vO8h
elJFwkEltPK7qIfAjEK3xRqfOcVigIHEKt8uaiHIOw2uT4R3mSywaW6ligeiQ0Byvp+eOF9bCYcm
/uonbdPMXba1zJbVYarQOk3ElA+SVkLNnWhWIK0Xpm1HxVjH6csjR8YQxd13LKKpaAAHSD1GkQCv
PpGNLRrM9pcjV7cCnPGjHsFOl0B4Cw+aC71mamuep2bFKcAAdKOg00WPqNf6SAiq4WNdNz6hDGa8
ZURxiRxi/TQpCFbJGV33Dfq6Xl1Kum3VGRXU5GJYmUGPxqVB+Iijn85QVfM3s/VqVjzvij5fWBaN
jogR9dFoaaGLod94IDZ6NQzLfhHlbFua6P6mBY+svmvdqsFeTwkTjzyYc9YgvhYWeas86R1NZWPC
dfSm5wYUnOjq430hWXWDIchtUBXEXAP2wXwo3eZ+xitVWFDFTFDupVZslbJnUKpDOz3PrOtC8BWN
uYb5puQ6o6gi7sNphbIKZ247YtWPy0P0pzIOXbrgO9KMSmzk76W+xHIiec9d3+CGMmDqtMnhf+yd
R3PjzLmF/4rL69suNGJj4Y2YgygqS7NBKYyQc8avvw84tmc8Dl/d/V0MSiAlDgkCje73Pec5ehji
DTbCW0KvN4WOwrAYS2KKk2UphXevVThEJvrCfLBEJs+Jbay7aWfUeCuEER6YFt5SMZkQW/SbTNO/
GCg/g6ksFw65PvS5eskVkC692hRXVWPQXtOThZWpnGAT4E6Rch+y0eIitDlRHZqFPWv4G53BBnOW
8zGFIZoQhO9trbHasftXHFQNX2JVHUeLDxugqC6LbFiLOQFgEk1wO9rvyr/D4lBQkwLB3rorp9e/
aQ3NlH7uHo0vTs/KJbHrb7rGsq5Y15754uV4S7Fg7bUGnQfQnrdGoygUwQyI8mgZ6j3TqogmZV2W
L1xyFJg8iV9EM18ro+2vpIHwVLMzHZm79m7Y/f1U0dNo7FNc5UgBaoWcj2DtpI8/AyfMzhNSfdLS
UUrP61iLJZxkDlf0/lFgnFA9JZBhBtROobq3KhoiPc2rkeKXb4Ty5ORymVvYqOoOqWZcDNn9ZGjv
qpDBO2ubT8vjkpb2Q+ZaVDWN+pP72ysoQ+pZjc8s6yYv22pLOdMa/GHtl+EryZfoskCecUMNTcy8
dUtZjaHhmKJwGTN8+5BcQwNYouUziXFgNVRGv+bWRWvChNfRJ2qRye7d06NioaMUzz1mJ6NXebiu
u21gJjAgFcNbNsq3xHMfsynCv5JcBiuaT95wCofkVcm630x2Wh/LAepbQxDF0g61HEFO+db15mZe
ZgCFtabVaJvTwXU7pBzMW/Kpytad9K4Z6KKD0l3zyi8yihtKPhRuydqQGA6knpjirPaFm1d4Gw/N
uLCUew/PyV15k4fqv6wfyVNc2hCPl0NeYkvNjXuzYfzLpFktE7/YOEITGzSqeoH9yVNJyn2OGs/A
2JcNGhFScWevU5KdqjyDdYfywEicduMJJqEKJ6fhZYxCKaHjNrMkLQR/zdQ97YjR5SibO2G24UL4
BVlSkbs1mFvs/dz8IMrJvSEM/AzxsF0RbTysIZYXjMA4XtKMibxpr+wITFaprbuxoWfpZs3JeO8R
nqQM/BDCU1JsmeylTk3XwXsmGWilJgORfkc/I4jeqiJ3zopyNKuG8crunCcX8V1KRhyeF3NcWYX4
IjB809vKZuUmoHlWnz6Ft1VezYzZwpg2LkqMqaBYX3pMu+eqfa6l+dp3oC73ge9se288qWEwrjyH
HqnljUzkSiYH5AXXV55AgzDqjBiS+pU/VTpS1kEsnLZ99X3xFOWOBRSNVXJQZC/6OKVb3YoPngfL
bOyxHxrtLLJsmmU64uMXPQNpLik2G/WZuE1QDD6JxI4fWOv6WyvaQzUD6fSpx9RhV/AK6naGXot6
2Um8PFo2gZcMM3r7JIJfDdzhFpF0k22ka86q1DmqYtA+7Na6M+rUenUFGisVFd8ie3jTGnHSK/vI
vfbc880+ESi6H+AsLoKsRrFScw2mCbDQ7GVgVbz1KjgyAjVDdox7jPwR0ve0Z/BvsGVxIxmuWI9w
f7bLD7IBmJASiUH1/5KY929/DMbqlhwJDFUWcTGDa+XRzeXX/dJRI43qeRHRQSFk4U+Y3OWX5s3P
3bS0YSJc9n/8ePnzf/v8zz+fuor39XPfUXQY+40U/Rf/JRTROV0snDeXny4bMUfEVnPY2M/dy0+X
xy7P/vzl3x77bffyex60maL7kJW3GmOswm46pHsPnicr9Pkj/vjx8uhlfzIGnhIptA/dze9ZnxDC
M284u3Dc/twXk/f3fXP22eKjCV+cdLIIHhALknlrHThlPO2TmHR2YtaanemlV0kxqq03GNByFN3T
tCstYucCaz+R9Lp0FVOayy5M4L89Ec+/4tgmnQdhbH/+weXXLruCotDG7oPD5aHQMs39oCucbK0W
m/iX4fZcfu/yzGWTpxX/OYvOuyg0MG7bwBlZW/E2Lk83OnjoXP8YTd1CMEwQ8NVkoxUIoYgdmDhA
2ZppRU5JM99LuBeXBd1fM2rum4gGTVeNZCWQYb6/bPShQRAR5NWEvnFCIQJ1xskbKOhoLTJlUf2M
ZHiIuYGbFR2zgEg4lKliEQMb24YzxSm6ZHleTvB59/JYmvZIt1unqraV3yxhjWNvuDzT+ZmcVl6R
fU96qvLZP/4uueQZjq2994CjbeLLK1xeu/DFTB4RHXz8Jtz8/P9+/C+Xl/3xO5enhjnKVPYZrtB/
vHj8j3d2+e3LE7+89n98+ucrFCqqN25b737+7i//Zx6qbUhGbyKZAMPMYvhTKSAFy42Wge/e96CG
qSjgs3PGBlSzasBJQc/oVEYzTISULt9iU5Zbp/ToCuTBzonHbGcHUXUUUE/7OqaP3/jbLoBg3CQ7
4aNbKXNQXiBWlp4r3rpK+7Lhyu67kkZ8lTDVr5i5sOK0WGVDKhC2TU2MnqXusfJ0M2OYsY4WNv2a
8InkTdiUAuqmovDmPjABy09xz5BGJhfSWY3MK1Itl8RKlpiVaNZ3WYXwU7EWMQegBjUMjyz93vkE
a1QFGijmAgTnjOeWEt0SuzzqIjt/aGwaCCWx2Ch9wLpQJVsy6abf3eBXDBPT35WDvNed7IbpLXTi
REOIEEZb8ujzbWfLCvIyDB7JukzzQuRUCj9X3p4TmXMzC732NEgaSy0dTGnQpmtnNXjiu/suJ3He
izFtRQItsTUVE5cWUBwHrTLcjxGhpCpEdc7pLXrRTeBNySKdXCQ0svm0/Fitpgj6u+7KQx70LfJT
DzE6YTK+wgCiOe5zjKySDOxw6fshDqIWRU9WU7wXb20bJ+sqq981Zx0nxFowmaejH8fnumSxHVkF
GuoAv66HGpSEA+9gWt8cy3jT4xbzbE0xzRzl1rLRjgc5woD8BoQlAsekfMZlkF65Cs5J1fj+Vamo
k8o4nHNraoIuYsYHYebDrnRYO/j0YOMmrA5OL070CaqueSg15sWSlWmTwTAZa/IV2uHUx/LYGwqo
ddpGq0bl16IxynVveTdCN9+zcq7b8nYEpzDFEZ346agFGZhhjIm97MtJwkPi9RjH/VJcBxk1NG5n
MIVCwTFJ9JMPZcTQumpR1ZQDSiQw8Gn1RRbLF60xvtux2GY+5gr+9JpyABdMMJ1TYd93djWcqT3q
PpM1gtJo7VqOu3Xg0ZQUQ/bC1EZcU3G8k4pVUOaKg+Pdx2Zn3TaJ/kXaEVyc5NFngoKjPkO3a752
tQYupZmeg63wJcsEMh+2Zjzreu3mg2bgvPDrifwoWes1OSY+o01WRcSoZqRyornCnNXIaGkjga0z
R1vSxtJXeex8+JBKn3LKW57nFsugD9dlD7jNo6679lJvr8XhjmLmo16a3q7kCAnXEJQ6c+tR5s0x
SV00cIpB1Ex7bHWmte2MQG2bwruug7Dam2bGOJKne0oC1xomrKHuXsuk+qYVvAPS6a6p8d0WuTzX
wcDSj+PdEXVnMRU02vFTxra4rkJ8AnpNCU8EEjUNOqw4RAYeWd5LECKqnjINpk6QMunEA9wE3nU+
2dR6uT6uak98sFxDUaHtMheDr98eTBR2PcaeugKpxHC+NnpofIVIfTS1afme2pQNagiJS8MGvmei
b5OU9hC/xPXamcz+Pm0qVIYRQhmOLQLmJhAn5vQA/CSi2zE7NE7onwHVl6ypPY5C6K8HQ35Tkauh
hsnQX+rx42iG7aaOWYbLwLFOXeB9NJTQWmmBxNCRdw0t76tso3PYFOADJwP3rNdydZNegyxmvHI7
KlOWj2iq6701SUL6qnCa/qHNe9qW/UNZ1xra0uC7brTGoqRYsG4sNL+D1CVzeF6ULjEal3Z2IvYu
8S94ppMaOnbmR/pKdDe8RX2p116DYpTShznU5SaDUUkbHyXsMOaHzO8JyLVRkyLk2ExCWKs+wlQB
DSiNURrbtZXuCNYyDpYIbiCL9mi0ZhIC3bu1F6lm1/ga/Hh0YTSrHlsS4qlo3PZ1PS10NeN9C4m9
UPPNfa/ajwhSKoW27HOIQBL2VZAxS9OehFbWHPUKD5IFKbNsxoNmKYxt8PS7qKWEnxsUeAxnxoBm
mC3K4X5odPTgZki1WCwnvZgODeKaxPLT61lkxpnr5F14jInrWlVpeqROeiOI2EaAHpqrnNR6lh1O
tWkb9P/9MBEsVfFFuxPJKf7M4y468ivF8OrEaECSYbiJqdvv+4LGSqqwcQ2RgWk4d3faEL/2CF6d
YXhNbJrpmh1dt5NAHz1itbB1LExaZUA1Rwo/duOxraJkX67HPr1NCsmYmrlvRVZTzG+w+NrVU0wC
EpqZ4t6mqZVNIRRRmztzKpxPe75UbZ0WTpweq54LiJods71pePe08tRrYwE0h08f4XiXwPFLRa6V
VQYP0q0tiVTXLXfoctISIQLpxbwcSZI2cDvazNig5scuT0wKNl7pmA953fgHN7BewgSyYTTn0bcz
waafN7KPMVP42WMggmAfpJW7H83hJRCAKurMGPeS2R7yEjaVsPyVlSIniNBBHeIyk7vSnZb6XD30
an0zzGsAzWFdULKOJL9NbjRJJOhlo//jp8vuj7c4/wGxXzTmVpcHukZnOjfM71z18kHECZAfp9eW
Cm85usjndGgORQadmekjyGkiE5q90hU/0kgnQs7OjKV0BQCSyt1Ahd7OmS4+2n9Jog53Vab0l41J
rBNkUjaX3UAoKugs2JZmUxGc4H3zzXaYfrwpo677adWQMB7MZ3hscj8g54/wIq4WFpcsIkoddEk+
by4//fZYpwj5aG0MRpUeUZycV05CFNSIfKNFfUm8ud+2LOguQZY/N/U8R21Dy19odJwXZkmzcyvn
oPALItWPfdYsmba5BHJ2c4Z05Mz5uJf9cGavTiXVGDcxtraYQ0KnOXX5QmZNq7uuUXJnOxCL1LyZ
EoS8oikTAkL6mVQFLHbfFrjOqty6DpycAYLAvP3Y5sb+8lOlCZ0UEDunmEEp1ifoly/emOdiZKLP
e5f3cPnJZn1LFg0SriA8FlYp902t5B4dexfY3s4qoZnoMaJfgjswwSfSHHeBcUdbJN9nUpUEqSmg
bPXr1DPPY62XLmgblHyFuQZvXmDZcWpjX+jS2NdGVC1b7qFXjY36wNEZKmd0MqxL18mgBUC8STxo
CgWC0oJu3Uhy4sLoWMvQxzwXnhduZOpwOrkseVdNKL76eR1z2VxyTWXvIaafIJnPX8Zl45APtawS
CiJVpbJD1s1ZPIIbGlQvcveiIQpROLOhvrrLm4lMd/qj+2neXI7/ZdegpJikFHM43D4Avfk7YOb2
t407wFBRaAUWRHWjwE1YEOmBgai03+QtipeSCa87g4R/noCX3THCU56Pk7dsa3VvGP1rUeCp66ZZ
KxlNUb0OtOHdwB7PuO/s+qE4/E9qdnVgNmI46cAIJ3dHcQf4ps+dl5o18EnC5uJVvHJwh2nfps+A
BUREmXCFvBqe48p9KN/FQ36gNaUhUkWpPc8FYS5HTIjJ5lk4x+BxegUv9jnc0LHwHoOHFK3Hxhkh
nC7SLyCK80U5bCh70kEs8CXRChivDHNFE2TOwwUcSTf8JZuBYyBI1gzq0z086aoH9LputQ1Ux6Db
anfTTfORszsiG7wyEUOAOKIH+Kpz+colwpzmhf/KpheH/Ku60u4wo9EkTHGDI7yxj+G7ZBWDPdXl
jybkDPiNxQHvVEPKH2b3YYMjRDfXgfWBGAa8bQFo9EG+3gKwWoVngtvtK2zGCC0eBJVSscZ2Hs2g
KXUcP/yzfkSdBrhghT8WIkFC6/Wz4HaWLOx7+9M66ffim7H37qnHM9ersWMZsHfJ/joyZ2BY0V+j
5/HG+xzwhj/3MLCbjX+U4c7EwN8uegZtm4Xk2iyXgi4WcvIj8NmJjFJsXy+cBzjgJ7oTdI2OySF6
x3FZLDJvJc21X+EowBGL3gJjL4CHVlyVIS2sBfI4QFH9mZkY4waSePf2iNpiM7z75ZV1991t1gRP
luFxxOetSm6GW7Pcus69SDa/4NrPP1jnf8ra9JyHWVP/9c+6gufOvHD082z3+dc/IzzRLI3phOUo
pKnSsmye/3i7C5HO/PXP8n+KcuijxJAYNbV9IZCsrOIvcci38TspU3dQThN0C2vNO4fOckw3lBWd
o7qePjhDmNei0UtmtstoL+W6IoiNryKZOakRsXFq52VnmJ09QW64ywRBlDo9duYNGx3J3wtEE5SB
T9MXdL91uk5foXBc4wHdFk/dbXSXPhRPJDtj/VtW36M9xNqX5M3E4LLpTsmeez86TI0TFmP91tiM
dCQ2zi2DGVqDLbIZ7NTIp/HtGxibRlJNF+aSq2MB5g1l6WTijmqenGswzAPV7KPdrdx2/b3qPu2H
9AiON/jCmIChwfnCAWUR13ZglbYEmPYavSOG1D6pWyN/7e9pLDyUfOlYbWAV8wxXNbwGgawfKdkO
w6x3tG45ZRvaj3eIzcpnJBbqlK9PGCXw6lIbTjh+eyRRr07IJHubvKPVX4tb4wkK5tpd+d+ndxtj
t7EJH5KZ06i/KGMVHtudtg025glfqPmtLhbYp1ZY75tbMIAIntPnHLIIrheUTSvkzpgjuU4d3ADv
0WoR7jILXCs5J1fjzYwAeDC0xXfAZKGzYnawbBbhcgvMEtgnHewAA+GhnY0XB3wK4NRX8o5mpQyY
6RwpkUMXn+kNnLbI+E7jklnGUpRbiAw7PqK/Ns7yM0135XZ4YwnOW+UGvrH25et4cF9ZV26Yua2Z
m28FjqHlDFo4vVrfUBKiEF3to41a/cGZr/27E9/WNWnaju26+pxs/MuJD8i+RtGl9ydddSc8S8Fy
HmM4vR4d90WfFaZXIbSub9hmUDZhNHrEkUTIToOuWi7+4M0QhPAvV6E0TRTPGpHKzu9XoRU1g125
XX8KdWqF/Gu0XZCtRg4RiDYcNtw/lvjsIugY9MFuiubGp4GLzfIR/0h4c3k7/5938Qd5F7ohbb6Z
/5x3cfre/+mV8Off8rrnP/p7Xrf8i7KkrhySf5y/JVv8Pa/b/YtjayYLEpc8DM3Wf0nstv6iSQZh
TbMdJlMIPv/8p7+HXmh/MV3XsFxUr+pHAPj/IfRC/naimcqyDZMKl2ERAa5se74qfjnrZWeXnab5
+W7U/OSm0xJo8DqLEizmfZtO4Ae8aTG6lNF97wskNDkwSa+Wvxy0f3PXkb+nhs/vQrlS4zBxLKRS
//wuqAoJgopltssSt1yjp7zv3PR66kZ5siaD0Oq0uq7wK5EVA5cNd4BvNV/jUCBzs5BMmjqKmP/+
lnQi1n+9AucDQ59X1x0kF0xq1W8HphKG7hRKy3Y6IWdXrJ0QZ7TAGMjx+0yp8J+Tod2WLAeJlfbf
TcuZlUA4iKTSr8jpuvMyx1m1Wd+is7E8XoCqApV/2qKajoZNE/2mMPCQ0QTwV4pm2DKHhYWwZdtT
v94Lf3j8759IznfuX+7s8yeyNHokRLPbjpLmbwe5pBsz5HWV7TQaEAfDGSA205BYFaGHsJ60at2r
Qoo4g76VhUljgBkP8Ul5UxxxXDyEuaPfZLp69nTN/YPBV3Kq/8t740RHTmfMF8l8vv96GjZ1E1W9
clIKKP2dB4qvR5O5I0hy3PgahbnaJZ1oNMpXC43JPrF0Yh8QlSU29x5KkNNNil1aI9XpD47Zv5yY
tuQi5F2ZtqvxRf02G4qI9S508s2pUe7KJgMZqeGZs9ANXxUyOzbUsBFiuatJZtFG9/unIu1zpGuU
vydrktc0sv/gxLTmr+mfvkbH0gzSoy3X5bvEY/HPh2qspTb53tBtjUj2a0Q24mCTm4JGS1y72H3u
sW3GuuHfln0SPWQSzoeFp3QybcxvFYJ75DXDKTOZt+edoJw4JCbIIR9Q2KQ9VzgEnc6rwABCb0gU
6bNWbEJqGyRTIqKjsJ5mMqqu5XATqTlAdY5SnQp60OFAuK5CWdl543veZniihDus6zw/mrXTAQer
d5aRvwZNo7Osph2WANQxBIGtfSXWeV6NpypbqhF/aYQrUCOZdzk4Rbd0zAybz5xGa7tVCGqZZUOf
9ai8Ca3979+4bv7rdeJYUvI41z25Q7r52wEmA1L5Udq0Wx2BIbWg/GT43qHMUH/qhBrvIow8OK9V
dx7QaQwZwospzrJzFGRn0Q7gVhvQP5kUFIo66Aopi7Cx5ACN7Wcf5Hz2kRAvBP6wxz3noyijcBOG
o8vx1SEOmz3OTFG8esAAg4BqRzLoNVnkurPvdfMcK/3BHQN0obWjnUTF5vJT7Pr+vrHbc0dLfGEE
aF1rIYObyyYJ3BNNsZzJJ9LP1s4PTp3d8TW2p6TBN1Q3lnzozGy8DfDDXTntOWtSCk7xJB8mlj1x
XQU3LtYlikSaWHHyTEvQpbaOK8QiPX5TaBZpIBI7pJXX5TqYlxtFFu1Mc4qvG7eAiGa9j9SAqddL
/1onpw6DWJvsXMNZIhiJ1lzcIV7zCi44JYSj3WNkPiIEbY624t1TSwmR1dUoPH3/NmWNJup2y62t
Rqw5QbSvOnmixUPTYTzZjnZWVokdvKjUUuqZi8C4rAilzZ19oiFXkXkhd9zYAURoaXfVm1R/pWJB
bAdhjZOHIkMzodcMzGHW95Kc3RrbuPbesLo9qiKH1j9/R3YSVIsyMFj34hRYGwaw5QBxMwG6VI56
yzpGGPiMVJz8oqEsJxLnyF1155ZOeOs0Cud+ahwD2ki3nujCW0J9Ee9QuTQq8lGFKOV9mzkeI7PC
1DqgntZt/2gVfMZSZeOpF5wtOtnWkPzHo+5EDkIfExcNrbwdabNkARbNt7DxAW4OEgQVjVVEydgg
Y2vYjw5MSmPkLh8JbMWqo3JjD0l0pIkaHetRwyHdB6d4clhzSJZeKAsZZtVwF/UZVTdLMu3XAsqg
nUkgfUuHKEM2Qo4PIXx5FmpnDwFZGEYh/Zb2bahKupTk7p67Jn1yIUhObWNsJzkYd6ZWipuwN5lv
sGeY2gM5pRxkmbs344gboKhBjyc4RXzXublskMyHO1fBF7rsTm6mfjwRW3wOlBw0EufHUJ33DiPU
sEn1fDpeftkAA760VGYihQCakzoaAgm/9m+reZPMOnYuEsId5t2xZDBFDT5ck7O5uTxkalkAMFdS
HoPjrbkqwI4T+/dxBijap6i5YIARd5eNFqFhSMYJFxK/ESit3SYK14hRXFNls8+XTaNzQEdz/Ljs
pZWaTnw8zIySsbnuiMkIg+T+shk671VNLNrQ8NLbaZsB/XakYbRqTKhJabqfhrI4u0kPBWRwm3s/
c1bcYKejKBARtIb7JEPWpGlf9/cGYHE6uk9FljrbwHLGbcvag9IvqqqmpWqkubU4tXXcEqyk54vB
K4tXRc8ktD/7MA4fm5GTWAMtaCbWk7QAr6g8dXbSpEjVlqYDX2L4SPIWRzWuNEcnQMfozrPyvx2f
Wrs5mHZLjEZQbW1Ux1nmd9uxoSrpudYyajFwEta8w63lwsNgddP2yc5KLFB9fWOhp7doH1BrCalg
b2JUdSS7Q3IaFWxZt+xH6n8xKdZ4XAFUxnKnFeGXztC2Rs5vMnIR25j0jBOVTkKP3BASjhzJyJZp
NXi3QZJ+awx6rSaD7zZFHJJVLct0pJVLQf+v1rp0oxUwxsSoP0YN3DCGrvJsBxkhwf2DNwiblEcX
AJlF5wz3FmjUxA1WOIWukyBsfxzNxJzEbqKFIS3d2BWxSdJG9Gy1bXNGgLmMMDT+GJ8m/NMPI+dy
Vb8oTRS33KlOqTH1BzcEOyXVcO/YRLe11mFAULuZEh5l6m6vKgws+74fvpm1Oa3NsD61OmDmtmeQ
sJVaEnJMUb3oaYpF0zZQlJikQduLF3j1k+ne9n3zGPo1oZkZ2QVxRuLkAMxMc0OxR+IayLpauIEE
wul3Z+Xj4WmAszrFNFzFGuaccqTzrwJnayWzDk0q0g6meJN58FpNBfaUjzaup1QRVxNSORBBNiwq
AfNNZBXz1ZYWMNXfPmvzQ9QZECzDJjjShjw0geqPpr8yZDadZNsdsjwSz9O0Hd3UXPZ6MG4VrZot
xe/T1KpszYIs2TioAdamCPZTP66JdnsOc7KA1ABXwkC0HWvWfeyPS7OlI8rpKJ78FmtpMJDb0HbU
vXAGnFV5W1mRRPNEo8wpBrgkBAUSW6G4sXYTvHEyu4NxmG8EMrnRUmXv3WS6DpHB+x5a/hj9yL5Q
KTNwnzvrWOQuEUvMAygvDg2hgbZPqstUd85C87Mo/9BQlC81Utu3RlsQpKbnJ839HvS0FTzPeGFS
Y+1iC+xTBCKr1GxjJxr3RraGs7dGoF+ZnVokSsDBaB1juEMxKg+ZY3I7Vg3idR0rhdYM1RlTPJ3u
zDbfcGUUr6ETPHVxb+2NulKL3izCZZukYmFLw6AsSgxuC+LPrgq6VAkVpLCLd1ppn8oOTy+q5QyP
0JWoU4iWuCGiNKfutyyKIqfhVUAQccifdqKICrXj4fuZ37xo/Pq2aN3rnHbTXithk1jEykNdCbVr
F27u5KdAat0HPADI+tMu3BnNrEBRZrC1wui1DEZx3cT1lcknG0XV3JhRUF/VZpgeBvwZS5e043XO
HLVsO9ihRnmToHzfDvUa4VWxyzssUN3wvbKy/Bq3Nlhdr/oqcN2D0OAGjpKEJjYuKuRja+XniBdz
w9hzU8tWJl/ewpXYB20/m+FLUEzqmqGw9YZnvaP2Hox8hDiEv4hRT8Cq52yaX6PBBgtFVRJ7E2Ee
aRHuu1NEw0X30WqiY/b72FoNPtZaxhWsp4mNJBmSoFeIYzIb1KYKZ31bOytOExprlOwi+3tihtM5
aFZ6iGVNb1yQCshSE3NU9KRaeIKhijYhtQrMmpTm3S55aHvYS6UCxlmVByB2Th4YD1ULGRmkYTq0
+bM39QXuOfdBbz34lXM7pC/hpmQQtBg3qrWyVfTYjtpXZeGc9UYnuquIMm7r0XjrOihCkwTELTHD
LZCczfXZrgALx/+TWFy6TRtza2qik107zE0N+iEiGOLlZZe4kOHInYVD3KlD0HCP6qx4uG+pKMaC
PhjSj2uVBf2hsK0Os4ztXTNN1elfxemLDLyzoLH/3XDqHbWHa/wLsEZNFxl3mtkHnVR2Ug5aUmI6
ncBJyQXCI2Hfw7rVQW+W2IBWURJiLLs8U1z+qi0OVYfS2kzRxSVZ2B+r1i+W6A8pBqdNf0ChCMkG
Ae/KrHR2hffpSuz+fV9oUKTTbxULsgPKLv94+emycQJiEXvNgWHp51SzS8TpBxeLcal3s6qav6jD
eD+UYP/IxvxyGj1cdtp4Eqgj9raw9R+bLOHbK7sSC23nTIAP4fgA7YqWlpYnN2oKX7UyGtdCO0mW
dLdmeR4S2z7TpoZW4BV3WqJb25IKDkqksbi7PNZaA0E7Vac2dWEIptJCrqYxqO7yGKBA05Tny56H
RGNvK4Qwl10fyILfrDmNs2VppzC2lIUjIKuM29jWjdsxxlUVJxV5yXT0riqqLbvSAGCEm3w4aX1z
JCq6vPf5P7ht3DlS+ft8LNOtafJ2qkqWR+XGj9LrnaNs1E6ZPWHsWuHjxAvkXRNL7S7AJ2jWvEGv
cUk36zVWYLq/ojTVX+ntfPmobEW++ZblBhwdxl8EejC2LSFuZO1q+3HStD0GE9o4l32nMLEim6QN
KGysEQukgxiVwpNLQGFNEY2wU//OaFW1QV0LkC4Y+n3HxK5FbQHil02eKHzAP/eDEee/8umc6xxn
bpmj/T2UNfwjubWdMqBLYiGZoOfpcBEBhEY2PkHjTVN6sfxFdHACv6KhXZ50bwLTEFovQpu4HBwt
g8GH3yyziR0JVbJq/fSot8lLlYMNqzT/IIDCai5NCpJNYSDiJZ1G/1brgThN4amCJWk3+gMzvG0k
0QKGvNVRmrx2CoqyN5Jjw10Ary+oiXH4ViaIcUo9eia1nHQC5LFRFJInxdKrMnYGc7QO2g2Kjxwn
Uup+QJ94cybU8aojHyxo6a6+ppqNfCQjONF/CIrZt9lE+SYb6A8A0+EsxTchAdJHZnPL5OQ5mO8w
idljK1mjOiuXRQlGO9r5yU6vgnOc2d6GKCG4ZPRo5Jx77vXEhNEqw3Yy7nqnxgDR7bVae8tJvUx7
b+WVIyTVgVmNrBy5i4wZI90N2840403SCbnFSoPMieY3Lo0Ku0X73RQOzEwrfhti/Amao551RME7
aLCDxwxdIY/bUWoDOJ1AtZBEas3D5WWTWku7CuytjNzv9cTnjNqacCgbvV0DL9y0bu2QZm9DVpCe
Qw8UWaGgqGvrvkNkGRtCLIuImAtb3AkjqNd52Tkr+C7vg9syiZ/LO+mca6SeNN0VK89WUHLrgUb+
CBvDqnyQtIhtUYeBzOxYDuWp/PI41EXvZctJcN8WkolAE5dv8asBk+NcaLgq/HJI13MFOSum5pOB
44ZhiLQWQ3dvlKDpnfVOuTXS/Ku3iC3xIktfSwT5T75tnNwS1XXYuFRAbbknHRmErxsYj7ZbvFQt
6pawYAlsul66CNw+OuqIpeqycG5jZ559ZdW3MMuLZ76Sa5F4TzgKge5V5Zvd0hRL7HLa1L0VLuwu
AX8ZxMDXGUNYtMewx+HI4I6nYOYYwUmA5G5CvTo1ceKs60Y8dQw/WciqPRo7taLrjznJK6r/Ze88
luRWsmz7K201RxkAh/JBT0LL1IKZE1gySTq01l//FnDLXrLYVd3W8zariouIAJEhEA73c/Zee4NO
okJE5gcHHDpEtOsPcrppizDf125R3If05204l2kbOyuaTy6LcsfcdwZ9+NxPL11SwNFrn3UDl6be
C+SAFkYgpGl8iGZ1tsoGTksFjQ5MEqpzTe+O0m7eMwpHq96rZ61MsGPcY/yy9VuBNvouoECdYT71
omNnjfpHgQwFKJhrnaMEvECkZ+8lcykEdd69PjlYMUE5k79u7z0D7lKCxXlHzjvu9aeeovJBw629
oUpNKloZPrrWbOrzvQvfWgc7lHqSr0t368WUlKM8hRk3OWcr5td/dIe43BkdONHluqE081mOtjgy
Ubigy+g3cc2rT6zoHhGp/5xHdCOL8cWVot9kis64PrYlhWoobVMYZRs0VveGBnI3GzAkkHRiGwWS
d7NPkEsDkW05p1dClWSc1TexRlBxgEwI5BNz2lD3fZZF5aGvS3PtZz4ABzDhDR1fLZ8hO8UgTmia
uW4iWdn57vTs2eCq7EXwsmzWRgh/q/bR6zfFu9cm6Cb0pzyTOy3u4bT1sxKnSBPzFBSsKQvX2iTl
dzRV3yOKEQSd+WAeOtP2Tsv9zARwHITB0ZnFOcUseqrmm+XucmMZ04yr/XdPY5X8fW9gJDVSuuDR
g/RiFOQkd/SQY6QstZWYWKI0C8so8UKI1+WhmnegMnWacshLJfr1SmL7aQK3PC03XTQau/FHwBqc
XvDAZO3iJ214TLSUqRexHnRr2rAjlam4xJLEtyzF0JMU6ceYDjTbRQ23um1BKpm3dSoBOE2at3Vj
TMqGE0AtV9H04JdkKMNiSXdGr+7dfVX76WPods+V7tHbn3Vbuj1bdpRcDVVlnkeEwPSHZe8+thVt
Fdl5rzq26ifpj/nT5IK2UsMq7PojAW3xCXX1SGxBWG5sFytTnKOclbimyy45gXMCrtBAxe3rlkoG
XoDJ8jUq2k1KVsMAkNITtIElGd8DA1eBlETm0w++bAItOs0+Wj3GUM8kljQsxm9m38ibPpjEPpFO
wUJxjXSZq3FV56wARwuQOEGTQUJlpU1UfmtH9dXL8+xcttleciaT7kaMcZcDuhRDgLiz3qLIi785
aVqd/Yxigx/WGc6QqbzECchDI9deCiwzO5c5wjFpVHcvNfAQtB8a2IXB3p2afTeBZHABXu35CUDb
CYLsJc/8c5ZFiOZ9qndo+LqbIQ0SxL8WCyWJa5TJ+IcqqPFgwcvdAfW2Cu4dP3R/pkG/6ZpqbTLG
3Ca+6C6IbMtVpdPut2rne5oJjL4NrG5Xp5COh/RBDjR0upYiLwtqd5MrAr9NrQf3nQKEaH3QFlPG
0DGKhEQgrakpzUEUKMjTQOC6p8RRn2qQI/gsWudGlSqhHoj1U3NaQm0rTW3GWhI3Gia/RFmT2Afj
ximBFCo8DrHRGU8U206KggJzFDmebVZwo8iDx6rBJD3fc0vacW3auDcNjeHVkE7aobLaZmuN2VPA
GoEEXVbBqoL8FXlEKFpzRKVPngYJhNr9oMhWtd1rVME90DXns/Lq8Wi/Z0NDYmRI4u5AKIitm+di
Foe50iCFOCKdtyo699pX6dWLsvBiJOSCuPpwpjuZA8cdr50Rtfdm6mBcYUpsJekmp+J7B4dJgwjG
RcoYwD047UNbczGuFWwZRJ8/6jLtDgA2kBFTXF3Rt8p2EIbUoaoChKvIBdwhrK/Ci/tNNEMENWxJ
fTxWh7Yd34KgYYreV8bNUpYChLanbeQ8GPpHKXDlZjkkAlSP35wiRm1fBOKUhKQQjTCTWtPkHBuQ
/8RqeoHqlB3MsX/k2xqPTiZZA8XdtMvMFlaPN0L9dVtzH+PfJhkouGeIQKsVyfUUUx2uc/YPRPUq
G5dobNpI5aiT5JU0F8qc9mUw3tw2vc3suroPJuy5maMAyKb1KrW4pFV9DVV7fBtlfyMRzV9U3Gxt
Pt4TqI5vyeT1585xzpEZOTeAWF5VpuV3bekDhyMRQvRwuPWBlk08OreySLBjmQ48NlXfTpS2lUvH
xurbcDflYHybsH3AIkYl3f5RigHPugn6TWlMtiP8ojW+BVbqUPhLzWN+DBuuF+7egTOxGWCq6P0Y
nCfNDnEyDwg/D/nswkrzAdB/2ZlEWlFJ00guLj0bKFMlNnpRBNulclCnEPb9Bn6RhKZVuX12xJEC
Rwy/ymGM+TgQm9yEqee+Vc8jg7LtN7ej2VWnsYsf1WCGN9FYmOe4wWFcWsBvRki+cVDkV19bG5JV
pDRNB/49FqqRhWdAQa9vEX1NNct/SsXFK6M9s3CcvJOISMOdjmNIRqmwwhtHo9fMJAn8lF75+m2o
mAm5dJ7ugprhUFSNdokqjYOa6q63KQYM1XT1LN84tHVLYBSLkK2arV3OxOfHxNY5B7nXnttcPveD
LPelWfmIWDPEOtYITofMZqNobMI0WtnRUYnM8+BHPztIAbsiibRT1j6EOLC/daP+rW24wrrZlO2B
XmhUsi1jX4CsOKo2GNcB/fkxpTVmRI7Y56h+EfXq3Y0z0AMumPhFjXWZVOEe5ZC/WEYUXOwZWzNm
JpH2hY/vO61n3Y4W33scYhN6A4J5gQFQD/btpNbd4B5C1v9nAJ3o/eTonHPmjH5D4SjuzGbPCre8
2hpa8yGgamrnxjUMnBc9tdoDY9ULrQrwPVlOFNEwTy2Mioav6dXUl0zOPhNYDlScfg7Z68MtVweA
Lq2KKZz4xr7j0nuywPCdCivu9lY4XgymGxcx34RI4QFatGcf9sOu0AnCaWlLnULMLLIIjac+BXDv
Y/VC3HWmkpqelcCTUPfar8THaF63fvEkLA+7AZQO23vT7dF+qrXKeZoo+jc9Kbh611yh31UXG+yn
28MXMabIx4XJBUCyTmzGwr4py4l+ntdgwqNwdsYqnJ4DNfvsK2WtS6MkVUQzWSCmw1WLmPIFuiU2
ie205L6o8KcTobxsA9sioDjxgPu/pCqnc2BEJIC5MR5Bhws75VaTzSpR2FXjosAIz8rWqRkweIED
zCu6AmS3Yd/vFEU/NxohGGmwSyPqQlWPzftQwMpALQbtKUdLASaT68tk+mTVWE3R3wS2Z8DTpBHf
Zc2zKUKifno/Gulo02JKMtFfFQJRyZAc1+5tVZL83cw3y7CT8AtGhxIf3OGWpiVz9bLxsht3blNb
g1Ff7eHWVDZc7IgRPsoQ9YyjEd8G85YbwhbKWXRnTe8c+gTQpim7TVchkyYn+erkXX2xomTvMY09
V85AYMwUJ3BL0tl6E9BldVmBSvGcVQmXSQu3omaRDTdliqyLZogOfapfQQmcZJ2lZ9nHwRHbG7Rf
vyDHQRoOxdi03if59BG4oOZ1LwXtaITXrKn0N19MGcJCyK76ZNy1NQv/NG0LNCgkZ9Zhme2tKtdO
hZ689waSvLiXGBjsbO6a486fkbMpmnxdqKeqMSjYDeNZ2bh+gsglFVN4n2NgVfvRh4mpBeY5oG/0
NuhqMzlk7FRMSW+MQvlXa4gw+M1hRhRQTh1TPQPKxPe4L3dTmNI9YBKaeVT/0lar6G2aVHb2nYDz
kZa1fIKiuZcBcA7mrpchoZ7QpebJMKryttTzW0r02zg2i4+h03/aqv208yw/+LIen6ABnSktPIUF
tKS+obi0nA/LmeHrxd5iyrEtGuK0zDT1j4ki4YyTmzO+jp+tqtTJVUMsUGdWdZ+xMh1nCpIuIHuW
lMroQ713AfEsBtcNwqKy6qIi44kGuL5JMvo5HWu3HZUtln20OwHE1w9dnFrHMqdSEeEKWnVVPrxA
0vip1RMPJXAymWcSYtYya80mc9ovg7DI6SqFHnM6e2g+QVSF17TCvzWCcdyMGZ3NKjK1fQvN9jrV
7kuQ581TpkvrGgjzJS7vHfr/jw5gySdZGVSos5BIqUgiE5B6dbIgM+qUBdhc7gtkTX9tTaOsTsvd
YLSQWYWh5FrXcEkII3kUlnQnokSBfSw3Wda/GhWIF7wEe0vCzm/dgs69jmHuH5u4P4lXGq8Um3/3
o3wZA0DecvXAhOBv+MkTPDobUjybYjLlEhdbyl/bWUjclKoEQRumloBrw1n0ZU6RXggkwCnPBnAN
UFntjxg8xTaaRg6wWCUWk8qyZcwOfk06r9HiT+n+lVWldBmNAtxqG/rKxQmzdHFa/CrL3a8b2w3C
bRnTq12MJV/el79cL7PtZNmqLLmZXEW+JQuwiUhOIIz20L8sT8bLY8sBYj3HMvPlVPk6YFwgzhJg
fkpqpKfc6fkitCgAIr3cn28ATcDbQpSxyToBBD3JsnU9UwcW48qy9XXXD0DEtLOCf97j6/Hl4//j
sa+7X/vhQ0Jx/HXkRJEeRX+wZWrPFxh8fYvL/b8cRmGtSH6ydRqXoXXyLbAmSR84uJHtFEGGjPd9
70lKh4/LDpr1XQJ/OQ7ugFFbzp6t5bjulHF2LJv+bNpanlm2jAChuR41n18PLY97827LVg1oaj+6
+fHrcMvjfx0TcDDxstiINinAgRMVvAayBgyCZWu5WZ5oQ1bgSdwS1Fc8Spqfx6YgumvsnITMAn5W
SZnWJ+ZFK1OJBME2dih8nfN3+//PiSTedfOPavklDWFbnpabbt6ynBFQxkSWoKZ6oPBwiU4m5XmK
etz9ulkeS4OJlSGgwihufBgcSZpvlzeiIn4ky83oVmqr4mpALuJlzzLqkDqhF0hsGsjoXDDkoGsK
BqTz1c51CvI6Qsp9Uh+3XuruBWzSVew9aSB3VrSb91GaDVyiIdOU5Y80DJ6NLHsQMSVYUJ0jrXxs
mQoPrDKQHYyw/lzz7IHSDw38fSMrvBWtw+ckNG9TM/J25hj/8CTrHRrhz07OH0ybubPIb1rL8ldv
FMcuQ7Wd+QH5XEJcLU43DJcI9RRMYqqgL2Zp3zZmpC7KUrtgmovNoX/xYyc4ubzAFT6Zsf5OLY5e
OY3RFQKwuPD5ZjggmoxVXcPFbYgbSIH1UN1stgHoQ0QtsXP0HXH1LQurV3sd5vZq2xAo4ES3uivP
1lj7a6p1XVPSI23HjV23r1ZS3VEx27f+s6ErYxOM5NbZr42TOoCc5LFW8SejNebqnvejYEVoHnqt
cvycAHZpVsrXTWMWH7q3UoX9DDLqQ8MzVGN0GFzwkQ19llG6xGMY9Av8OsakNNLBCUwWCzM5Hjx9
YLeYldoY/iCU/pYa0BVc43sZzra6FlqyYQ7HHLFFROemS1lb+rhSoI1i72Aqn0FScwucBXIjZiQd
3RwKMp5HwiEFVAsz1qxHmVi6GQ1SB+8xwUlhCD65mpXYyTc74A+ksNNXCHYY6eifS+Mtd/amZJkl
Uqb4oM52deffh6Tx5KPY5gDfLQnA0mNeswHy1bGmTWoPNkUGNREl+MoSxh7kkbsa8JfRsaIqaZoh
gSbicWxMufYdkkXQRjxQorry3mswZCGK4pB1lRvy6VWw3CN7MjHMZy/8On8ZpHFN1EmjmgY3E/yj
pTi5DMM8+BMhxDUs0KkLSeltdSw8sELl0TQqYmJJMWN+mG+oy6+Gnd8Ur2MDYb7IQ1Jkerxhnr5B
IelvJ9stecPGwwh83nf8jd2filjL1lXDZ9xWOiHgZgr8Ikv9PRi7AzjCYa2j3NnpWhnvmqAZns2E
dMqZdrJllmzusyAjKKXMu0OkBrm2gsZ6GsYCVZKenScJIttLU/tpyoz6nq76bpqXDctDKparCpza
g56NGlchWwIiw/vmm/Y1nRqgbhHubhBCCQVv0z0qe3CftJYIYeH7+o6+IoJO238aUBcfJYvEVV5m
/EAFtIrMsUG45Ja58XkHtVVk95aTTY8BcKscPCpKH58Zj85pI9H4oWtBryRoo1GZqLunYRijm44Q
NS4U3dNy0wwnqI76Y0RIqc+RolL8KD0hWWP5/ZNrkWob6YpL4fQzCcMWqnIf3oVC81Z9uhOFbzJW
JUAX3Gn+mWjhgwrcU2CJS05j1uvs7gwjhx5Bg5ksdQlnFu4DqOndmEzdnd6aj2VWfQZ6KnkKjvMw
iuzWwZfLQt3oQW7EglGjQmyTg8QEoVxsU1ntc6sWNwYruy7PmjPC7w/KzPGMkqKCidCC6aLVX9zo
JS0iAhgzovV8eJg+Pn2EHs3K7Ho4cJ5k6lQwLUz0a+l41tU2R+AlJnLFAV3DztFGh19yRHpc4UC9
L7AyqsC4WIZ1X3Yd3SVHDVvKVSActVcxdM5VNN5lQHd1mKYy3KQpoZ44JYpNFUKGQowHCLttfo6J
+YiyIgDCypjsN+mz05/HqZaPdkCkkB2/psbYX3w5FtdIMx4W1U0JjCEPc2J+pgrXLX/+v1cWG38Y
jCzPQ3XlQtV0TcPRzT+tFlNnRjJ0RXGIDS8+9B1N7yb1tRWawWcP0eLjkNbVpppGMAiIOwanCf+H
l2D+F7cHr4EBVTdsQ6cRKP6Qs0ufEIUIQf8hxWPp+a156ypGAK0PILdH3ltiMj9HEFDsZN4FN5ZU
a2mmRCkUcDXqEn5hSuHwPItN9c5IbztPPTU0l48sV/WbWQW6VKP++w9ucV79k+J9/uQwJToOOnwL
1fs/K95xM4BjAL59iGXjbBPb8I6q88mKA2aAeMHa2x3w3aEzjp0zBnuWTfEbKfaGFX8PYTiDXJQf
w7YwvOC7Y+ovOcUcij/2TwQqtsX4xRSYasxdncOxT0NAyv/D6/8v5gZevzRxEXjS4W0sgvPfPDZj
HeGZMZycoS5j6m4R4xw2NW/CrmiyjfoRVUZGfHbd7abE/dYBhLwY1jVq5JxJkJNCb3qX3vtuxxHw
BMf7JucKSBkVb/zy7qKhKPZDASulTgMy5yLrxmqS9i9H2v9ZwJ7G4ud//u2DWV62CWfq0mfzT24u
WqaYUf69BewaQg7gf0UR/ot/9w8XmOf93dBnYxOCdMPBByb/9h//cIFJ4+8OrXqBOO9v/5FR0g3+
828C+5euC9d1bP66NCXmpH/Yv4T+dwNnvTEbFKXpuNhD/hf2L9M0/rSTSAhIcn5ljhDS0u0/nDeh
G5Z2XNCMSWg6HWTfvLeWcyNTQFa4LgjmNQD2aN20T4fYO5DGcVQDScZ2Q+OsMk3EaUgzmZzeQaMl
l0lOt9JH8+5oxUcyUyCV0f4c0tkPrSZ4dnMuSa/6Xx3IXyTmxS0ltHztKiQgdQYBEnPuiDuXCX+7
RRZ2I6JvOgKO2CRGaxpg1OuVm+zJ3SCXSPwiSmTaDbY6W9QhzzYMLOD3elG/pyVoz6Et3d2I4nmD
XyRoP1WAqLXxrEcnG7p1Bf8ZUntAQXFCg6X7E1w5wjrbIt5TWUDt4IXaYVGgRzEU60nLsl0UUEnV
/ITOsh3fDcyV19bU1XuiaIBPJiCejVR9apUhT+RtiKemoZDTlP5bIKLwZhlUXV+F9GwQoLuDP14i
BMvbquvIyA3To5VSLwfWBqeqijRScGQh6I8o/RAPNRgpygR7WZL3YAtKfD4Jt+GYNFdUbddRNjVe
ne5KNlN1yONin/phf5cE2PgxKxBEF8ePnv596HIU+ln3s0KISvX+rbdazPoSeq5m+O1+jODfk1SK
6HLa9Tk8XgrlVJId84WGuYXaYXwywIbsZV1xIHJaSm10SRMFUR4xH/EQGt9NLl9ogQtlnw9xfpxK
2KL0dS7SKFd5xYGFBxwyzKsPgbFr2Xtsghv40fI8hA+pn5w93ypPWsFMSOeAIFpsilsy3vQ0QDEy
kEknCk0eyFU4+dIk1U7wJrG0Y/V3grOLJGjXN+FnF5A8CpstOutB/48beE7xb3eXZ5f9ll3+1d3l
CXpp8EFs67LcA/NmgxQcciz/LZ7pP/7GcrxieWbZnFJL7krlPPzxMshPIr1val9LUcOU++cXuhzT
5qxe0duh3zO/g3/78pZ/uzxrxQIhhs6ycfkXX08sd1WkiLNeNn97fX/tqZHl68DAVirGzP+142+b
y47Ln5lqgp99OqcD1ed1AD3kstzUBunx9NbojnJ1u/SK9FCrS2lrz4QZdHTxTqjhKUsvTtzFv91o
oxWT25jwmIaWVCVAZuX82NBbBkxpKq/92/Jvlkdbb5pXKSb0NYhKdl+/VnqSAyI1QS2IiC7wSFa5
Vl7DIc+2geRUMvRUu/hNr12WLRGQijX5Oh0s6iXnxJ15+gTTUJ2EVTJzbimXr3T0dhCrLhgrxYVU
I7bs0Lywnlcmap26TV5pKYr98rzZ0CZjMXDxXQ1bkoZoUHdMtetwHFyUcqzLstUkmb+qx/GB9pSs
CS5EdEAbyYzsCz1IfO86n+HXY7Qjt6KlMDPMe4yV/1nJAPNCLA6LLHVRoAY90hQjiMnGmz/3aQhE
jqbMqy6BWGUUT/2IGkVRAy/AS6Bflr2WG92Br7xsCQ/AWtHH30yH6OkxSj569BkUNKhYMV/OKCNi
jJvlsLXJ/0cdGgVNq8ZQYudb2WfsU7EUZZTuMt0orqkbv2RFg22mZD1Tl3BLxjzF29dCZBBTPlxc
xx0uYxR4e4mCg6nZcCFeZbgMhNDhsawkwA32MKu7vpvEOWWkP/V2cBPcYRdyMGIQMqF3OUbEMEdu
nwWXaL7pAFKdoJTTvrUNytnaxqsFaYYuB+xIV0JRE+dXkb07GE0vE7243iIPs2ZK1mcaXhlEJhcd
4PyljoBYTIV/CiYeWh6felWudMuLiILlsWg+85et76V1EtLLL2Ny7DXSEkMFs1CUfAUZDR1iFAo8
tBb1h6KhlKJ71c4IZ8AYLRiWI7wSNcFb6mYLcfPYUbKJGTcuIxrk45j2ZMQ2qEpsyaotW5boqOmw
EaOcm0+sSmjDjvg1+leen1xLK8dDXXez7H2sdstdS6vRB1m0bJEIp9dGVvmmd3PCVytypGsSY8MI
A5RKMQEkzD5dz9/kMfEzsaqJw46K5AhrEl6kVktAEcq4dW0gIEIkr6GWJYQQRLemExgHc4b5DHZE
kZX1FmXkGfpjzQ+OPqhrVUFMQ0Gub8tGkFsQzftgoYO6NG/99eDX/eUfEntBAXJ5/o/dl7vkJLEq
F+3t8qddE6JKAdN9/cc/+O3Qf21mKcHBvhns8q9Xsvy95c9PacrLq3of2ItDQvpvL+K3/UFOgiWZ
McQKFR/1q5KGxHLjzdXUr7uxGVWnPx5bnm07C3CHRdHO25uaYa7pkxNhplzokeWW5KVhm/sRPzjn
e5mp742vyg1ay+/O5L4bQ9Vd2wgJUtyFyT6avtlzB5/P9ZgMDj8ga8bdSdukz2HtLZP0zconmAc9
x9xfpqrRwPEZphD+e5KMx7QwXjVZHR3oLGE9IdoyAJcEBuZOt3joHNLAWEE1Bphov+94z8DwtAIY
KOzU2BZzMtHMg+9SckUAQzp4NdAX5SGjxBQd08S+0BNtDjRaatcnD9Q4yajGYdF7OLrpJOtW52zq
hsPnDiEnbllsbWV+6/HAbDRaefj1tmlFo9E1S7kum/rJsFZx5r8GXYuSz3Gag5MLIIdWOWzjybuJ
yA6LY4glQaq9pwXNTkBgcq0Gj+Tv2NyAgkNUU0/hxqN8jUOTSy0D4Qo8g8IeRzRhpB+1ykNd0tXy
SO23XtNJCjG7+scYCxJTFBsqeDkcg5CupolZjzx5B1897EEmkuIY2B2ZyroOJqWsQQVNJfHIdQNo
Ww4lC5P+NTGYgfmJPQArhlvD91CFdXTwgWGB0VFkVNn1DA0P5vV68lF0IHJHe98qyiOx+BHahD+l
+qNjDBFpgcV11IS+N9P6m6Nqf+P4VrcNqcrHo5QnwpeqYzF3vkJNg1jbxU+F6Q6EOESYOibnXU2d
gqRc1bue05O5mHM32m16yeLqPXtxW/g0U0JgLTlTRCy132qYths5uN97V6+2JnlJMUutfeFQkpc1
qR3YtTdmrzGpGNTe1eOSd1+8mzp5YfKKD/WO6iw1bxx/R2M01+S6HLoe40TCEh0rAY4u/2fQUgjD
XrxxEVUQaET5jmU+n5i4VrPiTz8bU5dcG05HjCn6pu8li4YEIWKOpyyxixMJadUzSmjyS9SqyX9R
fzPUym/184jJos8+EMUhv9HzQ2V3s02nuaCBv+hFG1wzfGOy4hMUDuHKGYBsGdI7F5U8i5CCsgmn
szTE+zCN470j6hUAyuoaonDTPQddA/6/FY5DJMaFfltp3WPantw5tVJygVvnVPHAv0u+KXrcm14+
y0Brt6U1ICEEzuURyLAPE1iigh0BOOUruvIaElkqy7EagKS7YhU5EiIG/5UeVmH1bJTuixXRbtV9
kMaVLg5tbx4Q0IUnlz6AnblXauXlBkNDZTawvIycWHFeo90d6owKo+ERA5mqqD20oj8Y8bYVVKz0
xCK/TD90kT++IEV+JnLnY5gL9wNUxE2Ki2OftDcIxRyygxhW7BDMUeYFWMadRCPQx8ZioclnKAAv
UUx0a1ckUI2qMt4Xq9iBaiNxRK6Zhe3tTAjQpLOIHxfiOYpvHVCqqxJr/DqESL8uMm09WF3O4giY
m1Tf/Dah7lgP3/AjoRzumxv6/N6lHXCuNtmtrROl2ySYOI2+MQ/OANN5CIjcQdpNTgomIXSaNKMK
4Bd2ifAolT15FxjWgRO/2ECUt2aAT4HEA/R3ks+nJY6ENFhtLyku73SdYnHoKXOb+fV1nuIkql87
dpLsMzRPtIprB/0MiRhKJetBH6dNW2jXCcwfdoKKAK6d0ZCT0fRkdzjSO+ftrMWEdx1ojrfuRpvc
FPQIiFy9OxLiVtngxuvhw1P0whzNkwebMUSLzJCJlAyY8jKVz8ziVMA5PXr6L9PHUR66KfIARdCa
FSOMIUPu1sBAxiKcj9Y09hmRqLuRsOCNxrcR2dhFaZb+ULOj/bsnyAOxYMRvsnB4Z8UKMgCV4hoJ
FUE6QQ40aSKgdCpkuLZ8QKSR6K6VG5Hem9YbjZL6Rqt1cTVa3DPS6Y4NRBK0h/1DMLlvWUeEXEg5
lc49I97Ss23K6JuRVQgT/OTkMX+a1Jz5riw6jFaDFSBN1r6EgWVXnrvrNOuHak/e5PuPQIKTlbpL
HeSuPuFbpD9bvwJKGCsTvR4QDaBugXNipOoRz73RSzxWSRDcuJr1bmpVdBqNLQtk5FhJ+VZlXJSs
pvmFrxFtCh/0inEVfcm8HA1MQni0oGPICZ8q3P1bJg93ooOKFerpp29wBZQCcVOFTLG0MbT1+A9R
SmxBY98rqWGEESDiehQqXbvJJYmR7YjTJq0RcRqZfsNZcBFeequH3kPWx1elPxD/fAWCnMCz1gIS
wavmnCUMJ7r1pszkBYw0FUOAe5KifZSoFwK5nH3m9N2+yx4KVp6ljZUmswv6QNAVVOztImNOB3L9
aDtmzruVtmC0O4nPp0ZDE3yaEfSv1uqbtSzDs4+VFpGyxHOWYyUR1POdu7omhwTLCYly+MUgahe7
uwJqLVhn5zHz9Ps4mz3UASpivMQ/kozADZjk+2awP50p0B8s7aeHerWtlXxA5YkcitUQcqS9QM5Y
2N23KmJi4Y13PVqn45Cqj6zl9NJiuqlpgOmOJQ5lbjhuIBPysCNEo0qh9IU/+9J6o8UWw/BiGI/g
hoIbZ3ffPyc5da1EkTOlae5Behq++o7UYKwiBDfb+UeTesM6d2Y1dBRAZrM/RLbotClsmQKNcEbR
Rj0XKQBHQj+2sTW2u5Z6LVpR44BG7+Cb022e870GCk4sy4Y1kWTvTZbGq9QbowNpk00wPIRlszZU
9knrCaHM3isLjqodRlwbDQmkG7vRGBM7mKBRddN5eBjqoJvIebVgMVqgBgC4hCs9zt8zajSZHpPs
mb1rNs5hXAsbqLvVvhmhDfZKPXsRtOllymXGs3qg4gJtRKxOk3ntO8Gl34XSO7ml2luGt8t6+ypk
RwZiqeU7Auqg8Tol7bBwJ2PaoZmOFTyPw21VT695huepg+MpBuKFkqaA5uCNAKltce7c+BCKGKx9
L/1VWSEWAm0gN3XlAy8Ybsf+ly2aajeQnbjGo0FC+VTCsEuD17ZVwGUr6zFr9Rf8hmLvBSzho/ZK
MLJAgXiyhd4f3+N48lfSIeMzrFADWd7ZHHp0gqadrkar/CZxQe5T2/2Jf+6nwmVH+xUWZBGExjqo
82gbgIzYJf5NLq3+dkwpdWgSuSA54Hdh4AGF9I5W4XkHD3zsyvcikJ5O31yq+6iedCLgImOTePl0
104w+Uog7W7pjYja6beXRfB8EHr+TnigmhK82j1wbAvFAc26YZ2CMcyka+9zSh3ozBIScOrGZ34N
DcS11G0vxCYu6MqklfMYttYvEwzDCvc8AqOGDhtDMRFhkV5fmNflsfE9YNKE+yTeFm5l70Dsw2Ng
UbpbhdYwXVsFh5Bf/ymkZ+zDCgzGaNj3rfsa+3haYzPtwMDS44sFEnVSc2D/nIgZQuWc9iGNRHHV
NfWMBlWs7MmrcJIkwcZ10jfNHh8blHBcaUt9a8vqjWK4c3RqECs7KzY/WyozG9ucwmOD+KsfyzM9
MHILKuGt8TOBrzXwFmLHDFqMry0XRbLjGlVAS+zGtatVTKxtuiSiKC+mZx/ayM9XCtfFOEAr7HM8
pHROOA/Lu84MHtAtkDGH4puAouZJVxfijbuTVU94ZPBapqbBp29qiMdkq29UKlm8YBgnGH6Aw9C+
1j5Rf00/fxWscHzbuXFrKoHY8m+dFK7G/2PvvLYbV7Js+yv3B1AD3rzSG1EulTL5gqF08Dbgv75n
BE8fqbLqdo1+7xcMkCIhEASBiL3XmmvJBbnxzj0SsLNTdBfcxhX18f7CcULwHt6ZsW3u3M5/mSfh
kKsk8G+Mj6RUPzf4+vmVIMkstewxN1ASxDWJjPnWSEY6md9QG4He8PJhk6XNvnJpzuegLqfxkTwR
/1Br8QWJrgdYJXU3K2IB05Pw93Nm7gi+IgDOM8edBedm5bbOsTGG9Lbvy9tcQFaSV4u6npnNWSGy
e6r8MT5C85U+N1HPI51VdALQjiRKI84shtKRj1bI/Fm7moduPAbpQfG/bhklLw5G8PrYTmzOi+sz
0l//UNDkhXgbPA/Url/cuKtPk+QIY40oKa3/tPIvfZNBfowif9/52WNCuOZ2bj1/W3BzIBHjV1H3
401DKN4KnRaptxN5eSAN/FpGMpHEsR3R8fAtlgXW/oSkRW6KLiY5qomUsLoDER7gz7PcXWeMie0C
RHLj0mTrkduHKHsx7IOGbQZyIWOTPPrwDsfcJcPsgaiocI7hND6Z6XCPs8NfhzORynmgPXlBJDau
XjGZFscKH2kAYhMIAO4O+tTxfParmBRhpB7cWs2bJXfxUAsUKbNoCYUbTYdhPiXSCKrLnmkl2pTo
d6gP+SEpvQ1X8gSAe4903mO4Aarj1JBujZGQa/DAvZCON+rYhlAFCjLdUyqEeRIxkx787sa5GNoj
vQbaFLrGvNAjHLojv2FOnwyXMN+g6R4nAP/bSHbs4WpTi8OWv2JfB8/HZ0RQBsCg09CLEv3JzCC4
9KHqckIR+3HwTAAHUQCT0kvsYjuPNbfAOkX87oTrIVgAx3O3BIakr3zD+eXpZnKux+iNoBGU3FhX
YzvdxT1cz7zi+oFQ2ICLtYJT8D5HdY4GEDjr6AGsgA0GjJ4ijMACNYMx1e0c1gzJs3pooSpeRnAN
7lMbltrG6NF+1J1u7hwu/VhSCcuaGKqU/nMUkmAPuJpqTaCByeqZPBNojBy0bvaRiB9qg2Y2cdi4
+nQck803i5K1IZ7bHDG73YvqsiTazFf0ms0Eq0St9r2lSGHok3UjjKbZMiPxsJr7ReM9ajkhHVTf
T1051ZQB55AyhP0rWKLnWXQ00wEa0E7C/Wla43tViwJ2dPq8NLdR2kUXAgGqe+AlqI4Zm2/L9rnE
tc/9hEIOKKldZzc7J9e5f8gQgqxI/U2z6OF+GIsnkGX9dsIhvTL18kVY1IAXIhWWbPnJVHBxTH1b
0jSq5/wh5hujxp1yn7+3RobQnU4NYgJk1gcuIID0dzbZd0MxPLXa6G09l5YHIRIA33BtMuEatta7
CKdirzUE37iQhDeL5bZre06ecmZmR8MOHvvFPJXetE9889LqSMbp/9WM5JmrJs8UjUDy2PozVVGY
0naHSZ8fKfXIzcx8cV1CqBu7KDkDv8m+k6glTzUbSxWOGeR/YbBL8hx3lpas+9jeT9pywLVHVJgG
ei3oODMDWqp73SOjL7WfRzcibsURzMri5fcyWmLbaeg5G19fNz/CaNhb8fjFx4bSR9NPZ+mnPTiR
U+s3r+EU9Vv8xQGYoED6QIPfRe9Nu7pxvkHMM4CXwQkSOV50mid3nBbdFlOhvUJPCgqrIGhFyLuj
T6QtQM4AL9D3XMB78Osna9ATcrpJbe8JKW9F9gCZ8GnM8R0aQhTU7L2XxsxoQgJqWxUkWOrglpPl
u2FXxnZq2nMsxWGotQbqq8BrQ73c5rab3sxxv8LczExnrO5qThF+14G3zscopnqM69+y6m1cE1HI
zVagq6NqS40FiAzQuwMKfJL5SFCJvPlotQh3wcSnkf3T0bynNu/vcg3lOxL9dzTx5J7OPmIza+2l
nbhQntxokcgPWvFlEN/TBiQHWPtvBTS0GjML6dn4xC1M9kd3+skYM/3iuXQbHUg+C7y6fsA4zeFm
Uj5Ct0/JoXGYtCU9w2eqYIhFByG7or8WMjpgX8L39vBtERZC5aW8NwMaz7FNEE3cjuwaV+zaH/zb
wKpI+cEhsc9162dGhNDOaPOfXUYLPG76cAORlyZjD/PXZniJi1FLV5NGBnfOBW2jdThEgbsg1kEw
jy/jAqiyhSfH+NAY/X3tR3t+QCtD+uoQvydHgEY7P7GTQ5YnnBrN/HXu0F3Sr893M77NLmnSkz2k
G6hF9KAqCenv2ePKWQiOKo3kxtYuIh3oqrQFOk1xM5cUD4mWq/YepeOTNVB9EdZLFY4QYkqH/oPb
Qg+uuELQHu9J7u208V5LDO/AL4aqQZc9BH3KPXNsW5xoMLCxD+6a1BgRKQbdvjKC+y7X31wHOJoR
V7thAFBkucheSezNhZwepZDeSx16tjHsC718Z2ZFJOzRxOV7NzbBLYq+kLKg9q2rqYUNVAr25D9Z
JF2KC0iAaD0FabOdHXfYVTEIM6e8HcqfyUwerzMeTcF9U1jB2ht6k9sJsY8uBJm4+mLl9yNoGYrk
GuPZEDpOrYFb1dB8rhuHhE6NKoOmPfoWVm+beaghSLTNoM9MEDp0HTpgFe9LLSg5oUYG9bl1SWz3
yfNaPEpdv2/nvN3Uw+KtmyTXDz3i6GC6cUPKnUPvVBurNh5Kfz470vZTT95wTPIJTExTbmqAzgRZ
VGtdr6lGE70npmRrJeXDkpnv9KbMFRSeap5kLGbFPJRIs2Yk8DXRv7dxED1ybf7tEbMsK6fgu1Nz
2OVMlLatcUxIN7hPiuqmwhSRSaxf2UcngoGKo7Fk7cG0hns6/4Iujgw9SfHb6KFLISenUD00uPaj
kvCiaXiJCavfLl3GAc56f4uoz6WSHiPPpwZhclKbur6OgS4eF0FJdda+hZ7YIaUaXr3Z3cMgGO8T
POVrG9rlbtareY0jKgGDQLpn5cdkw2j4smgP9Hvu4pQ/xfTucSbQkDh0ejxwfgj0DiihCXC5cSzJ
45+rr73sEymzQy+N345Kp/t4rNZaGTL38Zx6i6+y69R71GO19sdrErrY68VJ4EjJLeC9J1aqWNJ8
p/nml0+buf7Xf7tJ+BAlSAIBqfMavSf3krshTeiPf359p5cSnlThX6bhy5wyDA9D5pPG8Mf+XbdT
dsYNhpZg92mzbdufmTNBdJP/5NP+qcfXF6pPInznPR4J+lWviSk9kQkoD+T1jfLd6nXqwKnn4qIk
NKIM57V6+HFEka+V+wSwGg6Br5jYKDYE1CqJWv2Wm622iXXixBDXAIDtYdsOucbMZeCOOZkmM0k4
gZ1pEMg0MClmzPxw61ouiTOTGYBLSfeubhubCMwLI7b+a84VLiVK1zaiH0z5MfqSIL/iFjtuU3fm
Ml/AnQ9o35sdGvAe7BupaSu3xAHQN4eZLHbfSR/z4fuQlzoCE8KenD671XXZMplR38+aV4JYuTHK
+Tw06Q/Zwmhn/MUpADXyWd8zgWmsx0c8mvY+QEuyYojhOTutJLatAKiTLwb3pxROhYA3s6ZAgTA3
vNctLqiph0LAchLOeqi5/oJ+lR9suQR3bsQlssR/u1QOQr3g1DZxsU0sGyCXu8crla4gm1ymZBnW
ros7ty7M89gV35eWw1vR4rJqbxvpsCICS3ztSrNdRRntGsKkCY7PpyM3toNGdjeFNGMVu/O7RS1v
HrVXdDraOjKnG6Q5a4uaLdmHOpTWpN3XmRi3cUzMlpjfkOUwc+h2oQ/IlZCfHXlY4TYZiWrW7fq5
yN2f1WhNm6GZf45e0TFBtLlwA4wky4F7oIGJYDssr3FkPlU5w9uaK9lmGOpsU730hIXAycE5aWxN
U8eHrSXOYcz6cAs8mFCNlgY6ZAQgatDIGrCMG0Pm1ibGpp2pDNgWOSR9x9UUYX606j3DOHajHawW
rX9tRnj4IEiexpBxhUt8N82etyU3iSwsiKbW2+/zJurz7zM3NXx+5JB0JcCJxEWyTIRuYjtfGkqc
zdQCRfLoyhdLectlbBtMiBecTiNLrHDY+SY46QuZbkIm2w5LtZ2E+0yaJtHESL5LLW/I5SAzmxvC
QqjQKuiru24JnsUCMyTr3ospgYBF19KO+zd96t2tY+Q2Wh7P2ynNk1vDr/2kPry/ymL/KcFDCvY+
q2VpF5mOZdm+bTFUQtf3z2rZOLTnPOkpTs0zTZdi0IKTl9FZSIz8PtdRdyR2+OTUjbXVihLGBSFz
EOyoChd9hdLXOpIlt6eHAgshwvgL4Cd4sKcZTIlX3GWcCJUnvnApiP7Djv+LPlruOLpok9aqY7nU
/f95x5ekbAEP1dxxRp/YENdBrkE5bzV5dM561LAbkfr09PMYbEacwKwOqv+0D//m4FH/cC1DSiGR
a/+xD0kDL2+KC6AwfTff1bl5zDB0Hxn5GbgyPO1QQb/fhcwOtIYhQ6+f3LslLuu3//lLtP6UDHMs
kIrKYACTTG7X/YPVnlXzTG6uFx37OoRQ6bfEkXe053UugqNIX4clqvZV7j4pazjcnemQUGwZavtY
YxO4DEHX3DCgXxFbP14iBDPcr3Lu6EY8bu2IyzSKUOMSetGZpMOT343iUmuk9dYe/fBWoydd5iE+
rMR4d/1hOEzwiLOg8sC8sEjkosuX1//5Y5v/evg9WPugtz0Di8y/YOB74JlxN8TR0TVMcJ+iJqYk
yOatEXm72jGhXyztzdAQ3TIPy8ExCfueSvr7OdTSZropC+wYhT7aB8MphmMoIbQwS/CL1OGwz5fY
PPTm+KUPK2un9vz/5NH/SR5tQcX/9CVv3rv3//er7JJuvn0vEFbf/href77/kzL6+pa/lNH0kv6h
W5bruQbnO3l7iPv/UkZz6v+tiLZNFNFcy2inOr4OJQ1nw38roqVY2nF51ieugbAN93+jiDYc+4/k
B53mKcprkxORLALzX64BOJEmMndr6xJH3OtoRm69VnJkUO8SgdnnRD2NJXcInUHde98v5E1msXOD
wo3ir9l+DfETrQYnQoulhdygzXZL/47I22rXuQbx2W2DIsFsxUozpncjHnYx+a3bvkdDNNqQe3SB
QpcaBsRGYFiT97UtwnkbpKEOVrS8DzEq7A3/1KLJugyzuzIrx4P8WZN5ByLLJi30hOvLP7Rp98Xq
p+amdewn34qMPVPbjpkuhiN9hAXH1OKod5p+Mmhv7Yx+Es9d1D45Vk+9S69eLNoDVjndBn4ojkE/
oqocRpxdWlqdfLu5iz3s5bNDsr0TGT88LYgAnJRw1UbPOIcm7lidKCqNrpLHdWcTmCCWerdBUZnm
D5qdrbqMLnRp6i89d8TUWM6Bkx+qMKrfqkrcJ/p8WfClbsaB/DmzHE9+bNJMBcG9nfTlIRvfaF5S
3TdcsW0W2ivjYjxSkBpX6h2QYBiWuYEM3yyRWzs9aDvkcWtP0NNmxpMj3WV+Fmb3DuKnfVcVYmtB
oZKRdZQ4q8bmYNe/+94AtKn367gTQF+SEsJJCRLd/onKnRRfP1znseWexywIb5n4ucZ5mYVzN+oM
kcrszm4wJzWIGjd2MP72xPg2OUVz0ELKrikxWgHamKSfvA1QxJiGH0jzpMzFcQntnZPpIEFKusAe
kuqVgw8nZqy6xtEYUIdB5GZ3u1JkW7PzB8q0sPgTj8GVxRxrky5ED4MlvK9busUgY9Kt3wYXN5/1
leYhIsyp3SI+PIX3EQiPS54NLTdZnOtLqj3RbapzbiHUOADg41faQuvp96D9If6g0s3v60Y/M/jp
bjx4Y5CFIlEVa7f/7bRDeGmM6nvJjGAv9HLY4X3CuerHI6nj+ktkIx+M/NHm8ITnRQ+qI3JGnKOR
vRqGwbq1SDEai6g9W1azAc1mvWQ1cXIRoBQIt+cJGXkOIu7MnKLAVmsvG0MWxQin/RrQ3KaubXHa
duTehoV+a8aT2MfCLLahMaFE4Fsckx6pDHi/9aBlE8wbKz/oWJ1dLLYY7Vr/nr0++C7D7WjMne08
RKRyZeVLhcrkRiK71sJ6snIGdqC7vuRR+VXXtWFTDblzCJJJMP49T8MYnVsDnjBNSm83JqG/no1x
eXYTkvEA2GvvmpVcjBH1Ww5pHY8S1xA/pAyuaUfG2/ptm/TjPlw0j/JR8WJ6RXUpTNxOGLKGlYdw
YJ+HsXXrF/5NbJsFIh9nWzbrwmq3EVrSNz03Lp0Oh7Lp6+rG08MbymrDLkshNcdGGJ9BY7brGUXL
RqcLekk0X9/TsXoznTo8R00ybUdMxmuUGM0p9DvC1WYXTL825XdhkImDS9boMant/GLlGRXTcvCp
PopBNqmHrUM3gtjACiWTG+OqbGHRawPzKh2L2h5cLp6BAm2JF4bPXWenTz1K8qqBnDeYCUGuheuf
Kl3bi0iAMLZuu9niSJjzDN4N3GOVFjcxjJfrIk/TS+mER+HZ/Nz4yjXXoJo5dt1dYE2/mAZLrHdi
b4q0g2w8D+ceG7jj0ImClv1t1mp770fFmWt/hYE0bKnm0ZrE1ipOakGOrjjRMqDw+PFYrZUWKgE6
wP1//32WIAr1WP394+H1lepJtMhsSf3p06r60+S4TCwm415tQr1EPf/HFnsLsayVmV/9d9OX+AoD
SkWwSGJgLMGA11UoeNj35WO1pl6kFh/vyTzOCCCIvMaXGbKrjz99vOfjOfVu9QcvlxOannbPTIQm
TAe5iX+/B5raL/WC679TW/m0en2b+i/XVStIz/zc8/3Hzn/a9MeO/dvPen3lH59TvQcyGVM4r23X
H9v9eJ1ohy8A3kvCj/8+jupt1w/48dE/3qLW/ny5evLTp1Pb+LSnH2+/vvPT5tUh8CIyGz7tYV3L
eBhB6GZrahxp9X61sN1GAOL548irP6kn1VodMDXInXbPJfAtcgYiseUbrq+aELxlFLuxLEHYzrpy
4Z+EziWt6JShU0OCGcvY96l+KDSjOnkgdE6Iwcm1ZvzN6aKe/fhThzFr74ba6Y/n1UNHvllt4eOv
160IMi/QEH5sMcRakNaWAG+dwSHXt6mOfjoZfIwOalVrZmBU6vGcUAEHFONvPj1ZhhmghOrl+hL1
B/W+MAZsOenjXZglAdcBzYU/UgT0Ucp54dJPZyL3g3OTAYLBTwWmRK61NjBQsOwUKLo8pUxKGuFy
mwThtP/4idbqUlCbtzhBTI5vdUbawu0q4ztjDFwefUIyUEj98sQvruQ2oNf5W64SjA0Z97zIxSyB
H2rhAhf8tw8/XqfexreBdHIgQtzDoTGROjvJ+Fks7BSWp+9lHLQwYgUVtWCJLSos41tYuF+qkNt8
4hLZqeCjijPaSaSKethMnSzwlod5pCcGP5FSrnvSZWBu4KG2DCdCdCkTjCe1QKHJGE2l7RYyeBeN
AAcGQHWAZOEEyHU4qYd1R2Qvnl1iWrFqqcVYZQiyZ+7m1SDTfrkDl2chI4AZupFQIZ0DaiGN8KaM
DB5kgVPZCtSiJ1m4NpxxW1e1TBsOrWTvTu49BECiiC1a0TOz2vVU+xtXBRaTXKw5S0kJWkKBMOpY
q15GHA+LDDuWsccNYN+T5xGFrMlQ5GJM9Q18ouaUtsxO9ZGYEndo3ozavbSMSLidcdzS6bEwbAKX
VfayJWOYXRnIjMgwPOp0V+cFvbsWGyfDPnv2WDM2Js756lKQMdNqbST1ma5cRSaLNE+YlFpzQ6+I
cOCcKqLe5I5FYLRaoz7LIKtyLkQLDCf1HXBmkzod9ZAyGADMiNU5/p5cjDKouskf0UZWJ11ygTyV
Zh2Sa603Ytynch/oTuPVVMCXUa6qx7mMx44Z5pEMUJ6Uy8K5pmjLQO1ECt87WWoOiqn4tIjmmDRu
q7BJKyqNnafQSJo8v53ZpwCvmzMQiBi7qWTcfpyAau2P5+auzzdoGxCUy6th4FXQLaMdIdWc1xb+
cwLO+UifHruScMT8DJFJIi8urvzc148jPyhyP464XJAIk1IIRNejTif18dQJVygI04eJxQ+Pduzp
R8WkVR9YrX0s1HNdppnb0bdeQ4X9kSQb5o+EJqlQdv/vJyfon5DMEbWrX506hdTax0IdA/WQuwnD
1dQ+OJJVZclF1HARV4uPhzNdO5R9+bqc9fsuGRFDKnbxddWyYYYPPrL6WaJ6qORxQquzWi7+eFgJ
5N9oCfZdQyBJb4yfF7MWM9yRz0V0vqB5NSefknG+ykbzV6fPEFOssDupRRxjFpxCvi/RNOHBtkvk
Fj062szeCnk+qeOHTOyvNfXcx0Pscidh0gELHZsCuuPuUGbyA14sczOPXnt2exeKSZ2C0xhNvBWR
Y8BJ4p6nPpDNT9qpDEGQAnaoK8TPQB+7IS7M5JcF2c+EjJziNxx0884PwTabg4dOe6aPvsxmv8li
PT9PVnoTJenTiLN0G4kaYVaLSUvtbK+aO6G8oPtYANXnuf4UNH0zlKD+8wWl+9hE0RnJANlSM4JQ
eSJ0VpHtpjh/yiR16vpNy7WPk8EDUHBC7jghb2rDCMGvnBvZ+ftkVNYpaEvn7MkFWuid1hAc50gi
WqfuasGYnFAPljAlTi5D60Oix7sh7p+hN2uEUufRpsktFJhD3AKjMZybpM+n/aK8pnZJOpOoH5pM
Q9BBAZTfea6tHMeG49b0OJJ1mguan+WrwcNkKUiROcR6QoKkOFopGowesBxpDly+O5tLmR3qiAvU
YwNl+CrIuNUGLgkyZUmfGYVpsw58htG6HGtDIW1PnmkxU+21ZyzUFAsIeyZOfeuJALo5DRu/bZ9G
dw++JUKxJbduwxDjfhv6G/V/SGmwiMMhKcVDANU25JeQIt1BknRpthRCx/cn7+5ibOtTDE95l9CM
qw1dX+BY8pz665JCxGtF9xT3XGuWJfoahnm4Q6dTnYX9fUFkcCJJAMUVbviEzU1lNp6SZvjqUFdd
RQWKWix1KG2yRWzVjpV+KvZ9Zt5UQXUHWXEEe4hYXfsdCzYaN8OrISIIVmO3DaPR3A0+FH1op5Qg
uFKqRalpEX1//ZcN/efktwOObv2LHzbJoT1B+uhOuVyotX5GyhQGRndybbwz3nDn+VO6TWMwiyXX
EgRG2BOuL+DXe8zcd29o+12XjmgQEI0MHa1qPRTj9bPFcIuxV44SPiwvunIxFKh6Boosm7znMjMj
AZ7b50jrFibbpKcuHlp0z82euxjU2JzBvbCQlcG6KHGU0EDzO4ym6ugUs4TfASa16fpUwboYjeLE
ZLM4qTVfIfM+ngzkX4B1nQsNrKp63pQ/LrX2sVAvcz/eqx6rrWZJiRrG4AuU/+jT69QqPJcMJ6r7
+/pe9VyRjscEdfW6dH5ketFvqzxvNiOBrht7tjVsZekXpN3LJVgMJNgthIF0fExbshYsk9ZL68kS
mjbjbLaIxEZZ6czB92gsnpd6RqtFqwHBwuCu6mUARrY0LhEo9QtqlX3hG0BLcgLfYrTsuJ/MVWNh
wI/a6QwKof0RTriuxjr4VhVQ7quZmlI4NB6hJ/24opDabjU9Q2kyLNrjYsY/jHQ/Qa/4JqA+rQhh
De9keMglNDRjXWbJ/O61CY7iyoVYWuJmipp+ZwzO8C3TzurvZH5g9TPG/IT4PKTB1n91Scp4t2NB
+7gIvVtI8+K2FEC9ZMnlPTarx9IMQTLnFZESInGO3YJ4Rf1RYJOY+uxdBBnUVvTzxxSO99c2XuDu
slWOGqd64tgX6HXjnUNdeKX+0PnaW5zaxZexbs2TY6PvL+a6B3/NuL7S4SWAHnprjMnblSVSokYE
y/NYx0f1IWac4etKJNZNLRqDDEODHwTj9XvfhTEnZvrKmMXDB7x/xpmoz5nqGh9loaawBG72Wmjt
svemztgbMM9f8XPhWmB3+xlQUZy6NHm93H9wMp82tjo6ERKXpEus+yGajZvSmqPrJmfPRtDomM9z
mXaHaq6CHfrv8a2I6+s74R+n204QOiUcL/vSD9M3tUU9T8CQEhB7Z86FdYFsSrdE/iskPLd+rjdf
qQxWRzG18PYBLL2jf1Gf3W44nZJWuMdh1PunJFse1QbH2inWA6qY23iu3dsKccf1CyQ/8aup46Zr
pizfEpeUnQwnna5foA7wEEPMN3A1HWISC9U6+tWvi5nfqK0usUf2sTzFeohid+q0U8fSbnRQc5X5
aOtzco79LNio3S+xn3amVz0nFVF9hT6RqUq3K/aq4CGNKLAGoK1+lL19Iq7EfIGA3uyYKEcABNvp
IZrAvalX9FF5dFwtfYUxR9N7bptTzQXpQRBnyW+wqH4kk70PnWR+7ZMy2MZWs5xiWR01KpegME40
tZ0Cb8dk5/Eboy1zm0YW2OUgFPdz51PalNtBA7RNR214yx0qYaBOiR6zyvi+bdHJqFdERbWJdPIc
ReDV24zs4DMTA+OOMrEENvN52kmsRTV336LZ5OuGcQbZomju9DAmeUn+F5cwp6Jz/G9L4wWbqTbS
m7KiDg33AxmgfEU/RKthWcS7LxwLE5Dd3RRzot86oaChIP/LxDWA9Ib3vPKnDYk6SFnduEbXjhFL
bSIYDq4g1Ee9ADek2HjYOy9d5wUXbhHh9VUeMpd09r4PvVtwT/fEJfO7hVMQ0hws3PxH/tcOVUZM
tOVoXSx7rC7gOrCLtqPxnbrmdX8anbgjTYtvQ60NbxLgXhvMhPn3Qjur/TEWUtRoDne3Na7Gmz6M
dUlxMd8H+0W9QMzTvG71BtuFMdfkD4NH76JOv616vp5hoEyt1e1PhuSUIsdOf/SiuObetogDYoDh
cfG1cTUYbvNT5AGxMb0N9h66fp6wjYbz81yyjwBzE+2ZsLrH69aC+As2J+c51HJtSzcrO3uGZt9y
MqFhi/3w3efLUi/NrA4JZ580jzgXIL1nSBmsqnIeK5eGhnpJWU0yK7x9t70x3dRZ096ahj2eM0dY
W2Lkmhc9J2xSfgx+PU+93nbPlFbA7fGTODWLH9+N+FYY+ZTiuwVQz5YvtZjUrtzO1R6MeTYPDJ60
/eJayC4jStIlo/yfBWelHgzat1Szy020yTUR3cbkP5w7MqZI2+PnZWNoUYfHNf3nQW+TZ5mmRabX
ZICwK9u7SWj62rRrOTJ6Ua8k+gTY1mAYD1OInWycu2zbDe0ZSk//ZfTgJKiXzRE2VDuYv2k4MDdD
3zmXkdyum6knCqMPvfh16bOL+ixBHbzqQw/zHVLQbin97pTBVbozPG1cJ5RtfhjDRR2ghpkclpCl
fRjEmB2TeJj3HSaNL8mwMCeUByZ0EW3TrvpGJMi08c1gxF6uVTehjfXESUT3ahTGWb2USt17Ar9w
1RH2ffYwU+8NbYJ5VAb+g7sUoHdry/7Rk+xoBq32lmGa3YxdJW5KxwBykyKUYRDZfS/8h7kvHH5/
OTdFcJh3VqGbp7qx4x1U1/6lHeeL2lbc6b+1NEqf6C94ezH106FfuHV7EeQZ9tr5MSTBYZpD4zXA
4rddCEY/p2C57wqBy+y6DblT6iEZuNqtr3MyGfLSpN4m369eZkVX/tn/9cb/U2/cdlza1P9/dNhd
+4tm2T/1xq9v+bs37v7DdmXwvOu7jgn77lNv3P6HAx3M9XTUITRLEKr8BQ+z3X+YLn+jfW3SvQaq
/ner3Db+EQSB7XmWDxBddtv/V63yK3nvk9ZId2yJM3RMKGUWfXnZsK8/ke0yAYl+7IPkvgy/+ZSP
TmWziJObQzIQ43yY84jzuH/mHhqelgAgEKKWr/6U/IwYN6wRRONAkYP0j8WVdJxaNxMozk0+WfeK
OKwWrZWdu6aCcKEqU5g2KY11tbcjsfCSy6KYWlQe1NZFpj12Vbslgr1BTmJU2y62oKQSakhdcMFc
DElzJ7KBiqEoMvztwznkB5LmWnjfMFPbdSQlM0VjsuesYTl4926waaORDOumSR7wSh7DziYt0fdv
yAy4oDxsj5Crv+Ptxmu9cKuyR4zqiAV2DSW+jO2QYqSklmpNKS9dc3quUclumsq9s4ay3hNvfJsN
esZQIOWqIMTPcAp/6LL6OuX+vKW8ySi2cMeT7U8GnW4YJ23Y70pjdM40EB1S5yfrZEHukUWCRpYL
KFKU64hPo6UnR04e0QX+Rc1WD5XHGu/U05R1mbz0oI6NXO3QUacYZMGCOWu3WfqZaKXB2ChwufoM
AczGw7zYdPKltFV9OF2WRLSW4sigyiQVGWLUTXDQ52fuOf1mrnxzRdK7d/IJZNj0VFwSKi/cKneZ
LMUYsiijy/JMoeIWBlm0MQYU+aNm4MmoaAF07jFiZE4YBrPWFYZ5PL+qBCSLQaEsC5F6has2gs5c
RATbeuAhrYDyuvwSPkSvHw/VmvoAhN7ZW63tf1tUqfR6Dg9G0OLA9qd623Zlf1KLabIhHFfOL91j
erXqR3GK3LTdoyYlulf+GNTax2KS5TITJfbenp2dJetuaqE+0B8PE1mLaxEArFvTwMKg1e5f4Prr
Kl6e+xEMO6o+802R6xcqiSe19vEQMIzkvrf2wccfr75psuKq6ymgHn6cDGptmRF+GY6ASSV/lurH
+IlWrp5UZ8eYOq9WkVhbyIh/HVN1/NTi4zlLFkqz9KTA9ZEsZeeqmmrJepAhF+ovuSy7+rIAq9Dx
mazHqsUki8/qd16o6i1AJ5wBsqRL+CmFGVX3NWTJ99NjwOTu3D3YQozL1pdlgdjucXa2+TvJzj0F
tsqGe4J1oci65WT5xnIik2M5qYdqYQKkWdlRDVPXeUuN4mAY4b4eyE2DqG4hZ5YdBnK5aFbJogqj
KFZReJTkUXZnaEEvfjVt+8rUN15C/JlvWU+zT8IZxAm02Wqn7G1HLe2kyx+besKQh1wtrL/X1MNA
VAboEX2vGj2qK2SGwtwXaXLhBkHAXGkccQNUZ7dAKqnpWrTVLMJMYmJITzrM5RNh6IQU2dNrUrTB
KcF6f7KXrxxZeOaRTV8AvAjykTjoCQRquGrHzmstOtQLHtKhFHuW2sVGftsxk6/V5JIMM8nfkvoD
JPiiefX0oDnOY+OSGjWmT/PcLfyidTLXlgcRoPupRrve9oO4TZfpe9eiobY0fIf6QLo4E2x5p8MT
E/5MAiMHGlgbu6boNmbYfoFXlhzQLT7rdoM3f7TWZhm8Qypy4AYVD8GuJ7nulBTg5nCL7sqGVzQJ
PRAiWjf9iOZYzPml9r1y70/T2zSiGJmyt8iuiIWAFYb5xV8oIC+b3JSnwjTdWW1GqnpPLMkMXL4y
CnNNu0t6aqJdlfrZyZSuzGRIBKVsqnJYkqnHzCCDKFL+F3vnteSotm7pJ6IDb25BCHmlUdobIrOy
Eu89T38+qLV3rrN69+no+46oUIBcKSWYzPn/Y3zjmoT5KS0h1HIS4d7BjjEbHE1Bdu4AYohyOR8j
TdiMhHrtIX+fpWp8NMNFAqb5JFBkBkLzuJPdqeP6ppnjrtKG47wYilhixDYJP6ywk+l5xCUIkl6o
N2aYfyWKimDW7H4JIki8uZQMVzGZ+9ILnAm8u/dNIWRS2j9F88JaiacrHp52H0zguKLFRVimE7Y4
CDqKEitHo9EyKiMmUR+KTRJ86OQETbmaT8MJmoAdy2pLS684CrWlwMSvekcbm8prOohTSuOTtRUR
vxIM1wIQEiAqwAaKCq2kjnzi1pHO9Rpc1k7pWFrFpsQYTq22VhVlq9Bndcws+Q1hTfTQ09+gDhPS
rQ+3VFWojinCti2UJdC0VbbiNNuTjuqcQGX4dLFfbquSN2URcNfO5NDxw49HOU8EPEkhLw6+QjiR
FESEdFP5ZUekQ/Y0li0GdyOWgEao70WMj3OYyYpS6N+GehvcTWl5BEEtbucaZrdQC5dOT0QUQmbj
dFlPmXRJoR5iuEmaCkuflrJjmJ10Nkut3GSUc7mKiFj+9DKwZ4nPFSldupWRdDlIuV8G08HkXlgi
MNFcBm7fY1aKMKhh4MN2MNuUC88dWWDSBFGz53q+a0dOoD4P35qsLzfiTNYxa0NpL+QLwh2qjpyQ
1cSH+SIZKyZ6UhJcjH6NOn9JuXJnZD5JMcY5SflOMTG/t1ZDNuxg+6NF8Hl2UA3O20SuaoogwWVY
dIVyauyYXMJIQA6+CcPQgFzUnZpMosBj+NiBCt+WtUBgRVQ+JVO87zTh0NEj3eqq0CF1itGDxZRK
QXIVnRo+42T/lcoxl5MlbcAUNeEyY8vOitjDbcQ5KWVIIQYRoSFVeGp53R3mYsHt0VEzMxh+BTlA
WFJJ4t2M59Zp96EuvQxomzaloL6NOhcaw5KpnD2R9TVvRkH9TmpDu8/rWz2Fp9ICNG4EbbKvE33C
IYAlOEcmpauxv6PGRtkP95hboqkU5PFOTqxHPuhdtFBgGmGozjFkWQTYe+oMv+NJeZ3LQHZ0mg6K
6JsuwD+qNaAio1C9dHDVt/3CmWiJD7LhmAnnDAEo0bPRUVSq75KISLvu6dIg8CY/WSKyUAGmMhM5
AA3d+Bw1/xoLcDlGEbYlyCIXWDe14UQ6td14UTDJOF2e3MtG8gARM3GwrtzUbqM04TVtI3yiOohA
gxCCQCvG/ZD0uIelhpzpJNKc2hw06GvE/PpmRZW5pCvUj83LQBTOprxGRTLhWclJCwHsQlko9ZSk
E85o+j807V2ZIv9Y4xq3tXDgUsRZj41jIZgld6hCLVtUA+AmzLypSvQd1V1jFj7mHCZXl2MmiZiJ
zyqAeTQKkkGKs0lhgCAi1g8qesRw6HbYUdEMwK+z6Ny7iVB9Yblp93wRdKLia6mRsIfa9m5Gd4p5
OEQkR42JyN+55HIkgPmHEwPLoRiBDaCAPPTjYsAuYdxxxT4i0HMZnroL19LAKTvc/sSnSn4kEKaD
oR2BiDPo9P4zMSp2ZDKwzBF7NxkJjF0CbcIB8woALeYn6/66RVg58rnl4aGJnWYSmJIty5efNvzP
LpfEfDs0+fOoYiCkoxK73GjUqYi/XdUB683amP/HbtGNGuQGrG3M9xSuJhjCp0dFqUW7j1GCrGII
ozPMTUmMhr124cueiotFO9Vu9K72QjV4GvP0SSlE0uAJpSIfiL55JZX1tkvDX4GEHCdabvDi/HUT
E3yAMZ1p0A4H5iZbwmMMVUMh00QyQB75ryYwbUbM9FqfeFEYnWqV0J986j+SgFQIRc720YCTbL27
liiRGvKi5tdtpaimgx7M04E1xnSIRJJYcIwvhxftQdOUv0g7aFwzVzuWAlGp7Xvxn73qtX8tB5mx
LOvOq7ZgvVllLlmZmw7Qbs3+6aS3qjaJ7rpvpXgwksy4rl10WHzQr9ZNZcmJipc4qXWXKLns4G/V
ZWY/JC0+w7X5zNgVklbFxBApJ0zs+TI16GYjVXrUlOLZR3W74yoicZaJwTnoq/MMmuKmBr4TKyC+
soKDu5CEa2xEX12oJF41FMZxarpia5Zijp8oHi/mcgPf/zd8iXSbasZ0EAhjo0HN+mgOOwuJKcoa
tJ0iCdlMnyT9VxRMJemmJBpmkaE52nKIhBFOj2nIdHhg0w6cAo62UP/oClU7Vb1/SMMouORWydI0
IzgkoXTFvG1ottiGPpBp2cbQFA8nLg3l4wLxpSXyIrVxcNNNwbDbMiLUXJIEkC259kTqe3LQ4R9I
av89YTg5t1Ir458vA3dtuIuKrLqq1nNKG1J9DbugvqKNYf4pFrh0Y+3IkUfUGH0CyAMQwuysmHUE
TWRqqgJ5erI13Y+4jVE/XvghLAw8WnynSr+Vpk4uarWPcwRFA7q8jZLHxGJwiSe5CM9s1hAB3VgT
fOsymq4xDfGtBNKxTySs0sU43mcdNC95rM4AF1j/c8DgWhZap6zIhqHF79JBzo5CAGuRbN6NTyrb
xZqi5tIVY7MtqT3a4RjFZ4rt5lYc6t9kRB4DC7WF4bTV3J5p78wU9dS7JjKLIw02PL3Cwqhp+Oga
ehvqpNIOY8JBZ37vlI04H1kx7Rssf7fJmGNbS2V5rxfNVyUDOY/lpNgJg78V+lB1iSyNNlPUc5ZL
kLQs49Uw1buwG2HNEnEvDJp2H49huDVpcdVW8C7kk3LXTlV/yUl6yI1cOGsiVGarU7+idk6JDRFV
e2KNda+AkIgmbdwQUzd7TB+oFufpMdd65nNkNopt4U6GntuDMih4oBmpYs0snU6RqmsGatWIYDi2
J23q1EssC0cR7OxOHbNfLWYSd7JAcoVmHF9kEwNxjmDhPqlIPiVUlWoKkBdZmgAfyQfIAoQD5aDR
5xoTYZ2+TmbM8qTgd4UcSTJPp5JpOfjIlJu4IToUJAV9eWKo47L3oAxahPrxaSJm8DnDjNfME/TJ
hGL2VFuFm7BWlSk67LoqfiHXzN/MSXuiZysk/r0Koa2iSrPjbXMXcg3YyzTnyKwNLy+AYPK7uVIy
Jlc5atww8v2T6Y8KeaPqwZCa+4T2+gnN9HBat1iiyE4iIEPT9Tr3CJFKSP2MS9Y9ATSHyaKHMJ/h
wKWbKX3o4xh6qS/Gx96iBiQUuJ+5GEmHYuoJuYm6M+Z7+IA6WIx4cv146F0Rjowt69ZBzSr9MUm6
8EGCrPlSJZpntcWvlA6iRxhugJM8vnbWlcAh8SxK/VM4+iKRPG8U7OO7AhZp1aO8h/3lu4yu9Mjr
T0mcUU7qNYYFSzRILsxmOI2ZRVxMx5xskNJrA3r4apZhApTok7o/gMRWqfdhawS3cg4OWC7NfVXz
FmlcfA3SKUUU4QR5iO+zbjHKB3VxEVXNi/sJX2xdtUf0Dx+kiwLt7kgFtbpa3cSSxq+a+jBrtabb
aYXw1ZWgQrolNEjM9eekJphIU+PHDkLyRQo1SBSqdFsH2mZuHgJ436RDacNFijOW91PijUuMagu0
Uiyy6aCSfkS9LJw36O3u1GgIzp0mb0kmzJCx00LS6rfGl+pDbo73hmlJ56jgCCSKGvgH1lON1oI7
wXlYEA+CPWGw3RqG9cRAswJS9yyBaZPW6XkKrHHTgsje+mlreCSx5AQHGsgci0E+yGbYbVNQq8xW
QPHJjJEcMa+JymK37lvCLWTpGiWW5JFxoMAeNXS7QJa7Fcgx3lghlp9SppszD93DUk0dMSXFxq9W
Hzwwli7nVLOLdPRWQxEtx3DhBfmnOoggE6p+F5BPehilT6YYwy7Jp2JRRdmwNElZR0exyUlK3eYJ
qkwhGr28KnZWavyOmbY/qczuwUFBdhQE/Sxp6NexzEz59BEbKYFBOqeS3k8jgoYKsHAp+0/JObO0
fRzp6aVPCu2e6XXvDHUS42pGgCmIcGvo63w3M+meud62THXDyDF0zQAmgkrCL5hg47m6VUqAdGUS
UD0PaKlGGQdxpqvuGIFIbGQmsLTMyo3OiHWohlrZDrV8WadiGHJmG3Y3+bpwvdrU1CGPFAg+NeWp
Ypwmp4m00qIj/6sMBrsihXfDpewEOiE4acN4RGpBMYbJeotNbK/5tET1mZBMWaOx5gubJJozD3Pz
r7GGkZZN/YPRys+pLrdHLOkLH609hMT4IGWs8Yek5R6LvE93sEOAMHyowxweh7RifJrAGotJRIjP
XG6kgOxNi84VejeTOWdYb0QpmQ8ExOViUZ+lhk5rYTDx9futZvbTY0B0ddLEw45SlGoTYdK7ReMT
UI4/95Jqi+dLnZOtxfK1ikQIHNBSuzL7rkXaWLZpDR9aXT6QsZu5WgX9KtL91jZH/zZjW6asCXAl
oZN/tvDqQY2jyRvNvisaQog/mE8SRRarVvmRldR3P4uA5BviClkxNk5RyN9WK1M2kZX9MJMmO0GV
Dkgy5ZqBxFtpKXR0mKjdEnTpseuErUVT3sYZjMQERvOVhh0pWR9tHJOF18Vc2eYUwKDZ/ELphuGe
UfKCcZpKVK5px7xBwgNB8b6qxckRIGQxwqi+pyUAE9SypsjZSA85F7qgyqxT0IcvU2oxR1zIlgOB
38B2iuqYiaHd9KqAVDWdxTOLI66HI4EGoRxiGOxS4RTAYgHu29S7TBp2paQu5FYOWAVbe6LC4tPL
8axajeAlefkqVnDnAVCQhsGnHwWjcOjMy5uestkunf2PLChL0sCjDfJ4BlnNGh+EavDmUggeYz+H
naJxjOX0P6QYDMLcmAV4lMqOLBryQzaom5SlrZuJ8JRaLjRuuESJ9Q0k/WToYa9YeQ+UaIl8UQaB
fHJFPgPeHh8aKrd2Ls1cSAsm8yb5B+CreqrrmnRTCAFDNgOeyaRZw/Kh6gBd0hlHjQFsEC9C3wAx
jpihJhWaluAyprV2rBPCDVpYY3vgUfeSEA1ba+AHMCxywElhZwnUYQWk21Y54Je6PcoyJwzCdBFv
e8AFhF1fyc1RGXK4hA12nj4cY1pBBuwBvfgla0yKJBKoPWIZ/ItuUZJIKynYMSvaKkPANzI3kRvN
JqVj+vN7rQCgBnqcrL1i7jfGICjkAApEEy5fATkNjiJJ00WofFtXfPFoQL2RoqPRcyWC3rhVY8Sa
rZ6dfGKK7yVRhjFYMtyixpv0d0G1Kic3i5uYxlihA0VAx4y0YZLbc5ENbz3kCkZZoqT9UaWimEHg
ggND7MPQJK+Q0cnmzWbl5GeZ5VVT9tlmCWBpQhl30D1T6pE5nRMlP0U6kwvA3DU6nDo+FgNOUaHE
azHSsdwnRinuNZGmUxFfuSYHR7Mle0DPVOCASXFpxXar8Jd5JQBaMlxgGlPbBKbNNzW8Rnk0nMwE
UqvuK5Wrmq1+wNfHIq0QHrQ4NgDscIOuMebtaqhvippdtbJMiLjAKWYGTCGrzKw9LKfGWY70/Myf
bWIGAJKkvwGLsvb+stca8dvI8XBkUd9TwGcsGBT9JTOE/FJ1YnFBAv1QBmN9jCOyOyfWrK6RkBom
TwMyNW5G/HkpsfFWz0o1H+P6WqnPpWF1R+iT2OUxBZwEoyV1sELXmqRxdUQlFu8LKxkw00t3ciiM
jyJAQBjsMGejcVY82Jboj/nhHPTRBpyB2IRqrWJ2p2HZzyDUCbSEas3YRZ6oHx+SbEZbwflbFOOn
2qPzlPlRL3lQOQKqnrMVdCZpipLEu3a/hlFT72MOQ+LZxMeedNUwFS9CUEgX1rz7GUnWqdIJrUQG
ATd4rxZac7UkM93WpUH6SdNdKRDivAmiifq2mhz1nGmjRuE2nazubGKSEBQuBixNySWFB0249b7M
GISzVGjP1siKhYrTndlyECl9nTDNPHV1Xp1BimwibZA3aancBk0+lnVlemgcon1gLqmYVUvzpLKS
azL1V8KHe6SssdckFnwqq4j2WQZrMIKqP6gFSef0VxsJVCoNTHSnDJ7OCK4XGg2IK6nIMV7oRc/4
YXFe9/p3FNe/xVivPCs3P8PJoC7TZ5eiTSvK7qQ6VX7VAZOeL7VShM5sKYQHUJxG4JQK3jSOraem
XOpjlk3bIVOWgltVbiOhhNZrEJgqB91zptUnnEXKXjHoN8/QtL0pA/4rgvE8amn7gC+zdPoCvfY4
Mk0vze5WQrEmIaa6BRLXktRH5B5FkkV6J8GW5AY0VbnXJ03Zs+bm4OhYvQHmB2JLbVeaq5rrGjKl
tjLvWwJRdoOWhLYgCOoGQzKzno6KUiU1v8nfWSRMC2NGK3bQolxF5CLTdM1LrhdvRG61AC4H7O3M
bBeV8Pp3dGYFgnk2XoYw5wCOgnQ3oPMMzZ6wLmIkaLtdZ/9ZH8mw7YVqZgjUKRBbdG4NGk+HolVv
ZXKUVHF8xecfbYZazbaC1v3p8a3dvn/0/X7uA2h4CysyuKjmUuzNllpSuXRjgTIiDKIIU4SqM5vE
qdB8gjBudSkjwaJ76pGnw8/OnNRYNAjrPpxMqEZZsKd4KBIeDopI0fFCSUPI9F2FwgZxJHVhtvXE
uQb3QWcRGRAiQV+bxytPiTkUUPw63BACjjRBzD4yxUQWKAo7q74SE5x6Aa3jw7BUysTUMmys7Zi/
kMlimcgzRG1gvgjuGA7rTZjGF79tIw8SpnRoJmTu6sjBndHFOvoErNlMae45WYhv0StY3ojCOzVC
EspapjjGKRpJmv4Z8i2TMoZOzvsR2DNhxsm0T0EBUISesbYuISTGEkxizVx55dmabeqgT1IsYG8H
0Q50aHGzLiEmUYj5jyWIb69/yXrzkxD9c5+gyPE2AeD1jz60rzBLwru90UZ/QCPOX75uFUsk9M/u
umWUU4zriU4Sy0NmwTUC+nXL/PfWuhsuX1ghy7e5rS5hBU8uK3GdMLAjKddC/zAsN1YOm5TgH23T
q3V3WG80rl77mfhmOGr9YTZZ75EvwibxAzTWlpt1d5aZjMZxYdlEGZ96M5mOTQDYrtX5MpbPBkqE
o2+zyjCSVaQA2yimqk7TmG4FE95YqVn3maHXlOKrNCmCGy5FU0HkBjYg9VLmIA3OOO25s+Jw+xPO
vW4l5FEdwjzVtk0bX9e7aCSSL2I8t8ufgw39r5u27BdCQqrY/dItX5UyAbbprICDlwkl0CS9+sTw
A6pPh2iRthNCmX/f9Epx6ggE9laqr6L1KJPXijDNQcm1lDjZCb1OGZGiJsrYOxXYzP+Hp/xBoPxf
BGKKCvDofxKIPbUf4d/lYX+94F/yMNH6XyJpFaYp6stS5u/ysIWqAkvJ0oidtExxYZz8Sx4GSUWS
IQqh/gKyxATj3/IwxYCkIooKjDdDA7Eia/8v8jBZM5X/jqICyIIIjSmZqCuqbEF6++/ysKIqorAA
+H7WJQED41o4N5ZF8982daOjXdIvVrQ/m/98gkqDicVkR0uEMCynMGbY65ppN1bRkqhBDIM+AJUu
tGFLkfoUTFXkkQx9h8B82NWdeULiilbKV01XkObvsRCQq01zTQ91ipBSJvG2qAXdEdSFVzYGhsNq
akJjFlywA3aHIYzfQmF+DaXYYJwdol2pLhamYfTkrKsII0JkC8ipgYhPIkbW0RBuVtPd+peYmZUT
qrL81YJUmPPjuqlmc0pU4lwMm95vm78EPutDuK/+9VX87W3Wh/72La3PWu8UddMjpUnyujjsRddY
2kosjHRAjcum3w3plmCp2yqjWe9ab9brrJhj1/lP9xHvgPBtfSRV/X9t/rlyrq9cH1pf/rO73vfz
39AK4oXr/v+2+T//7+sb/bwvTidtP0X1CAMOQZO4kA7WrX7ZXbd+HmgWK9fP7roVaCVhU+vmz0t+
3mZ9ybpL/Bb4O4ifzn96MirMGXzP8p/+7R3/3Lu+XAvAIdjrJl1GjMThnw/7j8/08/+t7/WP/2rd
JbQaPJCs9puf15ajyjxm3Q99U3bysifNb3VJ5etttDiiB3XJXFs3yRLLD3pWIYusC2+9688T8+WB
n6f8eY/12X+etDz8s/u3h7nU4cnqFiPfn831Wf94u3X3//zw+l/87VMGZJnZ4WLjsa2US3a8uEFZ
If31CasV7GkNAiHfrdQTUoDbkHkwQqT1SevT190ZweQBkP7y0vWOn3fCBcOL1v10eft16+eVVBVw
nf28xhQQ9nQZrKE6RJNdculr6S1xMP9sdn5eHzIJmd76OMz5ZFNSp6KgE1BnJ1gd8To20kGACpOo
94TFaPsfhkceNSdj6oWt0QrTbo5Gp5xzPsSqpvqzuWq/NL7NxF5FYn8213uphx/VBV+87q036wvX
5/3s/u0t1zv/k9Zsvc+XE5Jo4pyqfTCbDMdZ8dlPVbiZ/ZowATymIgxum0op5YS0fV/bnX9aoM1I
NxTLP7drPXTJkKcCVzPP7sbhMMDCQUPi67ucRIxkqi6zWt0KLZ0w2FLbtleLrK6d6qzBNL90UH/M
0evuz335UnQt5Ln/07ieawXYelbFDOy18kK5hORD4pd3lP0VLwiH8YBtcjykugTafJZuUTbSQTOD
RjwQVnuzdO2+odHvlDUWSVapih0NpMqvuxk+UbXlr6A3QSTxSC00liF02pEpFU7SExv00z/GVGoh
UcIqGVXDXuqeNaX/YCUg0UQMqmPEsutI0Q7Wu4XrNKNnth2l+dFPTUcvO3FXLappa5GMaoLx11YD
829nyJ2jLGO0GdVk/urQT6dlkrfa1ptyIW+smz93Rr14VYaQVOR/4xF+rOs/9wFBJVAVT/5qsV5v
krBuPMj4e2ABU4beSRThHlwrAGGeXhM7KZQDp8CUoVEjUq6hoE5ORd3dIScb/hyIP7rF9Whcj7n1
violpANONbZQA/FGwcLIXEy+5cRsWFsxOD/761YlU/q0sf9OO1NJN4LRj4ekNJZfWCnpeuWwwKN1
n9XnCB8EpAu2897JVaPFUu531Ya8HDIRTETDjoj28fBns6Vq2zXyPpxnQI61eggQeNhBidCA1Fvi
q3ILrAd8tfWm6vbkonJBpjJzaOvGPNCTRT5q0mpGeIb5ljIOy9tgSy5POLoKJzLebnQbeKCn+ybe
To+06JVw3zyO7ywHOrLcCvhezvwMvfQbDHWgbCpwEvDaOyf5iqh730W9VwavXcZ74bDeTd2r+0sp
LxU48mYns94M3X6UHZf8OFduoK+F4Hd2iBii+RKIdxKiDfWr8z96lpiZE9cOEG1sLCmdoucBxJjg
iiFrVWrq1JoPJjVwc4dWP6ReiWOxeA0JgZx/y/jatAVdfKCWqgX7nsRSwUlMkrqcnkyMQX3S1Z2q
7RXl2Acvxm9smpP2pFkuvKda2tXxudAR/3sV4aahi+g7m46k+eYhEQD7UsR9hNAI8RIFK28GfNe1
m1LxGr5OWUAEoNoqHwvjHd10ay+YjgJf6HssidGR6Rx3r/W4kWaXd/TLa5jZWU58giN0p4l4LELC
u5dMaNCL35Xtl46w5GAejWRTlbbZe1p0iCfHwO6W7kPCXgjxUZEGZ4cgeWBR2Kkk8F6oOenmDvQ+
2SrKxxDQ2ik8FMRlspeTU9aA1HYK8QK7AsU06U+pcouUZ6TA2d0E+QQhg+WJJEN/y7QVX+tnUziM
4k75jhGtMV+7SuclDi3d+Zqrhy5RUoUFpdLpn+PjaLnDlaBw6Ykm3UYxXZpOxCuBQ03a/aTvR8XD
tIrXXKt/twbZAMegONNmlSL4eVt9PpnyZzwzpT7MdWc3ZNla94TKFbpHsRQ6d23cJR21zkM/c16g
GaWhHiffRYCR6xxwHB0pVPB9E2kkBh71oZQov+88AI68YQwTOExHbA5LXIyr8wP2dA2O2jfnrKqR
fuXioarkDY4s6buo7/NkX86OIi5fGN+TUMWIVjCLb2RjR0M3Foh1cqjL6z2LT6d9L7ojYUzRSIzL
dmodAQSe5eQxwFU3t4AkIqo8iu1OIgDmVD5oKBrVm5UeZnGnhptmn7U7v96gsTCKYzq7NDFrGHXD
DFVmU4Kho0B/mknFc8f38YnkqBiBv5vSMZT3QyhQHzxpLdnHW+Iq4D4SIgSVsGtpJVH+tKXf8bsu
8FGRkDUeCu9Bfhgycoy34k2m3wNzLT9HxjV6ZcWtzJ7eHySdGbiTvVmYdTkVAi9bkHygAKKHmQrp
DAaes7aO92JEwgnBhOpWJbGB+l+2GYajjCdYs6kU1WiOaelPDgqEbom3OMU1dXsvAZsXS7fOvLYp
/MAdLfUZkd5XSRbNExUvzVUuoAP80Da4Nlu2j5iTtry6Hd5AtumGF09wGrZl5rEsKl4XqywDJ4kl
+kasNrwLDaU4dKx0w3d+4WA2ztZFOWZevisaV2i3XMcJFaJCbDd8YQpwLYdPEglIt0DLP7FwoqNa
HrtXTXmtup2Ruu2ue5C/fMVN6h0fjVJqiaKCSnZdenwmv/HM7CRDm6MY5JB+9tKQ3xV5inVM0YK4
vrgt5EdQky0WVoZiaTj1w0kXt+FnF13Ifuq6vfCRLt2BVqTS4jXRBVNDDXsfXPRT/pKdUepd1Zvg
tvNDiDae5jhhL8o19Dcdech6zhzOFWP4155CN2Q8Ceq5Xoh4dkbPrNhWxPYJRyu9B81Dikt2H5Fl
qO5oM9Ul/fpde2e9ZHz/v4pn45iqu3GHOPwR2SSm5eB+PiZgDUjteLHwQU2emG+GxO1xJXEuC5v4
VVQO+uxGUALwSjbUIUuH5qoVIqUnU8CGko5qVbhpNFXnmzojwr4fWJQ2H3RK25oLg4PjU9H4kSFX
21oM6MNBI60Wj7cuvE0zsjnNpgUexYcuJdPFyzuq+N/D9NbD5WQ9aUfhS9Y0sGnOcnClFeaI7Ihb
ha5x6qXmg0jRkNKej5971zOyRIeSyLPqYyhPknBsUKmZiCKJorZJziEhMidvjAZnZaMwoRyeonf7
Mj/4lNfwNVKPvHtyZEETKoB8bBI+wxuJBN7wUOD9kTfIgfPYTkngZZ29oVeEgrP9lAy78MLaS7rN
DU4mkTEH2UEyu4XEXm9+acR9vJTTRr9L3Hqv3ivJdt7Gm/w43em1q7z7O5DuqPENlyMNKengiF8l
w8FzcIsjR3w0LkPs8slBYdM5eRmtDRB/C1TDk3pnfpU71Hrn3/ULKl7tErc2UbI1HDzSJzhi2RFc
KvG29tBsCJbbEeBiRzbFaTvcag+/7N84IX41W32zD1GR3SmXfCffUcUXmQA8qaSjU65/iV+QI0nU
FV+0h544YSwEKiZv17/pJRICl+4lT6Ul1/R7Su2JR+K7f+cbbi+T07E1Y2QaDnA+Au805L6jQ9wu
U6gC2tA2GNw91oAs3IUkPL43HuJedwSVgNy+eWC5REiIPwNz3E5udFA3vUMVXUYgrG77/IJxBs2N
tPm0bHKSduh8OzruL3ukC8O7T7PnNLkBcb12cxF+ic/4UqgsNh9AwdzsUNxru+xefAoOCSIkLgk2
aeh+fEHnVzwVXsyn8qJ78w3IOI9JL1niIiWcPw0+tZvw0dApFvvCYaVF+DK33BfZtCTuCQxF/2vw
tb+gReM44w7xSbrJwLEf5WcAFJt8299pJ+KN+jv6WQ7Wj9nGPuKofGmOdsL8funv6r3vvcMhm0/z
qbooW7A0wQ4Ix8kK3TOndzZzsrELyrKGlMo1w97OTBCm/JFnYMKxWemctG341u61nj8cjsvBP7w3
H+Mpu0CdpAbtMfs4ITQ/hTCGtg3fY+IIbrpBm2R3dnz2nczmKRss8ltrKzvxXbsnAba8JZfyJrxG
D+Om+4hvlh3fDFv8rp6xMu41G2EKdNu34IVAYm1j3Wi1kziGGpfbrLUx2m25arwwknHo8A0DJyaf
iwliQPTCMoYPd/NDfQLzUO6Ti7DTNsZJu4F83fhO7ll3uRNtjTf88QK9nTNBT/Nb5+CNsYED0V53
6DPpb4Kyoz3LxeUt46/yAo9JyT49cjg8x7f2NHwnF9PrT9VHyqyHyKxX8fs1u0QP6NC+w7f8K9uJ
fBOMMdpRO9JyFJwZ+fJj/tidEWFvu3fxKbrXYe0yttgNJ1Vk38TfNDoFlLbO9CTZ5CjdrM/uvZX5
ZZNjdZ/tzA/1qX6bLgyEDJDqR/0W/yKj5IJObnxMjslRfgI8elfdq0+JKzp8qZ585taZNwL/wWeJ
lN4jI9fJN9QKtZOx0x3Imq/LQbcTXkhrYHiDx8IIV70vssJzBJtl+STZvbTLr1wSD9VvjtXiCdXs
fj7G2+ZpPgaMMe1LkbjFmatT8ns97tuX+ErqDP9GzqLNeMz4vWJkQTY9cgXGcuEQywQ/h/M5+t0i
NHvhMU6mqENgezRZo/DVEB3JBYuvidYh14zP+TN+FNAVJ0RWIGbYSiLxrB7I25YM8yfhUzwzLuuO
th33tHw4W+70Q7Ab9yM/yHQZv+q3ihWorWw53vMbdhXlV0D6mlM8C9d5K22DHbHSXSztAAqKRCW8
Jp64D/bRfnS5FvckmbnKQTgrZyJAXOMh+40MU2toEX7hKgCLnclcMse75AWxmm5tw/vpQfSM63zq
pvvkXB+ZUmhjwrkivhWO5fY7/+53dD/wVRPaSKjrvBmYKh/ia3Q/v4zrALiOEj6zWy5Eqt08kfRJ
8KXNX659IiLjX0vOEuMHl8HP4awzEDy3+3wz7iWWah/ttTpYn1nqCoIzPFiJY36wVb9Bdzn1VzJk
+dTzKUDU/9C3Tgclq7L7R+NFfKqvCHiS2cvul/nBu/RZvfMRIZQhga5+99NpfuGC2H/O/Ixg7PJl
MGZgY4ownBuGpckVcMna02FyP/sdMzzWmg+gfjfE/DJWhE7g1lfGUi6T73N2HiaveUqvDHnpdTjz
vSY74sxc4dhhOrrKh5AzlCmQI72Le+RA+slyzT0nvlpyZ+miYNghq97onnUVPUAZuxaV/S14qbck
xh6wcIQMY8/B7jPclK7mwdDyd+O9fuptOr9O/F/snddy41q2ZX+lfwAVwIZ/pacoSqRSLvWCkJQ6
8MDe8MDX9wCy6urc7Ko27x0ZwaAnlQS2WWvOMe/53oPaGgyS+ppso1X+ophxPtxf008QNPYv46d9
7zF3Jzv/rniRJ+fYnDCB+w+ATXp32yZbpjRxYTlIHYaD9mk4mAzP1bFfVxvtZPwgKGTPCpV33l/o
Jz6wpui/UH+qt/CmO5X76dB+dYwTh/xQr9XaOCS75AdG7SsKrV3/AA1mbbxAk+JsHfByPHWcmVfO
2eCZ2iI/oPVlIkmMt0TKvo/v8lI9pg/5XXNbMAq6n/599Oj+MO4rBB7H4Ia4jDvvCpB0k/z8SDba
w3DqOJ3Nw/yP1Puoh1O+dp7Fe3bR7G0CcTo7qHqFtkR71YF9xKuUJdQatderF52ZafTnOrgFlsO6
+Ma5SbfxnlhceWS/cE12xh3LTI5a8eSj7ICzgZXyODyGN9bRn9Ce7ARp0+4XyBw0MVc8TPyKU7Nx
H5tH39+ENw7HEXiPx/LBf+FLfIR7FvgJeWLtUm3tWFiBwjfZG7E/Wipu2mycLWcU1nLx+76abLUZ
brcUnRbHynIN5zg9ndm1+7sa5RntDt3ZlV0ItdiForhcLJWo75vLNayHGG9600I3Rk13+T6enoFZ
9uUGx9CPtJ9oe85iyaCXR1P2sNsAmxo9a8EuPtXaW0cxx5gggGTdVnUiJii5DG88zur560PrPxjk
pB10PbwX1OT3VRayAZ4v2Lo4uoaVfKYoVrM1erlW12Z1mMx+I2YDdY3ilJXP7PWgAAT8bbmaNnrM
LNAzXGbw+vFIrETsUcH0nkKPgMIpNKmQFMVDOSnCvRYI4mLfHE11qSxqg7FDxWGJiCN6vLuJIviE
zZh+GHjb84mMmyRiRS2HkAbVMMyL8hyPF4pfSVza8j2patER0BPdXdtwbFdNgNBqmMo7YZoMuEqb
HSuHCsYfAyffyQxNsOPly9C57hpBfb5eQJKNO7dHlqvt4FDSiJH3/83mstR1l2ovaFmadb1CrBiE
+f4bG/nvUJJSa6HQReEuxORDSWUGRS42nG52yC83lwt9dt90PTuwpQ66XEhNU2K7XHWC4Npgrtwt
ddnftVoBR4r9WsxlH8EpiGf4rT6Dc4fZTj3+1zV7pucu9y0Xf9xcnre8LF34uzkkXsMrKXTXX6le
f+mDt6a3ygAww3s1oKqrBp4vFhUBdPGOPGv+roVROPqoKZRhDvsEf08ekB8TYn9qQQWrGRos567U
MIOEl2spbOFphgzjg4ZK5hTGNphJxjlqw+5kmO19qyoDDQ1Y4klgk1JU1TEdOc+u8Nrj71vLAz6y
7k0cUrP/253L637fXq52w9YvXKyrEzVXmwFfVBSRiXqgflzbdkRvbLm+3L1cFPQqb7L54vvm96MK
O96gumy/PO37/t/vYrbY4QHq/uvFTl9cvdZtyFNwzTUhl8a6G3X7HBPEPK1EPaZUGbpZpujw38s5
GMxgas0CUe0bw08MOxUp2Nbx+7HlWjgDzb2F0b28wHRmCvby0HKhFkq2VQPMLiWw2OVJy4uoXkPW
NpY24vx5w0Iu//1W3/f+vr28YHnp8qbIzJiGl6vf7/f7mcud3y//fs3vt//z6cOMGK+q7scfL1k+
sHeBk/czpvz7bb6f9+c3+9vtf/vNvj9azTB14AZ0nme2+fKWf/v2f/vrfl9dXhl8/x//7ZN+X12e
8PsP9GcIvLPg4Offb/km//H/ZPlktwaAgOqeZ//tk7//zj/+mOWJ/8s3+P6I6W1qrCfadD8XAMU3
pOQbSvF93//FU+gBUNf6fsnyNsbStPp+x+Xa93OWty2Vww7s+znfD/+7+/78mOUt/njb389xzemh
od+2WxRo3tKLDZOx3Ks6AfZKX/M79O+Pm+7S4UTDA4Z1vvhntuE8Pf++utxbUmuCpNj+Dhz84y2W
m8vF99v8fso8b//+Nt/SuP/4Tf73b7O87Pspy/t93zfMXbD/H9y0xC/9n7RHjtAJFfvPcKqXr7r5
H89k6aDBfv9vIqTfr/ynCMl1/+HilDA8JhoHNZGOxuef+U2e+IdjmxZRaj5CJ57AQ/8SIen/cEzd
IMfJRRbkOS5BYP+Kc3L/YfiIk3QX8NWsGvp/YlRhg/kjzsmCswdB3bJdQgLRIxEP9d8YVeFo9VlB
r/yI0yIhO6T8yjtVr0Uf39dQDE+9aWbbTJY6bpz2vWnhOo3abYqw9a7bjZHlMJd3uBVC1LbongsS
aza2ldOg6sOddNz3OAnu2wF/X+kM7JlDxNypksE+S5B692Fwjp2THHGljvqNMEd/XYFfW7diFkP3
00v/7li23E6tcjctwdWt7GknygOoarGuMAnudIedLtiZSaljBXsGZL2Wb7pRw6pX9O+gC/Nby8PE
5xQhRnV2IqA6bvtpBDkCPjOMsFTCeV0ZOAYyw1tFaIJ7MCdHHzYr4IuC7YehNlYy6/wIQiX/boOn
v9vhaTkTkDxdBqekRUPwy1bVHTWcBqesMULsl430t4PpV1TLo3xveVQZSrwW2ywmYw5z9Y+0tb2d
HW+qjorbWKh4Ldr3apybe4SI3ScYhECuuOEGnMiIYmDrjPJc9dQh3djVCOZJXXKbB9oKWaM2oWKl
oNp4R34PyfGRZJEFpSMCXER+tveQA+Koy6w8DjjoNsKuz6gJVsYhl+JRNrQI9Eh7NISxJX752Yn6
q22RANQ7O5g1K4cmdVGRNxS/TCLG5UIbVddOUHTvHXyV2EeedFe+W5CcOzm2q9Ssdk06sjttvOP8
KDSBAo0w296ifoM5U67tguJkk/tz4A0syrgCduM0mH8z/LzDYGB0KiikRcYhpazThw09byD+IQKJ
k6d3Z9Hpr3FZp7cwyD22I0a5AwQGpxEfUCy0YJOVkqpPamHgm31c4EnbTWA4zT6x6h1YCBBYtcCa
xQG+auy8XuvKpaAWZ+oV9w0gqxNhlBUHXEisq6fTgDWmfq3INyhHEe6zHFapN3wi33/UBTlQBuJT
3DTpWVSU7gPdfJCGuE0D+yoy/75MyXRW/ZsVZi4d4ORVyahiy6yviDrtD5qJyy7F/GbHgwfeo6J5
VBPeXhkOW/I0uq0pleZZHLFxMvapTsJPWKibupN0Lnp/b44wVVRKrxS7S79vw2Cbt+0LUVQ5NLAS
lTq+NUYCTrNB0qt2CVaFHxpU2rUTtsJOgIXc7M/kO+2Nuus3JXw7/I7lNstdb2vE0Y+0tnQaJT5d
yBqfl3TvGqywZxebdNc0/VP0aAlsa9WDlwsNw/PMZZDTr6TJqdyU4hf2qLsAXIBfELJGmHq+bzNK
BiCqWiyFVb8tvSZ67e1LkDnNwR+gSnQTQM+GRIuICnucvibJAzvGGFOy3HSuiLemYd+5VYKIhT5/
Nb4UxvA1ap27jzr7TjnDsTUqsXNpk5e2h3coNUqkCN1lHOFwQxvCqu+RoFu1NJbgZxh4zwhnCa9V
E+HPC651dx8I8B+VH/EO2Z1blDYDgAMkQAryKSxXrbsJM3dYmnBp8dRACdAPOs2mcfaGUdMeyOVG
GL0ZQ/1dBz45h0/R6hDWzg0gyHcRQ1lSU0H3ChBBYfXZCh28W25Z+6yajkr44paIsXGFNuZhUH7w
FOXZjcp+4P6C3BcX72MbWZvSjMKbGu/mqiqjLynBG/i9eR/3gHUy070nqaC7GaL+mWywGfv1HDgJ
bSG60l3vHeM08q6dOaxILGYr3aEm9fwq3PhhKbdZFNnbXsLG9ewvJ/kr1pznbJothaNPISwVX32L
6IB0SdxX5E9ptv7o5gTG9fVnGJv9nWmX6brMdHxmebkzhWOQT/FBUGy4zkePvovJgNUQoZsge/Ak
I5Mqpz3bUvJtMyu8OnvDbaszcjBkH0hb6GvFOSBi2leUHVad5gNNgCiTuv2qSM3TIFv7hG5uXUXW
Uy5pG5kR4eZ1chynLL4JqNh5ZSa2ptagV4S4kMcG/VER8n/stmeVh09KP9Seuu/R7wxSetBTirnV
nOwgeItrTi0/nfNjFGBiKNPo2Ax7i4xtU2uwdDoxbMO+oxKX0ojCqqtjOHA2Hh2QCrnPOvPDZD+l
/puDN/SQ/+VnzWviAX9yM3WtR0l99TBMAWimFK6Tfmdh9psLLlhfZbuJLKIFq8aE7aCjOtLDam86
EiWGjyotJtJe2YF+yVofiYrJsRM/Mxcoovz0dO9q4VwvM49dxbTW5+piprV3Kcn8zWHpYHIuXgdh
RScnQlkwuTHZqgWyfTbFuN3kuT4Q0oWBjFZIEjndnWu1zJCdfrJ0/0dca+ZNCar6orU6F0AZjlqC
6Axrnp24W6Npf0yueiLm5DENOFDC9CUqaX4OXv/iGxyWxqB2vWzHY+kqyseOuc9DjcK16R9VLKdD
Vx8ZV9Vu1ACtTOreozoEbvIk53K7cmFI9EhLyslDyOLyvGryd2PnXyFijdeAwsGNNU6/2hHTXzwo
b8ep9iar/qElxf1Yhxz/PpyuXHJgsuboD3EgMDSP5g1tKFG2DbSZ8t4GAlQSJb8hrDrCSi4lheKv
EqrVTg3ll2pHmq1q9DYGfe8Kc8UOM5dB1Q+BVDoWN10d/cwH8xEBdrrrLOshZAESZ0m3an0ft1Aw
zmnJlFdy/RiMzW1dzQoQpqO40qCqA9VnUujObvcaU9ALpsHb5Gpc4UU82EOe3+uVBy9BhG/KJZce
uzDV7g6aQTlFT11JXvOYi7coiPf95DPBJ0jv6uHFqVK5FSp/NFL3xW7xzEMqdahw6sHBlEa0VU0h
Dg72Vpp5/KClQY9kiN9tbepfic38xNBe7CuPPqugOK36mhOI/zFdM42VKXxqyi1WJ8+5FY4ldn7Y
G3TdEFOEtiBSm3WX42TvCaZIbBj0YSFCrGzIn7DEuod8bJ6ztps2gDnCTYkXyZ3A6YV+cxsOFOgm
t3tSPm3hKWHkqnstPZeQ+XB5T/JcDhZSp5Un5IceKPPOJPHadmkJD/GQ3Exjc8zj6BoT9HlKpf0u
u7jaGtV0xbG2iu0QOFL4OkqfEVG9OZX2mCaNtTEJrQeDKEqKM1p9GN3oXFu0PaNsuoKZJ9TSTGyY
csZfeY57zEK+w/LBO1Ysn9ZV7yZHSSB65iXDpgxe0vlArbAJufzOR1Yr2a1nDCyRGOviPqgQS6oQ
pH0vtx5gqnWcduNOjQhkquocBm6GSOMjSWW/GvpM7nu0j6n40LShIyyQsrAm9I86FG+WKJ1jrcX3
GbPoych9Av8mCe3oHis7IIp+klttLB4CpUBF1+XKbpOHZLpTZXQNLDBfjROzpMyokwF0jtfGBAFL
lvmjS8o7gTjXscBurdPqGZVu7qpafyhJjL1rWPu4EUt032MeI1NgZYt5cE8stZ/mXUP7YOu9sR4Q
RLmmfevlzTlIYafi62kPmUaDrA9QRlka4ko8luZmGDpqm45st1M9VT9zS72w5GVtVxMtb3bEdRey
vkCkwmBtaDSuyugoLVM9pg39vAKR6tnI6NTVpuZxdvP/7boIUHgN0Ihhb3Xt0+AaHctyupQx5vvd
1CDRI2Io3lgmUrPBDAllGPpNQJQL9cC/GGPoIysw2XZ3dJUBN5KsWL3eaVRwbidL3HWhR7oYfzNh
rKVYGbI6jp3ZbQYflmxt49H2GFddAxmF1CZvV4+ozxrSSO/Jt51YWLfqTcnBpmIu28ME3WxlamG0
dXJFiyDon63Y3U9ucR7dJEGCmfevgUw+O4/VaJIO93XUfVF2NQlwhFKicvuis9m4tTGEVnEyB+d4
KzNwjGM4P8TxVwZWfXT6+KOGAKx7HKMpJ8AGiMJHlN1quc1HaWW8i3r1Mtrjl1DpQ51A6GPFWtB3
FLc1OHIbfEVxLgya6WVdWxt7jqapNW/l6tEH3Eq47wn9v7o6es7IvIfaK76pW/nOLuoKyOK516qd
rhXTRohTnqm3RusbYBoGTdzJfyBNbW8HFnKIZhXpCXETYUYAxoMj/Qd7CN89jxa2X20ru1plQi8B
Fb8HeNz9yljbFn1ZtjeEjZ1FmqEzBWDkd+VNmXm4Et0jRHcAaJ2zt1HPObVzcILowzeehmnaTuze
ukH+lGDLDMd/slxgafXWH/zHYPQ/WX3+dDvGEJJ31pr8KYyzb6WbyiGfj6mFRg57g+IyNQx/bnCZ
QnEqIvkcQx2XKAgmr75YPqa0JnPxewP6iyZ6uwZSnyhJaVgnBMKw30SIOb9VkuVXaTWbzjFvjDwd
N3lAv1how73tIIfqq0syideiKslZoeXYgR0LGKG1AHFfedKL8A5/M8SbAT4G4wJdOpQbnjNz68W1
1I1nU1WHzDKIj0rtj7SjZlyeJxJRaUimj75lnhNZ3Y+udhEBiRfOTzJVt7jcb3Esr91aQzpubScp
49vXKqYpZ5j6I5z4Q5swKpNdVQqHwdu6HyrrTZXyUa/FOVTBXUt8r6axKMSPO6Rvtm+z3lO0p6FF
sP6F+RMNHuqy9nNQzm5kiZMGqDOMbAPIjqmAhQAtR8XSzkmKO0TjEKKiT98erlkwUBHAjq0L92JD
IzFl9xjHYq1yigbzT1MgRbZ9cFfVwSdtEXQAvhP1Ayd/ihcWnNcAiVR4/VpqOZ0UcdP45iEyJZFi
4sWb2n6dMLb3zEjz/7nWe49Vae39MHoMJGAs+e7qe2RsI/EzwByWpOrRv7Sifw7hjsm62/oB3VFU
U5RBnlhWPFO9IFerYfesRcElnZtdSVysrM6yfzxIJ6pO9Bba7dCkEpNGekmhxxzNnvUUFZezRgTA
bWzXCG+n+th0DBqSwJJ+Yh9V5mLl8TNlOi2/Dt2MU0s2yppam0iCmfvbm9BEbxvq90NLBYCJi7wy
mZ+dXvsBoGenRXFFbrN1AShVbdgBylWZzczQMTgV4YCo1GXc9fNtVaqv0uELBOTUgE7fTRTJ72vl
vvh51x1KdhGRgyB1aGvUcInfknE03WVJAFCNqJRWsn1Fol2xrIs75JBZmW91w7s1Q7mncsUyLjTv
7Chpd+6d450xPMxrVcFmPjqzdkQoZX5o/bGuWMbBdcKs0CAN4ei5G0ezRbOO5nLI4sMkyw9AZN4x
t2S3psBHdzXvd5FfX2SoonWjlS+OgxwZoBCiTP0DL934qMf3ysO14wcFHYrGhlXnnZn6Lp2ZaCtH
d6F2ao9OpwFS6Z9FTQmmrKlW6dLfabHADZcxL5bTGz41tYJtae0ab+Rsaw8clztBcMda5vit+yI9
xzgg72KCtdJAwCKT0baa4uhGAx3ZBSgsSkUuKFFJjyS+tftIijeCNFhEy0+rA/szVA4QjgyRuj4H
npv6ukzL9zKgndY3m2xyb1NfwIwK4+axiNNj4IMxiarmlFHx3Nh6dBNOe71HZhZ3CKpIg8TokpKK
YcpTYQT+fggt9u1G/wvqgcRhruGdmKoD7gwyjCh1bvO0vzX7DrGnK07CZstRDj/w6m1YbiHxKhp6
jliNGhY2fVZtepLEjrYh0a3YzWmMKLA1bfAa0h1TlRav+1SHn4VIHv+Lgfu8vytjoAJkWaL9mUrJ
juKvvOMEbSG3rqXdvTpNyn6h/5FlGmi1qmpXcZkwioM+4BNd80R+o7MTUru2mSiQd4sU5gwbv9x2
94PZpAeYzOzuJvvAnIoJ0oNv13U1uwQWZ37CZNsDvjimtn0YB+emitCXqNzdWlaAApJu+jY3IBUN
7a/S7IcNgMDZPNFTrTLPqrW8oxHqPTjPeluKlnUBnutGUqjMCIwCpntxh3JvUIpd9QOtTKUBlVaf
dkApMHGSX9PguOuUDR0yfVLoA/srdw0UH6R8rlrPBX8m9R+VXx90jUQRCz9Ag5/fjLW7wENxG/hu
vrbQy0h2OawFB2CfOG5XaZhcZGZ9xrWfbLwERHUZAhcJdqmo5lPUzDeVq9CPSiRPYaodC/EYABua
Opc3zuo1Hu+7TKd8SYLTNSvNx1YrKQ6M2luhCXOTuzoochd9M9HYBONo5wDpa6BBkdBpwjtwB2od
2KOdd0jR9lXQPJd1SD02dLbST3J8D2jYBB3mIqcySgQYJIQtxC7/lwZAixwStrpJiPTI7qY9BdVD
0OWHwGXfocUZdpxqKG5CYAMyROnpGrnaFi6L3wGASNT560kcVXCbkaANieoTVrfYBhzK85bp6md4
yLEJiZuwlkiLSBPfOUZ9MYfGgCZhrLUUu4xeYj/oIzwzyzV0CGjxezwEfqBpAAiooQObjDZkSzk3
y0UeZc4NCCpkvKQ7wZCdH2n8eFwLk1O9ZswkaZYkYpOC1XGRH4StcUdBxqa7DHVUFsTeU5oB9Tsn
HCzRmWYI5AfhzZyjWxCziLLWRyzqVWw2UKpZYzzuKSfTmp+6A4C1cb9YrpY40eVaD8jE8iAooI0B
yRsd2/KaGypOtnVK2EA/p3gvnx7NsAcJAdUhginbUJP31svnLl9mubbwRv+4j1XoZkikOIDoELgi
IN6CFSEyppq8tYio+1CGRifqIDtYLqKCbSudlZfFXDXMFPYoL/1xvVx1l3S7BdW+2LDihvmnEJBe
Yp2GZm3Zpw58wJ4zD0VLDJOWJL8A9BCml8WguFy0nDXbXujv33fhACfgg4iK3+as7wcWG9f3zQTK
yWZsGNq/HyAVz0S2zWKulAxvJMTv2UqSQfFfF341u6mW2wQ+bVUlIFX4M32jRk+Zi1bbu6D0izps
iHIS6cbL1Q83C/JzGbIe7jRm054CtsqDU+4W+tGzYNLo3bQ1WsPY6OBKsYFU66zNvU2UHkuSCNu8
BRdWsFlJfE1j4Em1PTPBNYfvAwq01R+yoLqLJWukhLkU5NEkmE/7+NZNEPvmE0VeR6TBNuqcr0lo
zUEW3ZE9gY1gMd5XjQePkqoU4B8Rwj7PWd1ShcRpZnmPPachoRdUFcc4fxoTwnetsUe7nBinxDI/
4VN1/KJUIEBoPxpBJm81EDsw3aMtY/TNGA7zJADhyRa92JZBe7Eyvz6BGIJ4M6LbA5YyeeClSnJL
D7AFmVXd8GYyfQewWIugumsFZRgEs3mqHwoCmm/KoPuptPxJH2rcX9SDaM63PRJG1zAh4MAoyoKW
7VJFVCO2f/pBMHtaLsBQrkT4wd43u0jNiHdOQHIWAMe2sPpNVUgQpOV9janKEgdlslUxx33mUvfM
7efUaND8V+ZXrjk/KjbVmZKnLBuzozkiHNesYG1lyZnEm6dU+WBWoQim3hEBFUkjEYF3YTc81lB8
kvSxE7j+QpNo79Z68Ct57P3kTo9HkMflM8V49vsF3MAuKJ5GYPkAUXBctd1blPuX+WMlBs9VAwTF
dZBfRXHyqyjjVUcFn0bc+BoofZtDNQE+nP+wLffFgrTOwz3uBv21AFJPDar61Vfma8NfaCcURhq4
xGYr6p/RSA0b4wp2pLKNcVSFOBissX6Z/7q1RbnhnDrOtPcnmJVdePE1FuclydSUdm961hNNh1jZ
Y+eGsFdHlB2w/gF+zUyZFftA6k+qGfadmNglxu2vum9YXrHPpQLOXCnw3FlYM5pHkQzB1tZRg7MH
PCKk2sckQjI2MsujG1r1cf6VWtg1XdWVm2JcJXFZAUurmC3tYTUG1QQtb3yUwv90QhvqrKQGZbR9
sU7xot5ro4Obu1es+xpsJlpUUXHY2y1leo8gvLWZet0B/KxzKahiljaiTp1eRlYWxRaOJ3mkE39C
QWdv/q+jUWS+q3Tcdqb2dpeX7FIFQDKYEPar5vSbsHF+GC0Blk5pYVYpVknXaOsA0j1bXQq+gTpX
DoLL+feoyhjZTVT5eIjrszF6LwTIvaNgMDdFaf7sSvwqVsDfrCpQKd34mVaE3mjZNhRVuG/6DPpU
UD06VkoBYXRY2Jj3YSHlru9VtaNeg04vsW8NinUHxy11SCvJx4jAzRD1lZz1v9yUQug0pRhpy466
4BxV5kMuT2lE6PyKGxNxZxGZb5MkdqH0PQRk/u3kq4egNX/1eUcOZUDNtayLFfgj/HZcmR+KYxfN
b1r/EoRnlp717MScpEHccTqWz5Vr3Ptjh48zJfGosrR9pp7ZZGHyo3e/DjPLWVs9FjQf70adsqXM
c/uRjrrFQUrx14evtplMjWqj2gKFIaql7lg6x/FG/dTbSW3sPGBWjflJvOpku+WLrtl3VpxnG8oI
STS91J06Cqu/b4yQhF101qbwrHUa49TqbeNAauxjEtlq5znVvEyleedp1j4M8cQ0GtLZOJnX7uy2
fLEf61n4L2Yz7YFq9qsWmYSW4OEcT6lrgPxw3hRLsNougDv76SaQ3oPynQ/PpXPDYVOY7Zcop6tU
F1eAIrYoAw4Bx+L8ACRPGsEqAEdfQQCYtm3sbzUrPJoWBs6a9A2gwdcUAr02Ju9kJx18p9zx1Uga
cajFAVu7jAGVGBYLYmOPeAxLWSG61x7yNLuV3YcWBhUu1OY42fpxVIm1dqrQXFkGzUPb25oAyCa0
ilshPYR95DoGpnZA1XtHnerquM7FzJprge+oKJxNmZn3y+eODSZOPU0jdnsQ3NzyIaqxnwpUCcbE
ktvSY45Oxw1WLJBYEaUz8TZ7cqNhpuGGNWqC8Uvzmz35TKjFqamsBvh7TC8QZduHGlYeDjAokl5V
nP0ieHCMdGOOfbXPrXefOi4EAPsT2OtldkzXlXpKFMS2KjrZhXZn+h00KUbFwb94VJNM8qA5dSNG
MMt8rzN45aP71njeX172oZdwJuidPRZoH+ok2eiFS0hBSdcdPzSDa09RmAordtqpr94o47JZ9BK2
kTBhGGi1Qr0nYf6AmOK+8u11Jq3p0HRBBvzSnbasQW4jPbzRfevR1q0XCePNIbqYZGW4kOT7bXy+
yxiiZhipvEukFJI2zEqjfMqafEv39SaxnS3twHfI1Pm2zeRTgg+9ix90u/nUQ9Y4ghwKHKIZ5wkT
7T5ruvuZsWZEtGys8UjMw8jvQl3Sk0a+Vgbd9go7TjLSE5OJ2Fc6bsyxFGcvjrejbr2qSZ+7V8Gp
DJpNgTqhdUciNW16KTomNiV/Jm33UqNMXos4vjcjnIhNgj2iKX55HhWk1GpfvUxt66b+UKP1lqvi
uchYFrTxk3K6n5aLN6UrhitrjWLH/tFlAgBNkfXpe0TKik93YkW5FLNo9WHzewbeIDgZoNmCVfUy
Iz14MwxQa65JiTN32AhdqTW9PvM+C4xszUxTbNi3TWubU6k0N7HLLyrbAXRpj8WxtMEu5LF8paC/
QZik0/Bq6Esa6XujUAQETBS0xcyd06izntMvtviPQU6QYKQgO7gX4c9aw4k7qlPRsPKxPGZKJCQn
Kq8Xm2RoWGjHZLDe+y7FUTE+eqPxTtEsgxnX7TUfTYOZF5/z+R2UMBXrBn/BkCOHFkhGUag+Wrp7
7KKO0cehC9eb461NAiQp5GRqIKEfGUrbQ+g29j0hOGxAhfZZKt7F1p4LRk29Vkjtc9YtdmW9IA04
WAVeRAhP0C8oGS/Lfbf5JRzqU02oVStfM+ap+b7oMON1iiET0Z6RNp8oZBUlZuOjJoxm0noiiHMO
n2LrIORZiwp2qxsSDMXrDhri5PgpFUW7C8vUZmN10dMkPpEDXpv53Dab6MiUNEhLwBix86pH9AVI
ET6T0f3c6N3Jqb10a6j6FLRRzadIrDsFQ4aYrkUy7d04xSacp/BBATT2QNndBqyCayaomtx3s44x
zOEdd4fEoJCE2SMdDkVubC06/GugnM46ogyyonvQ70vNflFT3B/VTAdPDPqTbvwCwh5ZtCj3wG/w
q4n0yhIIjcLoviK8OVRT5RNhQC5uoI/8RSY97nbcGjo87Ky9Gymudi2u0UF33gbKFdupZFzhx7V2
hBw8KBXiXglIrumTnVOG92VUv4opMbb9YOL/QphUQ6YTnhvuDbNY8b/f3vgh5BC6N2uXjivNoJOs
2VWUtX1nBJ27N73hiUNhzlW9CLvvj8h+rpqbPJFkg5dDY6qNCyYyRVBSMvTlBnmY2rBYw3AKqZJK
P3hCtEMB/OJ1XWPSkJwrq1GlLPJcCMmjA3QE2KE6yPA4TX28Imf+RlcEM3Q97VKjsXrqBM7Fh8K1
K+34nFG32tNz1vcdmeS2ND9kmCa3un30U1iXqby2xnQaotA80jJr9ImfpMlZ2TBhQejF6BZ609GS
E1wI3V5NMkErRTVPtjnryAj3s0/GDmWhXhQQw3syI4Szpof/3NRlvjHtV19+Oo0L9wD2ykoX8UMe
Tw+FSZmuomc51mH/EKRXD5LsRE3EhTrCApFoszbrd9mk/VUR4woNqp9j0Qd/XYruCOb1L+ET8UtQ
x95K9CdLe8tS50u3iGopRHEyC5QzJjlckxFOWz8UNst3EwJtcUcuwrNlc1iTaUEHAz3BVG9yKP07
zYmcXStDMMgN8QWDTqo7XqWoaYhHM+It9WicK6kCXGHiXm7HYhOZzCH8aqxtkmPdApiIKKISbLGe
QDvAxfQOZeGSQPZMeYYaoaO5O6/pPgpBWyaXwY9+cF8NIiEpRzy1hWCCU36113LnbihAWdbjL6Oi
Ipu1LGkqujbhHGyTtwGuau04Sb3dpx4B70Yf2hvmUA7TrL4kjoWRsKwKMhG7XVPYR+VTqw+95H3C
NyHa/LXPkD8F7Vsd+buiqejLy//J3pn1xur02/kTccRYwK2bnrvdnu3tG2TvgXmmgOLT5ymfnCiR
EkW5z8VrvX/tyaaB+g1rPSvuKKjmKwvxq1rYHJhdIh7ZzeKt+CvqKQBHwdZDSjIUZtrPZMV2tZKR
ksErqtbJwgjtkw+02jcvcSm0GHV6zi4dsv0028Vdu1jfs6qhWpRWVCX5gbMv2TfWq8QWsGFNjPik
hOjhQI4Lyuoh97BC1s70GNb28+T/GXL49CEmVar173aUHyLfxGQVXcn3oLbhfyuSJWJDynIfxytB
TNoiaONor20Xb31yKDKxHcOVWfpgHuj6DOZ+25lGrF+2oqles0zepZUDmcDtnSg0V+gpmN5k/a+r
i2YbyoSoqkx8u2ppNb5abKfMekpdczwuMyCrQYkPSaa1nR6Kjm0SI0bpa9uhKhn3jLRcdbtLY1ra
Yn4NvO6agueHi4MLYq1V5HWvWTx0ezjTz8I2ilPG80vBV5IDbrduRPz8sOtLIuJQyeztcWSzVh8s
B7Md+63nNYltHtab1zNZJ73oSwR2dpzs6TZAHN/0i5yIV60wX2eLilYiE4B1+0+Gp9OdzEtuOPM2
ZbyCnLLeyKaX4Dhc5IrlgWUOcXgkxh0842C3k3wsEr4zO59Q6E3scJN2S/7Hnx/18f9PEf6/CbU9
R5D7+38War/97zTa//mH/kuj7f2H7SLFFrbnkoYUWHAa/0uj7fyH8BHwkZTleQGZwWjC/7tG2wn/
w/XYDZsQIYWwLcKC/4dGW/wHf5sToNH2A9u2hfh/AkX+/Cvt/5Qj7Ab8+w6xxMLh2zDhRv6vGu2A
mJCmUQk5KWv3yBYKq3NB7BW+8zFj/pwQhBvKeu93HXwc/8wtXriTtWd09F8kYIWy8TTDWT3a/j2a
uoi3KL6/Bf8evVdxmArcRJrcWrXG69BTUE/G62rpOkyyDQ9xVzrlspGmikrB4tdanvwMLIsMTp05
8AC+sqtmIl9TYvkY8i0ht356X/zjNHpv4+Uj9lvgGCG7Y+Zyn/PwkL313gCzhdTGbKJvtttPFJDf
i540VyCDMPo8Zba4BAPhNwGjtMk4qn8Ze0VCOOJdMtR4+3yfECbyQRDD2MzSzYStkM0EPa7FjZPE
Pg00T4fAl1HhxSzd3XRB581GZXXZF5Gik/I0rop2hhKmrv/5lEysnMSt60PqUPZ9kZK0Sgs2/KnI
n3rzrQz/OF744mTTNc/C18Vy6A5taLTlIMYTH99TFk/9LnFA3/3E1FYM4wzyIU22Qdu+Irqpkeia
3BFiU5My7bDNWtGS6OxWw4zhV4QnNHhgqPra/cgNZPRrnu1HnXZbZHz/uBcFaO8+eY3T7gMtKl0q
zA5/+IeIpL206OnLjh8b7a9xsqlEvMbNHtgcoUJnI3mePEPSZk0Je7Lk4Kgku1Xm+KdlD7oH6b8y
1IvDN+Uq601Bi4fiHNkdrYE9V9ZBzXG+LVYgytRN1iHIoYb4HM7hDPIldW+T6uMj4DUc2r0cd0X4
oLR7UxoOOAiNBmvr11ZxpULGsxuRWnwrbnKessW2Npy7d/0SkEO0GPw5HHRNGLmpQoKTWJ8yBjD+
Qz1Gs/1GMGa6EyZQuGzpw+MiDpnPx08AT0J9Al4qL/96c/gyp6QXJM2fNTC+U4ifO07XeWvGKoBG
vM0Rfp/YS6rac/Z1UF96bcO0rbrZEZp10pV0tg4eSSIocwi4fULy5uyKZGI4WVWs6ExqAQjrR2Iz
z0VP7zf1lKeNqJ7bNUdibqnvZbFnVqtApWkQL4kg3+0HkuwtTH5rOx/JoYQo+fOlrxYZIanQwwZM
w0aiiAftNB2ElgbTGF9c5hoVAcOHn7jhpfyV9eEv1yQHofeMu1EzmcffRRDskxGJSN7XYzS4uCCr
fuFwp2ve2l75r9KA5J9bNhuSC68XJE1p86f0q/e+MmPScraJ7Ibt0nmwARryfObYu6MgG04/X2Kj
ZBKwzntv0MOM1O9OxZ2xkvO4VMwHfUN4m5xwmrtiIpw1bP3I0RfGQCyeV/0r+rlD3i9wvwpv2NKQ
rShyc8CDVdJsZ82SbLJkODfm8NhLUezXnDBSkYvdWKDp7jyYe2yQjDZ/8DutJPLSYTOjRiaXEaii
08wn28225Viux7EJd2NC1aGEvKU5Jo/WdmkAWm24YELBcpxp+2AQVigNPOmDy/ZWM6TzKUC+BjCw
63T0skisjS9TMt/095l5z8jN593UYH2tTRBVTjPt424BZD2nX0TVyt3Ab7IYjJ96xDiHOQME88cs
wuVEQCbwxZUkLXicM5ihWWqOzbj5yYd3/OC+TXwuLZSlosmr41KSSLr4Cm06N0pnoGyp4gEolWxP
hDYkSHohNxk1keZEEUtlPSSMC0BUZQAC6uFbIZPftY2vooFcF+6l7tGzeNMYhPsQA0zSuO8Uzca2
c/VUktcu5MrasTLW/Xik9ewfSL2BrGASGAnV/2zRnnLz7oKlh5/WJi99uhC3FTKwjefZ541Awsus
rFOHfl2kAx+GV/whJCLZCpEQ8DMTiTsOJbNRjaRSxfHnIEL2cx0SABAqqecLlu5nVIHxPh6Kx4KY
kPvFMpunPgQlafX9m2JUfau64dfPfyWkkyGczNbIGd/paayrbQ3u/epBGehKQ1fOhXWQErtJDfXy
qYhFGiWhCeigsNyL1dl/xyk9VT3iwyK4zK6b4QoY1y87be4ZPOh5L2l2XOyBAU3ovHNpYXopFAhm
u1xYMVNVFuNVppmzq1ebOVzYMhcuHTAMIrYSG4cGAuwE3ECgbGIQ8okwhmLkrltiIpFdY96ZJeIW
5g2CdojVMDf+sAsHlOvD2iQPSfrtxqt3bjpibVTfWkDk5APtXsArv8u47VBTezxTiF2T7zYmKsNd
ivlQWAEdYOOf7NAQJ/GTLBkGe7+noa6X4n0YXfPixY1HR1c7l2bUIuR1YIHIhjAyGsPdxmUsUJmN
w9Ye8jehaGhzZ0CpQK7tiTO9i9hMBye05+/Cq+pLIlGztBltO3JUQURfgC6qQXO5TOH4jGSfxJXh
FtdgCcOG7DDfFPtihE5ZpKu1icmoPFXln9rhFGG7vUYd8u45c+URVdpLNluMOKnIeE/I5rwGloc6
FNuVVSfl1eTvin5+gUtYb/1W7nkpMZvMigcE0Sjg5PRcO7XYoxZ4kgYg+ywfmRzDw7/inidOwsyf
Smlmu9gMX9ARHQ3DeYvHIv4cWCRusqnAgIVHe8qL58lZT5bvIr9bSH+1Fms8BX42YuDal+ZsnJDr
gRUYyhgZVVDQipZyv6gu3plExSC+Am8xtWJ5mp3h6KOby+cmfHRnLfmcuv48nNEz5xsSwWEP+Q6C
a8WnusqeMs4KD3MwvjSBrFCkQ/his/hlyPDJMUR1Q6O5kd7UIb3z1aVuLxJtPUrmGBWEv1z9cdLJ
W6G7YzlMesgw77IClx561sCdAKdM/KYVhRLYufmXXIPkwRpJb7e7cOsxcWT1FNXx5DzzEQH7Fxeq
0/HJUCTIwjL/mLKqiqywrl6rxL2Web5niNJf4pnZO6fQejb7Z0RAhM/ac3nvxqkZsRNvzvbgPnsm
QMGs6o1bypzqaghercGnwij2QBFB11vEy0FCxMxzsHwtZF2Esr58ndilwJfJoXsPmXxFV+/xziQ4
el0ZQaCOu1O4714r62OVVn9IZj6ehjVh2vtXq2FjapB6RJvmuwvipVwccm99HgkXuYxFVuxHs7Hf
M3sfOFKcQzpQ4ncX79KO2Rm3B4evHKtLnq/XuJ6MUzvYJJek4bqTa8G5D6kBmW7a7ls3cy7zlHoH
AqQv5mKiIvdGws+4v9Dge2qbiuSrpxm5Zflcb1nQeoc8aUZEynO9J0auOZZuFTwuU38Lc/U4rWH/
sqaYTaAHyGuBueOU7vLeKM8kFAA+aXP/tXfsT159d06bja/ZQuRQwh6mIi37gSoMGMeSMFdOs/KC
Juo3wQ7GxjFQtK05u6CCnVjyaRf1dEspEbeks6akCaIztTghb0o6T6EKGS4r0tTZGuZwnpkMeRlK
bOpmxjMDmze1JqBksR0Ckh/7gwVLliRIx97Yg7KeGy1bLeohflya8X0cUngvid++mvbCNza56R8P
NWQ2tcFrv/qEXkECW/z+tc6tfkMYPW/1bm1/DTmimNoyknNFsicRnOyX4qn59qse0yDOwTvR1N6u
HrrX+mevkH7nc3/zmLxlihe9iwI1ilWL7iBDaCUDlFMdKfV3C77XUy7kW4oS4BiTYBx5XtscCrLX
BW87XlOwE2NzWGFw/h0qgUkOaM/SpcMJgRgF8SS4O7iuhqFHSBVFcty/KyIOL26S0MpJAwedDsPx
KgUmcYT/jLnm3IcrW6CKAXxILPFHingjKwEzK4VFyyG/rGgGsEhhVe4L7DL3TZh/8bcgt+xAofl+
431NzPNYdkzDNgvnZE/ft13jxfoY6Q27NXlKFlZr61QDq6zSgR/CHI4WJpy7PHG37eirh7LWJkyU
JZtwTUlPaUG3lKlv7Qnp+bc4DbbAguGH48/vdY9tsHIoDs3YiVwef+auDi7TdNyhUOc2JlqSQWz8
MJXxo0w9jycHcGrLQFAYRwTDxyTHtQQunPnf2KzsgmACZaNhb6pkJhZatYc2HoyrbahLzvE58LK/
+STaI1lKFVtq7vw0q3B6cUWRihlXqq8bAdN0RjZLjT4YjhwS3cmQpCSRT/edzqu1G3Lwb2aI7FEm
A4aLicBYg4T161KKx0yOL3PYEvXhD8F2mdqQLji5tF0bRMBOGv5mSNv4lhnx8Tf7nfPPi32JEMjs
0e3V+Y3XDfVGaw1Pfc44TKWYGat8DDHo1SDL4jw+1Y4PRC6pICBRYUQ4EO+JaJL38S9GEPNdEepY
O4YY8NJgOdaV6xxH5T9iuBoPy1Ljqp2QAaPKMDYuiT4Xu7yuHuGPnEz2ljDk9Bin/ody0n3V++Vr
HZs3hvTciyid07WTfD7F3sVPkIZ8anmb87N5yxQ1DOu2XsHC0e9NFFZdQ2bvxKPOUPQ0V8UlXPGK
yWLlIsf+nZEXkiE+Nya7gaw2cdi1pC4TI3uebISW2BO/esIGwdROWE7rEYz2uoysJ+fwaE35JiFa
764nbPsR49wvK7XxyrVZQtXH2N5qyLsgBWveTmpKD1XpgeXNnQP7ZAeB+LQcPPIF7ghsIwVjCrYt
cpKdJQDttmvwe1RhcyZFWLI/sM+xxzJi7JCf+vF8c+sRztYaIt7DFzI1xYtRPXmOTJ9FkGTXzrUe
TAMmEjmPT0YPJTYIk0HcIfy7LtV0qXIKvdT1L00qYGHhWsJgsgsrtCNqdN2z4f8xm1Gd7SKBv5gj
pMfFgPDveZaDcyomfim2k60UZXKsjDI7BjZ8JTTr5yFhY6cGJ35xgcimPqG6y9p+IsHhDrIe6t5P
f002Tl6s8Etq3w9TTBAf4+x7uzHZI5t9tQvJWowCfeL6uJ95Y1bLYQQDtSkTiXZp4O6dc/OQBBmy
MzFsUuH3cN/ZXNaujRwuGGEhO5HVkBPbBMOLQisBchkGnkBShXgstbe26WXbmlzr3eiUhwFZfD56
+SdHtY0MpCaiXM6QuRN5TDGA5HSBR8sVr0laM5VXDcJoHfnUm0j5xCvB9MvSULkQWLhbQqcBJ+kL
gt7SN9GXlDVkhEU213vHEXDXfs9FsjwuqwdFdJr+WMv0kjbSJbXVOzjkSG5V5v7tzPCvVy72vrKq
354oiHRcx13Y5uJKM4yPU9R86YX9RnAfWsXw1Q7rr2JGN0EEFMWrheAmkIxURMfcH1aUWw31mYDJ
lmwhvCoQqp65Eh/Ymudjk50pBdPHej00A8cPo4TyIx3vO1QE73GyekeeOSh2nVs9EYt1DBuW4iy/
LtMk39i2ovEH13D0UmTEPOJnw5htlvpgyldEAMCqgcWG9jHxhvE3X6IV+iJcBf85zZ2IzKadQQrZ
FvM6d/w0D6wMUsioRXIjpNWO3Ellu4SxkzCGfeFyRdXM2DAW/S+BbRcGgptsU8e9S/yc9ZORPS8T
pafqjXgvP9SQT7Tv7NZ6i9wJg5EQgzaQ90zsTWPH0mXeJQUMz2TEfk9i16ptIIfUBgFYMVyJ4goA
c73OKA0bMO6LYOA3WV/ditf8wfaX92kGOYiumaNQ2oRHryaL41ndyzlwH3j1ew9lhZ3OIqgpErJ9
jIcmOKOsh7RpBFRkuLG7vs1+2el0pKEqPyuVbF3fsO5k1qUk4ToZlfoAsHLp2A53qcO1ZRIz4Di4
WSbzl4AfKxJp/McrGph27K83bq/GkzKq/Djl6EuC1XnA7epsugDexOIw9jBD8pLXnB9aZIYZLZ4a
KGus9NBzy3VoTExfByu2fys2oxBFO1jWwxR1DFgf3ETOuPb6kdMf/YYZZt6ViCI2Skr62zEAlbeG
d32Hxrkul73iQAcppGUgAEztCqoZsGGyWQg6C+r94MiKTBvcFabIdlK6z9kMWL8b7XMPJnwKvZem
W+MI0wrxeqJLnyb9JRX1Z4cG+tGruEHp+kTS7sp5GTfBFHI2DsikyAyVUN+QVxMroO6SFNy9Sq42
9LtKAaceBVucoXEA/RY8pCSBbhCj+JvG4A5r2uzbmHAfhd27RXg5O+ivJbM/+4S8+tgb7pa+vvWz
I6N25Y2FtzwtJ+eVqzyBfJI3z25/LbF7KBZm3RUYS85B6hzc3DVqeQ8lCqOMbw/JRUWt6IUPbQAp
2Z6dO7R52rmExszNRHZHBvc2MBOdDYcnvVb2bRE4iWxvL2d5ZmyNAok78Y4sdiyr6Wsyq2tddq8Y
H3GfZsZrXaICrztJUHdBpsFKErwxy1+OcrRJHCQCRVOTsXMuHeHtphBx0ZJX77NNYZ20zbvHbMSg
3vDmioDR6SJrTBTWwp9qm/WXnT2kKZVCW35wT366lQmeskbF1Yrh15jC+rat+A1v0G/i0d19YZhA
VOR84IzfzBwAtmvdGUNBkW2T+mjn1pOn5lPFjOJOCByLRekzMeKyuinjFePJtwD/e7Pjnxm+vSVK
NAg2cX3XC8TivrLR3rboVYP81W2GI0gJfGjeQpPZ4M12uZBIdZetHDALQcaImp6Pz6zzX5L5IMIa
EVNiOgh++GHHav1XGsGlSHDzLZyT1rIN2otgxVqwKGtcjI3+gEeC+eW3DJZvltyMjRkfFC2vWqXM
Q18Z3tmytoOViMgfhxAVCq+4pfsrsvhzFcMa9QsulKa8l3mgbWPumZrBRn/uh93BQuNtuyz3iGC+
SMTSLB1rE1yz/9AUTGmm3mXfMGLQIyqPeNrhMy6CR98ih9lc6d5xZ57JHKcFLA5uSMb1BJyWMQvN
NIjfHEfakJ37tv2doE0Ta5bt+m6qr5Z/Duf12ywrI2KaEu7MHJA/1srEnYdjgYmM+d1DbirraHUB
vD8MmS4CqCHwnYvglxxhJVGcNs6maIe/cefNtxVOfmUlv2fU0B9UKkhoMH96mEBnzKC+doW62h9q
aqdooz2jvXaPYrDvPgvtKJXaWzpql2mn/aaBdp6GWFBH7UUl7pY7e8KfamNUBZ3IzvTHu5rgYgVP
dJ8U+Fpr9h0GRtcAw6vQvlf8r6Z2wlbGP0M7Y6X2yJZ6uuBhm521f9bUTtr8x1Or3bVK+2y9ibBM
7bztsOCG2osLwfAyaneurX26jXbsltq7y3qje/EoaRft6520w7fhz7gTnt9Cu38z7QNGuP5OSwbG
WOARVtotHGvfsKcdxIv2EqOnRkym/cWGdhqHWI4DrMdh3T5S3SEzeTDWOIxsY+72PyK6wUQN1GkH
s8DKPGBprrW3uW7Vk1iQgBVYfxS9Z1RjhBbaEI0xGqEa3bb2SqMjRQAxBwaGRibsXWM8OM29NfDi
tSHQSNnc1rl8Ws2x3eZzUWzy+6oHUezZjhulIkjPQ57eEqQGx2FaP2Ms3VJ7u/uFJok+5pvXjTXG
zd4gRPXOGb6T2cIHll6zSepDHce4r73jg3aRl9pP3sVQekKR+vuB+y8vk/JSo7451tQHRNCEBAm/
pyrm4xsSBEJrrq2E2Wase273egKVGP+Ls/WfQg/96Jmsc8J8eSy0CCorOBT01MoVqNR9Esx5emq8
v/jn/e5z0XZ6D199qv31KGqXbnlEcYz+zra/EHx65yozHupiOI5Lk59K0xojFw2MpQ38IU5+7ogK
/w25vS0WY7RvAaHs1zqkomCxhEx4HV/nCYaekut4cQh7n8cwmsfAgCDSrVHV9G95OD4JjRgINGyg
wv3DJogKHQ5BrYEETObfFFZF2qjOimSm7N3UK3Hx2xHovv86dCbCy7gZt8JshkOf2WfHzJFoMS5z
jPA7xDH6UZqfTTpNO4d5wAFdGJAIAoYO6zpBglmG+NAdpZhpc+adDXnBgcDgM3PexhrKMENnWKA0
ZNAaVqgNs8Y3tHAcLA10yDXaof+BPGjcgwX3QWgAhA8JgrXkHR9EEKk+PdTZx0RZec0xOipkDNEq
yjMzeJ3e0l9WOBOtRYUXtuoO/b7cdg5bwjmItb7syeAdSX9oveRxzHnU4oyKcSKlHSlJ4YKVAoRM
5/Ivwe0QpPI0f2uNwmjEn7mtmJ23aNKbwmgYkVL6dxVCNa7YqPAa2ezvyDCp2CUdZAOH3kMvhi0F
KHjcGmxv5NMIoUPxze0QjbHD9fESirQ/GZWpHtFKPU4D760ObIjbexxiAteGb8wASC1cGOpsprZ8
VLgrlOxPcc7v64ujYPWKtjA4MlJfIzHb+4Td22ZGtX70hnbX5hMoklm+h32O5B00/oCcclz8F3SA
rzYUEwHNJAOCkRTikFRgThKwHA+tRp/kGoLimeFz0k4mrHHmcimgFI/XaqPRKey+4Kig5G8uk0ar
mDBWfA1bUTatNHqE+oMg9LsWIgs8ieBhgdFCqQ2sBWpLoPEt2HiLfdZyVlXZW+E59qViatJr6AvP
MAWwDifjoNkMLno2RfqYI2CEjJ5C3dyPvM4rOFUms3KvvQ/q+TZr1AwHqwbPCAg0kwNjZHG7D/k7
q8yJeDKhjddkR5qV2piyfFa2x3XLIGTTp2+NCdSNZAwZNIwoLMEaeyUxAq1Ap1DCBtpuVyFaAthj
P/b4X/I6Ay00FWwpqmkfGHw8A856qDDuAtCeFUPVS3M3g9jw+5KIr8KwthJjSZaH6WnwWfvnHenY
rEc6CD941jYcarwzCueMt/6uMSGIG2xEu5yIDCq5iCVkuR8tXnWpp5uOsOivalehjX4cRybsQ5Zi
ZV266xrapAAo0g5WtgCsD6jhuTHT8TtvsUr5aQ1xGLvJavGGbqxhvp/D76lNWGSu6oUcbYpiZ8b1
QlPpQkYiC5zp5sp6MoWa5OX/ZO78ndf+0vog4/AZa6IHaKGyZahHlBlNbI5ffbb8Rz/xQZyQmLQy
oQ27N+Zr1Wl0xje/tUA5ed4NZgnywqxybiihts4c/yl8aFZu7RnHzvChZKBOxgfebDvvybJ4jw5z
/BqswROaRcVi3bQvbbAcbTG7dMYTs8+++b3KnNZhLZLDRBLqprbHfTs7fBqUu0NIvlYml68JnpE1
tVXU+l8LbpPNUH6FFviGoAsBD+N5x+GxRJMkukhmK6gsiUvKcQC8NwZpFhWZOT9grekWwNniCuKK
ih+81O72UzEeJhlH/YzTJU4s/O9LUESlGh+MRG+uNMprQpMow8JmHTYfrdXBvd1grg7kX6N470hf
qv2g3WFuuV+LJdvKtQE3k7FzcR6h2XxABBvgikkNGAs0aizU0LHJw3UDhGxZe0StE2CyUSPKTA0r
CzS2rPIWkuza+3xZ/+Dr4rFR8x9+IFBnjjTgUj01Zv0EcGhN5lcWXjtPBO1VjN69xwpRFd60CVwa
Wi+OnwoNVqvpevVqD6hDx9Cn6PbcPlcBjY1tbRfFY/pkZQlALOK6LI1uc2C4jZrlVuX51s7C8iiz
4T0Ogi17jnmfST6glZqETWu4HzUeLoUTx3JtvWtiiPuCPLYAyxMq/oTGfxF3ecXbtSmHrSXIpWEG
BJ9CBEzHerB0GPGVsrvb1Gg0Wyy2WfbZFPgu49pHuO49djDuEIw+yQ4JNxO6q5cgY7BsZkESMl64
/K40KK/VyDy4SxuoK/NGmNMY4bWrsezxvNUcR4bayNFpP4pUkWuBtonaFT6xHGYQfZNOAcC2J7kj
EP+bEr+kbKPUny0y2Ev6mlTABPJncBlYCON0anYMTSBkiYwItFR9DMF4beq5PHeVPC0JMMES/2yS
gcLXmEFXAwc7yIOWRhDKDEMjBp97KBPsDTSocNHIwhR2oUxpntIQ8k7JciUmbgxkXkR6464PCJ6a
MYxA7f7Sv5rNy9Xt/VtnhGcary2jPaLC33K+cwFqqgU8IuErunAWPXiLC9xFk9XmCoex0UDGsrVf
wJChHgfed7VgNBB5GtZHCbQiH8RTSGrjS1wS8ZUWeYT4Kd91XbpLggp9etIQT5VA5xQTvnRjtAxY
+HyDvmqvq4ZJ6hJYwyXZ5WURrbm6YTNiKZZ8ERaZbQAKgmQCQCmxyI7L9LxYFElJ6Jpb1yyBhJiC
rCOoNRuryMNt6yJpGgpcQaQg6o/NdLfWnBlbhirrQ5HIqz8zFI2zNAPj8uwh+9gyE4coCWMz1rDN
RWM3cYDS0qAdRqpRazDnXDQ3rLkhR4omhgLvtKF4Fhrn6cH1DDTg04H0OWvkJ84JLpHGgE4BYebS
jgri4RwnbHcu0PSNY9WHoSx4zkBVBJiUsJe12+RXXCzvMi4L3Fsu7rhgDDEdncpUCk65c1IH11SB
RDH9NN7rp3bj+jrXRoNNcwinY+19mQMfg5dp/xpNg+oYZvcYrydCv5Q5iWNPNk8v74V1SXuzOmZB
/7VYxCHTr5fbwsUsbcPglyTMb4K4/AumLN+5KEXTlueaVs3REtJSi0nBlMhHwO6tlpk2WnCaozzF
uLGZtBR1RJOaaXFqoWWqPnrVRKgNm0n/yUTJmmlJayqznN/dTpEZWBl+qvGGmDE72loLq0WxY3+r
HeZiPPnPtpbNNuhnHXS0Ej0tYnt7O2mJLf0Hpk0tu821AJdowgIVz/qca3GuQKatxbqm8qGCpzmD
3uFqDuo1rLzXXAt8FUpfBAWQHBkaYShEF+x/hVoUPH2PKISVlgpnWjQ8ox4utYwYxxiGO5TFKZaa
KMsgIMqm+4eYaDH08rZenKgki/iuoxvxUSoPC4dsfiUDotMy5jFB0CxRNpconGvWy1Ra9ep9FflC
pgiHxCln44WQfYF0n9TXqk5pL3meYqesPwqM9m2N6xVXeT8n/tkRbJ1CisCF42pgDrqlJz42lItv
qrsOvZo+vdQjO6swkVkeqcVC/j8en8Vrrp1ZXIh/pRcIn+uwedQ22IsNfT7u+QFczCibMHFoPsNl
oEn2EchLbifKrv7OUW3zBfICYEZvbz3eXkcjC/eSAMUgJzHsd01/GpnS8I5ei3BTVNjWMBxKXgJo
uQp73SWp14PQgcZtWf+yJSZQMZMvlhkzPhD+h3TlPquE9WAZ0npgOkcoWcJg2GEtzGpv3cSs5PbM
13HgzCUSmMn7MEGBsvwwzYSWO605pGbvV2Vl8620H5fwPkMx/845wc+dQ+XJnOROeatkphKgkvdR
UxVkHW9drLmlqfZFw+faQn2JwJfQLYW8yNCdEa6WO2/j9BmzMsQJ0Zd7tchH7qJqP41Z5BMWUho9
xSl2pBz+gz+0xIauYhv0eKk7+ru7os/eCfyzjLF67ZfqNjIn3tVzjN9F9duUdd4mEeM2U/mVj6B7
RhmFb1F1BP3hU6vKJyWC69TVv0Y/KIHD9JvCs1GsFAseo46S2Cb6zVMoYscW2/PgOPgsEVxVMTGb
fv97yEu202pDGX7yyBngxQCJR63G47TgsEzakGU3IQhL4+zA9c4bV5TggRvdGcDt39cAhrm9F9Jc
O58zNSo7tjyUQnCH4/W6Vsg1TZcMndHquLFN3nsKAolfrccqjSlWbbjKXHCFgzzg+/YJNebAP60B
aBEDBoTMGe+6dv1e8F5kth0DEIWFMZupOjA1gEl4KNOuxsRAkHohmGeIMKCwz49Wg/YlHG/mwDPh
rDVw185jtRZXO5RX3xUGsX1hE9fWV/jGXS630zNusmnUN6tvDFGbAkn109y/JxN4F6wERxXoqSIV
wAtQKY+gCt1rnbdQIkMvSiZwoplnXIeu+hvnBLfQSS/mL9ypbOdwJvT9kyfVdO79fjwaJeGrzUR9
X604wRw+Y4dc0SQM3EOJMEYxwM0xdjfeZEUeIcqTyL37FBoJes945UilgauR5Wn0ZrlwW1b4pVgB
0Y2NVC4rezO15E9tTRqKM8Sv9vBlQYX/Tz0wvv32bs0GPxoyNqCpS7GiWo8wG3ApUas1f3WWHTO3
lAQsWn9XRbxb4mipso5/VsypOvzjR6MdvWPVp/fo28QOATeejt7sX8rQLndkU4CUNblffhZqEwLC
ZImLk9ktEY43bO8oV3Zl2aVHLxw3nUuIBsoomFIdw7klfXOzZ9+yVjby8ZMjy273I/GsOxA+8WAf
vGDpaA9tZvJabMlJcHNXJGRhUJyEY0975t0kEvfZldEzw5WxfcEI3JwmBQElNQfkE/PNh4mC+YQB
+N0wzuap90Byp3Fy/Pl2YuEzk+Q/oyJ/nnsCQtjhwCr8b+ydV4/jSrpl/8pFPw8bDDJoYoB+kfeZ
Slfmhchy9N7z18+isudWVZ6eU5h5HhxAR1JJSooigxHft/faztgs3tTf0yxfD7vmgWJ3udHmwAvN
wNSpd56+6rqpJ1OVmh5ihMkjk9Vqr61XwBxgEjBGKDtKN1/qsFow5vGr2mMQLm2hKIkrBGg+SJCN
q5V3EHHQ8erh18LNd33PyWHPDpEkCCFLj3W5VupbV5PdNXZIxsnX7qOQwiQW3inmQKxTbLZchzHd
zKJSyCLtQXOy11xPIca4AeE3nVSrye2ite+Nn2YlBm0a52nSWxfVIWrOpah8uXWsfAd7PF3Xk/YZ
z19LeyW7NsKzVqB3nTWn7RkdekRb1PicTQpv/e2m7PN9WNIgDnLwPj5zGGVMmAxlzMTLcle28UD6
iruOJAnANA7fbsqY+NqiGLbknY+HPg4/2hmSV6Ff7CY+9iN17dYfDlEoNoOV0atDc+Lz1BrB413l
Bs8TrkbXJ3ZxlgwnSm5Ni1zfQlr7WBg/fK1TXGahf8XKEzO9gp/ZdSNqYCUUdSROTDNjJpJe3KyR
D+YLaSHbbkT/YhqCyGQGObi52T6i7n7w8FodMHGsjMzRFq4pxJKa1JwaHoz2l8QwZgljRibYyCHR
+KSSGU3xyhL3gzuAOBxTB3IRkCiptyPwCLr8bh7JTdmUD0in+3WYOqAyENKzIknhDgJJ9JZJRlVz
HAntK+oSuRNnn8bS5pEEipcpkPmyz7WPdj0YrH3xGnXJ60057DD7eNM6jxRRseOpKwsHJk/jqxXP
5oBmigFnt3eaUsBIgFm1/gW1NizFqSlxyed3wKNDhHnZsKTRLA9ZBvaX3w3Z6Ua3OBNaLtG0t8RK
U5QyC8uqNpWZPN7OKiycNebDoF4XenCEHHJv8tnr22F5Uz3fbiYwIHbi3fkDNohGu2Jzpiswb3le
lOnGcMeXRKhuw6TjQ+/AXeTS429GK/A4A1Hgea2+7etUHFoP3d2onxi2ESbPW1vlqFfK+UjRPT06
ypFAXz2iNj7Y/Xx1GD8FgtRzrfT5CLgHzS3G3ZkvMeA/76yJ5UqZeyAKIELZUbgzGZPsLn1I8Cds
8C/WjMmBxvfr/O8q67nOVRFzDATOqEbTTWdTVIsMbdeA0URXLg8xBNeDPsvtQZTKnYFpXLdp/vQA
PhrL97blJFFemuleMZ+iMDcsdQ9ipcJmrnYh/WGkusM3CuRc962MFiMX9NsJ6JsMCZrR08nUKFaH
vlz63TzIGfFjC6MPXkRSx5dWWO2yHgeEYaH/0MU0VFWX+Mg/Ng5in4Uqak436KVAxGPWqL/Yoe7f
bET/lbXpPeiOpv7XPwRhEr+5i5QOYQ/rjUlVTuB7weNUfH19CDN/fvX/8FXfsjAfKhTq0ffJgs8U
WZgUIXOzbgksfOAdxy/BJ/KA8MSghELXbLRfgWeG27/fFt70l42RpnAtQ5oOSxHDmjf2l41Jgm60
Lb2e48iQTzvkD2wSUCBHCp5nkp4eWZGsgpmvoqG+ohREPLVozGxVC3dCt0xAd54/xpxaJyzX2WlW
QlNqfiiCOL7YVMqyrl5FcgyoPsF4gVuH69MIoFkznYTRSlk8DM1Dk6SQkqq4PnnSQUTZ0OkUIXSk
xo1GotOYOPUxGaxCxg9NA1pNTZfC88IfdO6/6J3u7oQBia9LkRpxyWk54enH6umcyKy18hkeF5YA
f4kmWL9qRcjo3nfWPonpGlg5c3sJXWJNpEPx5EuQK30kiJNPtE85Gl6z3OdzFaUvtYsx0CxMgyFE
/KSTy6CYWtpJtkY6gkMl8PeR7UJckg3M7MK+A/j10aiI4/YDLT+GJgsbcAoPWlG5YIxsbAVVJy6Z
y3FeVJANDGuowcrMV8zJNe/0ub+YDd5JRZr/QhEl8emZs+omANaKLjBQqMLUdCWQ3JrbJPEQtOWR
u9etHJsoC5+twVC6pvDTbBE/wMPW9I8JeBt8le6DLJPpnFOMXjUFNDVg3x3HdFRvkWfNtejqC0BO
/zig9j2YTkZuhZFoJyqH37hUiEM8splxRBGxF6l7lJ65DZ1+ODkZg2A+NsMZpaC2TKV1R1JZ/mUI
YnA7V64S2StCAzBRQbCja2m9KkSPK9eAw+oN8UmjS4mqTXLce/EpkBMXekqLwDKNJ0PD55RM0Sds
Jzti4jDIQlVEISinD6mCCUTy2g+zMIytnnIw4UcZ0U/H1Ytyms8CKiJKa0ph/ZjoZwnXZS+99L6d
H0V211PsmO9mHFBn04BZ4hYQ8jy3TEqOF2eiIki3Xx+wqnq+YxB3O7/89h6GAipGYxa8vVB3NGdl
d+O482yqEsjP4oNsCqb4eNkWU2UwJbVC8J7I6PaBpYaHeqiqnRTI3Iaako/7IiP0AxmN6MB15DL3
nQnNbPKYj3l5zpWtrwAm6JyV1FInZlKoQMD/ck5mj3V/RDuU3uup4+8KYhNoyY8npXq1SGzEY0Fj
720BHsjQqu+lRhaCcmquADlVjCruIQHklXxgvomq2rtLSg79tvXQ/QbkJ/g5GMOUHXvX9HAmVB+7
Z73KImbikiANioUP6M/zReqqaA+bg4a3h2uvIyVXFFFxF1s/Sr/DYIySxhKND7OOKh3KTOsIUGeT
eBhfYreZYwxR+Dp2RC1wJLfAz6uda3SSuPr2sYYBdB46iPG2GDZhYfabpqiwLbYTpby8Slbss2rj
yYlWLoUcDU0FVqJp7Q32glYHIbmZeYlsvT8A51wncd4eIxObOTWmhjUitC0/D+SyGfr+6ChEpTSn
qw2C0XDr2NMXSrwE0+tRstXHfOcmbriyfMoyfz84i/dRQRhALVtKl+xzMB6OfHehiCtheDbInB2K
giVTX8JcQREfdCONTlZveCxQ4u8VxzGOmQTJgBuSxTUN8UpZengy4J2KkoVSlmEiodfyg2riHzbR
mJ2wvzplb5uobImLV7qESLzbRDAjFPnQQO0GEZnr2q/Esndp4KH1Mo56UnPEp2n03WMoB2VeLpvE
YHZqmdp9F/UroV+TjNJ7QPmQSA9gOV01OGcbsVqYu0R796ag0E2/ipphsaiZ0M+cKuMPV0GBdfjd
t3B101XKdqWuTGW9y2QqNKT0+jjkyMay8ix96x4D3sJm8bGyBMDtOj0UeXfyGQOpYZXbcMgkHU0E
eYw+Pfr24llWoKfU8Eo7CdVcXhK23kOOWfz9ISGxRv9lS6Whu8oQjqn+sr+xIWowQSBKxxGUTqME
PlgXuk1MWg9ys8QhU/dfB7+6lo1bfWzsr8NIK96xSZhpMowdrpcebSiSq8HryItJ1YeshEYDge7k
IuJeV1DxaViWigm2YcCgAk5oZ4V16CQeMosG6KJIHXPb9TDnVZpuDdYUHzx7+N5NYNbc4VoUPhro
RO78UNm4ZZH66w3lnRhgfkdlP6SatKvAQr1Nq/6/If+PhnxXil+OotVr8/pf32+Za5fX9Pu//vHh
tQ6YW1KD/i02zbq97d+WfCHsfzIhtWzbcpWJzZ6h6N+WfGHIf85OeM5wg8nj/05MU//UdQMbq3AN
W3DLiV8TxhH86x/S+qclLWzYpsC8wwxX/N+48W95aD9HGOlanJVCCamjYsRk9n4QBIdYtlrd2tcY
vfMqq+JxXzfEAIDoXfptCqDPtJbSBTbeKBFv7T4/ZroO/4xZCU5jt9yoSu0iHGZnLYl//LIn7/86
lzd+Px9vW6eUUI4OmstmB72bPvvWIBMnaNAe4RkuIRadE4WuAMmLtQ8Tcc2l92CJnIisPGpXqK7J
XrIFzki/lksndcN17COp8aZqETClO3lTSy+LZAt4hn1w13rhJqWTn0827eHc+/KHzZ+H53c7VykT
PwMYD8fm9+fff5n9V1iW+yoX8joptP8VCKJLOSFyiB2I3wX5CStfBOoejg7k7E/0rpv7RhAIYDvB
CUw2FxmfWKTGhfKOaNfVYnSzjXhWiNfCXHNXWUoFMjTKag+f+cFwjPpIb5mmaBqtzEJ3ThSLrn/4
TvMu//07OfiJBWMkI7op3n8nwwz9TEWJeeVAJxylJo2YkEx/o/f+voU4RSdRWNgliIcpKIHsPAbr
A3Fx42mQHs1ct3x28QwenRTCWFSKC2xU+GUonaNYPjAtQWadicUAbOkt/PHr8D/97/l/OJrmk+av
m865IzmjOKvMd0dTVmReSxnauArSj7DSRA8jZvq0JEQhDUH6+11wzBBPU5GPyX9Lhs8FdWRacpal
IRAPhVrnFQjlwZ+GjdnmYI/inswZzC8lX+GIOPCsdXSGR6eGol9lwZ2rmeuGwJljIDEWoGsal1EY
K0JvGa85NiixyYBWmGtA/RR0dprUUKwVoHvHPRLc0s7DrdbjzXJMyDq5vkxk7s9BGcGVFdoKlhTG
aE2JfTn6lxCzxvl2Q/PU6ewUz3XQMuvUgfqU4Z5mXrMRTL/Ib0C47efjZ5UTr+X24YdOy9tzpMlk
ppMN2xrDE0R8MbfsQNnd7vVxd4/TPV6jhqwfTJxCF730QOuqrVtyveqhNPV2/GRPskLDF4u1JvBI
jVFVUkBkmtdrxbfRHhTpNNC2Mp9IiMGV10AUOwtk2+7/4VC9MUZAoQjdlPrvp5/b424cnMC4akZ7
6hzqj4lbVTiwaZYQwrV3HePSm+Az8rF+DliJruPURVPg52joDU+cATluW9IbBZftU9KKa6+t/Lga
FuZM2IBAdoaDqD78YbPnzXp/htmKgdmBqWvw/98329Z0JxqsSlwnC++TbgcPaLLuTCcm4tBG2FAC
WeCH91nMOG52lpjyQi1+rNWrrnQD20D44zafx1tg7mvAYpoMsO2WpI2MtEn/NLv7DwMCJQ7Tpe+q
GBbej9GdUlkMokxcU5Zy9/pIt3eMP4d9cgravF26blauogz4RIYxnWSck/Cj55BFyP7v95v5+2R5
vlg4pmDGjDybrbFup/8vo603Og2XJn6lNuseyxgffPUhCSLcvKEJpktrX9LuUwz/+TGc4rNvDAoB
t2Hc3XblWDebcMS+C2ACvvTYLn0iwGeILghs/FvCWoWRduLHIcsBc2E3pM7eCDvqWzK/ZCVFZU+o
je8JhNsOwW2ahkdIi5KPURxof6hxGf/hEDFNXTKlEI5l/mUkM6SWq5KC47Uewq+y7aNj70JBnyrT
WSWR9TDW8Q87d6/kqkdreDXJ58g24d+iUDBCc0IO2LTbEQfVPnBIKWiQxBFJQf1QZdqq1EDO/P1v
Y//1Qk4gq5yvGfznUA/7/ZhmbaqHmtmhlasbd2WkYbdlkCbZp/1ajA0cMQs4c0kWJNCs2Fpjoc+P
aRVJeIXGqo2te4GVfi3z4avldu4JdUi8stz8s9RFt7wZCkkXiPeBESH9ow4JUBFpofxgN7670wOz
OsR5AO+Vv7CbHWoBi65VSl7VpiJAY9EJJz216Zie9IKT28+P1B/oIxgudulOrd2oEjssuin8D3gI
bncpqUNxVXDvkE01WAOMewylFvpwaMZhIa5a6xzMqPUP+AYfBU3v53TQKO4ZuaQ7Cl4jSwcKvqYG
Hahay/lLGRVG1L/f73IeK96NJY7BKaHjATAVA8rv+x3xpNe6oxJXhRd0WjpT9zAGEy1mh3qIreHV
1xQVm5D5xWkcJwx5JKvY+ajWnQayLtWlR/60pIkqtoiVL21rNktLUr2IdLohEbpM383HY+E/t129
9FgG0qm4qYHacMG6VO2yUT76gF03XRTdxRqUVxfFcoJjcUIecHbzgixeJNmkFcnN1MfA2fLksaPk
tlSN3KRBm20GroNUDZ1inVqx2lNBaf9whIrfK7W30cMxqQZInWKAtPR3e0objLazPSmuyIE/yJJV
ltsGH+PZgFSXQsJs0ki16Sv47mGaYrsEuk0HADPIUBypX9b0ILHUmNTa/v43vC3yf/0Nbd1iTGPh
oAvcnhC6fv8NU/D3kY7S5NoXJm6oPsZNYFGYV/GzV2I8qRzthFQE+l8RIvSkXgq4BfmdO3tnb4dv
YcYdrfsKOLehmefKRSUStp1+Gj11nmjBL9E/J1tpFNpGwgfYxDU+7aYNxnVm7vxW6g+9+aGHk0nk
D822qbCxLDnNq5YlKBW9RaZN4Rb3arnOJTKmgcC2scTeFZQ4gmSNOLCeD36TbrDeFSYq34IlckAz
JlTBRjiUFjMJ4SDw0TWZmINgcRAgIMR4iePXKB7bEy6vImFoZu6RM1c3XuJUiA1MmwrmRIEn1O9h
lisJz9pHtgAkCvlomPt4csPkT+Ovkr/XNKTLcknnhDIZ1QwIXe8ZZpMbK7pIo3/V4j6/wJbp0GMl
ztLKqGHm2smyym/UW5uNM43uHi7vQZlZ8NRMWrXvrThZBlTdhiq+WGMLddtwJnxHBUJTpt6wM2g5
AgAaEVv6GBEjun41cH2H1sV6VL1+yWtccE0c3+viUwMs9wGMxDMUDP3c5veRiu/0TqPonTT6Noiq
r2Frb1NYqMPCtazgoYfS+Zg22iE2EcAZEZHBGcpdqFUbVMgsjvKwPWcjX6mThL7lEdmRyqcmOre4
2ojm5pAATEuAfQfMkjpb7fDqLAnZKA5FQLPFJhd0q1cQ9VO66ss6cwjFgQF7ertntFdArAfHG8y1
H3reSYT1Wsf5dWeV/TolBXthahXSVwDpBdwmbPbo0pD1CuTpxoOaeu86gjJvT5nde6umjD6I3ql2
EZ2vocJRPMU06ipSLkGUTPU2mCtLpRPe+YGrFmVUdFsnwhbPx5o036N6RbWVxRiu7kVsgbjUc5Rb
A5Ne1Agfx0qIfUszajnVOsyfwTh0JXZ9VQgIaPWaZJ1sV3k9IGWXSrqI2ugCnCOivKPstTmkyI8B
JmVVwPe05AUL2kmz2JpkmbZ+dYcWokRCBReuMzH2DQ4mHghm+KKFizq3+x6BFTnqfX1JuwRAg+sh
AGkBN05ae5U9Rw8/b7KlcPRNRBhaq2DUzlNfosjVCRDolHnfNdHn2pxeQYJB04hhAIxg/rlmCGSF
9r2svI8V0PZ7pEobmRMITqUOmpjUkCHQvCKEOdlYef1N0nzeDw7eq6pz9ScU/yjD9OnIzwZfwM0P
TIzFzrRMfzl3AkMN1XxUYGXR44SIh9G+LzhVdnhlmnOxYv3jwaEMTm7efieHwaWWUEfQ9saJC7hZ
g8us64s3hvUlqdAUwFHeu8JNjwY0bMoZ5Jt7XG/VnBEx1X169or63IbUFnVJqczBdL8qDA1DFV/L
nvPH3cQAwOEGpO6Es+zdymnK9SkRCCPCSPqCHA7T3sF3c+mTH3nCCTYkjtoJvZyVO2ePKVfu13CS
TYQcrSXtFVxPjLAlM3AG5MpdaaZ9bOyu3fawceenqrtg8us7SbzwYjLp3UeBnhzxANDVtiSKX9TJ
g6sPL5J3UY7VM0oDmvth0Pj+3bSjW9ossHORf9s0oOansb+P9laWAvFq2Ek3SkibQhNIVYHaJgj9
CwkvEIqkdUoD+7X14nBtOdMubAb7DrEyVtM5T8CzNAss7ES/2TEJSq3UV1KXlvhTPwPH17ZdVGOU
ghUCmJAjfw3CajqYsPI2Kmi+E1wyXNR84xSAykkTzzes7ZyjF3jxthuSb0jFfLIAexRKhnefozHQ
aD0/5Vl9Rh3ln0PbRC2sqm4nguoFXIPxaPvGMdDG6RLqW4faA9J23Iwah+2XcJq+jZ7mbPMpjWmS
KjjrhcAUxUgpRDUcC+s5KFgLxYjMaIuJhVSTc3+by5Aod1eTG3fxnOriB16w84vUg+LjkB6RmMzv
OoyFDAT2OqiJSqTzR66W59y3+fC5hO6XlEPwKGN0F5Y9dxCnj1aAPDoF1r8QyMRXZefkT728A0+z
YPgSwCMwqLdFtKsNC4ZkUHsbh4hB007TZWPbvK2jRR102vegEea+rVAuIHJY1Ip+qhDGsxZM6Dxd
D1FGaCHMamnRHH65y+qdx9vBAAHNarYERg9qkmVR8fbQQLhxW+eWBzcC4eDG0+amBLJweuvrm9jo
7bEeIC8P69ksheSoxMP6dgNcEsNb7WwGjd3aIov85aZSBz0srL2TSY6PgVF2jd72G5ApAolN5kW0
F3GJWM54COcbx5/Gg1cg27YNwkCQ6N70GyB4uq1hpPvI18Z1Onavb0+D9QqI2tmSedEeyK1vD6np
NYc2TMl6klaEOJD8p5TmvsOSfhcOxG/Bim9rDO3cvGkudIQXTRJ8tdO+2tgJaH8caOPawEuz6bPk
Ge3nc2W31dbtaO7Bd0rWkWtmB5JouAAFgVqZnQiPTsbJMkHOm5MBHtGaQDA20oSp0CFrB2vfAXbh
S6KbuN28ezgB7AaBWFoLRwFC7yXm6q7OXjBhZkwO0IHcbiYHsN7Ph9WoyR1Ka+y3JDZp8w3XYvB4
/33P78H24E7kX6Ih31Ri7t06mM0H8Rhh6t5rDZdkh4S6LeDlERnVSLqFoQitiKctQT9PAionAti2
XnXxeK+HUbXSIGNU2DjXjvhOg/2MWQ9Evm7B3XNgPMcuQS9NOZVLSZDlapC2vm4I5FslAKbdPsov
iXpqmgoWA83ltWYkr72qtwByYNBL5LFtF0Mk6osNzFNtERQQpQMEJPUIugrzHpG4RLgSXRqkByRy
PwhBf4X8vgo1erR+wAo3JniuiugzN/5uqGOJVBJFOFOcE7ni2X720BKBJBfEepY7cuRBPWx6l5jm
BnQZ0wgfmRmtJmNIbmv12buhPdpWGKPCQKxQ+QVwTOF0y9Gsj5SGdtmMKExSUkVmnS6n2nzD5Wuv
fEKtbk9FWpkdbq+73bs99/O1b+/9P/7zz0+wAoqDTacFy/d/M60ZUhc//0xR6uFWjcPxl8+Ob68x
yi7Zisw5FCNSs7ctvr2vmGdF8FW/VzVwH0TAfIuc4Ql5MrYVD/fW7u2v/Nz6n3/v7cv4hcGcH2O8
P2orq4raBdL0TRRxhtBMRFivsUBy8+Yb/oGtNsx4QSSLK0OhM4cZSDv+djMZqCzbSDeXVtQw4I9i
Y4yANDLhIsFU6DxdK2Z5aTn6UbdBL8aqY8UhDYphhfE1iEJ7H+qBdcjITD3EvYWULLOUvtGa4BE5
I2fy7Z9vNy3rIASAKqaXVyBrycwQqvX8bq6C1mGMomMF5Wx7e93tqdvN7SFRwOA6LGtVzx9ye95K
3H/fKxJkX50eQU6aP+j2BmbycP5ZLZO2Pro7y0thOGnNPiUq5mBVXDw9Ta+NJVj7pZtOgNA++r33
CJrChUI2i+R9i9iJ290s1aDY1Dex2O2J201v68S0RbPAK4fHumhLk7AYwRXgdgOx8t/3bg+DWV+L
5IhD9+dr3P9+9c/nbu+7vfrdxwx+naxV7TLG9Dqw29YxKCIY8ykRS9Od5jn7k9/04cagB8AECBLP
4ecN0C771yfHObru5z+/e3j7h4Zspl9e4o+BOy7//i1MB7qFQ7YoHhBqHW+vTtM5IO/2xskc2Iqf
f6wO4wbRbLq3ZMsob3g77xahd3vxz5f9/KNayH78+fA/ve7WDfv53l+++O1f3r2lV/SvwYgps7gH
AErB8W3PDS0FTuC9825C8l43j/p8lxzGNN3d9kwRd1m6m3QHja9j7W6/2c9f9PZQNcaM5Cfpi11/
u397+udLb/duP3QIOXuiyDK/oesEdjUiIaetiQqx0w3m/f2kijWsrVXJQrydh7lq7C2Iu/MRMExG
VH+kAc4Pdht87IrVkZjhsgPcfStDUh7PEOkMGe/bTVW7JBH9fOxZPgi5OrDwBtuI9yeLFcb80fOH
BvMV1TIIypGGdyTMFEkTqdkExOLdmbuPt9+lYuK7Mcr8CfVLt8eQkB+M+QeemueEXMHbDny3+2/P
/fITFbfD9G2v/7xL2CyHTdi2n93W/+poIV0sK8yPY46Xe2pdPDulk13bwTsOHnEsyWQND3kco8Iq
WHHpeLg1jNxhVDhbbKAtglB6mDLu47WDWGZdYNJFVt5mGJFYbEbGVJ1pQZyH0ig/WPea7ZknN7t6
wvL3sRr3PgRBQKpgD9tAfJlmHGyZ608WRIC90RAqrVdHlcpr6VbGjkLLl3AT1tZ4IeUnWUuGYK55
dInqslrnRgkjqg2eIGg5TBHkU9QT3YRV8kvOYLVoE6RPYY+bXwu51g+h+lxWmbjkbe8gXDO9vT5q
R+RwlMZs/bMKXAT7RkTkkis+QVec1iPghtZINYRVDaKkCSdhm8Fj0r0BSwoLek2Or+E0kI3aIdyb
SYK6zuKJDpPB3EDZm6qOWeHj/V1A5Bv2SgxfUeGBu041tfX82r/XiT/FdJDJ6hr544tl53iLM+db
5qXjBqeGgo6Ba9nR1UOZ+eEDWLByW3TRc5fKZk1zGGvwCPiTzEHU4mlvvRodBTNTTP629sN9z8lw
5+dUq0KYPZsyzM8q0j9YI5YzkXkQDNIBlbdeXbLRBdFRZV+1TM/OXUGaZJJFO+qg9wxI5VGSv4w7
K7lEyOD2iR1fpdLTp7bzTaZF8stgjPpLlewQtubHXHOcjdIIdXeNcdva+NCbqUPs5fowKWMuhVGp
DrVJzYDf4+vkmBd8w8i7MLxnCPw2dId+gIKgy6yD3tXrjEz4Es/1IaUPhK/ezV5c6Jya+TTUlfua
+Dj8fKM1dsTyJED3lwWhsKfYZlCwRF3eG/XYLqxa4IwU6lTmqI8abWCe7U0QPzoQ6W25c8QwPoRB
tbNaVHMO3gREppRQzJEeZerGR6Jnaw61iIUeFzrNdS6TxBqBdQt9bgaLOki2bXNt2ihetZ10T0lX
vMDlE3sJ17AkywsQNDVE3QJSWHkA99wOb8rQa5/bXRLL6zjE6pQEaYsuNeiOofiiYZddah3thLH2
cf5MeCA9uyQb2ra26p7EpclwQcrjfVYUsdceKLhv5FCHl0iJF/o3zGBZoW8EukbO7vwylBxYMLaX
ZlplR1EBJytmVMHrRMv5pVFfDLgpY5h5VxHKz2YpB3iknnXIx/FMCy+9WA5BzMxVun2VDzA18/ql
Girr0Sjjc2JU0anWh6+gSCATtYF9hs3Vr0hZHA8KatNEc/3JJZuw1yMCtGaiZFbnL73pFnvWp3tE
EWSvm8PppiVywm5f0DeBEFodOzGp9Q2HPbKDF5UntV0yTs9RkVRP8bCIPGO4j82Nb/v11cUpW+U2
w6uVUCqmKyqgZG8Ji17CAxi2FfbFLU2bYclk04cB4KOHD+x8myf0D8ps9I+4GZdwR8A2MSmo4sZa
4XKQx2ZSH4YOBg66RVxIRgtTaaJGOOpTsjI9aR6ZRw0EHBvRTpTETEPZ8kTWYmyKcE6y5az2NfRT
zUct752FAXTzjPnkO/roj0HhbHgJETKGx9Gtt8WxHNr2AenBo1EZ1BN4uPKmwqTbogHBcr6oZEId
XLiXNoDKMjraJx0LzgXIW4hS3FgWph0e4mRKoRW5Xw09x/pdPzX+6G78wtkRZAn8vfiYa9XFtqph
q3v0WtXwSW9iATKKCMtIVR50LWDo5nc92vckBr+Kj4aXTWct0NZVtS+ACDyF4+fQMc193snPvdHa
O7wcDw1kBQvO8A6zJ7rOnGpuGqw61rJPNR3qBZ2Gap+OD25IRmk32CQ62tn02HdUGAFCLzPTRmvM
qjWxI+1ZGPrOcaBoRsZTYLozy606WUT7IlpTzjLVyKIbXfAeo6/v86DaIOz/MEmQ+YAgmovVEdCR
5/CSlfNIQkCFWq+h0B8MhNt07laDlI5ymrSsiHrUwh6Qpof9zN7Rzla7kk1bPBq1S0nLhJLd9ilZ
OqI9pdOXvB+rq0u5rjX6R6ZyxOzRPRig430065gQ2ORUm1HwqHw72OK5LQ9lXRWg//vgWTO97uqA
zAgnhfxnsrFMjnOSbvVFIzJyhWcG5W7MQUs1MmMZDXPQcYZxWXUInP0iLq5jwzWN/G7IC3OjjxNi
xvNdu0bCeZqf8Uy/OppD9h1LeLKzZQvbJbcBa2QnVxKJM9XMoQwy6le1xwlT5BEgE/6OjLri7EcD
VEGr57yAWUFpOI6exwbMJvrX5eim0R05vQSGTSkdD1VxM2R3A7TfQxUm1ZpjYlnbxrGtuTCAQsVI
2IzfbKu5jAQ3LPwxfNX0ytn72Txsp9Six0xyfjOpZOpVqU3SwBJuR0QPbbObmEPdO3azPZh6bu0H
slnRrpNTrOtSeyRBa+FK+SMDu/ZSWNEhhrSHUCQJH2okveBE/K2eR9N9oOJXMxjzc91lgPHoUx+a
q+bQBLRLuYnmjHHaLizlpQOqJQP7CuB51VAVNex9l9v9M6UVDl+tmRYViW65CUrZte15rtS/UpzX
t0nEEt7FFHXGT4R4iFgyNcTDpeqvPlhk05z2PXthM4rpY2BXeHJ0PJSxhhmCmj/WcEnJ1GPPYG12
nhtQPUviSSvsABBdoZx8wIrg0dEDcxv0BrlK9khpDhfzpvACABh1sJyYqX6U5GV2syXJAMSsvLJZ
zUlkzAeGp9jKDMRlMiYK1r8bKqqfSEaLZaSZzjJ0k11vju6WsjDFFQTRuv1K805cdDC67EiTsI1P
ZlYLHDb+d7+iM5fTZ7oO5KGosglOjrofcIHiAEOT7nMod6Hb4Qph+GcKw1ExTncQQqKDYq3cN059
NwmSJ2yfMDFWzVSQp/DJs9uzjwZ+WVrjtJ1GhQ9f7sxIfQvLAXF1x+naICBaR04NgqepVsNorqNa
Oh90+YNZXbJTRu+sMosQsaEF8zhIfKeG/s3UQgrJRJJz9SrW8eishERXVUCICKZ0eg186FhtNGUc
H5h5B7g4RwJWqkVhlNpWOYJwTWAehHGRRm7qL3qZfXGKYq1C0hW8UEDokJNGmc37X+ydWZOcSNql
fxE97IvZ2FwEsRNbRm5K3WBSqsQODg448Ovniaz+bKrrG+u2uZ+bNKlKUmZEgOP+nnOeM5yWJA1O
Agi84Xrs63GPbLJyyIBIcNIAFTWcOIqDTfGeNPnYecXlnmqVYkdRwNPS1h3JKMYl+pKhshmieaRE
6e+dAMYnxNIksM5VWikMEDl1mDHG348gKb/7RBNXTum2J2WMVJ5NSaT3c0rHgdL3kPwC2ErWza8r
/+bUahd7TDBKlUVIgntG2cxV7OWjDYj6tCwGEjlmbQyM4RoLMADetvgILvWe45kJCff3+1aT7Jbd
ojwgVvG3JwS7ks1+WlrkswLzhCmBebFNfip/FR6o2l7HfN57OkakwL+JKZiPhal/TFUp1qXBA8VD
VAXnRpsDe3rJg28vvOlX6xjXad4K5bJWV14ctZTa4AK9mgbDFqOtD8Xi0WVayXVWOd4N3tCHMIoo
GwRt6fQaU4tCp2yO+raTih+HbVWOJ6IfD6lR3XPKUg+BT2PdpPm/2fBYkdaB0gTOv4C3UweXZ9sV
iuahaxW7ivGRWPKnH65EgLE1qkkdvbhWtjxOU8y2CfbhNuvaYlP0HtMly+Gmt3uM7u6F2mQYacV3
R8zeH8DWf9jNR2bp093N9Ws5WB8N1tKrF4h3eAbGsTftamMKObPfVDEqoOPsNWOImgJ4XAr6ChaK
UcGp4QTMgwW75Vhd8GId08e/WTk9haah2wbGy1gKkjVxhdK2+KTsHKQv3b8XrL/lDLOpbPDj5yC+
OK201U4Xo7kz7MknO7H8ZjZ+T9OaN6sBg+pBP3CFO++XxPhoVHxmeySPvuXuSPktFz3DbdBNt7E4
gdL+aG1l3Mw0ECujbcXaaZrlOvFJrITVxRtfY45vDauGBNkunvvb3PvDgaaoY2M/u4RQz0bfO+GU
GM0ZkOxTSYC1aNzsHMTlHApcU9vSICkckNv3fD/dfdkzk6w0N7aWllvW15B5iUTkeBASJuBkYOAA
5j4244U2XX6O8M/Qh5PVl72kSukv0nXvomb5aRBOBn3unkZf7QHSEsWmBSzkXZiRgOkfsKCofF3j
2GTXRVJBt8vUb2yIu9Ro+buFjdqPWLOaTOTqbGJPqdtRO5R/4NJf1thwCEkjHR9d3KNuXNHNt0re
Ul87odI0F1q6NIFR02cIecMQDVym5en+9aXA7Hpuq/ldFd6wZ+dXAZBz9pXfcj6DlkHAEidS6fdh
as8V1HTnRQKf7YtvsrOxSgbA+WJXxGBvQBAqxRnkS3airPKYq9g653H79s/RQKlZh6TQoob/SBqL
PzduZ+ymiyOCU815ZJVzcF4XPGz2ReD/QvEHDusOUSuLp7YojCjJXXsb53M0W1QHxDqYABsOZxi3
0P6NSbvbil5naub3cIV/mhNw/1yr071KGxiqGgd3x/mGwOcf/CINMOTqv5oF6KK31NqWEKOMhiEF
GRhApocbjiIGpwlVJV7rNLOauU3Qs7aZCzXM4O0O/IetQG6UwMHpFpnNAznjgtk+uBGrmcGhe4TR
Ghtil6ybMSSrquCy8yyouLlCxjZlVBP22czVcnMfLNGH0YZOEHmsYaGsQIVgRtrUuK82coT36Y3W
u9P8gkK58WYqR3tOYwf24e9cMzKS1r1nqkFfd3Ch84FKZF0nqpvq022mYLPvUzfkMoValDwIj4EW
MV8g+pLXoDjpukkqa+/qsJk4EqbbRQRsEWLwaiaT16OZE4AcS8l+HlvXlsDKo4wqe5fMFM9ORxzS
SXqa7E3oXDQKBLt0BjuHD1PtNBJuocD1G/GPzXSEhN7czntXurjdOsJG2mNAUvbyl8jG+DyJ5GYm
VFQ8usum3sCiXOtGxHO3X+UCnnPGaVHHGHisbYMtKQnzfYBRcGN5JT45Z9ig+raXqmzaXV9YeUiZ
SbXRrHxaN8A+td6823P+R6PQWKEPTJQtO8MpqIpg7yCUhXVv/Nakbp29R5/G0LVXpZRcu1l2XLhK
wwky1L52kc8pT5PXNC6B+FX7QjbpibbYHCMk9UroQ9MRooW6pUt+dJnPaClsPum+CqGdXQsop+2B
wRwC/YC5Yz73eWCv+uqBVkrKq9Z2EL0fB5KE2q5LtQzvy5BuPeAQv9ToQRMIaKmwB/OVNgOGnW72
MnZk2+zRu7TSbL8H1bjt7PLTNIOE87j53Dpatgf/oe9MkNmrCqr00+CyI+mpj4s1QdNlsEh25gIW
SVnfsF9aNFtwN5TkX9mM0YXcu/RbMHsIcevka7yUjyODgq+F5Cnpx1beCLiANuq6MTde7Mb7TtB1
Z7Gm4fiuF67ImdP6Y1OSPwB2ieCMgHyJ0i66fZtivlwyzI7E7l4s8IJos72FYBCbmykni9EDJHqQ
iszYX9vmQBcP2WsUDCIMsrcz9DsdbB0xo7bjPS7Et7EotOPgmPndsBBDoPNB/g6/Igm+z+EFqIrL
/UqT1ZgkPwETjMiM94Tl4pJq9e/qQQ60OJL7BeF/CSeMNkVcsHKoWfeXUqeTK4PZmufadiyzY5LD
IfdqlZ/8mcwS1HbKHiHrp8ay8+WrltfBpvAz7YAEb+FmWjwKI8weRgGavaxs71j0M9u0YjC3fZMZ
CE72ljuaZofuK6O27mPtahJbL0Yq75JcHyK98Mm74m4qb0k/pQfxWGbVbJMx9FKxa8b2GUK0jwn8
bCHh7/F5Vwi+9vbP+Zou73nAjroTwXydF44LsA/y7VLH77PowGmZfrKySyGvlrrxNMpOlMB8+xrB
lJ6yQZ2Zxr74sJrSQMPFENSEPbfbYk+IiKO+lkkx7EiDZp0D1SlT9q0G6+9UVO+UsdrIXMepXypa
3Sfn2ZG1FraNg22indkdNMHTCIbwUAjgdYk1xUxJxW9e9pPVZq9VnZhrugToIHZgfJMlY3M0MkWB
8w+8L9a/9wbF135S6Nhu+4o2k4lrJ6UU0hz0YzbbW8iA2U5g4obtXC9bLY3bvek1jP/oFVlZlijv
plG++mN2Dya6NJIkmzb2yAYE5l211YOG3qXKuUzSG6B2h7VO80w8Hx1h/TFgsTgZlbMmwAheIMA9
AeuJyy1wwfNW2rRK4LfgTPHpCcygM7eDUYRkddhgjHgcpXDOcH6rKC/iq6r1rf/ogFHibC6pf7Iq
5khVTvrEyZdfhUYzeqVDq+m7BQRtlkFZGpo/vszw8eT/rIGNv6+YVVEK4vjxTudFbmg1kldXARc0
X+E/qN+L1YTgfdhNW/a4H42fbLiya7+YzP26qTxbfnMb3YxhY1Na27zBnlpwN4MCVdA0hu7cKP/k
gHi8M7cllpu53prd1GufU56B3Ix7IHP8E4ajD1uILmoTMhKDR79fV8bmKpcliJBW4njwJ6SPzj25
sRvOJK4vKOxRPA46ynaAth8k6cuMJIFVF39IDSw6b11njat42EvdOFH3bJ9jbNETSRV7fp7LVNDA
0CVbxkrEPx+jxzyhy0nrb2YxMaXX5gIDaP6t5TB8yl3tbaTrbefj+YySQlxl9jAvBrTMWYietTKS
owruwsu96OtLqdlccxJ4hReTMy7sP1LOqBiHcc+tFIV+c35hl9ycalLJ70Xm4TtNNxQKEG8A//Qi
7OC55EaIEhlsXBk87uqCYdxUMuIq0v6KE05eIc7vglgvWeM3OmA7Br3WxgvK320w6lSkLTzIpDhb
RaVHiCz9YV7oVEyblD5TPP9GoZ3acihpjsqLp+6nCditzprilaezcaofYe+u3dmamT/rOOs3lTEj
2Rj2fA5oZ9KWQu4mWfqYODoKBR+zBaO7c0TR9roSMI0zHIYp+ofud9le/zWlWhq1I6t9YWnPdc/v
zMFZAw4KznNVHLQm87Dcd+2RANz3rB3gxlNHtW18aIbKZ8pLl+hKsan17Hrak3FghpWaMNNhczOw
yfZzXjUsQUa8xyHyYLgAIp0r3w9HGkDWHEbcNRU8z7q0pp0y0m2fWt699uadBbzIanzjUtXF9355
OGhGIe91QU+KUg220yGPBFCdQ14zKDSypo8ItO+aydSvad288RbA8lvYgs+WcbNSXn6NQhlibq/o
T83dEJIPlWDsiHd4dAHyMGFJCSMHrWue5lL7qanRpaiUojWPipetyN76hDKXNIYW0NfuyGA1o4OM
orWkHPtT6dNwEE9DdemKn0FTrzPfrH7krKbQBKmEUX5yFkWvNrVp5VsKcViN3KxZOxMhDk0Z1jdn
ZDhc9O+0YMSwY7UXS/TiIhPWLc82gKOQc0+nYHnqCNXf4ul3jSi/GVNOF4x85hsVGvl1ggsKl/5b
pwt5bIiMYc0DAjVmC/jBuKY3sRbwBB3ODyYlCLAwzoSOnLMbFJ9V0paHhnK2K2L/M2l54D5B0F0m
Be+bWgGGQc88cwIQY5UXSaBKMi1XGinN/RjcmXsXz5r2G3Bss0MzHClE56ijRHEifo53ElB6SMEP
VxvYppNbWNfcbpprYHjVpZSvf/7GHLkusGSHWoZhz7VrL9IsDKtarexNZtu8yRzOXjJTcZEYyXiy
eqdfjQNYBUVh2f4rcGEqdlCm5ESJVNTsfB17I3iOUzsiWZmJ1pzUnL8Pikmebui3BsFKgp/clFNL
b48wOiZR5v7rpMhLwPWba/Qk9Hy+sKoj3+kx2LoeiI1lCD0dJmSaMbyb8unmJJw4k/ipS43pyk/A
Dh16bqlMsJNxM23w/O4aPqyQPY2xxh36yLy3P5YKftU0YOFoEwNGaVd8JI/1xPPiOmzBAiUSmIQ+
ztMeH6O2Zhvp7UE4MgIe/gzSoxtosJpoWm0fsiMAB2MP9kEGNnVd1DVecSoOeywx+UoMPBwYdvmP
Ir5gVfcF21LZRDpwM/pHKiR1iSeLTkfIklHrgLuWAtvcOJI34zXhSezhSA8M5JLJeBsbjmWt+mSA
WexngC/bWFV+aIjOW9nZo67V7K2TUEYk9CW/ck6mld3LnBAiF1pELUAMVwkD194xXhjoj0y6mbHu
HU/NL3Zu509UrDJQBp6ne/Ozkg5/Qs98fGV0Q4rH9iwzNvFinhguEDTK6Racm9lfxx0QEkGEZqba
6gXEGT7p/FzZJvEaizGv8sUfrlXYB4198aVWImQQty60zP1ukVH0gFd5g9WzMA1+ZDwWz8rTh73O
5/bAm3aUK7P5M4p1l2fd3mw85ndVNOLmI0WbOnikH/HJjBEhItaxSdr8NjLPCN2JUa/sc5qysFug
aboX4UNSXDhwnTrXJFT/fUrc/o0PC6qtr9ArHkgsa8Bd4FLjYeipvU1t83W0mp+22apL7O/MiqqM
0uEAJOKA/Ydb3UHbonN2u9oZxIfpaRu4BM+VSdmhNrj9bWmgoLR52DhpGX4pc0XJrS4M5e97A46o
bWYJDxzTuJh2Hnnzy2BjQH9gNVkgy/napBMGLVd9PKBHpzyI12Zj7TVOSqfS/qlhx90lAx3RgEt4
bA4UIwewfefSTaO+0Vk5jCJ+q9J+46ekR2p6L1eUCwIB6zKmIQkO5nKhAkbOltjVFSPYXkWgBdXt
JcGsFDk29Nr8ja1Tu8bMnPNA7vTN4C57P7aQSh4dfxRdvWKVnqLAnlQ0oxRN0rEg8BTtucOwsgv8
5adnJXWkm1YVff2qcUQdqcJ4S9pObGOrWY6JzZevX00LFX6TNjNLKuUZgOLGBc2+6x18Ap0Rz6Fp
YhvzswTn9NDcFfEhlOQvvm6KLTEP9FXj1Q+Gy2K8zF1Caa5HjL1LfHs11el07pDvv+JlNfLq85J/
YsS6tnbsfkjOK2lgfAgI4HcLlnnkqZbwu6K7xtXAoxaPUEHGMFA2y9mET/Fk5d+xJTrPvU3hHHR4
DGYD7SsPkBrU6MYE49P/brLqW8rOf4f8wFQX9zoP5cXbsrc9Ipmx/6qyY5ZM32y9YpkD2bEOfItD
ZJX/+PJHTMnMeJrW5fNiU8SBUxp3uaoZZPo+/bspFWFBDreadosNY6gfAz9IjldvhZvit9E7oFoc
buNOdx9+lT4abfutovcee16whoP5mWdLtTNibQ0J3zg6i3O2Y79Zy570bgDhJc9mDoY+0Enkogj2
5UkMtF4qQYzXbth1W/1AXCNojmjGrwm59yPbJHfdo3IzPeXp0HvL6k+LbGdeMjFb2+xhXK41XyAH
AlwtB1jBghzdBn+3v5UV05NMWRp95ilasngZSr/dUOvGggrUNcQVkIV5Td9CAZh7JScG5l1gMFZU
fUwsvaDIqxpGpL3Gecoyt8Sf6hzyMx7I+NWStAk6rPZh4OJIATDMbLSef2ANb/e6c0w0zT0zymLb
b2qbTOrmq196f1Qtviiem7sK5aUaYOXBTYUpnTPTXRz6++Do7TFWAVzDglCnDJ7bkdY2Xd9r1U+C
Ls1upOo5ZSC7Ilki91K6G+mqXTHk3qfay6bbqEUN98bsrn6qunXnaCVMROafgCVcekhGmGFFYLDT
No1rO/bn3Ca2XDXfKkZqK+JEHusLQBdTeD2Me055HqaJOaD4cB+UPbkX15u2E+xEHH1VeZ7q4XPK
DeaScXGwZu+1NZBIWq/QVpOdkxaH1rrphcNAFbmSnTTQND8wzhxQnjo6P4/C6T4SS6ehT1a33jG3
VqaSs/SNG8RtOqz1MqZ2qJqPaUKgXq919DD0J85/D8+jumi2px+6Rd6/8gS9bbxg0WwOPTWkF9vO
n3Pwpvuldt+AIJUcrb2ZlIr2y1E8Kaq0aDfaHATEbRQxPVSn0C0p9qv7/kfStX2UjfPDQOr8GXz+
/0SU/0BEMbDHEDP9H//rf/5JXvhvRJT9D/Ujy/5KQ/nnX/kvGopj/4Nku/Fo+bE8cpj/hUJx9X+Y
9gPaZ6Cce7oFd+WfPBTT/IdpGZ4ZOGQzbdf0ieP9k4di+P8I9MAh3mzpnsH/+X/jofw9Rc6iStYY
RpHp6jSCkwv917Sl7uIKyZ3EfNYFG1KiAJQplcxM89o405ysvZc1sqZQGIB6ohpkKViago5xQSWC
HU6bNyk545dxDfU5Yx+DcXY69nq1RjXUIgLqsCgTo8P7J+OQ0W71sAIe1ICYVbdOcqdOqT5ZhXzJ
hL/V+2zv2ST15gIYpR6Xaq25RtgHGnZJk0bywUiogRoxwyWKMh5jcr/7QZquKIvxwjIgbOD7ymLA
QrB5rpW3t+qYHuYRgj0RELRut+nX7DGKbeEPT7DD4LzqvbkdVFms2Mr55x62Jbum17ZOMXPL57aZ
9hSgic2i9Q5jAfZgA0SK3Fr20KwxZrD6MFOPDDsvt1xLXahncbKJMQiv44cfJSWzdpWj+uT0SAWC
sNG66DWvhCI0pbk/aXV5BxbQXcCRP+HlENex72A3zM0GoaF6mpHiDr700Mwf4+KmzxwOQHSL0fT3
Lv34dysGsGZFUG0n6mkIg5WCgg83bCtjjf9S7s1gmDe6Iev9lFPdMqrh4tjJGYQikWYPpbZ07WPT
TL8bjltXNWjftEy/ycZc0AGxjwyFTJ7ZL277x/41bW1xHrvEYMGFKpHX+m/Fa4yyVP+EvOZe6KdN
1/GUi3Wi90i9y/LSTl7CpjStd0wd2luV0Kb+l3vu/0I7cf/GZXhcyJgmwKcFuh4Qi+Nu+it8plpY
ObVYus81288CxOeeza2zSSegfTHH4INjCBrtszCtyvy77tRrR1QwrEo7PzLQlNcxaMRaawxQe6rZ
Yc00nrwa3U3SoHZrV40bJC9GQ6SHhGty9MT4lBX6uFvSfOaQN2xNowaOMhgUFxXiIGwnDGCTY+6d
wkS13s5H6UPI9LI17dzLaQyUwV220akzuzQVqc2ZCj4XqT90+/LTE8UPb1zku8RgwtD4baTG4Z4K
YzMu6jspKCjXkksVn1BIwr+55sZ8lzaiHaSWmSZiZb50yCGr2mKq6fZV8Pzv33BT/1vYHp42iguL
kI+qadvO31lKwicEC5eyfvZaCuxTuAaIw/MGI611tpIqDGLnvU7S5FqepkKMEVr5bRLj917XtHWR
CUo+aVvk6Nh9OkPdITqMVBQwDTrNGSVQhXnOjCzf5r6JzeHxhea0jNrNmZEzRz9yQIyQO6zGGo08
NyNvDgN1WRRS/UxIVx/p43mXheZDa8pubVoQk8w8epX86o1yUHAwU/ZqisZAv27rk2ZaHD8T71h2
KrSSlmO3H78lNoWzXVtnR5cjDGhvNYYeagWKr/hQOkzIUtS7ali0HR5OKWAjzE3Xb9pgop7BFx+Z
Lv2bi6cGLlW11xfrV+0OJ3Bnxt5jcSN2Q5B8pMqmrfPmbU7UCfLl2ql0xHIb256FWjf4k9imGKtD
K6e8nVqBIGLqFQ5KJytEnyA8n9Q+5pRv8By6lHg/VsbsEOfqnV1qKvAzAOaxIm07gpIrmQffcKx+
Nkt2KlIrPgn7tZJN9uzY46HoSa+XkgR0YhU7hoh3fJZ+uBiMdjWVBxt9SPR9FQy73AbbCgMZ0xvt
KXmpXcYUQF+RL04kXOMVc951QCrFm1xMa3g8JrRcmmWxTxd7WmwpREq9iquZii8QlqGZDRSQiXbf
Ym+9cMTzMN9HWurzJBm5pZdRzFFLYRVATkJkLntoRRuxTTyes6lCp9QnNnG0DdZWwdneoPoHHK7z
7DOjEAxzjjM1p+PocD5rxC8AlxTymqOGcZvyqdgvPutUSnqdO/OYEfEifHrmunrEc6g7gZlLIHCd
5rqIBhYTUyw1cbG5xp9hbOM2SbYtEAGsJk9WWtm3eMjqsI6d3ZQRIBhmR+zcwKNH6PHFYzqHW7o9
zrwy8E+F2NfEb1aB05/tMoZiq/zvFgflrT50xdYQ7p6boNijQK2D2ZHYD2ubmaU57XNS++GYJ8XR
kk6ozMRCbLYl5kCPx1ORnFKwSkzlxK135efQpeo/UIeML4zU/+E1QI7wzQA8gGUZQNqQFh8slL9w
aJBt4xjnsnbPS3xdKjXclVmT7A884kKjsxyWgOFR0frHeQKB2HlDEDLjSjVq07hZHkn4YI6mDITD
UnN7VfX4RtiMagce74cxmX4tiQ68nGRIymIxkKoHtw98AcSO5qIzCWdTCdEfNaDqVWpR0uyLb1Ng
E1NdpoEJPleyhnnwQRh4GIvKbMOgLb3qvedtTE7LfOQG1BwMt42U/YaOY40IQf0HmYQhShNASghe
UGhFPEbkuUgHmkzbkvrUptTRAQidVnYa8+9PWb5xdOojY6qx4p9TZeGO0u0q6iRpIrow9lbgH/XS
M8/Uy9QbpY0ZYqMznwTffuX0mrmZubFOljCg9ehxhj2CoqPGLe1dr3nVemCWtu0tBrJWTYlqi5N+
rNLvI728rpZA6B1he+puElVo6GJMKF1z8I1LT1GA5i7bOqAgCh4IlNasVseO1BVd8TQacANHbgCk
MRnBsmRxr1aZ0dtQdy2x8udK31TBzL6MvEOUJXy8/QRy08WsywJQ7CS9NamZcZ4LRHEmeG2uu6Yk
7JGo4oQa9wuxwd21mOY1CBi2R7rti6plImeeytZ9oW84Jop/Mmp/17QCPA2o8NvXl/00Dr///cPL
fVyU/3rRwhP0PZ09g+k4vgeh8K8XrWIcSR18F99lPAXrYEyCCEtLEC29KandMN8E9Rga1fb30fnM
l2A+287WgI4eWmREfkAL2wEDwTGvg0UezQn3mElXfVqY06lSGNC05a7NMj9OPXo7QfknzSnnD79m
fOsHenoXlUfLT4BOgk1olbX4DhzfHEPOlrDx/W6kLBNkTtuwlllet2yXbCoB5AH0q4BA7PgxflLU
bUS9UywMoJZNL63zOD3VMcLvBOk1dGumFFoPzcSJS+DXnBl7QktvAUOjxVuY5VrLg26TuPBfN8gk
/S0n0UafUwmLglLyNhu07b9/4+1/5c48VgvLfpxtDNfULc90/rZa1OhJnZEm3r10F1DLuTFdqHpL
tt/sYYlvNVLETrcBWJOx3CqmKAECEvSP4SQcw8ZJAsWOsuw6dbQNNNp5O2dEbIdCvAHrcKKxJWHV
2SNmGCbrPFesFYKPc6k7XVuRa4ngPBSHmORH6LNkUMdCFWFjlpwJnPFBbLAK+nOca1n4H/DsmiMd
nwRUcbCjLZAE4XH+3Ccxvlu9TLbskg+aLePjv3+PgHj996vT9rCCGKbpBSYoo79dnVWXdYy9nDt7
RJ6YeWFeM+NJLjrh8HTUd3zPby4AQcj503DUh2XiuELlXzsa9qEaWeroUK93hRx69r4TVvW4YlvL
nGwtPNFuEB+NdZ8bkZsEy1kPwBhaMVgIs67dg48jB09CdvbgjDSDDj1fntJqxH+DnVSK1Dgo04cO
nQzb3q2CXSC9n3OKg4xVcXnxaCDuJis4YHSNFl9mp3Gs1iAIyWPrOf4Rdoxr08cBbvj5fCltFrki
w4mvZXKr6TMnHBR2MJC1f6r0JltBZRhIOs0IRsUlT7L0m2bgZawfDL+hA5Rjb+ehSM+eS3X3ANLh
RSfohAFlcaNKCosCypmF5IiOz4gwqzhfmUQo01GpnTltbU2nQQWrcRgIUMN963xzFbel4qyzmVTt
rIDT2Iz8ZLJXtClhp3SNqDkArqGPPKDGC31N3gxbZRst6AiVg58/KywnZorHTzYA2YZyuGeUQWg9
U3r8Yu5laWKPEaOenmjl/DZYkmVDToB+CixsU//DL8wQlwAtWE7s73GOrBVb8Vs8WrSVhPMExbOH
woTKYTsgGTp79/UEstP65rNAnahpYOSoXUtl+FfE2m7rpyU9heZ6wdVzsR11aNFmjnhGw8ZjdlnC
RMctBB3H04DauAe97pI3RGUHYnY2P2VteuzclOzBrL9XJN9eFWDDouwkJeM42BiSGuFsArYZx1pu
e82vKYj2br14hR6QX9uWU47Zp1sIgGReJCsPo/zMHK1ITgBg2nGIlJ0FYVGqPzyDwb7euPSlZx2l
i2ZVvFjZMc209NTib9gK0vOrr9/6CamPKv+0mqo5EIr6rLmlOPbCRBr9oOWa4W2H43JitwS4QfXP
ljVXW7pEaCbtgQrOU6KfeXP9/0DYYjH7+10cWATbAvoQqFZlYPO3E6mPvXaQxdjeHUyY4VRhnxIO
nDTJROXCQ+m+uCz9+OjsK7NHSAvUepmtpNpZTS1Niy2kjxz3lcPpbsLuEtFtN2yy+KZV9ZNt5vUL
jW2u2S9Pupmn+8yaIVDZqfka+ISyM9+FaDnq9a4xxUuf+85Olzy3v9ZZqwMwn5VSHVKcs2GSDOpK
Su7X6I93HULIS5KAi+FjvowF5kDTyOGfM0AJeWb6G0c0IjRH/BrscPU10xl6MhqqqqWSdGOR5dzH
hkiJy9CCFmhxvyqVt+0AOkeUlPuXuIXpOeAVRmNoa75xUl+dAef0nMUcnQLMXHUyfGBtOOR5sby4
RjtuyoRazHYynZB677HuHQYyTfpqLW27LzK+b6lN+UsVP7vB40/ri3bG9Vkyy5ePgk2sc23M6qZ7
ydNoVPo5DrCSV7qFkEbwQ/kdkw/HepeuAaxqNvGqksI7jKldrZMZv2YweJ8VQY97Mugu0m6WoOxo
JcUI+zqwVGQ8IKEJ5RRMbgJvLUbygA5bpntv0FrDDGEng6lHEODJldXDwSo40E0GuCayti0y37ij
3bFHD6ziCwlfslU6dWOpTsWen1JB3vdafZFTwVxDaW/Z2OASjUmPdLPBGucOHDPYdDSN6US1+aLr
aRs5zeisCOPilm1yjJduuqY1ol0tlYI1A+NqG9cZ1jDldg94WYtqJoZiXwbkWdIkf0/zpFq1k04j
3wDildyiv0Kp4wxLQduYu/MT78PakcWnckrjGbZqQQGGlRwzUeMygkDiNX0e9qqtPg1oMaKPf2gN
lvS4545MDFUeikdcDGhCFNs4fjI/o8EHs0ppOD8Z2BjnL+tK3wZRkCz3ti0teO+u+VKiMG8Sw7a3
bvZWSc28SgwftxivRyi6grIFCaUHU6bPRxgUd58KYdzfHL/t4nfcqZ+kf92n/M20NDIZUi3bad/n
VvOUab+yPvXDvuv8KC2B2SRUUOzmka4lQ2/8V/wf1Y4pIlP4vGx2Bdox3WPumyYrMhaoP6cisaB+
oMdZKc/fSVbzylyq7KWcTRH2EwVriVO/iqTBxvgQB4T+MlodW57Gyj78sdq33blfkoYoyKO4E8SE
YeV+NFdmt/WApK0WkHWJkWYXHXD3k0r6B5rR3Sa2VrO8ivmtiLns2Bylab98a6eZiwefyrpyKOKd
WcVPVVkX9Gcj+1UeOTqEfzN3SFKK5uZNtH1oAI1uwu6eB6gq25IAP/CooDwvQ0vvbMx4csxIzQpN
zsdkyN/rzHTojnbQnvyg2lW10rlaxnRFoD39BmGE1A4W1lvuCGYO3S/mFOYlTQSloFlGWQ3lttvA
K90d1BckE2qpsqT3X/b/m73z2o4b2ZLoF6EXTMK9AuVQRe9E8gWLoiS4hHcJfP1ssHWne3rM/YF5
6FpFsemqYDJPROyoWBth0PEjrVoNAmjpcx4PGhm9k8wH3KPLnDMGs6HQI5zvRvZPwUgr0qmkEu9A
71a3s3JjejCaQ0mLyV4f+pSGyTRDPoJApGwGp2KqZFQmYEFGot5negUITtmI1C7lp0HVZ3SZqHmC
ujY/JrWUFFEu6mhNy7ks4eZ8LZsX+2OQUKrZvD+u8VKEy+LnR4oI0f3Qyvzl2Iz5p8xnedClp1+Z
LTkSaJq72cUZXdc9VYVLfKXN7XozE6CiMwgvDZIli1nd8E6rYb25lXsy+v7NJR520ks8tQDKN60V
2xHWsvnGyNv3lWHxXocoGJA7eEBD8HnR/DtOlu6cY++6kY3qmTVZv2RLbh2M7fJNLNVtAionEE3L
NU0UHdEO5+D7L4bfV68es/Mdeq8eqHSk45u1+593yv9Xlv6NsgRX3GLl/78rS9jd67/rSr+/4Leu
5Ol/sOVh2g3w1DZ8e9OPfktLHooT8hGfhcDPPstgA/FbWhLGH75rmw4scxfRhy/7T2nJ8v4A8cjx
JKjeYIcGUfhfotfvAXz/j4//Xkz138olXFD2Hptr17A8A7j/Pxi48axxAahsO6pSSeZJLLcxeeJg
snuc7In93YLpl3vfvcl4QEVn6rhNbKbee219r0L7FRM3jiTes52LWoT9puPzvsUWovCmO4kFNzRm
RdrHhfVWee3O9vEoGZBTG1JW2NBKM1xjcEoWTRRsG/xozW/qweTslEDybf2tKFhSuBWdgP1TVR+J
iKen0qArfu3Ns9HTkfu3d+9/0CjMbd/2t6mD4CVhjO5TjIUY6GBw/K/7On/00I9nX0QrKZFTApsY
n5/GSZktx1rTjk7FACbt8eVjCbnRk/TE4PFdM3C55hS1dwt/6dCA9xnpkF7zBMuYjg0+B6NJsung
TaxHuBe9LoxH/w1u2uB3/cdv71mW7RkCOVR3PQfgzX/97ePUlI0zZm0UJ/Fr2cYWRqjyvlSOHpSD
Xx+X1bitZu4FhAOXje3Zuu0cic77htdtPnI5Js2USIdbgWzpPjX3+JBPYD33DnOAIHftndlvl+b2
+9Q0tHWaWI1qqF51gte9t+XFkpAtSwBGhrneZ0aL+obNHEZuT6EeZk2gE/umVpdlSr4Jc70u6HMK
UuW9MhZ7dpuB5qPMiAjhAwJzIlqvs4vj3WH9t3Fej+MhgzEL+XyK15M2mVGpUQSdeasDtGXPzZEU
Lx6CIktDRM7vpOHaIHWmz6UCiOSBQeLrQmoWPM3o9n0CvcFwoC44ww92ghAiIUx4dLJGiUxgeZjU
rwrnG/Y6/r++JcfGUM/RXpp2ILJjap/DiCEhdQf7NkWUdU13waxHa/kQ0/vFIvSqhebNvJURMjJy
tAjnqWIzgM+5ZJnBN9Gwh4Vsj+9FWX3iPGYdP28k0EpS/2N8FMuTguYdFEp8eGkE8zwNiGHdZTbh
Vb0RwdqNcVCU/YX4wCGR+dtKAS9ms5TGYiicvcA+l5X9dStW6wB0mgDpah7dqvpYi8ULHVSMcF1b
+BbdK2Mt3ss5a8J2VAqQBgZbQUy6Sy+lv7naB7y7VEzKMJNUlRGEbUPDhJJgXCVLO96zP0IAZGlK
V7LPNr1cDfSESZ1Ld/i+JVbslFbhYcXDBgZNc0rFtyTLCxK0OpBDvE88ai6XZnkrp+cOl2Mo2+ql
WcR7N/TfXUmFoxhfSWayshmqH32e3Zspeq2RZbcQHXRex+mb0zZvK+lHQbHu4FI0uGor9pxxZ4v4
0qwsOJUuXt0s26uaCS/jp7DOTahpsEqKDuJAg7scK2jJ8TMW3PeZibRiiViqH1bMgwXNA9SQotkM
V2lNx46Wh56ao77oPl3z3vKn8+iXz70Ry32iqw/mIPt2HHHu5/u1423xZh5oBFasvBX18Qxu3fd0
ceVOS8fILtEdgC4C2RffvMJ9kkV2Ftp6lTepjlCal+gbqDuVQFIsKZPP6ofc6T9qs39L2Z6IBCoq
Z1JQpeP74CGt9/w4F0Ze5Z16g7rurQ000DWMjn7MhdV5YsxBuaj83nveL4D17x1tpJWwPoAgsYPE
QbYjERr2yr/LJvs15/008vS2iLNLAaEHK9azWiAgTMmda9ufsc0fUIkPscwdvEz09Sp+8PLmOvdR
gXRcXcSsH6To0M7AhRqmj4UnptlopfOpTIyfFWcegQjls7aSz1BqD44OoSkH3sg5xELUpO4rIHMS
4H8iJufWDy7FbXjY+B6DzLlqsJZupHVbV86uHumKL6f7xfXuMlXcsx+68S1q3RlAMO/C72Qj0KJq
crmmSgOgLcNKCzdETTyqNqM+HqO8S3sy3N9Nu7zCPfXoL2RpnUU9N5IR+hrbHSY4/e7PnwtYDWtk
fSC9dUrW/EMW7m47v5ceM3PHqdSVWRTLeI9OuDeWDhdQ8ja1uDnWSf2UWLHZA0+8SLhlBxrB4bZv
n8h997WYVygW/ndziB8SmgT7mdFpFsNY9Lx3T1lXiXfBLeX2256xnV7XaMGjHLQGI5Ym3lgoas80
O0zbkYJSmgQCvXGYPMQ9W9OuhCFg02zqpE/xTCtono2RaXLJRJPww95IDozPbmFpRgTxvln2XuS0
rhWue+O49bfE7y5FZr/CtszppBMEdz6wo2fMp9XVmlVwUvxuX41JmOapt4Nfibw24n0c6eHtu4ly
PCK+87JCJPE9B3e16wHMpgKlsV7w0p7kVuWnKnM+4OC5ZSH/EqfqznEnAhuV+2L0hNCL/geGbETL
0fphAcisB3CUGymzg48eTOXUfX1q8dsHYh1Xle9xD/TYzqfWu6nIuDXAnXN2eQRwYGkKWD2qrKeA
+BXejVULnHX6pXBeE7Uhs1x+J0uoQ3fO51PmOFf+TEMtQaTuUFt0bpuLfZsMwiFFWkZsmJ8UTvkg
0ReuL9x7FoO/uTA+6XohKRDXFI9OHiW/9luhemuHdfij0eJvXTqSD0NRqKwa6HyiHy3BLCTWr0s3
qwMTBmEwgeYMqSIMfH8R1w2M0nnxHnNbAc90X8vN7D2Wfrp7z5vsg0wrQwbb+sDCR3KQtgHNhEwh
1Bg2NMfvi86l/8YsAYpxKGJSvls9/kDdwsTgo1ZRMHOimLm7ExmZKZ0ZlZvFzH0ba7hNTUjBHszf
a6fKSLr0yY8VJnOrpjXgb1BI3l2Al6ILXXruR4BSOjvWHRT3n5neECg1aF9Eb4e6mh8Tw6fzqeXt
GSyS5DaUmyy5Yt7jKjlRa+7e6UjXgS/mH2tGAWVrLkdzMZ/Trq+OQktIhxBHGV33aXa4gybe2Rym
G+gAIm3OTg0eMtb4bbluxevwIR1nPdKc4l0fbJlfzzHBTg/XYl2X1HwymhzEo8Rp4g7F8La9dENM
qHx7P2ayy0k7/mDUtXAo6a+zi2mb3ELgCPdbYpSPpQvQYRwM8snGq9uZsEZFFgxC/pgqongNq20M
Q3Wg/Jb0nXY3j9M7Xd8UtdNAMccVOj0GlWnrIWrb+oWAJJNmeYNfMxoX50Ez59u8ocUtK55Yfp61
UT3FdMcA8gLkEq9+ZBAI4KtIctjPX38dt8dQUK5cYiaLth9rEeA2C/+RgMzPPlcc88p9adzsfuIv
dERPGavAXn3jLC21yR2/uJh32MfdWKJYdV52UL4v78bp+zqVDQm6sT8CI0XmtPZOQ87YZo45lIsb
oTta4TSX9xbA1zOXemNh9141zyi/b2tL8+g4GyfKA5i0M40JTHupw2rGHgHE9czgA9JrpuUnzWHl
43fMmR2KH70124umHC61P9+h3ZpwsgBb0UsDoMa0zkaXEmYr5Y5xAuMNIZ+MgeRPbrKDgRv56W1K
y1wqIi7rTGCqfDZJPwcAmiU0bO+JxhQavdaet3EcwrjQH4k4V1VWod3kR0pxOf0hSbAuGU9+5f/M
EugH1apTQAs0ISjmObtazNXcIa3NxKVxHpQxCZtl1B8gYnAjTLL7tizQIX1NC5oK7PvEaDpsCG7I
PgJ7Ccdb9mEfd9YOW4+xU6YB7bLJeRNnPcJVcZHCxtsyaStzHcpUZVxeu2X7mKbY3LoVAQ2h7AI0
Sztu1NlAa0s8aatTwyxP5WnITPrtCUCjLvYQcIe5a87T9qB7tLX/9eHXM2NxLt3mgP/65EzlAFEd
anW+PvnnF1h3slsVKyOK5f/6Fl/PFp1yAnfS7toRgnA96/5uaXXu7dYxTVYnoqqEiewEhR4YS01U
3EwW1socMF8P9F7+/pZfHzaKqpOcJE27oTrVF/fz6ykWM/YXcRMmnvemNnAlgI4YDhh4DZfUf9Tg
xyk7jXoB1/1d8uiCBQnYwFGTMmCbonl7zJf4SdgNL8v27bdv8/Xs60cwbgUo9vWPcqNResJQYJe4
MCVa0ZanxcFwwyyb96udr7I+caPJnfdtmaD950YV+Z2uX2J/pOE79VY4b9uOycKLwqz65GVivXDI
pLedZqS3yksNApEuAlXbV3ua3I0wMfr8Jo0TiRBmdnQT+OTEY6BbipuCiknVu0kiyaoQU2cFw2pO
MntP5sXeCcLyO0MT9j0jwOyMgmPsEkHEZYH8jMnDsPYZgIKyBt5fx/TqkRaowp4W2lsKhPbOVL+z
HqkjkfjZFaS9l4H0LKvEinp5E9NN2V7rg7WihbB48CjuSwH+HDSjsQ8F5qddb6vkiiQaA1Xjc+3W
IipLVql9F58RtWUvmwjeSxMIrREPKbl0fxlxYNiYopye60PVcKsYSgKG8Drl+8oNycstbJnNRIZ1
u85SYmPt26S7L4XoLiZ8vL0xd4/CMOkqXtlMMaRDCBsrZFZGHYCbklsDuCQqqx2xx6fsZ4rz+4Eg
P3QGWnort/pO6I88tg/ChBtYj9BDhIWVWN4m/TMWFkpYKJbfGa7GhSKd5KuLnFHHFnC4IleHOpuS
p3mtflkt1+9589Coboh8oBxnMi5v2EnV0Z3d9ZpDxIO4OFRsxpPkBKScNabrXeYt9DEFrW/TFjc0
DE9k9coUhu3eFhYXznRXQAbDvZ98t+thiZpafJe0jl2KeCr2iv5ooF1ZfgNoKbvRLOJwMeXku9F0
zsvaLk+ag1u4qCaultJ8sH3fe0q0voq0CVBETe8iu3rnTi0dzquiWadgylmxVvifrpBnzatJF3fL
zKCZ1Eqxt/FrPGeuc1c0c3nKRnXdL1pz5/sx4WFDnjxr6C+Jmp+lKzGNQQ9egeTTJFiN+UOHoekq
k86JQXRA5y0wQ3hiQd6RB5kb8Zo5JLfJIU8gzSwvSlVCqpcgyr7yuavq7WvMagSIgG5FvZ37kZwQ
WEuIek1rUwNTkh13pAoz27rDBUMeoh8BKpFIOMnepDruyegZPKzCuXZqXJJ4ASgKlmZ9VBMKiqiq
Q1rGP4apaB4MpaM7T+4RebsIYF/xghnrG/22eOkG8NM65seq2NL39Kpy5HY9OTLdeqZ56pym1EK7
Mzl4N62+xatRPLggwo246y9zwxZUpwGjcTkgpq1LimjJJWEq4wa8wopYajzf2Ip5ieeo+2yh9QsS
IENkUdgYGregrA1FfOhNdBwofwg5l2HyFjAftIMk4/gzlwPdk8p7i0vrBZct+9O1OzYbCK/jyE3b
pDwbSb1bx9WKjLQ/NFO6YedWFkeCiDh5/XeqbaYHXHZ7DR5Eh/v1Pl+am9gqYeNUkMxrWYbphlWs
tAtWA/46q8zJ6r5g1PBxUJTVMcvlmWkpo5fBVQwUKGVehouYi/ES1FnV3dtZeZexpDFwA8K5cZae
xPFITixVFY2G2nLLejrH71V5Uawd12L0b+m5n7hXS22fuMtNXKzmuQNOwmFjwprZ3NC2M3OV6arl
qOvIC6NTPdva/DpMhn7dfQNakT2NkBoLphzIVwPcWhaMqBUPemL1rKqkoKzG2LfknwqX1fnQkZgZ
nbnYlRZxWQV3e9cr70dSlgvo+bG90E6wc+31YDaQKJmVHprEY7TmiOfFL4fTZE9sj5jA4d3yT40+
TmE3VFdd8dyZ+bU7YV5P6Ic5b/y0obmUddOeV9lf8Mro98wsAzwdtC81C0R+6G2+f3a3h69nWXYF
rb05ay2cyqDbnqruii1wzN0x1c747U/zgsSV+w22bJ1ZktYp3w6lBvdyob8QNGOjnWXa/qo0Y9n3
umaec+bFBBR9xO8CJwt+h9o6//kUF7HFRKGVZ3A8lM/r8a0ppYXLF53MYV3CfBEu1VblIXw28EOZ
l3tp09CQYslLXTx/7DA2KBn/9PWw9BBoRkYdxVDPMF0ycz1Prjn9flrUFEvqUxHqpa2fl+3h65lp
K3pfyMf9/nhYZLaj0xu20YZ4FnTHwNbkWcU+nBU+gKCzoxKL/Q4lJtsnxizxwlpBqeq2hQuAkwYC
j+NjhCDP//Vv8dfS5a9PO9z790lfvHOZd0Kqwty/fe3XN/h6+OsL/vGhTiZJknHOSZ4m7EH/+pKW
oNQuqWg7/8cXG57Ol3z9j38+NRpGtnaaEPHdfuO/feavj0F1UTHQtzL851/w9f/840fg7m/YAqeU
am4vRNrGTjCYauso+dcP+MdX/E/f5a//BVbvLRFGnYJWjkcuhMBNhJIAcOkGDDWHoBccH4oDt0+3
wuNln33+yBzOQUJSy0HXZlPHgxuD9Wd4CuD762Nv+0fVx4zuYtw1tBCweaPyZNrRbcNddIEzWXlP
Dly80NyOAM6rT5+Rz96ul1qH8mTUZ2QNPpFAwAzijmoLz5SPPgj9MsYFolllulwkcMtQISwwAmjq
cy70d1WtUTfNP9KSsh8zDZ0kvh7N5lyVrgxYWHCDXGxM9O6WWueYyiTrdHt6Rt8E+FA0j1nm/krr
5ta3211iwcQzkg+nLogoTLR05c6vbtz1E855NSL9UTO0a5wsYtv9OmVNGSAVhEZpfXd6oCYMfIZA
77SP0eDvx7gJOrc5aa36LMqSbGuj1C7VRjqKCTMG3bBcW7X2K3ZYAPvGIyn857yYn9J2afaj6d19
KQhVnDHhlfOnNds7tPIhdMzmWyd+eopJru1Nt7Q4nuDaY3Fh2tShBCN3/6S1L0wtdXHT4lJqyRGg
+vsWNmXoRdTSCk3Du7h2HrNATPlp825g/ZeP5APHGiE/qR61gqTuVpYJEbFoYUPY4ta0xxeAzpQU
3wvZvoBDeqAfqoDzhS8Xy0DvCX3n99mt2apHz1ifi3pSJ0OQ46SJ4mro+lOjdWfJ2q0gdXjGCIEz
2F8emgTowxT/gifKsqjd4ikzG2SKoIKeCss2seQucwbWndISgRt3QSfWNJgNdgO+fFaWlwSABQ/e
pWOxFVJBjJuVOYS/9Qm6XJOAubH8T7T2YWifl2KZf5lsTRHSCs96X7T50Ko4Msb4prXnkz/51wP5
mWCwtuX5je7lTwL7IjYO/9FVu3y5bm0BLWu6bj375GTLzh/ep7kXjDe1T5LnV8RmimOdiJcmf2nM
/Bu1dx1D2JF0RZNftBGfK8W5OavXDFOGuWFJm+/1plj7QFAmLiQA+TFxLKNFlQl8F6BkBMhnswUA
G/tYRxCTNskrHBtEiNKiREg0tiI4wlnoeQZRSRbyybaRAeqw4bh/dNqsaLid6rA/WVJgdcFOEJYF
nMY15wUk3cb8aWEvyE4daIcfLg8+5k6wot4Pd5S3mDXxiqq4gDqHHaiO780ubgI4IknISPHJs5xl
79rxc1a7R/IQL2zKIvYSTlBOvHcCZlCQCPsuA9a8a5Sdc6avlzqVP2vKB9PiEVPNL2/W2/1UU3pT
YG6z1mLr7zHfoZI5gejVbi2aPKQboKeRogpX14Girwu1c5nfm99qSbqtLl0GQTJDkegdyOCqpctV
1cWpAKaMFY58K2b2Zm0vs8vrRkDgdfH1aFQZvmOmpisvQYOvfKeqd8lN7gBOr8CkVbJpIfVq3Gz/
weLLiIhwtiwNFcID91dgs08c8FxpnJRDq8PWVpDm6GpGdq1kytCt3BzrCsBup/CF6VYaZvgWaqrC
GDHUu2wmrTGspMs6M7kpkQq4m+HOj/XkypqDxfGrHRB+ExcYd245VwyK33rGPZe+LuDWeRYORAVQ
uC560gX9vO+84nVjSu6tEvaP1bWPuJorvMHylrZHxk3aa6lcBKqZ84pCMIiG72btx/y+vJBGPqF/
2eUNuxVUrfgRlMF7b/ufHfMQ3g3j3TsmnYJWUsIGXdXPAR2yK4qHjN4Zd648yOvJ8yZIo3bR5zek
mLjIAHdzS/iATHXgFssUzq2nwjhmSW8U1Cy4gL9DLC2R5WGrAipDUcaw/fkDoTGvZaXeWTaTPPco
25gds2A/SOSPHwhXuLf1uwEE/H5y2k+zTXt4KUuyb/WoR0jrJFm3xBRofuLX5LEbbu2LPWm3ahvY
D9sZiSetkhRImuOGMydrkfrap5nmV4WsP7ttnm5SaYr60dWXaw8gkw15AhSnlh1d54S3rYlic/ls
OYM6xs6aYbxMGaObYcneAMtgEoVZXFk4Yok6krKzYAsFBQedzuhUd34VjAwOTYN0wEQG4ml1Su21
OrFz6sKSzQw9XV4NyC0tgTYxgw3GzH7LKAze5cWnJaGh2HJlIrgFpfxkvsep+FlwDW00+9ktjEu5
cjaYhnmrlZPaj4b4GHpKWzm/8cb3/E6y5kXXLMJA0MLyohxx0ON68wBScLbz6hN8D1ki5O3XWyGe
ENYawkcdoLsW+jFhuO5Q+tqDx2kZlM1AcBVST015whFDNA2jBGy1n51sJXMDlJ3R1hQ3UVL8pWpf
CnkrwfER3YGgC9oLEpl5PY6tClTj7ovxhqq8dt8Q5ays8drXofOKnEVSu7I4MGXyZ7Dn/105/8aV
Y1m6SWjhf3flPP2sqp99//Pn3605v7/qX9Yc4w/HdtGRsOBYNlVfWCl+W3N8/Q/LsEGVmjh0LI/H
/7TmWM4fjgcJwxOmLgzabwlc/k59W+IPAq6O77u+t4FPMNP8w4rzf1lzTN38b14OE/ic4QudrLrO
kOUfXg6X+QpsSsYIKbOkEGdvc2YP0ZxnYQ3RoL981d/VltlwhdRJ12ltDQKECBxWh389aPTXsZNh
6PXnP/6jN+/rE1//VtGDFqpR4rh2Ueq3JWw/bZTwJIH19PXxn089q4tM6Q/HCgYc9gh4IDPNN+5W
4vT17OthzHTGoiOj04PWAnzy6LDDGUcj5dfTOeYs2n89RThm1yVyCNMGZ1OAw51mPGIt53TWolY4
CXf1pKAhoXixZYUmVZIgt1FUhvUyW8yzym48Gzob2GCN5zlQZmXsXae6ZKtBs2bfLrsMBTSHBs59
PPkwFLyZRTXPzJa48hXup3ZrCf2tXJz0ZjG3pDE9l7Cy41OqiSYsR8G4o5G3gz7dzSItICpDIlsM
uBPUf6DuIlyNiRWmjJmYqORH3Uyyky26DZ6SwXujPGXeWLVV+tp01gU3e85kkqZJ6DIbVTQDdTXe
K0l5m4BdJY6KPPbBnJ+LdEoP2wR0nJUIdErqzFJ8A1Tx1M/DundiP8hgIYdlxc7LKMmhQ30NQS/i
H9CYsnoIOonBWpIREPlQ77UCW980ndrbcW5RcuFfLZOuM5/2tJPO4gqmCAPJevSNw9yxod+62ofh
mNf6Svvjwzzkb1JV+4rmS+CTPVI1g+2CSsKDv7JOd30R0tnaBgAD6NGkYddMbOQvQ5x0YKSM7fEN
kAVxYQ6yTRqAgkuQU55P52XqXYu+IccvwLwSGtzhV/XPrWzurKJr783ibDPY30Now7nkIDGBZTh4
VE+wjoTsVOFtCBvM1WRbukPKdBwru3bMpE/PC9YB1SEBj5Z6o1slCXE0Gwe6bFtigM73efsuznLN
ePa12ijHpGvQZL31PYvNjNE15vDtDFofeyxtwGjUnV6B389oQt4xE7dCkYrPZHBAVVloLdLlsInz
JkIfMo9L2R37Ef7TwHzVAMiDDOWHmj4/+HrHjaONe+5NYIGrhLrJ3jqodPB3RJmKEzk/mFtOd9an
7GB3c7SCqGw6R11lGpnb+J4mwoht1q7ypil0YCea2fRdjrg7lrW+Jx5bhQaLFg2bnOCydmg6c4lS
a90ZBe6DuGlDSzMz4tIg9rqZvgpWmbUqEGkpmcu1nhNxOFXcYsk4AvFVLCgLRIeLliA16la1zzSD
aPCpFeJHZuIHoheMPUetw+TCn94LSBQK2EngQazi6KgwRZHB0TNyDwuFE7tq44lqLF23YARH8S7L
utcJT8ZFyKPWIPgYyIlxUYmLAeB1HJb5AOTCQJcFI2GTUa1McFCmV+wJCx4p3ThJdtMY2Lujs40V
OYDu6w5n4rK89owM2JtZBDi3X6ytMHmMVkKPDRCYqBRPpeG8F27cHPA2E5rAEv8O8tGgCDCdsVSj
z1uHmf4P9+dou8PJ8ZyVtyOugN6KetcV/TfJYXZyLfI/CW6NYaWIlAYm9J0Upio73Ma/NoTO2wPr
dRrAJREBy/Wa+aXv9zvNVPnR72Y8+bPxo8WGVnavRTLiomys/MQF5CgFp0aKuwwq762z/ZAanvs6
zVAuXQcsl36tGxqAINXZdwTDfoAGC2piYGOm7qjTHm4WKRZARF0S9f4jycrkBW4Fi8QlU5iYqwhV
L9TRlQ+rBK6Xbga/JUuW45SDVWDdbfuFv5sn/dMs+KjUk48tz5fRcq6KDPja5gCQ0y5OH5aEEayZ
cuWciGM09EtjUmYWBohQpOwGWiI3vnBeLKVzHmQaeitSVai8iuJr+mVJr5WhVsFSxVhNg/bcRg7N
cCTl2Hxl7RxfcERPEEQCe16c/TR7P7ExiANOHHlafM7zBoF8Kt6lU0VNzJ3K68pXW/zSSipGDA2F
YpC4ceoM/2Lzy6sr84xEctI6Yzwls3xSJcEapdFVAkMSZrlMnTsb+Hpe9TuwBXG0Glw3xx+YstdT
vFovcP2mnSoMLSj6uQJy56NEKHc6mFymGkbEiVwi133IaQgGcDCGnmH0IeXrFYewNkdwoxDlDYJ8
a/59Zd0eFAACLnEelo75Pk3tu9XlViAMGlLbkVoRHSGOxtXqu/Lnj61DocyADmjqtpyacWfp/jlP
2/5iMQV36XpbqkJGQFre2PbNkZdCxCAMHsVlesQOKyA5VyBarFUCmFmo7ZYw2m2hs1ZfyzuGvh5l
V6hFuhnvS7fuo3RxoEoM3dlXl97glLSUE++6NL9fFFlHuqRKKNYaa5Ad3IUpmC3qgX2lzrFNsojN
GsBFNj01zWCr1d1WKTs3NotPLejF/WqSoZU6/C2YDhkOhF92grZY4n1gUMn2E7c8Dq1vuD6ZiizX
zcgGwFuWIzPlb6zvNxz2uJPwmVi/VL8qcoChD5F4X6Ut8hI3laRfbhfCS53TD4fCyZerCeoEywY8
mYYlHhIj2+casASyDxeu0zeZ0wD2tdqXzsc6tUBy0PLD1Et1hEx+m+EUYzvRsqGtOSd6ggl4JzBo
aPaJER4ZCuLH2/KF+q145yQghA39xq3sR86cV93DeNc2DXVWRXomaQHabHsoWEgUUG+A6zw0JFw0
ARbZTiGTiMmGTpzW/S6H3FC2cx2Vq6+f6+3BSs13CHwUx3vetQJ6urcLLuqMLO7TpuHIS/33iUYR
Rqr1SSU2/Qz4FbnWidbDMmo/4cokYRQvb7o3bSXBPm4iZNagQTfBUVl9NFmOWUOw+poKjTY/hnEP
eoEMT6Y6pBIgibLGPrUYrFa3bg+x/yNmvry3DQxnmU/dMqgBhmaK/aOmfeea31My1+KZmuxD0nLp
dzRhhc7sp2HhCO5ZviSf2m6tDUvOYQr0xsSUndv9fUVbblxqMhqCTrcnAOLb9Tufa2YrW3m0WU0t
7oDuwfJxDszF5nQopwnfU+ZusU1W1YVFSYedwDJi0NCRszjrqOpst+kC3hJA5ZfUQDtHf3Ts+ZaU
8c61JIztbWmrV9UTKRYHTEF2PfuZOsPBn46KcHnipKSkFeK9Vc/nBXoy0IShxQcnzRMp+nBIXZqU
EXsOpvQeCJ+vkZU9LimAhRx5YmQk9vXrOP6wXWHTyPXL7IBc06LDMrNl5HXOgXNUjgl6H1Yw8gyV
tYDoJWHW5in3C/7ahZX0YVTa9eoXdlSO5sx1jxzvtnZPGvgTOuTfvZEbP1tbg8FT0g/YOoyG3Dbf
Oa0BzSFmtj1kU7vTs96lnHgE35RByEgts2US/k7i+TkHbHHo0VV3nCS65T1g3gJFn+ov5BlQ2pNg
SkGDzD34tXEZmd4ytjvlxrhfJ7xoQ+e8khbVyV+6+It8rOGdTNZzreuMULzyvcxwFa2yOq+MKRGL
Q/A9HFJJ9d5Oj2Xu/ZxxOxPII36eGxrmRonoZT0r1GMmt09Zq5nh1FiYdHurCKzc+fAz/DKrDcrK
93jncUy226iLtTmnk5HIF3q8DH5x2p5L/5V1YHrwzfwKcyljwVo/SHP6SQCT9lSKbpOCHLee/hoU
MfZNASM31ngm/RqDtZzFtomAEndIHQJp0mtoHaZsg9Wo7oaVjxeYwwjTVrIH10Cv4GawrzCtaq3d
Hm1kVBKs7Unb+syRMnq8a9g0SPEtUek/dIvjnklYuec5+QQsv0RrvJbwXqsXi/AJcudq0P5QJKcM
sG6obdqN19r90WLjJubUOjApeWNF4Qd2ycXGFbthEB0WwE1gKldvl6jqueVie3CA/TULhYZZ+zjN
tCSCWpwuGnOyZfWMaMEJT7HXuc+GD1YPLxI6PadVf9lSxf6YiwPTIX1OlzPZFx21vcF/ntriDILl
mLVSnXp7pE5wE/6aUppnrajdCJNpphH3llzL/zypBSYyszWr8D/YO6/mtpEuDf8ibCGHy2WOyrIk
36Bk2YNGzvHX74Omv6FH452pvd8quwsdAEoi2eGcN2DHQSZo/hTqlYJotZnHuLU5I7CGXANm9NWJ
IDn4RYpMpqpAkG2TUzI0TB22AlDD0wm7pQOJRDfKFE6EwQ7YDBu+MXR3lYeQaZuG29lPgzRkeBjv
MENrESrhceiGPuVjYG9QdQValQJdaqZ5yxepB9+OUpR0nC+BY+Al6UxMeLOJrFUe0d2JDiXiMwmK
FAuC5IumHaEcoqSLvIn3pQxRBgk0/Ebkx3wUwNaZeOK1Z785of5VxEW+7MbihJ7Q0TYM7E+IVScB
kD+gu4uwmFD7mSYLaU221KQYwBr1pzJOMEQyv6YZ9H89JwNWun+kbascZAEblR2Ybxn3fTrxGZ3P
rugY/SySop0Vf4dNr1g/m0obPw0Du521LHzbQew/CTC/UnW5SV9PhgYFhF9DwxDnYMStBjagfLeM
CekZxC+XgzJ0fDCBraVZ2R1CvOwOCTL6ySK28x00u6WNM+pGYCZJ+rnsNs1LyGR08CfVPIQYs1+u
4t5eBnHJbM06BI7fqqt1kKlQAxWk7YxBKKsm6FGgL801ADWOlWZ556F7tVXt0tlNpb2S+XHQbt4M
eftZyLYkAqgfKAMytHMKvcxT/2BH0UOm2Q4eGbj7GPAQzBTPoMwfP0xiLyRGUHSO8pgFFEmym1IJ
gq2wVVZmz/FhKYKuzaqmIePsumtSi6+9FjesDR7y6rnAlC9UfxS7wjfe0DON+Lq4WMAlaEtvHNe9
5yhWImhKDlQW/rxKaoLdblSSkpSFGnXwrVrIGbU9i5aAPR8AhR1koUz3paHYe7msXZtx0iksvkPX
fPnUFk84Qc/eGG2Jz5z57tcxUC5f74+Tw4cqmph8Jz6juwBm/zTF/RGB9DTftBnKOQUa+RzVk42X
dXukS5e+7m2YA9DNT0FTSg0mWSAR+g0NwkercSCWetpz6RktC6ePIjDk/5kClFcWmXu9KUCV6gdE
xcxtHWENq5TTWfDJW5oaZiFGrJknFeu4RRJ9QRU3eBuyBwXseYuUFLsvkN2OFr6bQI8XiJ/XR3/y
70VWOY9FwdZARUNZIBhfQ5m/872QeVUk35tK2fpeh2hZAfQBIk2OpA56cnYc46nBLuKpFcbRcgKI
OCYHg0HPg2Olf53UFDsjr33L6ogIM/+KCO56EcHi1H3yteBljrEK5D4LcOSJ6h5irjrgAW79aNrk
SaipN3vXjpvBQAqp53jmi3x4mMJwP0Hg8dNU+8hK9E/s/gX5BeOhSuwAgk5monWui0PvdigfBsNN
EZbf0eObVuHE0TJvTIdYYdQd+9zbW43unDu1yTcefNVF6vbgrYpv0L6NY3E7JKn5wAlkVgpK+00V
eitTMCPm41TsIyRXVsFMlZmCFkhhwH5ihB63qXqn3XK6XVVlBvHfr6pT7w/+KTCjB6t/HwcRf9UJ
vzdqY6+jwSD5br+7L+jOezesisGqaiztCfmYmbOm74eCpFQhsvHUJFO9mdBN2TpAQODfxEDBamL4
VWrg1JU6204Mh4IM2Kor4nHrGH9UgiS8bUWAetmOcABxlXVS+09QcNjFqmwwIsdEw6eux7XR2N1K
uP23BJ2TWyurX0Q+EyCwSMUfWCWEiprkiqhlCu+fNoUd5QG+SLpDlxrB6BZUEijgpTdP/3FnT2RZ
2maTK9GTbGIvNB7uysRriWtRjGM7u3GhVJ7oiPm3c4ypm0O3CJzw9NwlXW3x5fPqjQEHYZlrfAAT
GO6byAye43nmrpAo3AWG2Ch5h+n5XIx6dcepvr806TLoWuj2M+bHwUYH2XmQhTpfuTbaWA2Yj3Be
cUpxV4f5uJf9Bis9ns4z+ARYEOkddShI79dsru3JzxEjYR8ni1lZiWw4UQO1AyBtz0IIFhGEg9z0
+DW/tLwiyQhiJ9O+yJNOzrHGSYW2HQYt2w18UGxN+66VrtgWYYpCju2B8UbuSUegN88RgQuQCMV8
VyfcMs5e1gFvHhx4QHSN1+749QiKzHR9iBC2L5g/kDLUYsDmfqPh5FKiCT3YP1BX1o6j6R5dN9II
/0H6WPTtOskfUFM4CJwRDjy9xYA4frKxCuHwQvQ4RB8FlgZ8piIvb8kuMRuVJiSG0roLdBiw3azm
ZKFYcubTitvhmDNFokos1koM8tyd4Bw2a7LY3TY3kEV3E5zoCLITPupXAK2YapDSMqDfd2a8buNg
lZS6vsfH5CEOoj8IasVb3u94GLCrUCvcn6E4jkX3HEcpbDBM3nD8JkdpETNAPQAMAsYp63DEEtSt
tXFTRZjPY34zZhmHIyAkfSDeOcfftgFOWx45PlH7zabyIlT+OOfX+IsPJUu0U0O14l2KNWOHB3gE
eT/q1oblI6jWDv3B08BJGu6IzjbMKSzbyL47dQwrwAjbDblQs3cB3CMu3k7Ot1knoPESDPDGnpQG
v743vVi9c4jiGT4X35YeWfDK1qxVUaOCAcK2IMi74pXZ3MQ2dyMDC4FuQhEeFIPTTo+DJglsRbSO
QqLXNXqVSWkUpxlSsnSUSLudgRupPhu6u+HJ4I9ja8CHSxs2EekM2ApeebaJlSZK9GNQienOKImB
fABJ6fRr2HsWIBaf9HWSrKZmutFqBas711iUjYIkY/W4Ln3yL4X22tWEfedtbNa/q5yuF5GOk1M6
ha8Bu6KHGkQeKZqI6DlkiHPMdjBMgkcOApFxbkbMFiBBP9YTpu+mz4qHejco5/TJ1oOzw564I0t9
HuY3uhzN8uREywHqwcK09Q+ndHEsab5kHtZZSeo8k/r5YpEGX4sWBAwcuXPvEArxbB/RPbe4KQMX
Q9ReSVky8B4UvrOvhabvMl87JxGrWabgyd7ib1QNL20UOsBZxyfXhWtnj96qYM5iVasw1wCLgEPv
LjbIwpJMKzYtXC6hRP4OHZAHhBn5/pCHXqtBv540oLSE4upaJW2SFtUhrSEnpol/H4OOGpGpmfRK
WyP8t1F9NB1GvEBWo1ISCOittYIV2FLVGhQ2SfWkHkLxuvFD8Zrvhi5u9AzRG2w+EjbGb4G4E23g
78egA5oGhERlewAKboY7Ww7BY3tc8tpYQRlYIgFHcFLEJNhIl/yxpA7UwVWqr1Zl/oEDOlnCRRJk
Z2VUrVMaiJcs+uCkCmfNghzd4BAP+XCl2jpHtuJuDA0gVRDCsKncDChcPdUmHxBneiwtFfG81liZ
gZkd2/ArqCm+ab3tLyf7NdLwrNZQoW8wP4DQhjhGm9iHAv00tcjHTdcTEjCFlrF0GdrKJ8wCZ9cF
k7Cq9NccDgSJduPZbPRvoZEV67JHAEtM+RcMXNul1kKfDDU4iC28mWZA0ykmmpiN2hN4pbIascjj
O1e05pMfetUOaeQT9pVPsQkszMM6F8gcm58UHXwRjYKJInsPtGHRFZZNRKqalgaZk6VWPuD4t+vZ
9dRAIzY2kIVFyIJlkh4KC1TT827lIkYJ2LZ5FCbAmNF7Q2ETHLaG/SNGqpta2De6H+IpZs5wiwCZ
pAJeuYtvWKJlrEbYiC2ioAZH58JiATkO+n0UyPuTU1jrsbJve+LG3hjhZ2zkiK3lJPN7zYMf3uFH
nYTKN0wkt5YP2Eerg00U4vXrDJq5divIWU63Zf/xwZd9JSqVtzEbbMIKOodrgVWMfotpRIcm86KM
nkvOZwu7KrCbV0lW1IH2xUlQBObMvJ/cAltya2+GeK06KACszLw6xd6EvUiyYU9zW+suLltAQwHc
1DzmPHG64w8RP5aF8YdeTTsya/z8Tv/WOxjO+sJrQYYkZ/GEOTCz4dG2MjJA4CsXjscjOlGUZ1/B
DU9JvqpxzGYlbF5IImC6bOi3CCWq+yhXjqWFjZU5de7SgGyUJM3tIARUim5Kl3GKq8m0LiwohoWp
Kyu+9ZBX7WWD0A40TIPMYJnjred9NH7OX2YqbJzFp303f6FqYkS+AjPbQzC4RJCuxZG5iVknaptQ
b8Z6iehMgLXewBl0bGvOQIjpolW8wj2iXXMs51OYLdsEZnRef5R5Vm3MsEAabO8AdXsCwkU6KMHf
Yd4kBsZHCEo8Bq25Z65ZTUO6t1VyRJ4TrAGHbbUMlnuSgTZTojlkBFkhxahZqHjy6tE7GbZyEzbN
uCB6DytGiR6rHOtxy4kfupGPmDqQsMv4Sq9wpJppNwCu4gw9ZbsenkwnR2UGzLlbgqAcBBlIUair
tG4qvl2CSdVx8w18KqTi0FS1nENQ4RgzwwTNkX2lyna9HBAaCLTXMgF2luiYwZWddg5JcPZJ9m5+
RFZi3OhF94aYHthMKzf3FspjU+/YayAJ8DCzOl9bg2sjRFz/wRwDEFd13CVey8cmILswMGdstY7I
q5jatZt631A6PToTqeCor4j2uDfkcm3kMwkd5p2ZJ+626Uyx9ec97rVw5m1wpEd/a7sOUSYNOVSO
YwEiNrUGtwLsbNYYQULClMtQBVRHgjFEUHnmZkGPpYuVLT8YM8b6l/GVr5P/TpPnQt4ux/xyeXnc
/Mx8DibYOl8PbX6Ea7RYkWvYNMsXnAt577V6+SGur/fLo+Wg6/DL6419oaJlBWtt8CPEp+dXga2c
HYL54b0VgWyQL61hKrlLJ7VdpIH+jJg0yKtAzTZm0HwQFJu1NIp4W+YukmTsrtdFZH/YY7zruhes
ZVkNwTaJUeQ3eGUf0D94i6Z+/CowGc6E45xcjNp2ChR4wkOcQLzeYzf0+TIr0/pQuhxwmrb96s9H
FfZPP4vItUGEyDqoA09by0uheyVpnnlUrTrRAUnBxO/MfZ4eP/fL5zkZEevLU5L51eQgWaB5+Z8n
XRrNib0lqGU2ckCJ//w5rj/W5VnX+u/G/K4N7W0Xtvu2nAPoVo0IQU+oEU+6EXXuuSrmz2n9Z6+8
km2yV1ZlIR9wrf7u3t89Km1zDCMN3otqTo6QaCOuRN4g4LflAz7Xf9toFBVnjmt/Pt8UXm+Sddlt
l5x+Wnffz6mDquUjTb6aSz93xp+XsksWFipWcDr219s/vYSsGmpv/L821A9E2ZrxX1Bommr+ozTU
fyfvdfz+KwLtcsdPABrSFsg86a495xVU057xXRcAmubo/2UC+1I93dI9lLtBhv2UhnK0/zKABqmg
mV3LsH7Fn1l0WapHLwAEE92w/xP+zHD+KnA7/zyarlmmZsMRMZEEnq0FftEMdzEUTlMQBD+muvmj
GkZ0yicrvOlaDkFepU3voIMXsdZE30sijQvmPeO+wjdqj80Hh9wqR1uyH+4D0SE40KbD2rOs/BHY
aX3fQhtA97F4lAVENou1PkUIPxiLx6AszHNruXeOo0WkxzqvWcAh7g6XwYo7knQcoF3Bu+IInRRY
+3TBmVnGB54zuxr+LLB/yM+uaBAmGpG0XtbgOVbXbnklx8irDnn0E+vjtRlJ4S+Vk7bM3Uq/4jSq
vSaOdoOJcfsD1t1x1Nr2bawGTIoHC03/IE4OMcJu24Cd1aOpInpQQkpa42IOdxyG0DnV/fJsNn6x
83P/+dok22VxbSvdZA2YzzvIdszp6lPf3pO64aSQlMVwzOaCeOxwlFU+ackOnOvf2lGlB5CVFwjh
ydGyuNSB+tAnHxS6/R7gNKkbOR4S3nwX1PR9hkfHwqlqUnFIr98HcFFJwCpCOnwf4YSiXCD9cGMS
IX+/RHojPZoFuVn8gJ14DTOvRx4C3Wx5NfV5TNa+rqPj3Cs7GrRHt5nV4DUTwc2uwH+9hciErfwO
1qWJDfprEc/puOLN84tgO2Az63jtcCMGdBz70SneNA2Jjqwy66MbteYXDVFwpy/Kt0G3s52DkuNG
DutD9T7PTePBiez+l9sxnTGXikGCoHDYsgE5hh/tuuXdpeqH2B/YPrvU1Lc7JMFgwCGVdIuQuc8X
pOj4RJTKqjQ99xbYhXdrzQVgz6MA03y8trci8w+OHtzLJlm00+TdmkncrcK0//kMQq6ctYMh3dRZ
1J+IrveQbC1QImmXrJWBz9enDjnk2laHKZaEgk2iNMWtDXZ2CFq9yFo7mexV5eXnulASuloMuo54
HMKzQX8RGup/zHWzKtXFyur0n2a7soeJdY3ZQgzRLmweZKEmzbZyFAdX17Z5aAutOWLQfV8it/u9
09DcIVTyztlRg7rtBc9jTTiXPb5+qxdi2tqDlgKB6fG9A1CJeKnXHgO1UPpn0bR+tfb1VLkRs5Yo
7tQaSvRjCNJpLlDQPGUYYP/SNLcr5D3hLgQehs7/GUuAIrz7jq6z+Hnv3JNGtb9GiwtUI/kyoj0I
80ea99TxCz3IwtR5nwl5mutrG/zUkxcpxjnFCeABNgMZMVe53OSHUbB3QqShx1w3T147Zac43cpK
GE0hvKK5/XIpxto8gWNy10Fl/Ozp5+4IEi+qmMIf1iMagouqVsWNOwYwdErzHAEZOJMjEjcYhYgb
K4DpwnQLkSsbY3N7GYeS+8/+tFa/G6kG+RwChNKY6kM986wdRLK5vhS9XmwBy3CqKGPt0jY5zI7E
9k/53IQaTnZqnPj1elMjIHV8eijUjXl0HnS3GJ4avI2zGDbu0pOqt2d/onZpQj9kE/VOt5RVtACz
O48cx3Xstd0a0bJOFaVbGnynD+lEtmAyO//cR7q3FIOVfuAZqCjJ9I18Q7lS2jQ+u2PCAOvnqvDv
A6xolRcIzf4CSv+N2KCmfl5k0Z42dM12+W8BPPy8yOa1reVNPVk/MB0hhs1f/DQYlXbSLQ+1WPz/
MGRIm2cFJXNOFGZBqCmc8m0x/xVbF2NExJZvg5Y3SuuwpyP2bQKRoVO2iQBLDAd7ycPUh9ZZSyNQ
jlXs7lHL+JYAegCGCst7Ct5j4GdPSVcO9wV+KbImi77bJ3abPl0qRXhSxRTeNUCzn6wGMBC49fYk
O4s06GFZV9VeVtUS+CdG8QsncrPbJLGUgzGNyMImavQyJSWKfmn0XVPD15i08HNuh8YGFI+DbIR7
SkUHXrCP1LswMh1gaAiL+zVHYjOdCmDPavasZbgJinqIt5B4cYJsAQjrPZ7eouvMB6WlcFytmyOh
hACHaK52yU06BSdZk8PcOilXKDsaQJYc8+EybN9qhMmws07vckS6t4MdKVuvCZ1nDOJuUYjovoHz
QAtR96a7qSTxTloIjlw65N+QNEAXfa2lAGSwOmf708T2zT9/aPRPxACYCo7jaZZjWsQoDdzlPu3M
nEgfUgCuwffeAX6ddBVxCs6m90awjiOdpHnZobU0NeWdjSvIhtxMszaiIX1SUcg5oSuAiFMQDUej
TPgETAjjSVEA9qLeAhQVPrd55yMD/p8OeSXb5DhZ/dR2vfdTx+8GX9vYYYLgHJw9QAgSxqFpnQuT
4J2GsdM27szuLlVKdylMxXwdnfbRQ6zijwqvUWiiwUcrcFABUmxYp17ExsFyauPQV6qLWvZch/AM
4NeZWy+XstVuAL3oIjxdhs8DZbun99D3sf889Si670oC94BGsSLwIgieaWx4r27e3I5a7v8Aq0o0
pSwA3tjpUvN69SbRUfcm5olET5dSbdJJJ5jGJWlw9Jns+CDHyaYRibg1UVuWudhJWRqsb0MZe6fG
4LuGLaVY1znYbz9S4/sgplCLRqWNXUEFuuXe6JT4HqnldIuscAk+jDY5zuQEuEtdkG2yKoveLZUD
TIzXa5M5dGgDIeVg8Cdf6VWv73iVqF8URI/jCtLDYOPMMBemUfZrPyE9mM3r/rVDXsk2rD+q33dj
jaRDyAB/8em+hqweaZjaeJ+Svjrh2/bDTAbthtyGRfTUw9oqCJ+0KegfBSZ7aWQpD4WKgXfhGcFS
a4T2zXbMnR+4+oszpdYG8kWyJzirPrK4fMgBepz8KCyrfsS+odybYL43hWIoL1Xrbk3Myb55fhDh
pOr1t6DtixOrz7SSHckWw6dtMOkpcEgDDqQ/BecYx9fzaOvALfGiQ7kFFiRbY/FY+ghy5kJFZNMW
j1queLvI6QSmQXTKolOqu7FCTELWriNKlO0e5V1/PkOOwOPDvzyjiQITYi2IS9iEmDxiAOAeLpdR
rrkHBZYC5Inr5XBHvEghL2agxG+1yhcfo/gVxzhrZwhXAZOHIoTpshrIXhs+puK4yqOIM+WhT9ut
NY/qMJC/eJNeDDd/s9bps3DuVVjXdFQWOmwsPVe1NM/mXPvX86QvYiDecZL9iHWvu8t1NP96jMa/
FbE4dnEFVS6+0cIUjcwu6E5R4+jPbovLSBMpJ5G4RKVDgOIrv0jyjVzd3BileYL+yQHJodzbRE0/
biYHTq4NYPhfdIFnpea//viWYbsW+VMHLpFhzUf/X4/DCqaWTp44xkdg4MKEcRIkXXxvdwivYk0v
614oyKCXZr0YoibfXRpdcm1nxFTWyMJjTyOEIe4mdbJXCBFoK3lLE2v+ssonEwGCPsL0GWhWBlMD
+qUd3co2WdiJZ4NDwzZTdlhzL3JywbZzUTTv/2VzIvllf33DEBM2Z31qdGVd3re//sZjkpYedF//
O6Zy59LL8i/DOAflXeO1NgqYqH3grkCfma+RyhkddDpHKEIET2CkAB8W5isp0nAX5oa7llW/zb8n
Rl3dAcJQ7h0reLzcXWTOxmyE2Mpnl15+X6tnEwZY1n8Nh6k+BGlRH1X+ItB+5stLHbTQ5Sq2yiLd
WMVY4y/eKut8JCGS53nU3ZIsgXUL2ijCZ3LyzXYfu/CIFqjquscwcZxLEQ2IaaK/QL2PYAVNhU5u
P1VGSDWs9yZ6KyQI3Fdzlr4B4DPs8aerHpk1vssBFfPZwlEV/EKmxAFZiyUciqn1W4IEA44p8Xtd
C/xMByZ1qYdEEkbdIIJprNXO1p+vVXO0A7CMCqwp7D8jLRQIPc5GoHMhIMRgnuq2m08dIZ7r/+Jw
ZM/a35/efk75BhxHFyqkJ/t/if9oBpYaHlInmNm4FRo5mJ8FHfmpIVVv6zAcAUw1FLB64EARp7fm
quyAorWOdJvc1jwsqHt/L4KkXdjEqj1N3RP8JCF7T8ycpG8lvKPapoALXf/enHr/HmXMeGsF8G66
JCfFrWYwrEDnh1t5hxw4BcELq5N1lHfIdhsiNk+VDejfufKpsibvkE9NNaEvr08RUCyXkVVi8DW/
MLCIAyJeG8MorQOIvBgNWHk5F/JKFj0w+AMiUxzi5CX2zisV1veujePsX7y4NP3vbwOhPlPDp4YI
Dtrvn6ZNcqxJXISW/j0p0M0M/TK+TavkwcOdHIPTIL6VRQcY4jYKjQgii4u+5Nwhx8qrqnGMda95
OPf9tQNNugbzjfH1U/s4VPFN0T9+ao7nV9eD6NTkozheny+H1Qq5ZD0xlMury7ZLYaA6VmP8cHn1
a0eNxMNOb+AZXtvkVVYH8TngRHdtv74Y+nFbfHuUo+yU7SFoioNwqwRXC2CkUy8oGmS8kH+Y658v
5QAf7m2y+Hz5y1hh5Ojr/e1h88MbuDAruwA93FaDA3Ykcc/yykmXOrCYsxW1j+EQPBpouJ3KHCdN
t29JA4pm7MDeCvcke2wCrydZhVJabJo+LEkaIgLhwfx9rnXtZfLq4IGY23Dj5A4iH8qkviWpV2MW
Gmu4j7jZE0iMo2wnfICOUuMWu1SE2ptuP4w6ut42cbl9oVXKSo76zVO1rJxW/3JKsWd68l/nDw8j
Stz7IA4RwpZH31/mjyjPtbjv9PQ7YR7eYdsfJgjBuosiIy7FfhUfZQ31baGuhJ4iYDgGzVI2/tLT
R7vBT8qzbGpGFd9PE8Yom24USK+DhynwLmPqIk5PY+Rj++G3W7Vn3tLjdhvC+73Rpt69x+aVHR9e
1J6TefeyCXmy+mBaqLubWA3c63NRTDZSARH4GNkmx8WN2y5V2263sq1PMHFkB7J3qwxHH623jvLq
Wsg2W4hswxQdLGSHo6Nfcbn83X2/dFsx4vuYMR6mEMW2T8//VP3do8qaJRHTld8N9eAlH1B984+T
Oiin3MmUk7wKw/pLF1uIp/21HZLezxFyrFGx58cFbt6METm/3v9pXG8GxbLqsUf41JHnCF2jLMFT
6wCtO5efFqDfn43yiTZBQWBnzo1oLRN16948EpSLjhO0XiTXcaNraJedLuSYakH+FL7cPO56B/HG
e99Xx+216XrbZay5Df1HROFUjDCzFsPnpv/S6NabMQf748FeNURW3m2EDpeETUrS4li2YJSwrmy3
/OqOgGuTseJM1ZbOSUCohKbl228eoSkZ6LATgbG4UJPHQUdAGVINvNpIrMhYooaGl0HhOgX+RHVw
WyTNW+rn5RccY4tTW8KeldU2BEyQxjB9LmPh8GyrdorW8Ty4r/aKc0pD8BUia/s7Y4gq9L8RNS6w
jHvsc4L4mZM4AIHfIheDmaREnd9XwunBLQGqdJHbEmk35hW9nR4Kc9bmiSplJ9usqJ4ANbmXG2QT
6Y12A5OuXQUAPx7kk/zAuPeKXJzliG6A4NsT1FsHftkvbQ90UjfOhj+XGW+wBiArPnGvUSsJXjBT
ykL2XmfGa0fM2iKVSq9NvXzIdUK9vtK1TY7W/ny8v8MccV7Cg5kh0Tce8Ai5rl/qc8+o4UAcaP75
2nRd/rXf7AbkuOvm4NPjrvfyJ4CfIOvmzCT65zn3k80vRywIQJY9/9Ndi8ziJ8UIo5pFyJBB/zBh
9+p2WJySwtc3bQmsEaClurGwrjtdLgPvpSkU58BMqX4ECohoZvEvmjDUtT9Y3rH2nPrMBtdcpRU4
1iouxdFpZ+Pg2u7OE2IpT3aqb0KhIiugZdmuc9A6HxwBScps3wts3jGACZL7wAveCOvf//PvOudA
/7q84HNieSaEh1mHw/4cOdW82NUH9MY/7Ggwl1U02A9+DHkToeY7WQPsqWN+l2jAOkfINqmd36PW
W5xlL+5q4Ct0DDV9D5wNVgawDKEDHDEz8BFK5aow+ttOnQhEzTUynjaInvlSFtZYr+xpVEGEWT5J
Cds/lAq6s+iDq9sub1BDDweWXKIQTy76mcvWg+fT4li6FDXAQkCIyJkHNgWRVOUor2TbhG/gvnX8
7bXpOkyObeMOkwTZqFTzs8Kwu0F6tnxmE2ZBEgkx1IhK5QuQUpBPpg+RaK6ahvaiAJ+/lTVMkMth
ar7AyDDu2nK6Zz8W7f75bdI+p5H5THp8IHXbVdnb6trnYKWvaADHK0v5FiqIGreZ8tXAQ/5eFr6F
X26WRHf8mIgVcfpXz6Ga7WCfZ/chTIb7qg3S29jCqF4pfRSH/MC+C12UobsQ9dL23eoV/1Y+S5uf
6mK+CDWourm+hhXynrpsuOTzZLsSVs+Blq2ApE33bQE5Pi5979j6FqahUTNtEt/WH5IoRQGr7/r3
vgHSA8LwDzfpt1liu+96b3uLwPKCxzGamk2nZf5RjZ1m3WFJt0Ik6eaaDjKnkh/VQAn32hZW9oPn
WcZJpohGzF3PiVb+9qawbVTw+dzgzDfIZ0C1a8/zqzQCBY1lgWbcL69gKSUGMQBJizJvHtK0bM94
1d6Esdo8yCa+FOO6FGinyKqG3uuGMEow5KDxHPtk+tUP4Jj5XW+E3j36dY8936rXyq4nKKSsfoD0
7NdStOeu86LHAZbMbdXj51TM7V06gJccsXWEDzUCYp1FNpU8P5pjsrGbXjlfC6HaP6tVMzz7cUeM
/VHonXEkjv2z0H3TOCatBQrfD2pzn1jJSrbJISM0vKMAuLyNVU7OVZS3L/pH5XTGi9qU4zktVRLX
c1VRimFTGQgb2FVovFQskIu+y4Kbn/fgxGM+aIB34NqI8sY1ShOOsZt81PZ5Ugv1awhTHe3l7tRV
kJXskcO+GkE8Ha1xZYWKiWxlMz4Dftil5Fy+GmRf1grurPu8DcPXCBiCHA/nAWxlVJhssLgdUu18
81tmMIcSyG2X//IN1HT1c+yKb50D5o9ojgdO+ZKF+mUrbgU9Vtlgfr+5NScaA/n4W8xP7NtyEgMU
JjXayLa+LSqSiaq+q1zWies44Rb9EdOSU9kbzdElFIK4y6Btg7H1XjpQ3VGnT++Rl9arXnWDk5n7
48EYM1hfkFEyy2ZBwtfTEWF9J5saM/K2nVVri2ub7LCwL0IOuDv7PneWlQfcMYXEiWM7R6PUAHZB
ugAnT+GaJJ7BkchqEBRRSRRu7I+XS9lq27XuL38ZIC8L6KZJFA17WWvmp11Gz3djDjzN1A/72OHU
iPK4Xzyagwh3NSK9O0LA6kNQ2Q1WAA623JEzbiJ0SU+ywENDnMYiKzHSALN+bZNX7tz7v7YZcR/j
bv50HSWHkiMbl67aeRBua5UUZOusFaVUERlMnHLR2r6+t+bDij8fZeyi2dS+BkRlbkL5LEdHbUJv
mZpsqvFRPJCYAImp+9Gd7vQs+xzLDPw+30qY1jszMCCkFfb4JkIB+Mwvn/wkhlQnDLRi5mG8MdYi
c+PwBqyu8dBVEMTmdtAwKPqNTrCXVQQvXOiBbxZGUAhooVGRx0eo+uCTRyGemrnoUJQB3fN4aRGo
kAbJgJisXVm3cZYWR2E1R31oEWyfC8XkvUlEHx0gEVSPtQjUQxVhEyd7xYS0d6GOxV5h47AacaG+
AaYCAHDAArQBrvugT6q34MDqf+vR/wgb0/9h2+ULKenqpa+RMFXnm0qh4Mse2NEmCUI8IPQq5qAk
L52MM9OlUMjDL+Wlofr+toiQ8iGGXRor3TJdslB4x5lNrG6LAPUcV0l3MreDqPos3oCcikz8qLhw
7gHAHFxQOS9sIlA/mbzk7GMF8EhAExN1DvKBn0EDa5RhZeLFckAx1LkTZuOdNEvZyxoga+dOXrlq
vvSwZb5xk5CshDtsYijtGAfNE68bjt2u0cM3Oe9aiN797JD1dELAciz046f5OcTfs28HC1e3sGCN
Sv218PL+3smjHJ0WPXxOPBK9DazONzO3vzto9H4M+Xjo3BTZXa+/V+IJg6WYCm7KmIjMhVva6ezr
u1YBXeO4NLchlOHf5Jn2Gk4GyWzZobSejlp7t8VWQz3540ThptpJVl0YgS3YBupVbde70kFYXo6b
my69ss7XQ73cIsfxEbuTjxrq5DasULfURGQup0jtHmWhEZoH9vU/jJ3XktvKsm2/CBHw5pVks+lN
+9YLQhbeFvzXn4GitriW7j4n7ksFMstQYoNAVebMOZ/sggyUH1ezSE1SP8o+eIuKY6l1r9Jq/bx7
hnP8m5WG6lIzCAGWruWfZeNVsQA7n/Om/eNr7UQ59763DjJhH+5+J3HmM1z3k09SzrpacQLjWZ6h
JG5BxzU75WA17+JtHeenBOHeLUCQ9GM0vE2DlNtzQYj1AuvaN+mOI9imkqxp19LsuNEXMQ+zs537
7ovXKEiOMbtxgbCTRU9WEO+mHwlY8eWYRNRGaQHHPrvQvhRK6RFZ5EGQD6N3oRQDcBgA5K9+Qhoe
+E5wBfsEbMHoff69Xb82xy5aDb7S7GUD+N8Av//HHpQphyIJsftu9mWyO4jLdp8A495rpYMgNEol
D1Ws5BfHg9FIQMP+A+08Z2iG7+R4B0qkovZcxAJaLWgF1kaSOm9DNlzlyEhX32KIX18tbYSELvVh
gqCO/t9rBa6ZEFouL04/of+Sak61lpfmkFCWKS8HM3qEMCXYqlBo7dESbB3+MsKzu60T2NVrlWkN
Yit9tOlI87yqftQ89LxB1mxb69didPkiQ8qwZK+X9bz3Z0Vu2esgab0Vdm4upSkyHmkIiED7M88N
oU0+tB37FGnm/MEc9AifgqmCVzLvwp8eFRat3wuKm3xCF67rfIl9gPeR5ubPE6WfEL1pPr+NDuUU
Nww2vbaECk5DlewEk3P40HuF/mKi6LVonHL8Khp130I7+CXRzS0ZveDFFqF7mYzxgdNnTCGmknxS
6ZgdddDEL4UaQUrRQv1U5Ga+JQU77guLN8yYHWSjke+7XUmz1ZzsAK/o717pU3xIHRBLIBTUBONa
y+MHqDlJ98wNcWDo/yk2KheNa5PegajuUanNFiphVBxlU0CHskVs/OvdJa8maJyoGim0jZJlzSoy
jfELjP9ngDjJC2yt1V76g9kfq8pZScbnoYOfrweys6oDit8kEJ/wanGSV6pTF6e0G3/3jrMpfbLX
o6SXOud6+jClch6FYifDHsSReiKKTkqBZGYNjyNUvZ9j0NZroWfd1ior/bk0gq/6xA4YuOgm9Jr6
VIxxfZJXOtGvFYdsyBJ0DiILxaVb9rh2THILklIex/juHXLyKKxqYThj/ig7pO+2gqVH6NoU/qOp
i4PHawyEbnQGX0fOunJnHkPMUQT9zfQJXCN6WR76elZynepx35R9RXzESS5T2fXEY1X+6RyXFzYy
CRfROPEq0RCggiHIeM1dGC/CloqC+t+mUtv9GiXm8pB99d2Cm7jKjBdVL6LPzqA+M8tBFJtzNdhQ
Nea+SFWx99oxekSeuYT6jqwQzA2Eg6OweOSXm547z3yDc0/dGrMlXVEewNkKlcjSbuN6nVNQb/K1
0J2FSfXgavMXW1dHt7TDJ4p/p8fGdtQ1kOb2M8yQLJjs9kWLOudQqpTs6lnVfTYO9IXQrQ/HSLen
50Y3j17mtp+UH2brARmljZwOfgeR7jy+Vkr8KBP3BChceCHI28sGqQ/4uWZTdhQyw38fg1I1xWxW
9aBBy/6smzBNpV0DxRwJ6Ay41dI3w+Y9NqCF7EPFvfXyt6Ouquqdg+xVc7HMjcx9MZvKv8C2B9J1
VI+F6lN6khboa3siPha25BX2L9Ilmzz/HFHqOpsABS+U3JfbJPUuajJL+umQPVDvI970DDawJqud
vTRTffgKQZ91klbu6xtVreInaVF2HzhD+6xmdgRRRbUySts+iLG3D3PGaibi51LasomQDaYkUaQP
94Gy4y+zdQoDbFj5j/Xui/w19r+t2VRkBNW+DdmHpNa5nak7jTpqFhGBFag+2TcvI9hJH9TkHbIz
G60Xflamgfg4wbRzFaXKp4BVbDkZRgBBJndr16vjfkxL4tDQK621UU02/kDUl0L3bG+VJKdrniJf
Ais+14FSvkh/FEa//bmWni22Q09697XJohB6f8JuEIPV3xqrOjnxELxZvmCznnMGE6M7vtXEH+QA
xU7np785nCNKHw82FB78PgLxLbeixQA27Uum2OZDHbvFToOk+wkqC1h25rWprfwR6Fn5PATC2Jqt
k67hXh4+p6JbygEGjHXLoZlKUnOmcyoNQNX5PLNPzU1YRD2llWRQKA/P9hIQLhuJ/84Ire/l1b3j
r3F/mXJwFUGGgqQNvB0Ji94X+Gu9+2fobOhB5k0ljPxqsraKcYD1ZWw+XVQZuzb5ImwDCGzKnynW
XJgB4wx+AGckFmpMIBqq6kEOy4rm4BFEefHtNNrlhqJSvzfW+6F36n2kJmJ/N7vZl7gKfFiyW9q3
gX+m3H1oH/dw3NX+6r8Nhksv2tSo3Cy1gqLZxOAu0D3tpRXx97C08qM5W/XoQsTZWyhNKz61mFSo
o2VVNJkDWy2YY74ea2XZEbQEf5DKLnQ+1POHtyCT6xF5i0X0fosg3Sfc7FgJ9mIejA6zuuInHe6U
Tl2S70IeCbWV31ezTzHj6pdpULIajd7BsB2OJXMjzXtTBADfG+3n3fPXqMkcrFnAFZ5MjotlXYin
ZMbGjWCJgPM1SOjOptYoJptLKCg9qhNe7NrNwV0pn3EPIKcyJm8ZFal2VCA4XSmFl3+mVb0LE9/+
MSsaGvBbveWBjXppLfR9nDnqsY0qdSXSEVBkmSmQY2QgtH0N8iDDVs62CQG7bAbThD+EU8ujraXB
RfoapW/OaruWxhibvrOAtrlfE7TbCagUcjRDFkagJj+1ZleGXvoLTTu0Ll1yPUrCqQBFZPhr1HFX
Tz00nm5fPgFNpLSTF/S3FAEUOYk90gVJOvtDFWa88nJrPLc2QHJjMB+0CLpbH/LQUJmab1AkScRz
VLkO4qVVdLJnVJ9GWc5YQAlrKmm/0M1c/9ZMyjlsEv9VayLz0VJN9q+JVr+arv8kcrv8MjjWKxw2
yOsmXf6kOjMTSmXAuTObskNBMiOjJuMkXYqTkcsmLdYY75yWQQFo5Q8tEe915lPs4kCxaHjBsFOn
ZDpzNByWcTTk381i705J9SPrKlK2npZcU1+pqHCOkI8kffwSNgg5yiFitB8NGNg+KeWwV0Hl+IfJ
091Dz+tu1XYTwpwd7Kvz5xIQ50ZljwplYm0/wOjTnwZ7+t0UgJ32WdBRTvEfv+cOMcGkGIR/xbFp
eR98HzP2pAvgkoA2IbGuka/Gj/FQhW/6qKLiOYRIJknTFYgVhfwnpDlpcb6M/RRqprnXSgyValfV
2xNMw2zI9ldaUh9lb9T4HwSknROP0uiNY/CpHJz2cluItHOQBcmTnAhpOLLDTXZt0Qa9vbehKISK
H+Zl+dKWvraPySHW9vHukn5Acn1FNLmBpZEDX9w8weMYwjypf9UgxEdNdUwrVGun7wCHp02riuxc
VPxQKthL3qDeiBdJIrwfIylXfSyAcFSGOLVEkr9EuQXFyFS1T74/HwQVoLa23+d7j+DFY6nlzZWo
ugoZR0Ix/+TChOmPIFsqsNalZ8VPsvHadKuCCzrdLIQTT7WtbKH2TG4DXMWaHo24a5cOnKlBq+/g
hhiOsvH1BtpGeTl6H90UrycR+G+FjwZeD0PH0kwm7y3SUSPUcwddxNlEgc9Zcnt5W9lbG+mPMjfd
k5xqwS7eqoTLCHxAFZVS0T/Psd0SzTsjgc9jNuHiSDc5ymfQVwQPvsnWZOpN2I8gONDWY+lUUCin
2sKIBSIoCEgI2KoKqtJkV+EV2kKON+SfIBtL9BjTTIcxpBZnrXVhCzKyq7QKK2jO//arOqKO7P0Y
i75WL8fCAipuw8Cs/mMN6ZeuIRp7mJmaV8gLHuRhiCyW/tC1ZJQdPYvehwnOXnl4UhHTQK+l3nqz
/9/jpb+ri+KlDjhy2Ia/b7sWFPl8pWdozukptTpKQrAcZcppUyC0ilAFW1DZwHplHKa+2kvLdVzv
Im9ZtCAbMnzbqqyUmvRK//6/bu9kh95YP0uhheyL/rWfvG8F26TXiD1TvizsD4Im/ScR8G6DjqsH
BQgmjN5n4qNshNJYPwaCVI/0G4nHjV1PvNtUO3/p2OfXnDcC3YAbPYsockP2WoFh8DPRlS+131nI
wRvJCSoNDgKzH2kBe8HRfJYf9LoHvejsHdqn/o5bj0D3n7oNoTnpMk3GZiOBruw3lIuvIyk6F3rI
2o8yRscCEYphJX2ZY+kPUwyTgoa4J9AM/VIP0IHHqVOukDipHvl6rWeC5uq+smG+DErFfJZD/kwY
ADdyVI4BLHpq9jKgwjfpDtx2s5WggLUssvglVqCcFsLZQW9F2C5vBv+UOZlPmVF2GSw4ocj6I6CW
NvsOZhr2D81xnMFpstHng1diOR9+34mtdMXzAS2cG5ug1hL8Y0KChhSeMvlotysBXDN50Wo7wx+O
N1PGCs2kPEalre+kVU86D1TXragB8x/ZBPnPsgHg+A4ncUVZgec/TwmSuWzenYd6NlufHYtZKl/M
pHGghSzh1/e08SLHFpHnIZHVKrfVjGiOOzuxRS1ppTzD7qo/T9+HXrXrpQLzBGLPyDgOTW+tvdqz
t2b8loNC+aUi36x5VvMRhBCbObn9w45QtdPjjON1lDQkMUz7pGqxuNa5WV+1EGGg2ZXnHefxeUQz
NM5Jdsphs8v1tR21HeWGEyCAMsqB3YODQiVqBFr0rNZqsWFDMwE1m2EPsvs2stKmaTUYhlj+Y6Yc
ZAXBj6Rv0YwlrPZUC+OKZur4Makc9QkfdWtpUi/wJeXhBVHYdBulNcTU3AbYecRBcW7Y03AzTpCA
3H15kIdbMqQVZYyNqSzUdFp0KkjXAXK/qhfR3h/scC9N2UxFkJNWgjmmKkq2wtKJbEAYruVlAiLF
XspLObNZk98sN42wq00aduIpqELqb02n+wFQiAu9+6amKmCA2hDnxm/7XaDxevJ7G6Bdp3whNdH9
0GOds7h2zVLIGrMga4PHtrNIoUdk+928Do/E6thQde10MXq1f9Dr3HjtqGDIUku9WLlqvA5YyWzJ
vp6KG9mnziPnvrJOtFvf/ztP9mkzIvjPPBMxUjhdkhDh3RJ5syEnozb67RbMdf/Ia6B8LgwIPYsZ
3GMjuWMSE4zt5gHSUvNbD0poMbaZflEmNIH6pCoeNBDsXyr2ZuVkfGuD+U+uEsvoUAI6AbqEDGnu
0NB/sjVOTHXPj6YWIXKOVsMNWjm8Cue107g/D4ESvYUaYRO914qN1iTKAUgP1LqBCQXmzNAp0u73
1WAXG4hpwo1RZDMMZh5y75VX92mhia4JdRDxie06KgmG/RE4+vhYJskAh3jqfwyZBvGJmX3lNdU8
6FqW7Gwezy98TRebB98iCH1kEOOpe/HrEKhWApmVNyrdixInA5FzAb3x3NupgnpEwhFG7vgNMTAo
2VsjebIor32hTp5AsIoO830l4YDeLuapjIeh2Kj3tZ+0h8zzjGXQIX5WSlM4/PHnpnNtFOrl5W3g
7EyU+E3jTnqU/ntTTcEV7Bml9mX9xmNf/KrnmAOVDT/Y8sJ5F3npS2lDb2SFbXkQQ6TuzShGFkwZ
TkntDNfOyUb0ROAQtAAKSJdsrKFa6qFoz9Iigj1cb71yQlizQ4AKcnlfA5rz5gj56u6+RmS6494L
6zfpyniUnLSyByQ0lwID10aaeC4XbubmbiLz9x6pkCIFsqJYdoByV5u1OVcPS1s2Ypbea+MKZn4W
+HvVf9hxFDxVuulSkG5lGw1I7QqZHPXN1IFh2I3WwWfeIG81k7m33mDtqklLt+McXA90kEphHhXr
NA+z19Dxpse0RVI9hKrqNc4rfQuDnliOsGe9dlYSHuwcmribGVKlpHvFq7QqBSyrV9XNElrtal/H
UPvJq3ujRC4pEmnH5LLgAJpHiqCt9nHTIG1awoprK+0L9NoZpDFN/xqJWOzqwU2W0oxtK93nem4t
KjUbXosQKgbfNGeGGQY7g+IeoEFMF6lt9a995FpHKCW+57OVE+44xfH4JvsgejTOXlRe5MQk8I3L
GIR72ZeakXWtHGUt+wqop5/8AKaBeRUv543X5D9l14ACziv8biKIo3EZJ5vcycwXOS4foU2siYjK
z3Z6c0Wa3V2FrYCjoUVU1+/HbWKRqgQ7X7xOYfOuFp44yT43BhSrx0NykJ38zDM4zOt4J3sVJ4I6
ix31RppFR5wgHwZ1bcYaef/S3ed+GR3LfzfjuOrUXjtI99TWJRFqc/o9LNYIvELhsGqDSBcrOQa+
AcbA+jVtUr2+/jblRNkvZ8dtrK79EAVhIjLerrR7dcd2gJgTr2wgPZA1HYwWNmyFZPqq8Q2PP9Xs
7KvaB4UpB7kRuGJ1IrjY69Px3kxDoB712Ex3IPy22mzJTulPRuLfVIh79WM/IXsinblGFfviPoj4
efQg6nbe0Ci/uhJ0GylfcKuQDK+KwU4PsgkDYNLdrVpJtm7bZLeurMqfotGZ+Tj+jJGXihJnB4cv
u3DG4Zw4cJfrUTALssbiLap4u6MTHBCPwaz16mlK1PgiLdiCVpPRjc/sXjhqFIckQKCtr6ti5esk
yKNJMeYnlnkNq2RcjxEM8rEXh/GSrQ7Evl1RIMnEPbfMHDLtgUre7GZrtXcOM3c6ZKZuXuU6bskL
PDcu07xeEaN5Yo0+AGw+QrooP5p2Y9L8kq6bf0rhLAlNsZT/COnrXKQp3S5oH8JOK9aa1yOQMZ+i
kikQ5wBdncT0oW2cD1z13Eg/tIuLUFONoxxqVrAWQnL/23cfJmf9GSv9mTtWBw3WSmQzo/GL70No
oBXqxxChNTO0XoOOE1xQsz/w7enDradmY6lVu/bMKlqwUQkPZgU7VVNV5mMLM/HTCKfhE4RUoduY
V+lhhwLFY18pC2fyECWKc/SfFNcSWyVwuicTEN9F4/x/6wUQRClOFKLkOS8XZsnPDmDtym7H5K0d
qu2QZ/rVaNOEwkKbMg4eFFoWua/hV+kUkds+151D8oUJ+UC4orCbveyz2e+fPWV8l30B4dqjrosc
jZ9If3I76y2Y6h+6X3QvcRXYzyWkgBC9NkuWe1U8Xzmac5+dCgcV+qLZyKGda0yPkJUIHhb0ZpPv
Hf6so49CrhMn7Ff7iNJhgdSgMZ+Mqvm0VObGsxb3xlFagdoQC2qG/kEpOCx5kV+f5vGys5jHq8L6
ezzx2/5BdvrGVJ+c0TxDcgtoKUVJZnIHd2eXFnKdfWk+8ZIyoQbluR6PXrFt6tCCVVwPzmMZbWSn
HBZqg7kSAeH4+yyrfy4o3brKOXpptCidj9byPmnQ6ifX1+OjnOPDJbxz5w8258/864OlGcSISNbR
q2132rm2arFCWsZ/gy7ll1cb08/QeCkUI6XymspjzdWnzyYKWtAqBuAjXjPrqramfVL4BNYUDkEF
CMlr5IzNsndc680vIUnOO+gfhuxZzE0d9FRgKCBkcoThn5HWEyc9sg7SkiOcSjgLzzObrZzldVl8
qEfvm2M6VsGyBUfmpGpBajn9lmpglCPRaT117qBvM6c7g4gYVNjy5jbyveCoqZ9yxM1FIWJyknZF
lglknLrXZpf02xOHkzxGX0Mt2u5cGIIjSJpUn5Mw6lWlauNOCMN/7+sXN9PLzwlVc/jqm/bBipKK
GGRKiUgyCR6hirqsPPjFi7kx/UaFgi8st9JnaBoBX45BrRs8UQ5XPPkEYUF3QBcu++SoEqIHyhSq
o9V3xtmYGytHvAjq0XgtfQKe4zNkEsbZCZ0rBxd9d3dVRmueIu2qC/YFCzm9BCrODz5b8oumwOTH
ZCfWQTaK681CerNddBWXhRmMq4zTEfyk/xkkhvb3cPK9FjvQ/5hh0G4HMrNb04+/89z4CRE1yc5h
mg4aasL8govumYJfh3S+6n/NbcgZdUP5ZXXeWgnU6ttoowyWNZmFAEriPUyKYx9iQ2i7CD6lGVYd
XKFc2CHUAk7LWhmDcD7DNHPXWmwNj9pswnYJoM223l0DStu404KHIiHJXoRQUqSTb2ysVDHevSB/
peDOuqCfG79MZFelWyQhEshhPiylGRi+t8q6zPw/Jxllki+tqQa9RXC61MJviL7oq7JpDH4NY3CG
DHGBUX5wrvw0VVA1nWlZT1XlH6S71qgkHutaPLRRWn3kiT0skFS2STAP0RuZmNvsQdcJIzpZe0nd
bDeQjPkkFAODBzihdVqOwacxhhe/B5On8Bg9E8aH2XP2w3ajrfhhzMHNIPyspnUfW+VHiIoBG40J
+t9igE22Q6IKvOVBha79uePEeOw09OGUObtd94SAxs6IjyBnkxfeB3uZ5q6jsEPdt7EeZXKcaq9l
T5bnrQH1vh/LOljJYQa1MFSB1fnZhMnjOo7Wh1y2KpIMZtQAKNP8KZBTtn71KVL4qNAzix9kZr2b
/E8y2z2xTyF4osIoLBeFKDlaWaADtmL8ZnVqPC40Y3yOk9DYlOQmi8dQd8NNTgXQYbLIIyRt4z2q
TWhS1tB0zanpKGEY4n5PcFXTuPOkr4iODZyUxWxZZtet2Q8nW8UelT00r/Bo9ZmHlsyonC24rKWV
GOb0MnOezF1u17f7osiaOWxBbQ0Fa4eiJk8ftVTz+SjAcXcV4Ufmet/LzlJ++ChGk6yIELVko+P2
9fidumNUMKLeeoM7JpoBRhXQ3KF7QAigfp6UYYRKC6kpaXbU6V48NVyNmtYQ3jZAa+YULDyEhu+f
St3tngOgVTzIn6Khx+izCt1GSA5knxKWwzE0K0oW6QxFwohE+5F4Y3JIKClY87kktdAiW5Yd54up
ysxz2araDQSmD9WvHP0g+ANIqjlscFcSHKZ1wxre3OJdq0W5MUwLzNtg2IiPEXIV4iu/YvRcUFl6
4NH6S/dDRObcCsLiDr6jlUAhLo8TxPy0wdnJhvINAJnykoFcFrPeTTU3f/f/Y+h9vtG03e/50imn
37rrhnhBletXtyVuNJRJ99VRgYU4sJUuEtCKcEsA1A7PkaeEX/Ug1xdo4XgvdUX9M0gYFal7svEQ
+yYwsNVir8QiXBhode7qzPKvUE51iPyF7JiHxr9KX9/mypJ72Vh3uUpgOO24D1P4d/Jyqh5bIM8f
Y40yAgxLl5oShuc8Mx5DHhCcVtsJyTQbJDLPPfuhHQgSgWJoD74uevc4lsAY0BxcWSMJyBzsx1MD
SGKjhnqxAXejPIU9vyGkv5pXWLFdfjUiI7fm1+9TOQxohFvJ0ZpNxVMWlVtEr1D+ADHtnCfpbvLB
2yZlFq589grvvON9QPlGt5G9rmf9okjVO8lO6ZImElp7k/r312Hop43XJ6if9K32SUTs2HY+8pW5
BtF5KF6SwXUWhdrFM8iBD9e1eN0Wg/egzyYYu3qD7mJCaSYmhQnKTvHJhENwFb0aKHyeUGz8bBTr
My/Cd9UarRchUKYAK1Y8CL6AF8OfkbQOgm2dUKwXl+TEySwhye+Rk9abflgrtXFoLad97maEJ2qk
yA6NcbIfZ5AobFLBdkrVBPQAvXJc3ETLmg3gVVr9qMOOkAG5dCvvCki43IGzsy8hUADuWzF81xBV
cbs8++KjEf3A3p7tje6qp7a04OCdR5SwyilF/L0harUULvl4fwLV4dSOvpo8aJtE6yx6ZTqhl3vw
a5F/OLEWghZL2p1l+NlHb7rLntfQa+vY3akvYfcO+CI+utTyH9iJ6o9GPdYLtH6sHaRfwWLSgLgU
XfiQVtzmkQ4xhWMayikG2bkbSl4z/P6tF8ibIdJGrO5qpmG8yQxFOXq99rtR0+rJgpNje/ejRHpJ
zaHZjnmvU4EwDJ/KVJwhhh5/+Vmyqm01/Z5HRPTsGrATNYjJums5J6qDCsP1xAeremY/NaXuL3SI
W745pb6OdWv8ZQQ+Shq9+kXoRb1Ux8A7WFaMdm1StwuVYuM3qNDjHdQ8s1wiJjzWNuzbJlm62dQT
+CnCzLfW4NPqNxK3xcrRHHczzr22TsDINiuCO3MvmyGqeBv+EgrBibdJ1+A/K5OrXKlsqUEoRP8C
TGd8GQ2IYec5uqHnG78s7DNC818BdLW/fHdrqo34STI4WyCtUL7alNM8iNHMj5lGcN8Ks/xxJM57
VYFLLsfQKr4mbr2hRq/5lVXWtifQ8iUOg3qZR/V0TfSIEmcla3Z5GY5HU03Qy/Rb/dWYU7UupZs/
7XbJ/q/5xSPgR2Yn6luTpg5gAq/gjqNCPKUU9XGAx+BieSCA9dhZW4LvERh/t1PyF0CjWrStnKZG
CrERxLRGJyZFYib1Xjay627aegSoyoW37B9z8pSqCq3ylA2vj+JUzw2aBulKq+H6h3OyOBFfAsIm
uzXhJv/oiTjTsWNnjOylquXV4yTRDNvC5V18a6wiYHfUN+uqT8Grzh195QPMyIUOg7rqb1tp1nHs
wkIIYHUeoloTBPKIf5J80aI9GfG6WMjLMdDmyykXj4XfnW49VedH+w4JvnAtL/8xPnTPIwGWq4cQ
XkR05B3dmfxIThFI2WxGTSA2hsHDQfO74F1tdaRrLPRDZS9v6moxFW1/lL0k1WHuUtRna6yq53nJ
odGUN7lk1E7NQppySSSE3ZU0A7Y3tyWlCVfCo2Uic8VvUN2JhmgVEgmkATIEsu4+edXPIlFWXw/Z
rUc6/xrz33xsWDbCa45keExK61+bMqM82ujcSxs47sWlliu1i+lw95vDgGRlCmZCjuB8617SGZXY
EIklQ/WfqXrNV6PbHdq/85BhZxokZXk+J4992LrHer7S3Pj3lfRxVPrd+9e4/9YLKMG9rVekwdGH
zTVJdGeHgh9bhQ7Sn53rmaa5lJemObHrkJe3AXIsyTx9EbqduE2VvlrOl5f/mES6BJE+Db2zMXQy
CgWUehN1AHWztA4uUxYE1GxobCtrYDpV7pF8/NMxJk5woph8KYfd/V4CxyzPC+D2hKrdhexuTP0I
qrjf38cpsR7tRDR+DJblbBvfU9eOUIednnjDrrNM5BWkPc06pPCj++bDvd8sc/rlUOm8jb/Zuhno
4AIBgcL6tIjVc+7m09egsOsHNc2bXRhF/bOuNR/S76MLYI3jIHQK1dnmpXoQXDOhKZfchUGNm71Z
1cJW2HaEhtiQelRhq0MYGLBvY+9BWd5GyylsLr1zUr5Ig9wfs3pLWXukuI7SJxsjBVsMhJenCpqe
i84Vc/B0rpJd9CI3CfIkSCwNuYL2W0JpajC++kbWXEtVr65pmbyZZTl+wCAAO+G6gt3/tXmtEcd4
FX5ncK0nXfcqsc6/r20D4sksmM6UabvL2Eb2tTdKnfMVtElAln7WRusc9CgdXqIahGaocnqKYn94
YasbbFp24CvZq4giPYrJ+yY7UbXR2CLtwSUgQBhN9VozgrMxdiAazco7yiZrSXIvLH9sHjsFQbmb
fe+XV07VblQTacW2TdT2sVEiZDByoqteXHZ7qyNWsfB9pd1L25md8uovn5vqkF8RmWQjZkCooZvg
fVwjOjSdE5xbt//dWA50wUM8Veu/OigYgPWpctXFvYP4XnDOzDw+cr8s//LLNZFBex5hrthKa7D1
/lD7BJLn2iBZ7TNpaHdaZkGt1n/KfqTf4pBGKdq9kIgxW4Nxd9ftyqV66L6c9Mk1/4yVrr9W18Ng
r9mV2JjDlChUM0NdYfntxkuyuKQSoR1J0/VFse3cZL7Ellc5TKkLI40Oeljy9HF84wShlXky9Qnd
E2jAtE4pT/aIas1Ki3INYfZ4lhyfe032D33nLcTEjQJWmf9dPUbIwXEb5WaXPUgTPbtiBZVJtQU3
HL8bWvxTn6FNsjOxnviVOK+M8S8kGC+VpkTvYBm9nd1BZygHBUNV87iqdNANrM/POl2ChxR7OXgI
/WNNOvrq2jb5NO4J6RaZVUNLa0e3f5SOroqifLlBH8r8s0rs5CIhDexRxBUPFTzp5Y50AIP+l6fQ
PuOkSy6AhcUNL/G/r3P7HGF93NfoB4rFKFfetfkIpoBAM1o4qj/aSwD0QMPmhsrGZpVPKc+JvGwp
V1Ta+JBRsHqQV410TpPN4VxHsfY2SPZHQm9+j7+NkhOSjIw6xF9Ac/9aRHbfJsVOmBzaXcGJaI9k
oHjsWu+FAK+yD83Bqo/yMurzgAornCM/SB4aFDWA9kNd3FQodOQ+iHyiIbGv7COiI4siPw3ej8b1
49UcRpyVaUg6yvTjf09Kyi4AAb/Tkwqycqhlog6LbmtaUaBa6TOatOZ8fuMju9l/uoXaK/3pjzlE
8FQvJFOZBhuQWKXJsOwrK9kPWtwEj3deswYlc/kBsUWW5fTHvK0Anw/CKioqYBTb91ft07Ys4yqb
2tbbY2yGwO1Rb1t2oVC2kYP+XJe3xjUXqXlFFpSKEcVXl3efxzMYAXeHxOu8lOwonNpfjDoZxrsP
1eEPL5mavVxJ+nmurgT4ccqImGloRXxRnPr2edJVu2ZOerZ9knNih4LbrtG3EWcsivfL4WA0PK86
FCXZoVZoU0LY0fLBfUyr1hbJrnnA6CNFXcYDahJMLOUgeekHJB612BUP941YPe/s7ub/x4bt/x4i
EtEsAHS1/8PZeS25rWxp+okQAW9u6W2R5VW6QciU4D0S7unnQ1Jb3K3pM9E9NxlIgyTIKgCZa/1m
M3RsfCbwDYEI6osPnBm14bmw+2swWsNB8Jq3AKbRVhXOGxFYcy9rTlJj6G5o1QX/vJ+DhTvrvUmO
GHVMwwWKvrvRQoo46UrljMpqhMVRN75jA6suB+G3Tzjz2pjuKP7ZazttZ2pNetARcD417hRsjaKt
r4pp9as4i7LXaarYNHeW+5aKAVNioYKPIkHiAtOkwOc3O5XVUcsj76T7AZ2iM393yhG6PsYnU58N
sbFgxpDnWsyJxTiKnQesU9ayJguFp8AhNdqf3RgkMTDUqN+WXoUvs+3bq8ZOzUMTQDbH0k3Zmlgj
v3RKzaY114+tBaaQlPbVix4cy0oQQ6RIeBs/tkj3Zq7TXmTt1h54eBKOyokExDRz7Zqvvh1ZBzkC
T7r00UV8eUHq2tqZuM0EeKCZQBKaOtzeZ1czhED7nMT5va1oUoyrjTRbyWnkhKIS45a0Ot9ovihr
LoY8afe4hBeL2yV4qsHawNZezGYag6WNMsU5bLvt/ZqFbeTXgvDpf/12/TAiIJMBmp8vWw5Hh/32
7e5Nf77h/Qpi0yUlEgf27vaROdsNgCosH+6fGTsOmpk5Gbj7p3aR4q+hwv3+hnLCOsp/f8PbrxWF
LlK/87e7za1bAesdvp0cLeeX37BBRux+kf38DbP29ve7/Sx9CQk8GX5/O3m26lgHJXBBRc0/hDy7
yPKvsV5bh/v0DmnHxVAr8QoYXvUM7mjmu6rlubSF+0Sq7LnRHe8D8g2KcznmlrnmV++Fli9LW8ke
Ct0z196ElUDrFBceTNZzrhORCyefp0yUkPVMTf2kaMY32SmLCjCGYXnjbXzdQZpvCYBi2cjpfRyK
k1smP+/jPY34Ie98FpwuZqWGwlqvmmXaM3yvmtjVMNAs9CcUpU7u0CrneK6NldMfwpifVnbKYbaP
ZD2r7RBVSIb4bYgchYvk8TyHLPS2HNZZ55T/avOTZuPZTnO5fcoYN8T8fR0TOOaQZ7VmhCuIXWYH
WR20sXkA3HyrybOGFjmjyq4Q5/xzvSFO39GkuVfZFCP4sENMoljerxfN8F+FmsJGnU9K2zg8O3pz
+0zZhLY7cdAhCcn2/XMxxkcSdOL2kwD2L7dqnAHjN74O3tnw8/yhUTQIrGMQXeSRlWIwCpqo3Mmq
Y6UouVc6CITIbOPVX6O9RB32NWzH+wRyhCz4BD8ff3/CvdlOyhgy/j+fcO9IK/H7UwpIKOjHsx5S
OzSS1TBbA2UmtM2iY6NbigGlPkj2LOcRs5684UjW2SXdXlcPnodVwqCG7aMBumBFPsd+UUI3WHZG
Pnyxmj5caIMxfo+L9ly7nf/Lm8jV5OHAmrAjq8zSDNtOV2d9ooY/HFP7bJ1A+RJiNohelshfdXg9
qwy10UeoS2xNDUN94HK1rR12ztFROnfv5W69HxT+c43CkTYsrLw0/wc313gCqlUKPPHmUmPJ3xpd
tpc9g+HNjKOcXPJC77LxdGt1DG8x8CLAIA0eT7xq+Svny6hpifcrWorJJcsTLM7mdLb2mCeN+VSh
P7TFg3Qf1VpEzNQLLqoHHgR8sYIcY5cuEz1rz1Njq0+x2rzKdjdIDNza6/bA012DU2ngIOkoH+BZ
tY2n+zaJZE4f+nOhCyRoezPcc2toa9nMDvHYV4P6Ej9aU+hCA7PTFilUD57lhmUiQUgyvumxH8z0
2DRlC0d5Ppx0VCtcSzv0WlAQXwxXkYuTO/522atnkz4TA+YIrmNjvqZgq2AX4DtktRNQruJC/SVr
EyZcKKR7Z3kmmi/WEyrpS5SCeRfPhZvvQJa0L7LSJ+UW5fb2UZ6bxdOrGUTqg6zxTdDl9cP4JIem
PSBAQah+T/hAecnYf+65FUp1YZZNRKyewhi0aKnOloSYYv9umzL4XChcNwCFLcJ+cmA86P90zwNt
MZUHH4vef7WX1hxo6NSEB+n0luC2Aqy6St87ZdSR/+fNL6tGSczTwH/5EADSemcN8KZaVXyFrj69
CWslB2mYsF6MsuP/mBlcHNH2ma2xEphPSV2LdL7igxKYe0eNh2PvTC7+ifRO5L/BIQWvI+iqR8to
H+o2zd5NzY2OUxvVhOM5qeimYmODsdjIk6xSVUD5RmwecFg5ot7vb4KZMSmLWPryeBE+POnMw5SN
BlhCoqNIwUxBXT/HhLXGROiPIjFqtIejZF3wC29kZz+6/oU8460mm2rRB8s8HbmF5tM9UtpHrbXI
eA0lCUhkQV8VrOvZJjATgWBvH0MuAMH8S7Oa7yg7APuJZpq46ZTXxKysre1PM2duQARQ4ZXtCbt5
bnXTw7bdK781DvSp2VNwoQnMooAu/bD9qlxgVKm+liHOkbap6wSyTW/XoxC195RpxpOU0Rpl1eK1
Sdma8U/Z/yC+trrNVOXJvuw781tiwlSwIYY/i5aoV5tG2dlQCzJ3yRDsItXxL6FjFCtXS7L3yFZ+
Zo5jfabD420eTK8eFaxWPoTVt4CvOuXRQ/Vh5U8TLk1D+jpha/US4Qfx0jU4QSUO/Lm5KW7MaQFr
A2T13FmJDDduwulr2cuzMTl1JkaVsrdEXfilPd7nIh83R7WS9iT7HS/L1sLhn0z5yD3RvYxdtqqQ
M34XlqsBv4iwK56rRmk5GzsUFULWbfPOTgwrp2SAPiF7M39D4qN71vysfoJadWse7Cw85sWMjp5H
pQX3HPSRYTuqwjr2Co6PpqX051mfYqU2Yb807Wk4yzZZAEUYzulcTHFrr7B0Ysh8Ro+Q7Qh2lR5Z
11UES+/dsk32IgcHeiq3j2qTxkvRT/5DYwfOuS2cYTkak/uNENwhGPzprZwwcCj8ptrCycR62Zzw
lkjdbwqE5lWuTxjsdFp8zUnfQOvVnW95PL5rmE8EZDYWoZ/34Br76HovnNY/Nyx0jpAZK3eBJ3uy
nxQ7XMghaeT8HhxEaBCban5ObKhNC5tQ3aKy2ob7X9bZXWyqjJ8nsvLx2iBodph6oDySHdCN6Y96
QllJMgdaakB6QtScYBWMXvRDtUX0INkBc187j/z/OE/OYlrD3tXq6KJOUAWUhkS8byXeU2j13pPb
AB9x7UfZMqoEfZDJaVeyT7bZbrsZvHa6yFpqJcmu6VEuCzGBy5e231wRrR3O8TxZ4evuZsJFKtIt
+ynEYwXR+4yNidHaT3oxuY+pA8yFPtnS2Jay9uGzr9KiQbUxTuK1AQHkrIHKdus6XsZxUr9pRf77
SLZBsxLPIwb1YCiir17/y7CL+otT2vnegeC2ls1+EB09R5gke3laYR2DlAGWz1/jSf0BZb97DBNR
PIzG6Czk+CY3kIoonP7BM9Ts0dfNT9lueaXPOqCyka3hPvPc6iTbeba2aGdmYh9bWfAlNknOz5ej
9Eq6TZFg28oqV2f9ubq+d4d1MV8FCjPHSji/r65jKbXsdX/TIKUSV33xWTnahYhs8WWKC2tlJ4N6
9luvOlYFYo99HyWvUwdEgTBK8QkbfJm0g3kRhp6thGn4SF0GmIDMR/ciE8q4tbvk5Nni3+1yrKma
b4Hphq9dZx5xOta/+EOFDlmehOdKE9DjVb9Y65nvvA96evEjV/sZG8UTqLjs3Qj4Wn2NyzD+mP0Z
dQqYo2bYfICV3wcso39qfvkVay7zVa2VfIO5M/5AUas+9MEUzaKZ/tdECdZyKMpHODp5ZfNSwP7e
dKYIDipU9gvqUcNS10Zu4tHskOIefVBtk+nsjdjbscFIpFjQ+5TX7aKfxvSrVUbfy6zxvxNJeCgQ
6Pis9Gmt8tgPF153RvSkwODeRv4GxsgC6sfGLLL60wvVK2Zq4rvRRZ9TF2LBanv9RsV55NkHvFeU
z8hFFM9dXbEBHX1tI9u6yawvEMd2edEXtxHIFQZLLzUJY+AwNxbRU5jH3qWMLFDM8xFM/GYl0iJa
ty5yIusQxTH+At6x1klK83pl32hVydOtt/XhJcVuG60TLLcd0t2Cef455dbGr3o7Rc4faoW2joeo
3aRupyxiJVUuvtvrx3QEKJcERf2ti9/AHzvf01r4S6S3tTN/MPtsIju8rOcOMf7Aszf5Ftt9vA5q
9gH2CESlVHvk1ZLY+T6ZJYwMEX4p+6TbRG6s7pXSUp/cGOdfOWLo7BcDDuZrlJvBDn1QF/CeXb+K
THuWA5AkyhaI+gE5a5p6qyuRzk9AvggoJvC65osDJnun4CC/qTGCcUQSvqF/r+9T0+vX7qBaX+1R
rCInH9/9ejB3ro5viGyv1e/tEKUfAju3rQB+tNW8yP6aZpn11XCJKAyp6mwr0acfY/pd9iVwnDfs
i40dli3T+2g0K9muWWxU4ybTiXkN4RsB5Z38COI7zipSoq1hp8qytkKszthLHOVROVfvbbLDDOv/
a0iPXzp8CmGu/jp3AGl/QNUdR0sk/mRRx+CUq6g0/tWWZ31x4SLiLZkCvIj+DE7nDtT6XVSnrZ9/
testlNswaM9/tftBkZ8FiP8uscdlA2t52ff9e2419WM1MxddNHyOf5pgvTePmNPcmsiy1QSRYMUq
bGtDc9RWJY56j0FhGevWHBA86TxvUxpmefbY6e1gxQ5HteXvSVrc3we2Vx6zIux2DSqfZ8tHUadN
SjIYCi5+CVrI1zBu0ATw6+A50/A072IWo7GuPgADKC61bagbW+v8RZ5bPhvr22+hjjs0EtiZ2nZ+
kW3yyE896wAz6EHWDC8OkDLKwurckJCK0j6/3NriOsNCMFPTVTiO6jNk8ODQTjUAVt8cK/Z64RIA
dP8oe620rVZOhD2orBqJ25/Ksfhe1Jn63Ji1eEBs8ZQGPqq9ehyR0bWSnayaptYv8jL2b71RP21N
L/GfyJ4GL60uVnKUO7F+qU3W8SpsRYBfaM2M1kSesPfjU1ib7Vtk1stkNJBjdogUTmYn1rIq2uQn
3Pjx6mZd8piz97TaFJCoZxrr0q5adC85KcOtqiBjslML/F0d22qeapcosJlGZzHLjCStFZ2xGL/K
PlkEfVuvhR7Wa9vWphQgtLialq1uAxAk+zzys4ssNLNKVmplY2hnFPmtLWqnDLZSEOICagNnnAfL
NnkEg7PeqYIE573NV0J/hdqLtgB5WE7rLh3IjcwaPJknskMMqWmbUr9yHnJ2nRA8oLxXTzf8X1F6
4IXhfsaV/0sXg/qW1coELKkJL23RuDv00SO0Fm3zodfg75ZGWb1pcRmR36i6T7C8lmF4v4w6folf
8lo1eUON9q1oMweFui57rJICS9P/2t7NnX+1EdvAf0QsUiv8VVlBoz944JmhZKjT2gRYcC4mQwMb
GX9iSTSi6jKOR3l0LxxLy7ZaImBR4+LmzUXIOgTW43wYG/VLp5Mhvhu9yXZdgacv226D/4yTvffB
Q61V61Q1/Z0CG22L2eoI2siO3nVNUdAOVK193ATRe5hk3yLbay68uKN3c86Cp81b4DsDoeHsWZ4y
VY1+IGXYL+WglB0syC/YHkRheaeMvDamHmaRNTjGqx2b2ipLxuaSanq609QqA79g2KcqTtNNWA/a
kwNJbNlDJ/noJ+eJIPsM5Gf5RdJq4cNkj3yWIaFp1Evoju2T2fAGySpNPWlo1R5yVwl2U6VOlzLM
x9WIkelb37NLLr/wzMlOplWSAoibfkGAS01WwFvTUzDTpDwBFXIh67IAkheDcBATHo3JPz1yDjlc
jrmdI+u6gmJr332MjZk9hrP0tTb0xWnIK6TYaIrnJhAI1jnu261skkVv6uJCrGAhz7m3yyN91sS+
tTHiNvTP/EiDbW8TqhlxuixpLm6YFyc5Xp0iZeNbUwMQy/C2FoGt41TF1aEteo8QvAjPbmMYG/Bt
yRUnK3fFxmV8LkarJWFsVPM7t8SqyAhWroB3ZiamdkSxBRGDbFYL0eo22cjGWMvd6nboBig0+0TT
xqM66kDQNPbTRSCa565PQYKbPsHqTM22qugRRhxKcz9mdbXP58hkjCLjZvLq9FoqMpStBy+mWmRL
W22qL/gIh+iEElrsECaFzZmzVB63/ryJWgAsXHd9hdQYxupbxx0X1gz46ColOrABx+9trjqh8Bfw
JZRTnGbd259hwgFd6A4wZorQ+D3Mb2wf0zKGecwm2+Vs9jwMXMu/h7EKscEJTOkpadt6q6Quyf1k
1J8j264fQ57gdhta1dLXIQV0KBIcai/Vnx0713dFYMHknwe7WL0851B75qFmmRVLDazbTg7V1DY9
CAW4tqyaTovhpVfpu94hJYRskPqchShrWp6VvJUBux4x6faXNmYxzJ9f+5ZMSEmErfZTyTvWXClC
28QqFi5hrngR1Fu2GZiugqdZN0lWPSpKYy4bAdW8jjs0mkRG6JAkwDdI5OciFMQtYncX1IX7i/zc
qz/E1UeZWeXSUSrzyQAlt2nRUT3bcWLsxZgZO0zTugc5I1I/OaJcPqrZ3RB+qwtWp7y75tjxbcYq
A70zz2h2XrkcZ5FCE1jUXu5x/rtd0F9tZMSqQ5gR2p6sXQhJMS7MIcdvZszWGfpDqHQrRpk9Rm1Z
vFaiei16Q38Y/S5/5SoLwI0WEZm5c1IKpO5coz7IXkc0MfqdVreTvWQ9KtSdfBt/Ts4lDGttGmLd
QyMewNBU4N+N9MON1JM1e5DYDtuTwPe+5KY9y41G4sGLG4CZneazPW8hhCVVt2gMp/2cNn6glJ91
mg4ARJDEUsv+A2qHd/KV+nfRimZcp0VqLP7q+Ktq1w27LciRsn2KCrRDPCwEs8n0TmFLGBrxdTat
scUOv4qGn6zIEGQe+l8oH75hKB5+8TJ0guEV9Zc4HaxdAy8HrotbXjISwitktu2tbY7ektcbP/tc
CAgGR1tz0ZEbDOzFZWOBKyrG0mNCZtryeX9N0SIyA/PUN43/4gf9fKPoLcaMVLPOq9e1sLC8mAfj
EmBvJ8NEbmOuhsJDxxkz5NtUTumJh1ARr/LUiV3xE4JHS2ceareiX7L0iTYp+wl4kcGUrMqUjWdh
KIPxLjIeP82KfcMQLoAkDzg/RIgOWKsyGftPtdSec7KM3/zObha6Y3tv+HmNSzx3s2dVqNEa4emj
lznoBIYjmq3xVOwHkDgon2hKsWzr7sBSwwXPTq/mmOlWsdx0VSR+/pzNxUhmgUzDo2xR/eDkOdNe
peschrZ31rXCmvDthj6t2n62AiLUqyvZX49EhIsOveJG+OeYuPyyMgd3kYfqS+LAvrKRZNiOpJ82
tp/XS6ksJIWD4pkA2xblbB0PrFWdGhwRU/3NMfl6bqJfZE0lhA7y+gVP1eaqoTl8qIu8XgW5Y32M
XfHTyazssfQa5QF5aJLeVs99hM/DHI18JJvcfM9C8dPiN/vg5SLwvgQWEBsiWqLYfMVtvn8oIDGt
I9cFSew5WGZqfbOvA+jWPnqTI9452O2o04m75as28YDEBwT/t7YLNrYHwhK9t+inxx/GqBVtl2ix
siMA+H2sETbPTATIK/TQf3NZUIjM9dJ5x0fU32J1km/tqhSPoV2eU3/UMeUy2PrX2Q+1RdmFoHN4
deLqsVfCeD8MkX1ExBtFyLmw0ktQfiuqsA0WQQ9ftIi6X72+UQ11O0SV9yUs/H7dGmp9dNlAXAIu
cRkLFlkGCg4bXLfNSz2JYNkTi4QtVMUoRXthsmhF4kD7VC+GJqZv2myxinhKvvCdsuQ/atwUqvse
orX73XUjlFV6CGe8UOKtXaOM4qtW/+7ZwLVqM+x+BNa4rYOKxJ0wXrrc9GDpKY+Bne9aE7GF0UF0
ZEz0ZdtiMt1nobtN0CQ/FkMz7GxXOfhTka+10TtOadMtVIIeBGLEsOkiw94UvvgSOnmLw7sbLZp8
jL6jy3R1rcr5LLl5kHLGAxYZ9I2ntO0B6deDB7/5gQGzmTkMhYd8BJeeAAMZgjB+lAUCZdpRSVCl
n5sSRUFWLHOtNbkd7dw7o3ZW+/LL4JbXys6Jxhf1C/Tx9IKws/paKBoCXprzoMdlcx6t+trHQHnK
LI6PkfcZqyI/qYhOePEw7gMHBRTg/YV5Uh58AVMxtLOPHlTGFmw60kxzVRntyxzZerL1rn8Qdgtx
XQHUZipxtKpVER51T5y1Vrho1s+IwxmYGHocsUT4mZQhGKkR+QLZLgvIWODp5RBZ98LmK4v+HBXt
8XXAW+hSpfFrqxXNA4FW7qSpJ8PXN92b6ubxApJFtq2j7qdLJuQRm2DjPAwO1EYzjJasNooTR4+y
E9H4/hFfBODKU/KdsD4jes0a916UlItbPdKdYTE2egqoLu/W5eBWb5URizWmkOVWVm3D5vXjaejL
BhP8N68cl30LDZQom5Efb4cOu9ajb8L0W86gimMSmE+kgpVl2GNCGHqHvBmv1RhbFzcD1dq3a9Mz
frKvqxZq3H7vTau7Tm1G2qlA5rOOPqaa+zBW9OUo4uZXbz73roPKTxJ6p4o00wIVqm41JJBnRIwV
eaQIf4dRHAEnbudrhpLnNZ+PSENfMz2tIHHSJDu7AqJU3/OslFVVN7MHRau/J6B6Cny/XupE7XgH
IQslq04UTOfRJVjGe+4FzGf/lIliCQ3CfikLNVtEwARInA//9lab5mqaGLx1Q/vbf2etJkfIDo/X
w94Y+fQ/Dm4OStljlP6q/NI9DBXaj67A3wbWTbaLTBhW8DNhJtdok7HlHjdGaVSXya0dyJaqIIYT
XL22KnYFS/Vj7pKXC7n9d7xDSM4VSCkgeDhdEGUu1n4UqU9iShxchnr1pUwf65oF6GzX+9h1cbzr
TBzh48BrL2M0J1+8tP7Q/fysVtzpSTrgtg6ciSiXsbQdLNcNYZk74U/qDqw0TuaFnq41y6n2ms1s
gLvnV0ZfkZlmXQohea2rtf3pltmzNmIT1BSqim2Nsu6tuPzFLu8h5Fn4EXRcYR8mBRJNkdjVY/vg
cittE93tt4PljlfVcYMVGtD6u0qCUrez+Fdun8lkAR3nZr7aQ+t8OCE6p1WnNU8kmMSmStsCrEsN
NpowFmuu5lo0pljmjZN8r4phGRZ1+qmGNSYIeZS+2kADNx3SJ8dpMlBpscDyhl6vkdMfz3prui+u
52k8sjdEuapvUWhB73TV6uCbvQOesP/UgoQHpesAxbcaGyC8iI9IEcdrIjfjQ+bZ5aKzrO+xVgYv
UBHHnYZw6hbRU++VPTpSkXnwAxkLAIR5Nj6NmdlD+6nVTZ134h1d1IMcEdntBGuN+JzeN8VWDM1O
dYJ0jyaEvdfIP5z4Wyak/lr7gvSEt4oQ8l+LgaD7qEfjKSfsuxgiz3+xTJNwUD0cZuxJb6AQXA2g
BYc2PUcA9WDU1O26trCpDvgtVzb+l3teLsqbiKdw4XYu6e+5txEujjOW+aKqiI+SeGBR1PIirYFU
GGbX74Ugej25Wv7hpc5nD9L0WnmxeS2M8Cdm7TkEaG9RgqNewuNDYcFT7T0mUuN26JL8KdDnyHUh
mh824llZJLRPdjmflRo5rxXST2tNSz7csS5X5D29azYXYJZRUiV3tPNtRVfQ/Gi01VSDWQr92rvK
gZ5nA82PSWLf20plsIn+8mCZZ5HDUuJKV/c2922y1MZcR1yGrifYrATh2i3K/KwEDQYEU4rwU2ek
J1AXXx0Ak+fIsNZF2DwjQR0t9Uk/TY13NDPiuI7naucSU/flNIbaymrbYeeljb7Hh2S8lHMR7fKR
kAsog2hXBl60Mm2hv9sjevr1MPyCDDeFPTt2ZK1ea+Lti6b1inWPQBKPyzSYDmQQlqGpWBhFlcZO
HQGxpZWtEasJnJ2fKPmSf3nuVy39Eno6MjAuJjCGWo6nCbLqMjNIR8e2Max6KyFCr44OlDohukXS
imfEgrKdbLsXsML+GdK4er/und5YsBo5m6QK3t2mJwzjmNHbrEa56jLLuCZe6G1CyNl+Zm3JSE0n
CEb5LrBwvOn1CsWfqD33tZE9o6jAuhqXPbBX5rCXbVoG9AV1WeCgintlK+B8ajphqGm2I3OfAoNV
Mm4T31RFGQ+hWUwH8Nj8Oj4ZjAhS/0mAPWIhmHxRGtIOPSTcdYcA8y6rBvdRxd5TdfSOTQ9O8/Be
iZVG7HHCSCzTIItOYIbzfTQRsHCBeawqZ9JXRuj5iLv0TwHRcM+ySeFPsWKfWxCKPny1R6UIikfW
0jPbGduIyWbVFIDefbUxAsCOPGSRl7b1Ky5fBNET84X/HxuMzhKF9/zqitlXWLw6kJGvRD6zW1GR
l15VKIStx3mU7Iirxn9oyx+ygtGpuiZhmqwcp56uKEx5C0NrB7IsxnS9tamWvdVT1wT/yhDZwW7B
vFhAJOeWso+TpWph4N4qoj4NnlOdhEh/H6VILaDQjQwjoteAlOWY2yFPIv6vUrXbpLwJz7WFu6+i
WuU20zwfViUF/wbeXrQO8ft8Olu1zQsgix/bSkm4/XkssoJ1cIRFoRtjEygkteU8yrbWLQg0NsiW
xq7ONqnxSdIR1QX1t53UPF8V1fggkAO6qigbLA0/DB5DrnpLaC4lW9ijmh9MVxcw0Ymbrum1FbqC
Jq9p3zx6pZ5t29j86MIuOYfdT4Lg9UMqxnLjuT5qMREORI2P6KY8QlMZmRx5eC9a52GohpHQKfYj
g63aGE046FUr6YePKspXC3uLhWUq7RvPe23Zxn7wXLk1Tm1x7V9slX+KKEG0J0qOtsCbVxcWr5a5
KoseUQ9YkF4xFAvZpQ/ErfN+pfSpfjWap0iKM6l2ij0PP/BNu0klHLeHFUb6YoJUwq5Xn0N9GLhJ
gSVZVKHGsiC0xUYLVOMm4FS3AjPSQUdfaJZwkuN6fK3Qi7ZPSYGOQBkH6Uo4mnloI/j6HmCuFy20
mye20wt1yIoXlB/XwCSVx3mh7otGezdSrzrVWeTfqlaZZct47OMNAi54rOTdoKwxL1W2KTDdp8Ys
fkCdACOW9/2Bey1a9GSqHq0iAS/npdPW8nwAV7XyFuJt9dSP2dIUdfMSjGP9UmTutURM+KEMlPrF
M3pr2Y2j4AlL1XU1f0uKIl75rf9gFWV/7srRf8gxW0efM34PsrjeR2pYQtwIknc7ITZJHDLayd4E
HjUYeVJlstdXMK7KE+VZdU31iffHTjYPTpef0rAA2cRGE4DkFCLeQAbTMpp0BR/CfrXSBAFvHe1w
GFX2a9YQ+wZopq7cuWqNqrYtC17vSuJYrxksJSChWrqW5+peF2xR2hbr27kC5DBvewOFXwazwms2
xeQH6KQxVdINEaLt8L9kVcekco0yv7qRg/MeTLqJ7OitVw2SnNBNWG5v5w6Dv0LwR93KwQZkilUd
uv6tN7UbsXKg2e/kYDXqAT11cxpWfu4UKkuzbZMtuNGd5XjdpQtGZ5NFU3lyk2NBhO4Ft69OU/uX
mUnzktXDG/k571ygLLBD4QF1fWPoL6JN91DavaNjKKixyLZW+1ZNMLNuTZ3RJw8mSAVfLfUI6dLc
PJIdObi921/k+LyO0hX75wj7ctxNnLxniReRJ1bjFNs6cheZNvzIS6v7Vpahjk24YV3gpce7CN2o
lnTYVVjJq1CxCrO9XD8QU++WsTcE7zWh442BzsFG9moNth9tleIuMvcWJpC+puiuQeQab+JbU2XB
Tg8LRMt7wnZxZterRqnqLWhm3ltuMI0HD5sKax1bzj+H6XxoalmlL/814F+HZqaVm2RmewXWkz/2
wZvN14O0PK4UZIDeDP7bHv0UI6K5pli9eYmD8UnW4ikvHirQebIGxso6GTj0LKJZMX2qEXlyhwG9
83lWDDqNzayutYptxbiMvvq7MJW9o0A5vDez4C8PqQ+Ych50b09NNBfDMbKXf3UUQawuKj8bt/fB
cgjxCPY6Nlrzfz7O79gwWrWmvWJMsIHfPX64k+2vptbrT6OWq2dVJ9wldICDMXvkcERsIhrDAlA6
RTXbCsmj1LBmHQyMYScHRyHZpv05Sos5ydxhT/tXhxwse1HtxfRjnlSehudvgI4CQhbrCRD1bdaG
2DKwJ5JSYgGSeZWMU34omuh3ATcwPxD5zg/y6N5xH3fv+Gvc/2DIfXrgZgjey/nv58nqfcz9k/4H
Q/6a6n7uf7zK//hp9yu4D/lr+iZQ/rn8//hJ92nuQ/6a5j7kf/d7/Mdp/t+fJE+Tv4fWjfg7htGT
bLpfxr36Hz/iPw65d/z1k//vp7p/jb+m+j+snddy3TqXrZ+IVczhduWoYMnxhmV728w58+n7A5Yt
yjre/XdXH1+gMAPAZWmJJIAxx/jbJ32T8rervfH9f/yk/zrVf/9J3SCseTs0CkR7J17tIvFnKJv/
xn4VSpqQUTlnhLdRN7szk+K1fRvwathfryCdcqrbLP8pf7nq8qnVARWa7RJ5PdN/mu8/XZ/FDEvv
wYx5O1+ueJv17c/htff/et3bFV//T+TV22l+sKqh3y3/2+VTvfEt5tsP+q9DZODVR1+mkJFU/Mrf
+GTgf+D7H6T876dyvRrq3Nr4OilWdO6UXjAkAjY7py+NjCTTVJ1040G6pUf2GjlgybX9Oj7LcM0B
0tFLkWUzhuBdYXTmOmgsaqtaS3ksohQCtXZ8ZhUMka2w0pJKwh58i4jLMXNk2idO33/KuPT78ETt
5hpGLOmTTTPClmGbgMBayPYv0EXfQ+qR3leukh4H10PweaDO17WTWwNDZXotcxhIRZaRJCjJyWjk
KMDZAvVy88mwnpg/kKNjQ8TpoJaRU5XhSJ1zqavbW6IPq+SmsSIXnmSL+pJiRmKHlT04TMRUd2GC
lqsL341F/fxQ3ZtsGnBuH1PdI8wpcqr7Skure03rjH1gVkDX5ejeaKaDX4FseDXaGT2AyXn3GXJB
ZpQDG7tElshqH5e55NThYDRsagbn23xRVnWXOE+h5f19SZmWj8N41XmxuKWZM0s0Rz94aj1SxIxe
UCDU7W9i9dAjU6L+Sri+U6m/mqdhb/F7OwPKDS5hI7TsfYtB0imHL+EKnIineOYpGzpQFW5ZUXSa
w/RROMeycsKb4WmRBxpG+EvguBBcsXl1GyGdyzDFmZM1hx7t9tWYW2Yz1dshzfLz24GzNoXHLlYe
38wlTauwr+x0W0etsdCqTxFam9UhuIu6LLiTPcBeAbqtdbD3gcxyrk10Cci8wZuT60xlqUhdRt4m
Mvp3rpuk7JtG5kk2M1tnJ5SRzZPsIZg2HTMlW8lg9pImTd80g5yCE0YUFEcjNqusek8FXobaWAjx
WFfpd72iaHfS2yMmtwVTa6xl4BYV6bI3zCpb3npwkblLBidO9k4pofQAr/Erd4kmWviEyJDOhu0f
QWMuzIOpu18Xvw2eUIdPKy845fHVvYwsF/PQMARVN0BhIj71y+e6mTmlepQaulv5ISwn0PmJ1BkM
W65/ko1VFCjW39rFOyQ23oKaEHYLRW4GsgXh6wnluzkdlFcTmFXJhkE6pMptwtugVxPWI1yvCgwN
Gx1m9LMpmjguu7M0ZW9p3vio04M2loXYegn8ryZYht2uoY/eroDaLmfhU4+XjCUiCsh69hCqYf4Q
WzmrqxhBCRlgvy1BgxqRWiFOCS+te6IUYM5X0gZ7+svpWOEzQgvqTvpBj3mnZcSSW0thSzmNHLvk
vDHLYKQaw2uPs5p8Vrqck4zSgsnNjJOnCIDa0XXYNFD5hn2seuMgMyjg8lhze+GDI2DseUF1XWmn
NZAqBwp/ASfpBZykmwD1lHNpc/QoutLZiojsLTlySDPunBH5piVVuv9mRhKissyUqvOd37fT4+xZ
D2abDc8VC+5Taer1dqrT/GtgWhwpAbBi62yC5E0cQamJ/6myAK4mFfRrcdv6K6WdjhJsLFHIsmkb
119blpdtF5+ELedU1W0z8FtrGbjBk33Pj/eGy1f/Feg5aPvkCPPit1tiRxV3E8GYi8CVf/Iqzzux
cjXzlezKBi52CwhBg6b9zVtTBT1WurUzlkzITn1kOEUO50bIxIpGDnerNgJgybZAaTcjjKE5hOrq
HLTI5kTNXV3C+yx7simnjGrb3ATV4Te/AslLLw0AOcDkbO5lsmoYyEEnIZyordPcj3n6IfY9B/Lh
FMipkk7ohvz2xRxl3ctAKHr/5s/G/EP6MkfSP7NtWV5ar0yucP8n1652No3H1iekXr9cMjhXwwye
pNHKIyS0F3V2p2Elc5oBBDXnnijD515CfaCYK+vbJtrLbtpZP9xIL/avfPJS8c8SXvCL7CtsmY6j
kUF0Z3qnTDSjrcFIudiyh04wuiR2c3jrV3rv9DffaIX+SUH0CU13kXObVXqlLcfIpp8oPVnLSFVN
6oFT5d6ytQfTDMsPLfvNoQqQ3U5D8z27Hq3dlR+CIFdRUB/A9avFBw0J+XtrsJ/kiLh002td8tJY
muzW2h03GpOS63OYh/5Z9rKh/DIFrr2T1jBV/jlogCTzcP+dEr/0Ft8AzBQ1HB/1CRFdArfBch45
45vLtVTrbPI2E5z4f4xbkn+NjVRUKJxop4ZRsa9mM3hU1BoW+spLP7F799kaTe0n4tqeZXL06wbx
U+ok7WevTzjSifvwXRi73DOtWDnbrZ2e38zTQfp1Docavhu+xBdNbZzjoJTsP0E7sGoRz7lEyEtM
1w5WwF0fA70Ei2DXH+NE8bYpbF0rh41yDkyzZDsYZXfpRMNh3etm8ckUTdW2Se0qx8UvByymTJO+
vDTsw5x4aLX9MaVVzq+vsIw3Yo4j2ix78C2LQqgUcQcHVvK9NFO1zO68LL0DYJuU6y5HzSIIUdsK
jRaerxEFLs2IxhWkWgMH5380BXq96L1acHuvZCgeNHisZbcMMlRgK7bVXjn9qrC3xhCDcvOabhdp
iSZKDsIn2XQmBBJo3T9KK6ggwFkyBpE2kBE58+8M3prAP2rIe2tV3mw4dgyutSRJqtqU13a/GLfS
CXVmeJ0kIVIqkqTz33OWMUtOI2iXZCCOjeCggtWDQag03sMVkvha+b5vUKL7bfyOVEql7HKqoyiG
Efc9Iyi2MVQOa3kbXO6KxQQzbigCi+92HxUBc/LZSBe3VdksUy2BZdgy1ZJcINjEfm2Wc19v5ydq
/ceVy4n7aU7Qi9EzJ+CslZKi1PG7at3AVRJ2+rtRBCHGcNedBjJb5o6KbZ2jRujdFkZfcawSnd1a
j+5lNCr5jeQZNObSdDiZvzODUQgJqU/1tO2pj2lA0gFZEHLnbmFs/M4OjzlCF5fMgYWLNVGZbGQX
YvGpWbkFyE7KUOtdO+Vjs6oM9VfqLb4Mlb0hEhwME2sVabLLTjXTCAgvUYp3LtXGd35raM8Th55r
I3HMI6gp7TmsHRe2+8BHcbqEKkw1h7UtTl8tJF+PllF9r2bVZbkqfGAaA0BgXX2cxTmsbMxAM49R
236XVifObGVuROnOX3PFnMtw2ZPzaoVSH2HpSs9jMlTUr/M+pfFzuDdrADPS12tUa7ae7+3nqlDu
Sup0t1PbozY3BuV6bDLtNMsmbQA4FUJOcCUdr0IiXsD1cQqy/ldPprzKNpLoU16o9QH0Tn3SVYgl
X9QGpeSgNIuoOHMsEp6lq5WqhE3G0Zmt5oKC/7c+oUyubSrnlFEHeoxk4asRo1aeLdsJzrcJZGSZ
Zc6hu968fIypbzgon4N0bUXlD45SyydOoKonRUm/cNbfX0xhaao1HoBMImUlMspKr56KqNtAfT4/
yHytmhEiHimRkkHFsptHvWXrXgyXg3w/1QAcofV9u4CbZtcst6jtN8pyPbBVsrITrzjLZFAE81Gf
qBSS10chQj1OLseSEFc7vfGxa2rj6ijAY6XpBJAqzy1VOdKsPKdZqWbiXPNAUT/+GtP3mnFVMnjG
/cozPi5jeImNH3Qdtb8QTsvISb9lYHDuC9FwhKndh3pmbUehXrr4ZCAzC3QSElR+pCkbmRKa0dMI
OvG0uGSPmtHRZnNmmYezQ/fk51D+vlzulqlTa+6PHlhX8RFkMzomDOp5uB98pT1brD1L2Ab09qyP
9cEegungam0LPS2uVLcNqlakLbvSexsjh9sNh4hAcatmG87gn7u2+MuAQqXmM4mUg9axhJBN2gc+
qCthN6qi35yUu/wKL4lvfLMY0dmd92uwDJtGqu81cPlvp7ZSz83Q9vxj2pLSl4Mxwd8IL0i6SVCc
+aR13sCT1kSk0w6KT5r7HlJk5wNEZ/W1iZEMdMY0/5T7U7l1A8rLWWJD9FyrK6dQtY0nkPlIQedn
SyA3ZU/6ZoDowIpFRDbFS0+a0KQR9qwUWp5BPHiL4ajyznyBl7p70MKsf9A1y98MA4o3i89Wq+Da
lP5eugaKLmGZFZSuxuSOR+mUTQwxxN4G0CF4rruHpbGf4tYvHkBnOiwVLYo4i6b2ANxzwSq21Wtm
gWajxHQTQ695KDmt/tA1/ISa2EJyWCgxU/9LdbXftWdTmEMLgpUKYf8io7Ybfh0mb7qTQ0HA3me1
Xj3ImGuW+86003cyFintCgRO+qx5mvd+QH4YhhfPVp4jmPIeAGw258IHkSqsDGqDW6/zUkQItL45
ysBoBfWDV7vdASYt3kdE8hLoQuWoamaH4AVpMhccW7DrAoApS66cHRG5KgnD2+hbLKyBYyiGtlWC
wN95QwgPQRoU97JRLaSh5hYBXWkiaPwr0JQN1DSqGuyW5FxEkZwYNmFSQj33MksyasV9EOreduhK
BIJeAnKENbBrFysOZEymsrNh2j5yHfuYa6jGCHJKVQjoIcuFVrCktVzsJYxwIYSX0p7atjo0JsXL
YTLvC87/YXkK+gff0Pm+iZ6RXGM0AO85U/7lif1iELs+/IJkggj0ZVtTwQCYlN3ira+k1OnHHjyB
ENAeB691HibRUJWLCnDN7liqRc5DmFnOg6X5zr4dE2e1+ExN0S5UOJ2lSw6VudDYrNpcD8EoMpsM
akEQ3S6z+JbLeD0Vxz3cNGcvdPojhdkUp6fl/NHmlXuTmR37kcJ0YaOibN98HHuleUpMZx+o+gzW
pA/OKQjTdSRN00m2aRc0BxmNqvFr7IujetA57yu+vTILbhWI71kQIlrB1FWj5TtoOaK9NOe4AkWp
hd5VmloN4lPJP+ZG2N3xpEpvg9BngXkYpoatzCoNS1nVNXh+aeYOhJ06gttmxdfWLguUFqADOjal
k++56RpPHDZwJ4dI4J/Ihn4bQvxvcASOawep7/s3uSY8AWixkJunqLzz+riheNfbtOpsnHvRyJ5s
IqSozk4V+hUc6EQU4Far3khaCDcxk7p5Z3ht/HFIWi9+LvOu/Viq3Q+ti3auU1WP5aDqz5SlA4+s
G94Uo9B4HkF7bAJr8PcyGpms91EtMQBgkDyh/H1OfGBSiUiu2UN8oAT8JINyfFx9T11WQ9ITlvHn
oFZguBbZSgmx/wyxvGpZ6iblT+2dbCi+Uq3w3WD15TuKOWf2klTILmc/SdduynI1N02IUV/y277Y
G6Fl3emO/sPPECQbBy29HwrulLxOwo4PGvG+E40MjHluH4Mxe9/a1W+XGJDnbnmt7Xh9y+/s4BSH
87WTFKWCfF72lqb9i2/KrP+UtwyLY77/hdKOGzMNErDSPow7k0nFsKg51ZtQhzGIRvb6knOSlbTf
hMGCRocw8i/Sf5tBDnmTt/he5ZRwdez4e/ihqZXOSwYXfnWlZYjsvf00ucne0Mhr3epfE+WMy9wy
zwgVa1txV4GpG42A9eDCKs23Nil3luCWljbUJhHgYQCNi28YDTSMXtliYCedcszS1K4Tn8pyUB4B
DlpPfZN/VwpruEiLLVd9x9rM2vR8b54QDjlESTFe8s7VUMmhUmOyYx1901y/lz7Z9LkFyaWrF1tp
lsoMdrfq5yN7tnz/uzr8ABo6okJN69AKLPKd6U3dNUkajzqVKDgpgvmVSdm4BiAUznUABj0I72XP
0nnaFFoHO/KfAVTG2D32rY/Sb89ZDA2FSNHSn83AQZKcIyvcEHKIUec2p9goyFIbeptY5tYTBwb+
9xRhknPWpsXZGePHyLSyffzikv7KrsNy9bY7UtGOlx/0bbSMv0p6mU36/n3K0vd+z96WwR6Qk7vV
Bi+/NmnUQ7RApUFJjckqsvvwRw7MkyKin/xmPhlwY32ctaLd+Jqb3hcFTIKQ++mHya60e5t3tI3d
d+Wa0n2Pw4d2voQm8OxdHVJK5DTOuHnllF3ZGAEA9b41fOBaYLbBduvzZQlPUNx3q87nx4Ru8tcl
EEEPixIbmpdqVrzjacvtGDpSaVEpYZ6bYv4sLdkMpSm+NEO91ZupeCd9agQRTD27/HHj8hHN5qg2
2sqYKVzQn+j7WTG69eLLstZdTT1g9WWiMfnma2iX32alHOxEmVy8knNIX+7BLeunY7yTPl6OonWl
R+0BnpH7opyQ+EBm6V3v2eMV3sxrLCzK5Kt3Eyz8O0jT5o00ZcMe/g+A8jG7k6SljeXd+5x4y0HS
1VJtvYfZoF/XEENTJzxOIMl8pBnHUr9PQceb5RzdtcKSfj20zTPvDidpuepsglLUp2rvILm1ks5b
06j6va8jFWZ0MM1JXzioxp05xasmq+Ot7SnVXVRanM5CzXtIHc244//tAnh2tPe9zQGK2pvhP1Op
rTPIUCjm7s1TbkbF17CicNWFlQqyI0XZJnPlXEwYSk5eo5p7h02Rh556yA0ULOpHq4i+ccJV/3Ti
PYoawY77TL13qJ576DzdXhdVgM/uOm9V8G5+6VrvJKO2ksB4n058xdEatQ8qWMhjisTNxtBr+0LZ
/A8oFUIKKDQkvYVraRafDUf7oVA76s3JkH5lnMoeLuvfw6jd/L9M97erSp/4hKy79G0AUr4Wx5et
aDpx8iobio02MYDfy+KSGYE+abtOV/mFilzpk+OlSSHoO/Du1lFay7xUyeRwgewLyqVOHbByIbOc
PVd9SrGo8wUqe+++4YRtavLqUOhqdJcPLdW/lmE/shuE8pTnQ66EDukKWQzry2h1T0PCN1gZm7U1
cMbJKv9841d9RbUqu5OX6du6MimVEcyqumHRyJ5oZMos2Fk7sWsdzdnPWS+ne+5o0FyPYf+NYpVT
RVnlxwByoz315f2hivwYGRv1m8V37JC7DvQ7hVN8GClA2nvuPG2l2Yxtv0WoKd9L05+HeKNaRnyU
pqcL8iuELs4Tt8oPAUxWlBtBvVWpqnJF/xlccw79WqW6+vtRy3+ZtdhvlaaXeD5UZP2vqDSzh9Lc
ToH6o59nD+ZXW0V1KDXB+rZ5Ajp6YAVjayiW8J/ZZEqvXqUlmyzMBJGF/iMejDzbjs5Rt9noZ9vA
oBxGNW498bJOYUw1cAhEoZkMmHpu3qL8qZmUKInstLb0bakPcM++hL3KMsqNnPE2LZW1qyn3lW2L
VMy6T/viZCUZOoHIxW5m8OffVAsSBt37osyDtZ21MDp1tZs/GYnxDRHPbF8GATidLiiusnH9sb0M
7r00pqaqus0SNJRAW1s1EktjVw0HCA0/+HlFMaFX6ytPd5S7VgiGcBoQ3OcpbEuWZrzyl1UemKvB
hXwyajv2DUiTo2Cg7Y9zj9Ilxxfx506Ho9K23K/tEPCgS0p44nvqMrqh7eGMKLyv0AR91cq+fjKN
KTnxqqRtoXgevia8HqeG99Vkp46T2lIFC6tr78zZ/SHHsQ7g8U3ZyeNIxSPnEZ3JczeybpRk6vhk
arb2hYpStDuBiBzl0lE2GUuh0Cl5TInVpGyiirJPta0QCM8dF6bhcnaupWdv5CLUjYVcWx6sNb9V
75skVu+Lxv9cR4F2lJZsZDBO/NVAbdx18Ru6bl660pgrpCrVxvtgz8Z8tf1oWvUqooIzJHNbTx/d
vTQzxXqPqvMaNVY0MQRtjanFIT81PbzIXjKHWbOS3SBwk2a1hFS3ZdFSayDDGfIq8VcX2b+V2doe
bI7zeIlFE7ALk29qY/jkFHa3lwHUt3ykT6Lio23mVByWddjwux5AD8luKGh3YiFqIR44l1sjmHxu
9i2p48hNQ+sLQiyBmZao6AY+N43lZ+igMQovtcJWMXqus35ohXZPA1yep3psHNpM19+rvf8rCvVd
fJoGlOF4T3BX1NIF32Yn2dexaf6EYf/YxB2bfJA0sHz0j3bjFA9yIz/Vq3mlBnl4lmagheG2UqEm
cxPnfTPO6CMl8xfbd8td2o5sPnpO/Un4i0qfvlAyCy0rX2GOd9YVCKlToY7RJ9NNIDP2muduggUy
i/of0u1mQ7gvjXFlZQebNdoJ5m6YmkXP/NOclHEQ8oWEb91begjcCulwyHNfxryZ55atIS+Qr5Y5
A895dKiD2Ne5M1yUoBgQvEfKyhq0+w4tcxMxX3wymqjjcJFNUefPyhg4+6SJbf8qfVCDgKHRy3ol
RwAyidieFrNW+ZwcNM5/SsRf0fqmJqlMh13yUszFL9CZVzJqRfHnolG7w9xqOlUNYkQUtpwElXZE
ld5LoqwCg9LHBmD2lWVskkBt2fNCU/ISUrccYuyVOrF3JXxmsF3rmroJgvZnWbKVr6QVOoHUvVBZ
8Vvsnf8rsu/d8CsgBeBvPsGQ8Sbg5g7Fr8s0MluqxN+E4/+c/2/TLL6bfPzLiNyCWYW/XT5NJD5N
JOShZfbyWa1QfxeYubHSlKbasMdQPKAwlj84oge+gAIm+156ZDOHqMjVg+28SvXSdmI9dLgNeZlh
rKaM25jfbeVIObXpqv3dxF6WdJlZH6J4YZlsI0dhvJtjK/BWGs/Va+kOW02aclxWpgXHmaq5UwPK
xinz67tLBCJ0+WTy6tT7Otzw536/BLy2688Nm463j2GqQgRM2SDk7DxmbDt1HhululW5j2njmVdw
LycZU4WrGByIOoyJtyNhykBbdsO21jxvo8e8h69ZwfmrhrhQg3ZuOfxS723Iey5yFu4K3SNqNksc
7F97hNXl6rjJwY066661ipTna8YRqNaoQHRgNriLZ9O6kz03qI1j0LZPtzw5JBjSf3I/nw8Z/ww2
vhnh8CdxaBsjWtliVpm3TCVwoZNTFqfbJTW4MiKqsjaDOG0c+i6gBK8sD9JE6xwhYItSJGm6GVQf
dfeEYIB7Rl/CuTVvTBmQvt6Lo105hTHMg2D/jHhIV+jb1I9ozNWPUcyZl1nqVHwNU82PmYY6k9c+
mcxTsN2kA2wd0pR5cmwb8+5hssF8G/tmvqYJ233ZUIutoXp+Nov+V+N1znngpYESeJiWKKb6HRCS
5RVCCNBxWnFT1Du4y+GcgGaw0qpgI2d41ZXTymwZ8WEQ4Q8NaaRZRTwK8U0kMcsMTfg29i6UTLPJ
NliopZdDpm5uNlWo7uWWNXkBDBZ2+O1VxJKDCjEe1nOW39QJ8hqe8r5i1r5ynqkq5P2KxkpKBRlm
Tv0g9NG1UzKW0SWizhX2eeMUZ+kuYI/zEDuUVc1lZZ04s7UPgTm8U4yBKmtYkVfG3Lc7FlDTl4Rd
BOpPp096ACcC35B2V6f9zZ/b9XzzD5n+yi/zZ+Akt3wz7ZQrqopQsozQJw1VdVcLdd00YXncllN0
moX27uAgLaAhoLdrhNiuwcLlwF9UuJHRAGrWi28nPKDE2Cqf7AdViQ6dyEX6wD25gf8BCtP5sbF7
Y9XUsPbABYeMg2V8NbQOeYygj6AzNylx1Rt9lcZectdHZfqE4tJ9BZv4Z2BW+c4OGgWCNa/87FHJ
zP5RSbEfGu0c+KOamF0p0ayvUFcjIFQhAjS49c0V2CEERZzk11etVthLy4Bny2SZIwPSlE3pUMfu
ByjyBKHgfFkSZU8RlM7F8H2ZXrrlJItvCKMvnfM5HYt5VxtNoO2q2aZoUWG5tkGItFpzH214jRIh
K06qy9gZ3MUzL053bCBlq/9nFFiq+GR4xuY2iZzvlmQm/UdNMepDbMTR3dLYBSjqYVovHuiRojt4
LNFKmCPrmS3J4Ch9S4rsNaU7r31NUzZLQJtchrFrGuytPqPuUFzs5pTdogbZAXvTxkjN15/CcNiK
68ruq1snwynwp/7kqc6vRvqkKQOL+SolrpR09cp+mUaZfXPtI6u1ltFl8L/O5YgLK20ZHtBsPkLt
Me+j0QlXtaDQamH2hwrALTel4hnnPPSg3pJUWwmkUdeE8531ZEVs9vr1pKJyyRi14JcyzfpZpkA/
EMGshABTEJTWYUwdh7fHWvk8DNqRyjnYuNVw5PBLcJcLfzVXP4wEpo4oDvW7sjVPTdjtBqU/xY1V
fAszt+EpaSjvo9isNmOjDA+2akV7B26Ns4v0xLpLpxJpOx3y+7b9mjVO/N4oFeehoJA4h+7tvc95
zHMRnGRINlA/AGlWG3QDyea94rFpzBWau98rtIKfE8RtUa5Q1tKyEDN6dkb+yNyk20y8a28cY2Ur
UfIUhF3/lIxZvHEzv92nmd0/qUURX7kDfpBB2YyB/8XlbfEiLeg4nH1jUrsZq2wLrZnMFZN5Tvhr
srlJuz0bwdepaznwmwveYQSJTw9DNpgTYcJ8snVafV+lsAFFkTLwEP6txCOFcbS0gdjZAl+6BKqm
/IrMiwPFMrsAShZyyjQmDxJpBcrwvmqz5EGCsESsEZaMBXF836ipuppa3jocqy05LkzUFVj98p1T
mMU73qUplsjnfC9NGTAK6oTj2LmTrsbq64veOs+3fDEoUIRcasCiJ536OF0PZvst9oLuLFM4yXDv
29leLwM0tV2r3CQvjWauEoeX4KSMeguq4NQ/eplyH9eBwmIJ4OcdkmX9XTY0nP+rKUUrPlSee8Oh
ZgGNonrv+5rBD9Fv1pUVckQmHqapnsBtHCP7IyzZyGAhMpa0/9439ajwjQ3FvYmyLWwXdkLW1C50
I9spztzzOIbVPRol1RqV1uz7f87ImGP8c45Oq9AkMYrgUCVp+9RMyiefz3gphFXnXXiYh1FbK4rZ
PBnF2D4l6SfdTJN30mOhMYKSoTXsZCyaPOfOHOFJCpr2MY11YM2VecfaFGXurO+/DTyyQ0uJP7WO
Z+waz4iORaLadx03A3tw/XPNY66mXJfuOHvK1i0BQKL67kKHOSO2NLf6+wnqpZup97b+vut955W5
RGXy38bm7P0d4LzNZr29yMZTYT7goVtA5fjbJ3tqB+MFW8E+pyC5AHhOGbK6KsySm5uzE2jSuHMO
mW3Mp7mEHVuSsncoIPFMcp57bVYOU98B1c/16LNaGWtIP8NvACeBg0Xue92JkUgsweAkPcSuRnRn
DYp+l8AgQ3ETfyaXLCi3t6Adt87RDtSPISUNHPX4H4qGW4Rnz92+R8BmU3iz8VyFZnPm+KNfSVOH
HPwhahJEemqlWxvGR00vuycZqyFYSJQqvJOWVk7l2r2bI27lD3DguOcpUZI1AADkRSZ7uvbVbKyR
Wwq/OYaz403J+ti3JawiOgxZ9qSEH0ohCCYS5MhECJPUI4xOciSv1tG3ubJ2+eRYH4dhKPd9sg0D
qL9nEMP1P1GFzuHUasoHux++1Vad3EtL1T80Xau+B1LXPXK4dk3TAuXvzuckU0+DtTT1fMj2QIHt
LTi9Txn18ceqtvMZlL0yH0pQ13rK1pAqGisc4Zx66Y0ZTBksBoadDMhGK1P7ludA+HGGNGy9jE8b
DlGQP+oaGCD8cOfkqGiNbsfKuJ6SO69Tde6YqfYOpuZhnZSNyw99DlaNU5vQcRnjunSD4mx3VeXe
uplfFmfNtdiCdkoYGZXvnQE7NxtuBVJDIzDwiadUYQzI4nTt8KT7QjM8M+Pvqe+v2XrsfmZx/2BC
RvV5nviDMY2qfGi9pDz0g80eoZbpd0ZcqZtQ48Aezu6vctDkHktYiH441pCtQjWv3+c9Quu14/er
OkABnPPBHkZR/uaayawPbWJ3z+xJCK0xsO0yWhdhwCGP+V0GnSLwnvjByJBskDv/gH63d5WWYTfu
2nAHEGdiaqiL/zqXDFbK7P45V4TgiWlo3tUUg+Vcsf4cpJm5kdtuvdWlqBtF7a/9uld2PyruOutg
HGrEu3Wrw/0xwwdzgCvCek612NlVfZ5sW/Gu3cc11LcKd+BemOpozHfsWnPui6Vopf40Jo9yoJzM
scojCh4DzzziCARVVGtl3lnOpRrj368UvC+DiEePEfi3JtBbC+homES7rm+6lYx4ffUrLM1bjpo1
2hGcx3EZHJesLAL4g1baZHAbrcG4nXUbbTNgrJwFptxfhcsXtOdqqE0Rskx0b9lZBLhW0eLTDEWe
6mqfLTUEZtx2/m4IiumLMcM99dvdVTDtSrfq/NX9R7acJBd7en9kS3cYx/94BdzGo+r2B1ZO1j6B
jf7ZnILvvV1P3yEJeadAQPTB1GOL4ipLpXKzZvnTzfNKZkCzuBt6j2pOPywBtHcfjVgb1wYn8Ffe
JmFeVZW2uEq7Azc+CF4ob/jOqzWyXYX5Mw/KO3Rl3M+DXqN2VLGr7bCfuq/h2Tk5Tadc+t7Tt3Mx
NM8Qmw/wyjXj96I2xI3H/MnG0B7W4VWXe/NzD7AFfhIVjJf4qVk1cI+/+NFQu7ZmqT4HLlywg2X9
yo8QilryF7/I70W+75Av55c/0D/zl+sGzPMmX36eP/P/Mr/8/LX4/M5UbEcOUJ4Nz/oRGt3wvYMF
ek5S9GHcFZV0EYT/Vn5gy0D/jn76P2NsOidIbnteOC3rAHtQvPNdf/oCXxtUbLXy0dHhPK6EH/Hi
6QuMPGvzxZ9TaHfzi/zZNfsDuyftKkNw5dyYSV2v0kyxz9VgOAh49PpGRmQjA4spe3VjMORNuIi7
UxeO42HxT9pgsVMWqk/IOsPLlCX657Jv3rucqv6EbzdTHPjGunk4jGjUrEdoWHZp6dVQ+9Ggp1Vf
pCl7slEGjssDs21gQuGRpFCiVc7tVTZJ6bXXSDTS9K3RWkPx0m4WX2127GNLO1DmeGeYwbyS4+QQ
GZhKWGWp6ayh93fUz/1sIPVWB+8L14ou/eBoN/8UQ3EypjZymiqKJKwNzLt+gP4lSbNT5XSoqKeg
ufZejro33O3KhY1e6uYcSpFnQ/Df5fPTGLG88QqWW870hDrI/OSiXUBJaY/4ovBRdjMh7MoLR2RT
5mfrDxS3TU/t6EGBCywD5mOvrtb/Rdh5LMmNZGv6Vdp6fWEXcOix6VmEVhkRKZmZGxhVQWuNp58P
HlVMkt1WvQHhx90RzBCA+zm/8AcHRkEizrLXCmeeFSixtaYH02OLENe8G2Yx2Sx1VXdfo2D8pKFL
+EcSX22UDP2FZYGPmGaeILL66zZh3SJyYAed2r4LGG79Fue54IwE1LzF1HusfFHiGnaqHYAM0BB2
U8viIFsDqZGLPCsvdVcOt3OFZ+zKFAnv2QAQCA4/rKHUh3pewky8q7JiyLdVN7JkRlBvSXFyuDOh
bWVoQaH0o3dfvDpfDsVooHdbKGtfTcNDrPXTQ21GSM4iLLcbVNNdO01Qb5wBx1hN8YeXJp4FH5ss
2IuoHV5GJ9IWbAAzfBjoncqYJwoGeEYaDriUlDwxfhwwgfyzyf4oOihuiR49WkBnaFDdc223S9Yi
VE0ijdtG7OOJMzfh2SN612WraND5k3R7VtfMwRKTgl9bRS1eC2X2EK9j90LBrToaoEvwhlI6+JJB
sOHizaJsYEdkjiPu5YHF/UVXNaQMfbTLbnFkBwyluNYgt+/zBGJKKCZkt/+aYoRlT94weP0ITYh0
7lSdhPbHZaiTYmzDk/E2tUaYcplMbbbSPIyQK8A4d/Ek9E9I8Ze+2nzKTeGfHcQ8FzKsxgIHDcN6
1VC1pN7vbLBgBzcVk1BcKWKGK6vZvoorV1m1UcUeKc+MzdRp6cWJ/ex2SLE6wRgaCWwLKMo5B1m5
VXV82My6HS+p31mwbzT7HYnmTWH4+fe8b17zShteDFvt14qI6hMOb/0pb/Jy1Yu2eerK1FtRIg93
tRZOL+QXgNH4FeSLXhtfAqd9V8CaQBOkpfom65u0fzSyxnhSwU7x8U4vGc4812ByH+Sgcv7KwHnQ
FnaI0rLI2q2iDvGmNNDvg/syPOude1J47n62HHQw9QFwThjiOgklE126oW8+lyMUutxOnPsBZbFj
r4EDGEFqfy5JvumuXXxCeT/Z+bYfbuvGbN7mkpEcgEsvGrhj1h2qTohHEZYvLXnXrU8uYFfNwq+N
q2lPM+JoE1d2eMD0FxIkYlZLzL7El0H5oxTK+A1AKXc/+OIPgWuHO70I9Z1Te+p946PtjfDY9A38
EAJaytfKdxJwN7W4+ja21XVnYzkL1CHL6+jozgrS8uCNk3oC+5Nuxhla8RG7nTmITDsNX6hbjzkP
DDTeYls3CNo/rsN7Y2GEir1aWWTDwZ9sUou/n8q2PAjDGA4qNJJ/H6Q2ikrZ2e+HgxmVXAUAYwBG
CKkEFZCZHmrd2a9C876ohu4auZ8jQ8dWPUmD7OSP3oPss93GvA+KTt1VGZjUHkpBtIzNwFh3uaVR
w5rbPiqzS27NObJvDHcNNB4LZ5uWqPyNhdB2U0VJGjK7zTpYo+JTT+C/MbDs2mtdh8D+1f4sWwje
ttfCcsgwZ7FYy5g8zHoKeBVoZ4xMuJSMNZ54TTWlOdxGmK8i9Q9kKCa0RDu4WzlYC7xjZvxjKex7
qvfRJVFdTGYC5z7VS/s+S83mgKd2uJBN3x7EBTdFUnidM32utf4wCJAuihtPu0YxjA2LDvUNACLy
p8q+HpR7Mk/d/WCX8cExhbvwPf8Po4jnJd/sYW0+WiVrk4a62WJAQflZxFGyqr2y5vUTjABACd7Z
NQsW24ayrqaVc2wDtaZim3cXb7YrQCJ2fGxbUIKjoaSvvo9ts20jVGdZqAvA874vvDr+goufv+hS
A2OPHkm12KkFZhAR0Ay7S5+Qi8ULq43s+5bE33ocgB9CG9c2TVnDxgB4sLMyoR87Fr17v+NtdNT5
HqFazc6Y+vgO+je3ImuIL1gt8lhkF3A/zmYmpV9Mj9ibqaRHMGQbbMdEe2XQXvFPiGEc8qO2EbJt
Arv8ZqjjvshmEX7PhDHcTlgcpMG4sDrNfp4s7HHDtmJT7VcwpEW8cmu/egWBhDOEniM+rNvVa5Es
2Av5r6Nq5SekRJKlHJXYcL71xMF2ZJ6E5MvKSTJkUUXdnc3aq/hNWxVWqKXy4gQupEiX7EQuukfT
V5bqeArMc5cUIZ41Q3YQWCh91Yvsm6ma0ZuqAV8MIwdfWc2i7pokE0BZC6mL1K/O0q5HINpvW05Z
6Au1r7uLM9PIJJNWMm7BYnbI4XcPzkzHlaE+9lFnSTpxcJ2keJzgLh4wme4WZRV3uwFM3AZ7JPUS
N2GIfoV2li2QsgBT5gPKhc02Rp+YJ6RvROtS78VCKVLrATkWsRgHy3vv2vKCC4TjL3jUWrOgLa96
F2YxzJEyCzeZnvOk7PVYARyV4OkqIhtiRmPfkabSp5UP4Yp1Ynu6NcvOE5vGRJDJoSzNxxBFGyfW
VPWgxjU+W8iMLhLhlXfykM7Fm4p3frgF42yHeo1xkp1qaqA+Qo5sXZqYeSQOqJDG8KNzoqcbS0H6
fgQHxs84N65R5+rXIO/KMwRDVF3/CtXzWYPCpDeM9vEjPsSKsbTqrthoYeyjE41h5+52Oe6IYHdG
83YpeWEsR9tTXfV/aPWEtv4Q5N/Tc907zXclNtuF4ZTjo1NNLn+p0R/Y2bqrvsm/sAKwcNGghNyp
WUAlDIqdbH503JoUr2K3zu5+iw9Gq64idLVXctjHIc9JYRjZVUYMJy2c1TBq7VIYbrYevIMq/O5B
HgKHt9YTnbqXTZTKNRR/UeIZ6u5B4Vv4gMxltvUdB3f5eZaMoaYJe12L3IMc1zcQX+LJ29wmzMNy
EWSbevLGlZzVV0b3UFXqC5ak+UmGBgev2a6OznIS2L0ct5FgV1ChOGs9ibhRw7lSr3qSscjyc/cU
b4qf+hvD0v0DaWXtQZuQd5UjBrv+QnZLfaxVp9pXZt1vvAavYDWP9nVemDomL8I7lw18/9Y1T6iS
IOGKl8DKNGaRKqwJV8jAVnvyls6rxcMlLGzjJQi16NSDQVsWnuW86kHNrVCtInbZuflietifpE6w
bHIQ85rmxPs61bUT+LRwG0VRf8mbplijNqo+kK23lkZdRy9lGWroy6To0lvju4IhxNe6i/ZFrOs8
25xxG3qTB6+EQxtwc3azUbC7IRtveQjrJ+ObZybOspnc6VjGnf0cJtY6KCbi6K9stQndVDPTh7dM
kJXukHX1yETgQq5TApmnjzmwsKAYiktbTNW9F/Sf5fTCEdYqNZFlF1Sv4zC9I9ms710XqHlbDN1Z
t+1sHeC2+2SWmgmFNQs/1xbu0XLLU/X7sOutPxA5eDatOH8L87xcqrUmHrJh9Dfyij1bj9sVbXRb
z0raYz41WPlTOQwm0H4t/GwG3Z2IBZsorpiBqvimUfEav87eM7oInDcr1Pk8eks/6WlgPAY9MIw+
sd96HSiLgvrA3kBF+lH1E3aRCBRMhZph6JXdUHR+ZrRH7hztUqLoQLW2yzH74jlliAGV5ywrrRI7
36XZdwliSX2PazL5GjDUjbENFSzCZe8Qs0MLgGQvZa9eQmq3oRbi7WceFVc4KzSL/S9JsObhr30p
W63BtCtVT2ZYJ5dRMbKZqjY8zQizIhf7qrbGZ/b6xcEXUbCWwLJf4+Ecl0C0X+MF64X/FJfjlaGo
qEim5k5NIn+TulqABb0ePQedrmzbGP0D24vi514oxcESmF/K3lxLFPYdI0+kudd1BW7qQ3I3aXMR
p6m/SLiHoXTJoe+RKfhAf8gY9U7K8T/QH8pgJAcZkwAR2VGb1AVqwKG2jtCxi0PbnTPplJGVSLyV
Dnf2WlhYnhRvDY7XL9UsoE8SEIWzeWjy3Yw3bQ6qUWYKjLE1zvJMzGcI+l8GZUoOMvQRzzOr2fY/
ZskOCuJ/TvUa86dZIpi+VVNt7ISmRZc2je1VDt1nZRaorMuYPPhQG3aicHG1gsRzqauuZYEL9w+e
l7HsprjjL/wxBXewrVu2zvE2Tl7L8yBNNjNx5aegonrWyp7AO7RmHSqrzsirXYXQ7SJx6wDDzfkV
Yl5BXlte5zZ7fgWj6OxV6mnknfTWvbcmDaadNlTfXP17kUfDF7PI9CVvQ3qhtGweAgzCNgK73Uug
xSYeabW9VlKXnaXWZS+W2sHOKUW7G+ZmZlZIL8dOdZC9iDl0QJmC/jSqYfZitum7G/XWGU539mJE
bOX5VR2agK+NmvCq9aQWb2D4kDcKjOgcKW76CHPoIuOmk+cgNCANTzgqvdl9sRpdK3vB9t04Fn34
53QvRWIsREX9rFvJf5zuA2p5s6b8Nh0RduPo265Y2qkOGkMPvWXsku2J9ZG9gNNGn+r21UXU6Lmp
auXqJxTSUyf61OqBcyDF0+BpU8SfBnatG9WuQUvxmSxcxaq3YvRwmNOr4Dw0uLMP6EPv6hGLJMUf
u1UTFObLFFp/FAnuFGVyDzWZJfZMwoCvsYis/OzoxnCSTrvSj3cO8X3HjsP8y6L3R6gq8Szs08gD
wlq1+yopHyLUqdUtnIDmpybeMe0eq6iHslXzcxBXMAw9N13phoEC4nxI0/Y9QS5lP3YlxoFjE6UX
DcXxZWTb7UY25Th17khHQRGx0rPbBaqhWrl6Agqv08enwSOLEOn1Kw6EJRXy0VyBRpoTCghuo8md
3A081F7MJlnEZty8GrqlHrzBUZZylu+Ldpma2ETLXvV1RN7vlURLeEoTnNTgeDes3qN0NdZecahD
1VqR1gw2XcITHI2BzoLHyA7MNm6nOULdNYDcE/ghsiQd1f84qNO9PsvkrFh7O4umr3i+o1G2JPsY
PTtNDDILr9TvaQ1Sz7O+RcAQSBvb06OeYUM7DIZ/NEz4bEhFhGvFhnNvVjl+RRPpZqrp6COaX3ru
wpQGfaQtsU3YDl5h7+FuW+c6dMuVOybitRLmRb6QEQa7GC4k1nA8SAt1AmqQe9FFnll1+U1RAptC
4C/xsmpcDOxxF09Jfe4GhQ1np5rdqbPq/iTP2iz688zuTeWohkDFGfAR/m0o7uj9rbftZl0VqyAx
GVM2i9sg3blYWd3KZj0f0F0polfZWcxwkTxcjImTPMnil60Yn1kqZXeyC/+AbCXwt9jKTpYgye1a
Zegqh3SgnBzEwr9iYmeuMGoC2hTCZpcxbz4j775WVEG5GJfCW7z0RL3rqN4u5IiPCUmItJRrDyUo
zb8uEqb8V5wQkZ/5ZWRczoo7x1i5MXbksuOnq/OCxiWM1OKerUT7XGfOXTh2IEHmlqOlz4oaumfZ
suv8m5fOmhxj2j3bOLrjNVlMJ3NuFuCZF6Xh9EAnmKkiWrMUvtsd2nrqnuMuGJcpPnl7OZeMN9aS
kTHt5NxB5YY99oGxvf0fNBRGvA7XBDnXoci1aXU12cjePvZMoI+zv16JBWeVWlgodn3x4lnRblKF
/W4ZirVKAD9AHgqKJ/iD11scVY5VzH7+pA5Z8+AY4rOMy+uEY406p9tMVyuDe901k/M+tIbG3bap
LkEYu2dLmBZpCA0NwSYdVvWArWTpBP0VFmZ/VWZ6fsVjclJdIGc/4qYwgxWFS5MVGiNkh29qmFVk
KLDMIb9QFRdh1/GSYVZylLHUiKMFd0xzVe6bCPC3xip+Xbpi3McUNp/6fLpvqh6foIZc4GjX3ZNl
Q0bEIeDUz61bKEDNpEJzVrYi+Gp4mSf9UTZHL8rWfhKMGy8Gg+i0rbXJJHNHDbx2UcynmMdvjKoL
5iUMsXZm92jgeotVEwWAcGYcrjbF29SdDllhK28Nt1QzZUXO1nqHyCjfLhCRb03q7jBRy595SNRH
FGJnh13iaAR9HXG9UbVHs8/yYDVeg7LUjiHL7KMOT8ZpyZALbtoLsx+qh0zJ3F0wRsN2iJLxKRXD
V1L/1tfI4j6CXsKnvDCSjQPy4kAyPbwigYucjBVbX53swVKH9ksjsPi1PSs5uxqggLoG9arYqXFE
G6FeeKx7uM3RlAcv7o3jnJgB7j8Hfzp1ZVRvy3RDfRjNx7m/MbV46c5bTZb3SwwJvBP5a8NZ9bYa
rkJFsVdt2thnHLxb9jwRv5agKHedrtvga+jwzRrAaGcOkBS5We9kkIqWc+s2gwCyiWt1iwGlrlWr
oXei6tb0gHeuuZ2NpbDwGpuUu/HwHXOXCpuGaHrwXTaciKycZUtOoHqoroZ5q6oqRZuysG2XZVJX
VznE4xm2n3LNWuioAT+Y88EXiG/4WezuZVPv/OQcqDsYz1co96T1qxcT9QV/AXH+QeW//Bb4cYxd
Upg/qnBX1mqKxUCBKsve9qZgz27JPyduiB8SuZfHwC+VBT/85r0rkz+vKKiB/HXFGt2srTtl6hqr
ULEztBhNi6ryXhFi/l5ZenUNYBJg9+i+yPCoq6RX0sndOvOowta3pgi1J3bbE6bvwuSzJt6hj7sa
wHIfcKaqX7N0Jf8Nk1M/WDpbXuh0dl7AxU6Gn5u4WyoLilDWMh0njJZ6ozpFCoTTzTifdrMVkDzU
WmnjHcKYAgGUZiGDH2N0lHu3ZpGqyzAj7SidgTUx7rKGQlXEb3JhgtF8Hu1EUAea4AH7ub/uq8Z5
aaz5G5R/wljMPft9+MetBWhzV7PaWwVGm38ay7Th1uple99TwpXjed1GKcFdCxenrrTjSeX13Zav
bP6aIXrSzolbAwrMKi5i7D8Ror03fTteYG02fW5BkvIES5N7EccJ5VMftuIPqUZ5JgUXb6qMtx42
2qxyvc3HuC7q02Vopfoyw5uvb7P+Os6HpHTIo/vF9zZFA0S2ZFz3Q1ik5chaFP3l2zA3qcpLYb7K
UR/hZmSBY4o83X10lAUJrMgGwCivJl+vVjsNvKuexZ+L3l8b3BrOST3gc9WO4UMGlmcpLFCoYwWA
oQ/y8l3TmhdML8PvmU41VLTcdV1tm7VawRbQ8A/CqTGVUszv+hjor245BmRw0uFJ9PGwyorSuHZI
wGxEHdV3rYBRInpjJnT23eoDL98FQ7t0CheKHgUzKix9UN/J7ho+KM4w/feaDeK2JB2MFE8eYxOX
30+thY+OBowrUwpy77HA/A2jST7tsDm04PFeYebJ4RF5ln3c1cGyqvt8x10K2cU6MlbBfMOVh6aJ
iuDWjs0qqxZ6DZP8n//43//3f78O/8f/nl9Jpfh59o+sTa95mDX1v/5pOf/8R3EL77/965+GrbHa
pD7s6qorbFMzVPq/fn4IAR3+65/a/zisjHsPR9svicbqZsi4P8mD6SCtKJR67+fVcKeYutGvtFwb
7rQ8Otdu1uw/xsq4Wohnvqjk7h2Pz8UsVYhng/2EJ0qyo4CcrGSz1UxxrDDf4S2nF2SCd9G96CRb
fe3ZT9DewRvdenVWlkheXmRHLgaoVWWOrpmDUJfRJeu20YtX3wmdvTMlzUo20RrMlpWTRqfBKIrX
dgWiOn2NdYpByaQlSzlIjbtu5ZIK3RtZ+Jw52XlqhuqqGV6xc/28W2h6Dn1cBrPSga4WeCfZIqVa
XStNGddZ7cYrp0yra253n//+c5Hv+++fi4PMp+MYmnBsW/z6uYwFaiikZpsvDco5YOry+2Ksuvte
yZ+lKbyegSnKJtPaSIv5qFNf5Ch2EwmbaXYEvpZ9L2bOjDyYndbi6RN/B5pX3fORE4/i9vBjlDln
Sn6EVN8yUOVV22XhR8NLgm7F5FEukC2wwZBRwpegSdqHbHIg8zLGV7z6HJkGWZHrf3kz9N+/pLou
VM1wNVU3NHh4xq9vxlB5aeP3tvl58Ly1Pqtha/OB/VPL4o0zE4kiD4TBX8HSGYJVRZHjp5gc3VLj
P8a5YsAZn2fLtjwLBsSB1SklhTjpCEQ17YYcRsJCwIrPVZAkt0M3ZBGq5zIAOVZVkVNglGz7lQs2
3O+Oco6M34ZQCH5GlcRHF6HW1EVuZrASdOxK//59suzf3yf2ao4Qru5oQnN0df6x//RjFoBDp44t
9ZepqpuNZrTpxmANvSfdmzxHfX5xjEj9nDkphajWDMn7B9ElcBNlITsKx3hGg9h7hJYdHbrUHdfx
UGJHWDWPmLRi7TklwUPXRMn+1gzmEouss6gkrretEmHQEyQtXNUfPbIWM6J7H/dYun1UZuSZUHT7
7mOunPVx0Z8GM1++rhzxEfcGYL9ILHJfAPJyLLLRP9ow8vNbO9Cx++Td2speax7yMQ4hweA2w5Uz
PrqTKM2sZa8L/7/cbYWYb6e//qxd3dZ0U9hzksHRrV8/oVrVanTfIcF3Slhu+lR1cVlCJ8lxIZ6S
jmH/joXcOfKq7lQ0LmIGXd682rUIj3rSZfehGWX3WoJLatK7xl7GbocOhowfFBi3zuNkDBHglBxP
125lsx2t7L4vhEOyOWk2o3xxzysofudlt4Y64yEXAp07NvSsWQyVgn61HnNawjwglezUy9jWipOb
FPCFfjptEGbeRZN39dQaVkCU8Y73ibnjHmadpqGMt0Ovh5c8SsQaeG1/H3HnWGFYGT/5Hak8shne
i1L0UPGGSXlLguCLogLSV4RzQpd7eoKz9lAZWrObAJCRDm7jqyAnfJVncIq+cQEULH+E8gYxyKhJ
Xwx3GpzbhKL0YbCm4Gc/5jcd9EuPdGWocNfKZ2G8ycrL+DPpJwjcNmJUvlraS8Ps8UMWJvTo+Sy2
JyTt5Wk9he4tKJsA8o1D84cZUyP3l2Da4zltmqzdJgDqLQ9+vDOcUdlTBI5R+lZqfak5AVYJiA2c
sArwTonSdEfy8ggF0JJxy6/Ya/x0Cvh7jWr9dPgYk7ssbleybQnrS2T49dbLm32oFsFzoLbFyqRG
cconwzm71NGX+lwUaNPZeDMxX3kU5xuqrMYe43LqyF5LXbeyxhudQTIYBs/HytCB8joTHsbOJR9d
A8uSnYCUo0tfoYtgelOxNKp0XIxqhE3YPFhvXMrRWfhu63ZzmtxePYMq/fOQZRj1kBOwt+znJ7Go
u1Q9RxrwReTtN3KcpX1Xxya42E3s3I0ZFvaDZwXvbg87Jh5NtmVdbV7tAb07N9fD96rLIWh5TgKO
yFAeKcedjc7znslddQs3OlBLG8+KV6n+usNjk/IvcDu3LC66Ar8C6V4sxtOpPMpYBuYVTVCtuJDR
ee4LNDYqdur+mq0wCTAwsLsRMWd/XZgsbpUM/IicJ6fIMzeIIBwl/DUf15ochPMTfizrJEh4YyMw
eGtj8oKVzbZirTWCFQ7q+mfYIPnR9CrrUtvCuowRqMO/f3LI5cQv9yXdsnXXMS3H1YThyGXiT08O
s4xwN1as4rNiRNnSJiu0zcsCb1GATG+diYIdunYvueO0R/LJ6BfMcSdCKVEtzOmSTIp39U3jW19Y
Iz617F9YTtQHUwzqp6gsFjIeeHq4IxtabGRTy7AIBcHxRNZOPxnBUN0uW2oFC/JGTc+TGaSbRGg9
xgtJuBGO73BPie1PPfJG8QyK/S2e+kujaPN3f4yddY8x0D5Bd/FTqOY3gHGEVuktjpt5+ykhnyyB
vr+Nz4hLwLAbKhE6DsewcvLHuS65KrLQ2MimMjb5BVbqLibfVSC8LGB4B12+j9q8eMQgmwpLU38f
R0Vb//2n5fzbc55niE0hzOTzMgVljF+fIlVZ6w5VzOBzF7Q4QWv5p8mqvfsoLe1zn1f9ojHb/m1o
A/ADvmvBVna0ZzRyNlhi929mNyRbpxXh1jTSZl0HIF108CVHbT44VNaOsinPZCwwBbUa2z5EIs6u
PMeRdFFZcJV4IV8RC8QuduBH05dqcfK0sT8VmGU8N6N5CapouiBKlD+7wvxOvaO5k61gTlI2RVAf
ZTNtw35ZuXa/r+aZpc9WzZ90eyt7Q3Djaz2t6o3vivQQzJAzMJDtqZv5RNasHd8um7qvT6D2gFrK
iOz7GFX2Ahlxh91CVqM01Ub9N25m1lzfS4VFfYzc5gP352IXRzXJlEQlhRGrDNXjbh5aN/7O9iBn
1u5o39lIuU0L08jtu7wyzlVujvty7pC9Mq41lv1fPnj5wf78MxXkKE1NtXXVYLOm/b7A65Gi7nrX
199H4Ver3CpA1JpKfzvEfOFRI3Ff8iqyNmwpojurdKz7dEJ410ZgUbaogycXszOAg7IFnk2lunXu
GeEiq8HVjD1SZvKAVlR2dmzuaX5jKCyy8Bx3UJ0i1TKcO5Z6+7//Uhu/L/KFqat8nXUVJqyu69pv
S6PYMEtH1yLt3da8TzWk5ruGu8xPh6FHnQ++o8YCZbIXKeLSd6BG+pWRee61TEW+idneY6SEBqmZ
5d6hdELroAKh2XXJNN153VBtCqyZr9DP+kWvj82xCDVy8UZR7wBdgxJKprXjpd7eAL93kGeFGnW3
s+zH2X/q/Yh9jKOwFv+XW/W//fiF6VrC0QxHN9158/7bZoiFycSefazeozT9nmUX0vPe3RBF1jmc
sTwSn2OKNF6heGSuPmLyLG4dcdIw2LpNKNGoWcjTaJpBxHo5buQF5GDZgZLNnP3wjiNF6/FPqHeH
wkAZjAFaK05/d4N/y1N1qGeppjFZ9+RAwR1AGBUAeuCGifpiSx2TOWaHrXZ3GwLq69bU5yE+misL
tGZHZGDr7FrV6ZNwTOMgzYZwIs6uvmo2OxMRXQhYNOVBjs3T+DY2Be/vLMwyaHe+Mmz6SNTQfZ1W
W7RDeQdS3nkP1AR7egcwHhkSm02s+Wo0vvtu9XazhLmAuojWO9cqQYxVzB2IDZEOzoPsArLGvxST
h+jm3JGNrF0ab8QM3Azyu3ZQ5/QQHdFUfDIARP79z8SWv4Nf7gEWu2EXYKttO4AQ9d8zA0hWJhpa
tu/WAHK8rEOSX7gLrCOlt19Kw+tXZl1bu2BuKj0YblVvsjvZy6Mb916ywmNhmk8ZSycZHi2wUzzc
vqAGar+0GvgPJzfUpex0BTYsHj8VDnOvk98Hff+EO1F5NkvTvjP9UCxblJW/AHOHUaWPr1NdgPrD
NWWfhX7xVCnVJzmgU7J6YbVjc4/cY3wM/ClZJ96gfG7ChRyQi8xdFW4wHr0ic/GJ93j0z5fGT++J
9a31xCpG3w26ghuZJF46qUXaz+/5fJE52qpaVN+P8wH6z5+xKjOqe3lAKuXnmBz8MVeJuvo27iMm
IpSSWFP8cq3fr1/aoILYJgmq54+2rZ4DOCFviY69UFwO2T6vFfu1j9CNr+23roFDl3RqhVqTZ73Z
JXbgUBZZmHbgSjAYQeSMOPRKqAl1Zl27bEDzOoEa6rrlviso/CEUkvAz0X3soqH7R9DnqrE/svDo
gxc3bx4dAfZF5PWLC0HgbjIa5xE4m77uXcTdQtyIH0e/6rC5w/coQrpiycIFhPnQXuTYYcLBK6kU
D9YqY32NYliVT8lC9t4OebM03Gi6T9gQncxB07fih1CK1Dv5Tf7kQ2QFI+1pixXz9SMkJ/w2/7fm
b5drYfStSlNYCzlXyqx8XC/FcuygFlga5Xaz7vpcv5qF1lDg4GX1+WyYY7JXLVxxO/v7cTma4RtX
pcbmzRh3S8Ld5amfe896axm3DnLT2smVCHnZ68yj5Vkx+IBTGBdTI5p0SBATazFQ1Gp0Lw+51yBm
4IXpckbT3GKNaUx7O5vhwvO4dj6oTQu/JRaXj6mR3SpnMbXLPhrFGnWjZ8Nxx3tbneql1nf1Vjbl
Yci0dtF3TrrvmmK6lzEtBR6sQHqSLRkvRnefO8V49xFqzQj9/Da6ZrrZXM3su6dRKq4THI1ItY6v
2Hp9p97oX11FMx4GLTg3oz28mqWlg6ZBvQmHlJ9H9TF3GqiV5zEtwOXDGFxGo56Wy8Q/e0ibPbiq
MjzWfsQumpLh1u+m4VGUo36a+YeO22Ul+Uk8oMC5gBRkbJcrDmQUHk5a/Ch4RqDLP96zDSwe1SFt
15bWi7Vsjm4c3mdjuZSt24ix1JaGL5QtjGVSZz57ZIS97Gqje4Z+DEXH6q/PdthE2jvTsPp6Lzvk
IemBfW5cU5+1rPpqIUfLnsZW74KkKB80F/HssjH7u9h2tLPXAkgCRFp+SRAgS5F1/JSnabbN0FPc
mWpePGP9dS8HvIfCtw+BXSshanTwOtzGuBscZyCnMg4XKLDpGTLA4jZCYyVzVGLj9DFCDvOLDBc1
qwGZbKgOi+XKYXccYE0+mMP8niXVUfMRkQ9SmonVePss6/U1ag0lypokKuzBS7/oCOiUsTV8w6gI
YDGWmg/d5COPkzbWzovUkXuvY9+GJPzmXMv+alFUluyKa5al457ncYpixacWphcmfQMCgHX+58Gd
mx+xIjX4GGei5QaEm7sIqOW+YtW3lMoBaWWju6cCxIzK3L4EKo9lqRgwjcmDnZbiVPS8y1PRo/iM
auP75MyUJU0ZzqlKqsrATEQYbFJBfi+LRivf4Q2BPgrcHC5N275BzbWS7P8zd15Ldirbmn6VjnNP
NS4xEd3ngul9WZVKN4RMFd57nr4/KK0lqbS31ulWxGkpFASQwKzJhMyRY/ym+DAC8t+41Zhv5s1Y
3ee9CzysH4rtOOjVej4ZSchFBs/tsZMk5J3caFjN+/0q2NahIh7yUW73caeL5XwZpTTPckwazE07
pAMadCdjYeiwBd3+ScfG2CnM2aBoHG4wcv8w71c8sNvgu2djg/591B/86XC1luStjWHfaj4ql8VF
rwxKviCgT5qRSyh2dv3TIGokAAonwm9t0UWWeDDkxnT6uhrf114V4fYUDB9F6MFbL9UvWphuKZN4
gDCllwxuZEii4lIwY/cdytzrLkvK58hLbqS+1W5GL0hhTIv+OgU2v4Aw4a6jSJ20faXG3Q5qnRHr
9X61csPYKdFPvNhCSl1HU2AIltzSdZR6qOSHT6ov28ywilI6uZ0inXoTHbBILQ7zrm/75zW5czu+
FAHnmwbd16TVyIdtyt7AoWuMLlYcINujS+7DkGoxiGZburaz3LthhmM5GhQOKrHsM7wuPQvVv6FE
eQxlrTtovaJf5NoTF/xCokmWbTXvmhcJQBtsWvpmTymSzGxDyGDLiv/QRQBugb5EoEia4AGlDvMS
tQX9FY2GG/V3nvacFUHwkMtqubSGBM8ju69P/bTI1RB5h7Tcym5an2TLZDGtzY3zYYWu5QsBiW81
73tzXBH32F4a95B2lGOpyuOhs5MCA50qvB97yuAe4IvnAN+MWnefW+EHjov0FPVWb1x5IMZeT4LA
V6zDWHEEUOmDqSIcq8BIaxGs1NqtpNfXr5uoyuvHoUIdxjFXOny7hzrFwKDMeU1CkZQPBUTBFcZg
/sbyjOIh1ZCzpFc3cYthUy10jEStDNHLaTMwTXProyW9mDetpi32BJjh6yaKivYBXiL4o+ngZDTk
k5p7X2L13o1G+SNQ8M8hEM2nvipcxyuFeR+XarXMLMO/gf2XrcOul0+9VPQkrwd5Hw/8SLGRI7GC
n8/CkNXmGoZttJX5tzOUoT5DyhNLrxwUJtntF0XxuxdeDamM45eQyM6JsEZ4VwSDvypzIMIvVqom
y8iIeQPk0LCPXaFusVnkBch1411apNo+d4fhetoq6pw75fnpAyjg2JEUbUTEVE4eTE8HEu1J5X5u
tZUUzUV07YHE06q2fYfKnT2u502qxuGmI6G3Goc0eUCPSneSRoqOdlb5F1VVXugM28fAT7JtDs9m
ZSBM+ehltkLaL5dRZaHVbv2j6tfZbZ3SgwgPYZtpt1no5QE289yhto81erervK/kzdzKw4LKfVzG
4LO4ZNctS2BK73Rk9C5mp3/3uZACk9V8jtb0axV7RkNuq1scxzKgyQWWXZERnD2kFpdWmVSPyKU/
wkzi+Qy7BRVv+5M1ugC1ppME3JNN7wuswqeTfAukloat8ePox68nGVa3sMrc+uR1CQIVZljdetMn
Jar//ScBgqse09J7NCRPek6K9rtPgtW7HSXDoS8VoESnYvxcop8XZVKv/2GSN+U6srlY/1qVpzyk
6rJB4gwA0s95niZ1c1+S4VOYoa8h/NlEB7VM1XeJGj6NXlhdEP5T3/laBIK1Ku/7gtCnG9zlfBBc
bGyNgVq/nuLXwz7UQRXNmxNgcoMKncYPxyWsXuqWaJNo2/mKSESCssgjik9T6xCElwgLmmuFWfme
7E9wzjI33foxPgtEawh/iDE4enacOX7IlDILetilSY8zVmzcz0d4/SOab+3d3O5jO8Jn1+d5K1AY
ipJBjveD7b+zKttAMEVjNi4bG7fUpAlIaB3hlkIPmjYrKQ23URSG4I3YtOOiR17TNrfzpl4bMEPz
Wj341nBHR/xOtYz01oza9DZiygESkwx9m/MuLLyQlzdIk8PcCmKkOf36F1S0n9JZVPhsWxbkagxY
QuJNOis06U2KyuqY4fXDhgThqFGVHOkY3QRxrBoz7fDUCFk/GGXKQ8V3hWjnUkA1BnHtpp9U2Qpv
8zKLbgtMrHdWJGrKYyHEchstURlh4k0lB9JqyPL2vdwyMDeJVl+8ykJtJR93saS278e2G7ejAMbp
Iw73vtBQ3hhJgZ0NHYcc8OGvp0MPqXdWxavTTVfLGxiytmUUpw57kncD8Oz59Cofs31OdRgDLg4r
JjhFqiflMQF9+mh9/UzbrqKDZaf6Yj7KEwj6KfSOh/kaaCJRrBuWkhX2i55M4LWKwtx1jvmCR/d2
/rbLFmBitB7RtnnfvHCx4lnrqOu+noqcs3LUC+NRxkT36OGvuM20BL23ae3bvn+19uvjzND+ej37
77U3V4kCW2yATlNDlG+qVnI3oR8ECyZo4zRLG2+UxI/Xommz5bd9ntKMy7ZRtNV82tzQ6mqx0BOz
3XzbZwoLwbRBLdaiG7+AA0ces1IEb54n74RGGmsUHUrVVWDdov+eLYzUb57UVtyDH/MB4UgrdkBg
kq3irBVt9eHXz/dPhWxNY44AIMOAhU7adm7/rmCUGkxyArX2nxCqCaK9YW4rLb2H4FU/G1azEUOl
fJA9Syx81dQuBZr6u9IfjQ1k/+yYoX7vZAAHHRBWPOTTQkLWf2lEIEHnTbWqz7/+k7W3VRPNtIWp
kdw0NEu3dPEmcWYoshf4VKU+jEO/DO2xAvrAQo9zPJ9Ns94yTY6cTna/7pN7E4tv/OwcNdHbJzOt
DlD7gJsrUKwoI0CeSpLuyQOv7yQikU8dmmF30pBcjETunvKSH0jFUmab+Eto07mXqqehLklt9jr+
2lnMIG/YloJtIi3z2ryYD6QC3+FbFWT/AEHQrDcdE1/cMg1ElA1TB08DQuXH4hEsehAG6WQ/YNBh
irjIjtRnvMnIm1VzWiSqlx3dHM45Cezdm/3z5nzEt2PnfbHI0GqNdbz+pou8Oe7b5rdzMxviDqym
EE1YvbvVEDc/+MJ+gjhADqTSBwwaTE+sLb2idToEJuiihzl/Pe8CrdXv6ElHtGlpnC/Sydg4VVag
b5Gj62/lvOgQ07gWYcYlpZZn0ysbVFumE+aLSG7hO8ACvMN8ERhmwznCOm5uFFUTrdy80+dCySEm
R0jISXk+mhbzWl3pmYPMcrN605AmaLU784EGr8pCVRCSLZvcRE4vGhe+FrT3ZmwMZ27IbZO0qHtN
i6J/gjEV3b22G6RGCZKr49wGOENN0/qYxXjeGEWNlqvnK3g2aPIxVoqva/O+eRFNrW8OnvfNrVWt
mzvhoU7TjV5+kO2G5MMQ3wglz8mL/7WYG0cLwft1pg/5Yd7+1iyHSBpTNOgp0tr47UqjtNamkVeZ
FjK4jFBpkrM1jcPAQ6LTWKeX7nUYBiS/xqy1of4+tU5uPkhwplQSQQvMF2mLRL4RzXpum48KkrHc
obo6EKhMY/m/+lSlHXaBq3/91DDp5YXVC6AIyTiioItBY4zk3lMFkgVWWm5fIG5al3mzUwfpSe3I
4msIMBzbXk0vSVp/xF9YO6Mqr5/nNcPVmQHikmEUuc40cQRcMjeEzPOxkaiK1bz5bTGfUaLr+m2X
TPHBaZQImZS6k04AXBBjU1Nr7cuGdJr3fVv4hucvvDyI92SPowMaXjgATmvzopLcIXPmVapW8Rpt
1EvY+PEx9FIUsKw8XVn8DMsyzMtVgswGqhLoQZPk6iG+NS9ekaGf0bXpXVWTt+4GVV69blZNc2Nj
G6RqupstRFqSeinyFj86Dvbtrjmn4Xgk+ROfPGp4yJ4Ky3FrXXvse9VYNaIaN/Nmhjmgo49DdCn8
yntXErEodqw/xuPQQlj+4SyjvU4gyRBu1iF5AbX6xNu8HwCtPbpGVm6yjulPlvk5ipbB7XwASm+D
Y/qucd0HdnsQeYaEcG/nn0CDThewcslapgCCDggLqdfNoI/O3AAE6oZMSf3Qul6OugyCslEKej2w
1P18gCjQpJZIurQWfqr5Ikpcvb3vbCatLhptzJzL9UTC+dgvEU4EPBRBYCNk1rZuoOrv9ArI0dQc
WhFoboP5StKVxsryRb+fwMXwvpCek3zpUMyKc728TE3Es2ZihpdHO7/KE3i5dn3oM+8rYUPt2y/U
E/IbPNCGc1kUlKeAYD5V+rhSglq6oLcw3A42eaUcDOk2StX+VkVl8abRj3PbvKdUzBzUjW8s5k1y
Fze6rht7PBX9XRVo2jqSlez9kFbr+V4YfdMu/HqszklcUMIbhHi9vQgxL9M0S58UjZcaVx551/t9
cScwfJrPTJUICbRcwEmoAOBIumev7H7wP8DVeP0hVBeRvc5Co1PDq+Mix0W6MEqEEaQWyctUR9u0
KuDJQW4t7NeVYV7BSeh15e+mQf5/Oebnj+A6adWUU1jw7SMkTxX/MCyrP4/KOFNpMuBN3dQM++2o
LIRX24nR9A+6PlqXKG4u2HcUT0qDP2aLRstm3kyR7TBKlYRZSWVw0TWkIIdu6Wae1EbcHjNfpAji
QRKUQiDxf61JumkTZQzhZl57bS2MfyhNIlPy47R1iqwoSxomBrlAiLS3cx7mDlWRg6G+18sO4U1U
d+VSU7amjhjnvPZtn/0v9s3H2dkF11BnkBKqUmjGxLuA5PS+HQsyj7Ht7ls13w3pGGobpXfN9dAw
8rxu406zRs8YTZQ+fmqbOl5qVWnuCxtBUVHdhaYUE5UZ6S7wg4Tumc1waL/gvqhcQ2XSIP0FX+aj
yAAkK83CyWzeLN17E0jLYw5ccN1WVmmc4z4t0JoL8ke1If6o/Br/x2kzyLOlp7nlvZeM+g3vHzHf
BNAZTJyXMhvHTZ+ZnhW58cZHyenSUeU9mm6/nreGqLEv81rZWDIqY/jpRSby0868UzKSJxS03N23
g+fzyVKt5enU12Pnc+OG0Xje2fa4jgeeBktWU9yNF8gFsUqXP5ICNkEC5PF+/iahbd9SudRJ3gbt
Q1unZHj5RgZ+BQs45T2KW6kpnvIk+OiHY/I5GMMnvcx0wv7e5QG1QDZiDnk/HRAwTjwEoqCr62zA
1lO49Lo6x1DqEPHLKkNTLXSNP+JbYFUqTe4uvoVSKJTiuQA7bjM2erK2grHYEY9b95SJbzQt0D7m
wo1QTPS0s6b5+dkrKgahqaHxx3POi/Vgy6m3M4OyXRcdHU4Vfp7bKT37qzHGkl6v5cmbwe1WGuH/
OY6JKzrFzj+qdvgIy6tF1k8Vewq50nLez11fhNgDv5+0VDddY1YbM7el9z7iNfMBMf5RK7XTyj36
6uF9GpCgmS4oe3q5sIbROsEe1i5V3lKSmRoal4IvSlbSjepW7mFMkmJpJMK+DjsYLuiSvqvKrEK+
LPceBHOD3FOGx9Y08+NQ6ugnDenwCM0jWNeBloLIpzXIEVaVsH46z60lnCdTTx9RWerPJbYJTEk4
KgrGcTN4EmJITTA+1mETLWTsbw7zSabtrRqk2+6lqpOuzRQn2fmD4b3sTNtvl/NJmC7Gy9q1jB2S
ZtWpDNFmGYcRYEc1zZqCUHv4tolP1NfNInfLA6ml7zfn1qAk5TCfW0/uSkHhkdJNqD3aOoV/4bv7
wGvF11WGvnbypy7cvQKNW1r91DafIblipUWGDCZkF6WuK94XfVUi2YHgHABMUvYRBZpWNXZxNknT
ubmMr5QZHvLBFXfRaN2+7o9tg6wbCFmr7t0bounneX9FSLJIKgQBIC3F10md144/QU2kAbuWxLf0
izEW3Rn8J34QIbK6bQOwBnHelZnW5v51Fb8acz9vuxRjNthuopHDIIsYjn5KB2QsqwKrntd9RWGc
AnmU9t+Ba6Z9nnIzANV26SwIX0G5tWHwqey8WzN0g+e2KzY4FWe+kyefEgzCQydvLsyMhe9kUYii
hTc+V4N7MUqr+4T7zpexzJQnddR7VMEQuOtJezuoxCOz65omkoIxMwgIbDbjkOyip9laJLmm1fmg
ea3SaryiLCtZzPukEsqMI/lcI5mvQQUh2KDf+TI3fzvP6rAe8/0xW7Vu0js2MudwTSNvJRmFfmaO
K8NmVZRdaofNCdwWMnHCr+4kn1jZGsv2A0pxF9cDrehISy9t21d2UzCRmmZm08xi8rxEOfgjyJ+J
/1QPWFMYWpI5bdmbANBYkOyD/pDjWWd7IYEIZFaVy1+joNbuPb96r0z+bPPCnpjEjZecMIiXDvOu
+VDDRxTSRed0+e1Y08d5UBH+Ng5LsVTVwbuoST3iXmUMONPF+qkO5Xal2ll6jy+WCvdW8z5pPRCY
ihjaaaN8GSHr8znro0mBT9Ef7ADxw/lKpad8vVI2GbRqhqRuDKkUJ1JbmQj8kzVtxIShp6QbY4Td
uiJYV6Y0+SLQYsZ6CA8Rf84FSEiyJmG9ZSU59tNaqBTJ0cvLepvhQPi65v+9701r5lXdSobKDzpA
3tvkRmGVTKu+Ict7SbCYN+eF0KzUWL0ehLKhUDHa4FArMpRFpuTBdYv0Zmxp8SOQH3Vv6U21VA2o
zuhloAzmkx2ArpZcW7GGD+vUgB5avuzsxtoXnm+/K+NmERt6j0cK0P+0a4f1vAnua4eTnLjH2yek
XAwBLEZ9u8HPlVtN9J0FlfsB0/ZgkWSTQJmkles0DtIjsrxgmZHd3RSj194o9jgsfB/2uhxTfNCm
DJM35ZrqLtB3Vlo+fts1r1lFpy+Dyc1QxvBHiRLriCO5xaQf3hxKc2KhTpvzvnkx5kQuDpxDLCIt
xPlQDLopSYAtFOphCOnmSCnM2+O03VceKKZ5m1H8r20vKR91OUXzK5Xfy+CHk1JOX5ggItqZCuZL
AA38SDduwQoba9/Kg4NhJt6psaaCk1SXD02Won6Bsu9z8ymOo+wlVcGQlqVqPUh0ewAH4vrkdaW6
z8wk2sRFU9wy60TiIyniTy2Gm/NZSptfvIHeCuCeu6Br3fw686eKH2k3VAl121Rl0sK2EJrM4/Rj
zoscpd9acu5+FtkkfzBq3iEh1we340WtvOpTEo2r96JB5jrEYH0RBadBxRpPqaAVS0IJLo3a73BC
wvKvcDUisuwchGW1a+ylZubBJskz/9ZPb+OovmSap+9lSWh7sgUYumR5vAjaBgSMDtmAWZO+zOQB
1a8+luk6uBwMWjQ+182jokv6sh7QbyNvV2+gVZBO1kqoIrWPrYWyNybwjSnDCkJQ+r2qIK6Vau/D
Z5Cz2vWYPWBGZ4P0QcFYpb6Jc5SVHmXFVTZJ2TxI9ohRkUcBE6692FJNTRYQK6WDGd6R9EDVW+2q
ixhw4nJbaDYBKtIHSTYpuaOQ6qT4tK4TkKnLzsWfyvLjhSuUbA2FS153bqytR/G50dV015JqWZnk
xxcCIdM1GfB+YZY5sbdodu4YxFu4uGBlRnBDkcgcJHohdOKhJgX8yVVGjScSaDgnhdPLwXjXIRod
Srg3Dj5jPvReNEXUyFyBY5JWAO/y9aBZqhP5HaX7qC6WMoJsOD+gJSN16scoQ7KvNdJilXpu6khS
kSwTT81vQ9CAQArUEyLW6qmG4xQpQYMjg79A4abfAzi2DzgYInxeQZCiZujfRZAmF3GvknLE1w0Q
YlHu0OFboodJMT+sdyM69og15I7RkzEIx+ZzIhfaEfjMJ8/XNqZPzGQUWZg6bjsUe7LhXu0lx0TT
3/Whoe29WjaXkUC+l6jFW4SKXeMdaVTUWO6Z1SVHyPzJsaCTHnxEXxsYGWXo5ne+nt8LUSd7EVCq
dvUD6esLsljGe/renW9h7o7vuOWnp0wzwsdSijeK2XWYWgXVIqMceaMDpmtL3Yl9E/RD7mMAh4Me
TNnQadu2PjXGfgQGsZrUPNeY+p6a2BpPfgZARTKpikPNOuYuLrMyjKy12etinxfhuyxxu5M7kJSN
0MywlNLdNoN6YzEfdeiSrR2ypYhCq/2dEpbNeV6oJsqJfZFiweeXgK4KWTtoQwVUTjOPOdXYSwcS
ZTkYPvL9Jja0gG0XnTs6tXzyCku8g37oWL5/KMhi76VE6neD3T4l8MdPutqDjdb4GTUArgtVw1iY
GT3gRvCTy7ZEIMEdLXXTE8kuE9VcBJL2We6KlRqoDC9D35/kNLmu4eThTg++FpI88hiDVi+jtMEI
PfFXJCzsTeyZ2RIR5aXRex8NVWv/oVtTfpxu06sJRZgCuidZAyxg3iKBUSJLTbu00y/AjtTHbABP
hXeM2UoQcmpTYtIFaRkNqVXuhlDrW5G/4JthbnxGNHxSIuzTo2gfUWVvgnaANcy7/Q8974+FbP5E
UycbAFxZUalEmPobpooiq3GZFHn43OMMhaQ3noOdnN0UsZLhWTt0W9XERSUnD7TImTuuY6VytA6k
1SwjnI+ocoQDouJavNYUo1pTcGHaEtTJTSan9koefXU9Tn1tGnXBwjZibaUnAg+gzH+sB/mf7viP
WZr5jgO8VgTwe0ghP9E3yWXaWQSz7UuCoNkezUXjAGJniY98iClTjB4WZi2uk8J3dUjXujifx1ia
qxbMQ2Etfn1zbeWHdMv81+DLjkSubSsUm99y93tA/mpLh/LFZhaC7klTYuCdPbeWP5GWhno56nbk
GCFKLVZvvWhS9Lmp6/7YdPa4y3RrU8gmcxbShltiw37vSj6Aszow14pfoCs/oibZtP57MGDyuRr9
c1SZCuCONjgljRpvGpw4xGpOf2BV+ShlgeuoeXgfNMUdo5i98vIuwdEsFptS1h6DGKPHUEe1TTci
VOOmAkPY2A23CxGipjDkleK1uySp1IUv5HYxeEqJV5cJjWjaLA0jXlWdefCgfuH7kDhJjxskQp0v
dh34GxHUT2o6Iq2YZ7eZpdt71VP2XSDdoQ0Wvot4ax3Fsj8lGWKB2tDIB3A5+jb1GEAyKQ43wlXL
A29KOeGam+ZFDPqF/gAWXBmvhg792NKNmqMq1zWYWhvTBjk/1EVTn+IEO2bDy5oFesWRE8lWQJ5I
ucY8QaJ+E+BUWg3jy69/f+WnqIYnkRKe4M3XVdO03kQ1GUqpZiG89Etqyv11W9o59lqu3i2o69xV
vsq0KCerrk5PZ15k/o2gL/j136D+9AxOtV8wKjyIGiXVt3VgRTKrHjrr+EXJ4s+4utVH0Bsx6nKJ
B0oVpZi5OK1G5Qmgx4YZmLfzB6VfkdIG/txl1joQ6ieMCZpTj1ku0jCDdIjRFAiHVF52Xasexw5b
0F//2cqbVOXcMWEzoNuWqthTLfQNPEOJmE6CazK/BCUPnxyJj3bTqUuMBxEJcb1il5oGEJmxfif8
Fcn7HeLp2ofM6ncM3ZBV8SEkCMm7s9TmDtlXe1+ZQ+yEFt4EmBksFH4zQmFLuQ8KRV4NfrZFH0pe
1pV3UCy0J1wsDI0qWeKfYux6b6yWZE6tTWeR6+vqGJ2VBL9QzJkmme/40ZX6dG12qDH71KoPBfDR
VeG6KLF4QXs0jYF6DmVkqLhYkjZZWDlFOHxKdWqbPozIRSQNzWrwenOdCctnHpq1yypsC9iQg732
Gm3tZ6K80bo6gTsfm6se3661q+shEYlNtCq8juzeWMN304plqXv1ws0JXO3wI8RAvyo+SbouTvTs
YilJ2PcqFsahBTR1xwyDgVyYew9Vzt51evDSEPfBWppj537YIcGbb/OqBk1M1mVDxKDs0dANEA3+
LGvY+iIQopUtvlpZ7e+MqdamM93G/TLAYdLXd1Xn9asOCTOGAJHe2aiyb+22eRZIKSYENaqyVSDE
XecVkeoFABLzOxnc7N4djraaR1u/6BRnaPVgJFuSLkQRLwasz681U8JWtkDLspNtP3WoXEg3Qfo+
1QEw4EShJAf8NokNU2XpdS+IjSd3VaYbW72txkVNCloWyjUC95PNEWzCbKyrfxgG3hCCXh9lHdkH
k/S7jezeG0JYI7s276XpfjHKwCeaalMnMiV7HYFAWity0FB0btuzYYj2rHsK/p6hd8hiqO0ED+te
b+/ayXAQ5uJ9wo/y6zft5w6CCMAWNoADxVDNnwRmNLUbx6jvoucuaC7AhpU7xQbuXoIwXrj028uh
KePrGjU0cBLtQlEHGGmKpSxqQQgjabh6V5WSfeitBgRtZGqAIMP2zuzu7cz6NHhDfu9R8/8nsIj9
dmwlVtFUKjGaZtk6b96PM0ZDCaqkwrLgWfIQvhmRVOwy86GOQwYu5EvXRq/2ji+52Q7ODuUhYLF3
qA1fm7G9TxVD7ObJVCtrJ6nqweulO7XDLStrmO8o+FM4HuhKs+6qk6bku5DE4UaxvEmIA2INimn2
vuxG2dHcaoM10OcBpNiTFlkAV+ryFCZuuSE3HN0nbUnajN6nbvrHX/9ybxBs83Nl6UzeLFmoYF3t
N3iZMWlQBOij8NlK1GplR4bHeOJC+66sGy3Io4PRK8YKrtTzIGEU1fR7aajEIenLFewlBIg7/6T1
cnkUiZ+jb628NzGuv9YsaYdjYSvV+jvIvrhBQtZYgl4MnKKK2wVJFTQ9Qq84j6n7oZEbOjWXSRU8
1wcXXs+hbNAi//V35fn56fcG/8MQqlo8pIZivHmJyi4RleWl6XMshLwESdudYQPbGG23nrkLCHou
SRAtwcmkJ3v07vTaf3GLUV1EsirWsW57p3mR2aR2Ue5BxECArIRuFTZNdENX5e5yq3rCgrk/SqR7
rTpZBVJ5xlC5R4CB9CjsxrPO33atIzgU8Gxtbd3D0z6W9Ouect85Sp8Cc4elRoybJT4O6OGktuaI
3ILuKmsPhdGsXGr0WqQrB0zJwfLXrYzSLi5hDbiZFHp8bjKWkPfaul7oLxpMQ5zKS6fiB1Os8VYk
qTPohoSpSYIECASdC3IG6bGeVI+8xC6wsEcQHCwNf5hopHfSEBdLShQX8IvZWe3v63oMtkw5PfL0
BqTuJM1xGW7jBUBwdTFqDwQoQDyr7rkxmoNdlHj50FsjBu5QVIwuMUGdMwJoXYU4njjJpMNviBKr
4iI9E0HaB8vIggNFrMypI11sFd/t94M1vPRBo1J1SJW9Ozm6umr67DcFEg7kMR1MA/pjjkuHW+BL
WaPt19MVrgVhChQ5Eh4yojVTKlQXUwaubU0H65lD35aIioXxO0Mv8bScHHhVi5wbmCG4Mcqh8ofq
pLcvFOjrS0z04CCPsUPrrdvobhm9A+i/d0tyxNnwyYol78ikp1j3HqreJdA6JxxQHSI3Lh/EtIAh
7eDQmh89N/+E9s5zCQ98q2TijLCzfqs3Tb81UVPt0KW9qAGQyl4kn9OmPOkGqvS15V13+GxdI5a6
qJTkFueI7MX0GAuNM7l98zFVRsMZKD0cUlk990JR7wbF3wxWHl13zHjQPBvqLd0S+e3O77AQ8mHS
gtfbGgGpf+RJGYzzxF6FDOUHEO/DyWtIVY2WXV17+J/9Q3xp/hTjmoYiNMH80bQV8IZv+uEWZ0qe
Or15NrCPWUT+QNiTwMuy7IY+lJDhYlkFD2S1VvFyz53QQ8jDULyljzHjxgjGz0kfiE0cITgfCoTH
P5D1MB1ksuxdFE4ZKuJ4xr8jDpGQQZDCo4vzTnAznMhIO9xfXMNRNWjSXjdYS8UbkO9PuuEoVx+i
ON1qgD5vkQjIMBBMmxPqVWIdZsrLrAYDa2SDd4m2Ez01IOTLoqekauMl1DFGkcZnYs5ndUkg1nBi
1A3kAbihXpAdOkS1osnvM63K5q4JVWUxtvcJlS901/pwJadIA/lj+txbII2Mvq03nktBKZoeYbcM
zm3YDqfAENf1mJevs/r/+YNqXDWryH3OkBUDDFa/2fzP+yzh//+azvn7mB/P+M9T8JmKZPZS//Ko
zXN2/pg8V28P+uHKfPrXv275sf74w8YqrYN6uGmey+H2uWri+tetr98DcbzpQrMq3n320yX+Swf9
pbL3ry/0P57nv+t+yJ//9398/JIE6TKo6jL4XP/H16YJ6a8J5N2+G6r+vtb8fX51jfgjX7v5wsV1
8wpRNHAXlmnP/0gTxVnqfW2W0Eu7QiiEAAy85/Tv9QO/u5//7jb8+hv+dbdfn5q///IfbuevvsHr
DXq9C4CJf/MuaOYVnZUtE6zNX1ImdfP9XTCtK8NGM2XChs///ri7oODHwB/9t3rj33f0/+JZ0OQr
AMOyTDTw49e3lSuUfZgkWPLrQ/J6v/+gh4DAZpo7/N7Xt64AdpNwhGT/14/8/UNgW1ca8xCLnMnf
rwof+N9/Fz5nTVpPHRZ9efp9h4DL2X/tHry5wrfuQLOvBN/PhHny5hGwr/jqmir+egReH7b//i//
b3tDVRaTKsxvPQK6eoUkkUaHJ378+qZyZUyVPxBqr789kcT/l9/+3359JplTePN7X1++UlSmq0xS
/v6W378Bln3FxxiMO1/vAvPeP+sugIJXmGn+1l3QeM8NKDJ/jXgyF/z+LtjqlW4Cs+Q2vN4lXpU/
6y6QUFV++1nQrxCZ5Fkw/01gIMtXKkpSqAj9eaOBjq3p7z4F9hVTBipjX18Fm2f9+6fAMq6oVpP8
tekWpn9/3F1QdWH87pioa1conDJ1Jpf1+u/Hu/AaHlpEkH9cRERXML25v9cVqFcgPyahpK/f/u1D
YF8ZwlBl6hevD8Ef1xVMRQpC+t+6C4yKMulhHGj+dXRsawQNskwK7Gv7H3cXEAX77WFBN640ejtK
pdbrb80T/32HYOtXFIPwUlJfn7o/KjTSf/shYFRE3mkqF//4tU3jyiS/YlNBfn1H/rzAUPk/zJ3J
cttGEIZfhZUHQGFfDnFVSj5ISZykstiVI0TBIkoUoQIoy8rT52vMgMKATGyreRiUTqLUBBq9/r1M
VBmJXCSb35AapWlQSimCzTrmKXGv85dfZkHBEnxcpf3cPxVIeUdKQ5BkQcbMJqbAaICAAXMuVKTR
rKUOwylm8C8+ZJ7e3JRCFqIARaAoXNBeKtcyPqwCsmjyyMlQkEv4FR9GVWru6fVMSNJgbB2il8Uo
xBI3isiY8pRtk5nhkn/xQQKeo1QIQc+om4ZlxLaG8XIVAjAlSKkCshjl8LlfokDzhT5IjAkSZdWI
OJm5PSiygOAoTMvMPr6JRDzyjGyK1atCxDuWpQDsMhivpVWsgoQmG2AlTIJc3mEHSZ6XalVIAxoI
2FCXTwmTKwtgBwVMyDIOixkv7+IE3p7aQZIvYPUoeDODKRcE5wpB0limgEg0PRlR8M5BCnRAFU2V
LyQkjSHxIMfHnuZCCJzMjsCIwGy8vAuWiF/U+AlRgrTYghgaJiysQoGo0FfOWSvehQc0rkTGXSvi
A0JFlukWDEyYd7x0DUCJZZbKkTOGPd4lTVGVqZlA1iBRYBK9oMZzcyBIYsLON5oCDBP8E4UUjE9p
DlJiIJ6R5NnWVZZGEU0IK9BUb4MkIE5pj9UZRXIj0uc4ldMx5kJA6hhzRFdIIGk0xTsgsYrUMiDo
AacOMHRgHd/SHBSUl1h2xqozwwTvNKHk+ACtCFBDA0xkWGOCE11JIFxGOvKUQNpTJgD3Wpxb4Rni
AHWSV31aFMqEnIrOQQKEQ/TgWc4UsVlRKQtkjlJMjCqec7wWRpFhQ9hEMStPvLMHwJwyLaIyh2kG
mioAwaQLC4OQV0FMZpoCPHtqFclktEJA20nMpm9a9Wy6sIgRiY+DnII0RSjLhZHrHuXPRAeVSepf
bxCoMXFySx4RApxUBWrvFCHZ+jolVd6FikAfMj6nUggANRKmhB53iyoeGYQ8oIExoUnJ+CG/pCBR
A4qgJPSZUWGx+MCRLuTU2sgp5AgjubzjQsR5uLw0lRRQZ2BiAPA4tanxIliMImAWIBTCRe+0APW1
pS+FLUgpNWZyUNVC/EmXc84dZDWURVq9CxAxAjJjq3v9NOCg4aBoFjnhJc9zhYK3TzGa42yNU6y8
iw1iyuFqJRB8CK9o479R1R0uFEGZlKX06Rk2+AeopsiqUhZoxWOEiKGS0GYLiwgJ9EyEgQP8cu/w
M0or6mY0UkaQVBqTKS6P1+L5y5DYKClQlxeUEeXzyC0WdM1ohYC8mYM1WeRtG0yWXjEEZ0sLZsmN
0nn09IC/6qAoLoNMHH6cEGrPTUAJclYWSUrT8yFm9Ovl0zAVq90BhbWK8/oYYjkYujkXqDLTnB8x
GRtaSziKm0dCwKYZi2+/Piag66CkeaECGznJBYoqSUpnMhvFjSx4FxnFUhRSWoIUa894YTU1nUqB
Yi4LkiVFJf2I1NzH6xsMwlcIzGGohRVr25tx5qVthtngzBf/YJoHOSYwG2mRDnbnD2UExpB+GYl5
4zRBjxZ/9uHkAcbvsf9uH/D4q53vmp5q+uVl2/R1v948jx8829uUeaPvv/thW1/X9/W8+x43BM9f
7uRocucQGn6B8HC3oCtoi5pu3/7T7VzCYxuInvBdvRvqYbpFmckxtRMt5Yt6237s+l3r3LXBXdS0
2Vve1zfd/K6Nv9ZTZs53vW/ZhuIQH0uKWuJvm239VPfNnLJBptWU7YDZqvu4umCZ9v21y3ZTBNB+
C1ui+vbGeZ82TtBSZhKwv3Vv2aLVWsqXcLxt5xyPErqapl+cHNL7KlW/uqk3jgBaBEF7w1dbtgay
TXC6w1EjzXiImjTroOqFFTHN9mrK3ZMrFqZxWUv2p2PbZEbF1IQh8Li+e3aYbOqEWtI/d4/tcMRm
M+Cnpf2O3cmO9bBgvp4uxzLXu5s5O+iLl44wPelhqNebx6HZ7x2ZthNfavrtetPe1u4knekZ1pPG
F7BWxpFs24yupz0MLT8PD45tsmMP56DePfZL0tJFrybdceCFa0NiU1HTUv6lue7rRfTE0Kp0/OpJ
f6pdv0XpQ0BvPeGn1WV9/zBsWtet29LKOej/2PRD41gqC1aeg/i75nO7dtyYLYecg/jfXX838Vjc
GKSlXVVNuuv3m9VF3Xd4Slc5Te/Teb7gLdtBF7pvmo615H/dtC7HTZuOmuzdlojEzWqYeZe5ATXp
vuFoxYnO+CrNeJqW8G/Nbjc8bz/VizTBAtFa8r9vuptmdTUc+TaT0mvJ/9E9/ocg2kbM83zBsSDa
EVEt+T/hfjMMjRNSWNBHT/uzm1XaZm0t3b/29WYuiPQhCFivJfu+6e/xbBMhEXFbEVNTbslsFuLN
3kaBlLSkP9T4HXZUuqppF4uoiTfDfvX+1M2b8oCafjusu93QOmbF9rKraT93bF25nTg8vk2D6P4/
5VNI06EocYw/TWtQTv2bC67JX6y3Td2/+RcAAP//</cx:binary>
              </cx:geoCache>
            </cx:geography>
          </cx:layoutPr>
          <cx:valueColors>
            <cx:minColor>
              <a:schemeClr val="tx1">
                <a:lumMod val="50000"/>
                <a:lumOff val="50000"/>
              </a:schemeClr>
            </cx:minColor>
            <cx:maxColor>
              <a:srgbClr val="FFFF00"/>
            </cx:maxColor>
          </cx:valueColors>
        </cx:series>
      </cx:plotAreaRegion>
    </cx:plotArea>
    <cx:legend pos="r" align="min" overlay="0">
      <cx:txPr>
        <a:bodyPr spcFirstLastPara="1" vertOverflow="ellipsis" horzOverflow="overflow" wrap="square" lIns="0" tIns="0" rIns="0" bIns="0" anchor="ctr" anchorCtr="1"/>
        <a:lstStyle/>
        <a:p>
          <a:pPr algn="ctr" rtl="0">
            <a:defRPr sz="800" b="1">
              <a:solidFill>
                <a:schemeClr val="bg1"/>
              </a:solidFill>
              <a:latin typeface="Leelawadee" panose="020B0502040204020203" pitchFamily="34" charset="-34"/>
              <a:ea typeface="Leelawadee" panose="020B0502040204020203" pitchFamily="34" charset="-34"/>
              <a:cs typeface="Leelawadee" panose="020B0502040204020203" pitchFamily="34" charset="-34"/>
            </a:defRPr>
          </a:pPr>
          <a:endParaRPr lang="en-US" sz="800" b="1" i="0" u="none" strike="noStrike" baseline="0">
            <a:solidFill>
              <a:schemeClr val="bg1"/>
            </a:solidFill>
            <a:latin typeface="Leelawadee" panose="020B0502040204020203" pitchFamily="34" charset="-34"/>
            <a:cs typeface="Leelawadee" panose="020B0502040204020203" pitchFamily="34" charset="-3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3.emf"/><Relationship Id="rId13" Type="http://schemas.openxmlformats.org/officeDocument/2006/relationships/chart" Target="../charts/chart15.xml"/><Relationship Id="rId18" Type="http://schemas.openxmlformats.org/officeDocument/2006/relationships/image" Target="../media/image7.svg"/><Relationship Id="rId3" Type="http://schemas.openxmlformats.org/officeDocument/2006/relationships/chart" Target="../charts/chart11.xml"/><Relationship Id="rId21" Type="http://schemas.openxmlformats.org/officeDocument/2006/relationships/image" Target="../media/image9.svg"/><Relationship Id="rId7" Type="http://schemas.openxmlformats.org/officeDocument/2006/relationships/image" Target="../media/image2.emf"/><Relationship Id="rId12" Type="http://schemas.microsoft.com/office/2014/relationships/chartEx" Target="../charts/chartEx3.xml"/><Relationship Id="rId17" Type="http://schemas.openxmlformats.org/officeDocument/2006/relationships/image" Target="../media/image6.png"/><Relationship Id="rId25" Type="http://schemas.openxmlformats.org/officeDocument/2006/relationships/image" Target="../media/image13.svg"/><Relationship Id="rId2" Type="http://schemas.openxmlformats.org/officeDocument/2006/relationships/chart" Target="../charts/chart10.xml"/><Relationship Id="rId16" Type="http://schemas.openxmlformats.org/officeDocument/2006/relationships/hyperlink" Target="#Dashboard!A1"/><Relationship Id="rId20" Type="http://schemas.openxmlformats.org/officeDocument/2006/relationships/image" Target="../media/image8.png"/><Relationship Id="rId1" Type="http://schemas.openxmlformats.org/officeDocument/2006/relationships/chart" Target="../charts/chart9.xml"/><Relationship Id="rId6" Type="http://schemas.openxmlformats.org/officeDocument/2006/relationships/image" Target="../media/image1.emf"/><Relationship Id="rId11" Type="http://schemas.openxmlformats.org/officeDocument/2006/relationships/chart" Target="../charts/chart14.xml"/><Relationship Id="rId24" Type="http://schemas.openxmlformats.org/officeDocument/2006/relationships/image" Target="../media/image12.png"/><Relationship Id="rId5" Type="http://schemas.openxmlformats.org/officeDocument/2006/relationships/chart" Target="../charts/chart13.xml"/><Relationship Id="rId15" Type="http://schemas.openxmlformats.org/officeDocument/2006/relationships/chart" Target="../charts/chart16.xml"/><Relationship Id="rId23" Type="http://schemas.openxmlformats.org/officeDocument/2006/relationships/image" Target="../media/image11.svg"/><Relationship Id="rId10" Type="http://schemas.openxmlformats.org/officeDocument/2006/relationships/image" Target="../media/image5.emf"/><Relationship Id="rId19" Type="http://schemas.openxmlformats.org/officeDocument/2006/relationships/hyperlink" Target="#'Data Analysis'!A1"/><Relationship Id="rId4" Type="http://schemas.openxmlformats.org/officeDocument/2006/relationships/chart" Target="../charts/chart12.xml"/><Relationship Id="rId9" Type="http://schemas.openxmlformats.org/officeDocument/2006/relationships/image" Target="../media/image4.emf"/><Relationship Id="rId14" Type="http://schemas.microsoft.com/office/2014/relationships/chartEx" Target="../charts/chartEx4.xml"/><Relationship Id="rId22" Type="http://schemas.openxmlformats.org/officeDocument/2006/relationships/image" Target="../media/image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svg"/><Relationship Id="rId3" Type="http://schemas.openxmlformats.org/officeDocument/2006/relationships/image" Target="../media/image7.svg"/><Relationship Id="rId7" Type="http://schemas.openxmlformats.org/officeDocument/2006/relationships/image" Target="../media/image10.png"/><Relationship Id="rId2" Type="http://schemas.openxmlformats.org/officeDocument/2006/relationships/image" Target="../media/image6.png"/><Relationship Id="rId1" Type="http://schemas.openxmlformats.org/officeDocument/2006/relationships/hyperlink" Target="#Dashboard!A1"/><Relationship Id="rId6" Type="http://schemas.openxmlformats.org/officeDocument/2006/relationships/image" Target="../media/image9.svg"/><Relationship Id="rId5" Type="http://schemas.openxmlformats.org/officeDocument/2006/relationships/image" Target="../media/image8.png"/><Relationship Id="rId10" Type="http://schemas.openxmlformats.org/officeDocument/2006/relationships/image" Target="../media/image13.svg"/><Relationship Id="rId4" Type="http://schemas.openxmlformats.org/officeDocument/2006/relationships/hyperlink" Target="#'Data Analysis'!A1"/><Relationship Id="rId9" Type="http://schemas.openxmlformats.org/officeDocument/2006/relationships/image" Target="../media/image12.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6.emf"/><Relationship Id="rId2" Type="http://schemas.openxmlformats.org/officeDocument/2006/relationships/image" Target="../media/image15.emf"/><Relationship Id="rId1" Type="http://schemas.openxmlformats.org/officeDocument/2006/relationships/image" Target="../media/image14.emf"/><Relationship Id="rId5" Type="http://schemas.openxmlformats.org/officeDocument/2006/relationships/image" Target="../media/image18.emf"/><Relationship Id="rId4" Type="http://schemas.openxmlformats.org/officeDocument/2006/relationships/image" Target="../media/image17.emf"/></Relationships>
</file>

<file path=xl/drawings/drawing1.xml><?xml version="1.0" encoding="utf-8"?>
<xdr:wsDr xmlns:xdr="http://schemas.openxmlformats.org/drawingml/2006/spreadsheetDrawing" xmlns:a="http://schemas.openxmlformats.org/drawingml/2006/main">
  <xdr:twoCellAnchor>
    <xdr:from>
      <xdr:col>4</xdr:col>
      <xdr:colOff>157162</xdr:colOff>
      <xdr:row>1</xdr:row>
      <xdr:rowOff>176212</xdr:rowOff>
    </xdr:from>
    <xdr:to>
      <xdr:col>11</xdr:col>
      <xdr:colOff>461962</xdr:colOff>
      <xdr:row>16</xdr:row>
      <xdr:rowOff>61912</xdr:rowOff>
    </xdr:to>
    <xdr:graphicFrame macro="">
      <xdr:nvGraphicFramePr>
        <xdr:cNvPr id="2" name="Chart 1">
          <a:extLst>
            <a:ext uri="{FF2B5EF4-FFF2-40B4-BE49-F238E27FC236}">
              <a16:creationId xmlns:a16="http://schemas.microsoft.com/office/drawing/2014/main" id="{7C8DA4FC-B557-4AD6-B248-6A3EB8B27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142875</xdr:colOff>
      <xdr:row>5</xdr:row>
      <xdr:rowOff>185737</xdr:rowOff>
    </xdr:from>
    <xdr:to>
      <xdr:col>13</xdr:col>
      <xdr:colOff>447675</xdr:colOff>
      <xdr:row>20</xdr:row>
      <xdr:rowOff>71437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C4BE16-4C99-4602-A1D6-9301B25B89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5" y="11382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171450</xdr:colOff>
      <xdr:row>10</xdr:row>
      <xdr:rowOff>47625</xdr:rowOff>
    </xdr:from>
    <xdr:to>
      <xdr:col>11</xdr:col>
      <xdr:colOff>171450</xdr:colOff>
      <xdr:row>23</xdr:row>
      <xdr:rowOff>95250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83DA2C17-FD8E-4C11-8106-F19F6B2D4CB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286500" y="1952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38100</xdr:colOff>
      <xdr:row>12</xdr:row>
      <xdr:rowOff>142875</xdr:rowOff>
    </xdr:from>
    <xdr:to>
      <xdr:col>12</xdr:col>
      <xdr:colOff>38100</xdr:colOff>
      <xdr:row>26</xdr:row>
      <xdr:rowOff>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CB4D06F8-2872-4968-845D-C2B6664BD88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762750" y="2428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514350</xdr:colOff>
      <xdr:row>15</xdr:row>
      <xdr:rowOff>47625</xdr:rowOff>
    </xdr:from>
    <xdr:to>
      <xdr:col>12</xdr:col>
      <xdr:colOff>514350</xdr:colOff>
      <xdr:row>28</xdr:row>
      <xdr:rowOff>95250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753DC3A4-6437-4A24-99CB-BF4EC81DE35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39000" y="2905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476250</xdr:colOff>
      <xdr:row>5</xdr:row>
      <xdr:rowOff>166687</xdr:rowOff>
    </xdr:from>
    <xdr:to>
      <xdr:col>11</xdr:col>
      <xdr:colOff>171450</xdr:colOff>
      <xdr:row>20</xdr:row>
      <xdr:rowOff>52387</xdr:rowOff>
    </xdr:to>
    <xdr:graphicFrame macro="">
      <xdr:nvGraphicFramePr>
        <xdr:cNvPr id="2" name="Chart 1">
          <a:extLst>
            <a:ext uri="{FF2B5EF4-FFF2-40B4-BE49-F238E27FC236}">
              <a16:creationId xmlns:a16="http://schemas.microsoft.com/office/drawing/2014/main" id="{613FDDCC-5985-45B5-BB9A-C36B0FA6F1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581024</xdr:colOff>
      <xdr:row>7</xdr:row>
      <xdr:rowOff>161925</xdr:rowOff>
    </xdr:from>
    <xdr:to>
      <xdr:col>13</xdr:col>
      <xdr:colOff>9525</xdr:colOff>
      <xdr:row>24</xdr:row>
      <xdr:rowOff>19051</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F64D16A-6923-4CF3-AE24-9A8D0E105C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38724" y="1495425"/>
              <a:ext cx="4305301" cy="3095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104775</xdr:colOff>
      <xdr:row>2</xdr:row>
      <xdr:rowOff>185737</xdr:rowOff>
    </xdr:from>
    <xdr:to>
      <xdr:col>11</xdr:col>
      <xdr:colOff>409575</xdr:colOff>
      <xdr:row>17</xdr:row>
      <xdr:rowOff>71437</xdr:rowOff>
    </xdr:to>
    <xdr:graphicFrame macro="">
      <xdr:nvGraphicFramePr>
        <xdr:cNvPr id="4" name="Chart 3">
          <a:extLst>
            <a:ext uri="{FF2B5EF4-FFF2-40B4-BE49-F238E27FC236}">
              <a16:creationId xmlns:a16="http://schemas.microsoft.com/office/drawing/2014/main" id="{B227605E-4EDC-46CC-89FF-8A26A5B7C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38101</xdr:colOff>
      <xdr:row>19</xdr:row>
      <xdr:rowOff>166688</xdr:rowOff>
    </xdr:from>
    <xdr:to>
      <xdr:col>1</xdr:col>
      <xdr:colOff>781051</xdr:colOff>
      <xdr:row>22</xdr:row>
      <xdr:rowOff>123825</xdr:rowOff>
    </xdr:to>
    <xdr:graphicFrame macro="">
      <xdr:nvGraphicFramePr>
        <xdr:cNvPr id="2" name="Chart 1">
          <a:extLst>
            <a:ext uri="{FF2B5EF4-FFF2-40B4-BE49-F238E27FC236}">
              <a16:creationId xmlns:a16="http://schemas.microsoft.com/office/drawing/2014/main" id="{D68836AE-3F48-4E8E-92E2-D2B4ECADC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76200</xdr:colOff>
      <xdr:row>19</xdr:row>
      <xdr:rowOff>161925</xdr:rowOff>
    </xdr:from>
    <xdr:to>
      <xdr:col>5</xdr:col>
      <xdr:colOff>762000</xdr:colOff>
      <xdr:row>22</xdr:row>
      <xdr:rowOff>28575</xdr:rowOff>
    </xdr:to>
    <xdr:graphicFrame macro="">
      <xdr:nvGraphicFramePr>
        <xdr:cNvPr id="3" name="Chart 2">
          <a:extLst>
            <a:ext uri="{FF2B5EF4-FFF2-40B4-BE49-F238E27FC236}">
              <a16:creationId xmlns:a16="http://schemas.microsoft.com/office/drawing/2014/main" id="{08846F3E-4663-42FC-8BE9-D036328F1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219075</xdr:colOff>
      <xdr:row>19</xdr:row>
      <xdr:rowOff>28575</xdr:rowOff>
    </xdr:from>
    <xdr:to>
      <xdr:col>9</xdr:col>
      <xdr:colOff>952500</xdr:colOff>
      <xdr:row>22</xdr:row>
      <xdr:rowOff>109537</xdr:rowOff>
    </xdr:to>
    <xdr:graphicFrame macro="">
      <xdr:nvGraphicFramePr>
        <xdr:cNvPr id="4" name="Chart 3">
          <a:extLst>
            <a:ext uri="{FF2B5EF4-FFF2-40B4-BE49-F238E27FC236}">
              <a16:creationId xmlns:a16="http://schemas.microsoft.com/office/drawing/2014/main" id="{67118C4D-B1DA-4D50-8418-6732804DA5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381000</xdr:colOff>
      <xdr:row>19</xdr:row>
      <xdr:rowOff>28574</xdr:rowOff>
    </xdr:from>
    <xdr:to>
      <xdr:col>12</xdr:col>
      <xdr:colOff>942975</xdr:colOff>
      <xdr:row>22</xdr:row>
      <xdr:rowOff>42861</xdr:rowOff>
    </xdr:to>
    <xdr:graphicFrame macro="">
      <xdr:nvGraphicFramePr>
        <xdr:cNvPr id="5" name="Chart 4">
          <a:extLst>
            <a:ext uri="{FF2B5EF4-FFF2-40B4-BE49-F238E27FC236}">
              <a16:creationId xmlns:a16="http://schemas.microsoft.com/office/drawing/2014/main" id="{11FBDEC5-7FB0-4C50-8B04-1BB27AB6FA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180975</xdr:colOff>
      <xdr:row>19</xdr:row>
      <xdr:rowOff>33338</xdr:rowOff>
    </xdr:from>
    <xdr:to>
      <xdr:col>15</xdr:col>
      <xdr:colOff>1362075</xdr:colOff>
      <xdr:row>21</xdr:row>
      <xdr:rowOff>180976</xdr:rowOff>
    </xdr:to>
    <xdr:graphicFrame macro="">
      <xdr:nvGraphicFramePr>
        <xdr:cNvPr id="6" name="Chart 5">
          <a:extLst>
            <a:ext uri="{FF2B5EF4-FFF2-40B4-BE49-F238E27FC236}">
              <a16:creationId xmlns:a16="http://schemas.microsoft.com/office/drawing/2014/main" id="{C7A70DB7-A871-4580-8F5F-9CDAAA79C5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107675</xdr:colOff>
      <xdr:row>0</xdr:row>
      <xdr:rowOff>55780</xdr:rowOff>
    </xdr:from>
    <xdr:to>
      <xdr:col>20</xdr:col>
      <xdr:colOff>103909</xdr:colOff>
      <xdr:row>2</xdr:row>
      <xdr:rowOff>175846</xdr:rowOff>
    </xdr:to>
    <xdr:sp macro="" textlink="">
      <xdr:nvSpPr>
        <xdr:cNvPr id="2" name="Rectangle: Rounded Corners 1">
          <a:extLst>
            <a:ext uri="{FF2B5EF4-FFF2-40B4-BE49-F238E27FC236}">
              <a16:creationId xmlns:a16="http://schemas.microsoft.com/office/drawing/2014/main" id="{64F34883-0348-44C7-9389-EE68B0686F8E}"/>
            </a:ext>
          </a:extLst>
        </xdr:cNvPr>
        <xdr:cNvSpPr/>
      </xdr:nvSpPr>
      <xdr:spPr>
        <a:xfrm>
          <a:off x="107675" y="55780"/>
          <a:ext cx="12118961" cy="501066"/>
        </a:xfrm>
        <a:prstGeom prst="roundRect">
          <a:avLst>
            <a:gd name="adj" fmla="val 6911"/>
          </a:avLst>
        </a:prstGeom>
        <a:gradFill>
          <a:gsLst>
            <a:gs pos="52000">
              <a:schemeClr val="tx1"/>
            </a:gs>
            <a:gs pos="7000">
              <a:schemeClr val="accent6">
                <a:lumMod val="75000"/>
              </a:schemeClr>
            </a:gs>
            <a:gs pos="100000">
              <a:schemeClr val="accent6">
                <a:lumMod val="60000"/>
                <a:lumOff val="40000"/>
              </a:schemeClr>
            </a:gs>
          </a:gsLst>
          <a:lin ang="0" scaled="1"/>
        </a:gradFill>
        <a:ln w="254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a:latin typeface="Arial Black" panose="020B0A04020102020204" pitchFamily="34" charset="0"/>
            </a:rPr>
            <a:t>Ecommerce</a:t>
          </a:r>
          <a:r>
            <a:rPr lang="en-US" sz="3200" baseline="0">
              <a:latin typeface="Arial Black" panose="020B0A04020102020204" pitchFamily="34" charset="0"/>
            </a:rPr>
            <a:t> Sales Analysis</a:t>
          </a:r>
          <a:endParaRPr lang="en-US" sz="3200">
            <a:latin typeface="Arial Black" panose="020B0A04020102020204" pitchFamily="34" charset="0"/>
          </a:endParaRPr>
        </a:p>
      </xdr:txBody>
    </xdr:sp>
    <xdr:clientData/>
  </xdr:twoCellAnchor>
  <xdr:twoCellAnchor>
    <xdr:from>
      <xdr:col>0</xdr:col>
      <xdr:colOff>115957</xdr:colOff>
      <xdr:row>3</xdr:row>
      <xdr:rowOff>37270</xdr:rowOff>
    </xdr:from>
    <xdr:to>
      <xdr:col>3</xdr:col>
      <xdr:colOff>480391</xdr:colOff>
      <xdr:row>5</xdr:row>
      <xdr:rowOff>28989</xdr:rowOff>
    </xdr:to>
    <xdr:sp macro="" textlink="">
      <xdr:nvSpPr>
        <xdr:cNvPr id="3" name="Rectangle: Rounded Corners 2">
          <a:extLst>
            <a:ext uri="{FF2B5EF4-FFF2-40B4-BE49-F238E27FC236}">
              <a16:creationId xmlns:a16="http://schemas.microsoft.com/office/drawing/2014/main" id="{F4693FBF-C0BD-4558-BA1A-F5679485D680}"/>
            </a:ext>
          </a:extLst>
        </xdr:cNvPr>
        <xdr:cNvSpPr/>
      </xdr:nvSpPr>
      <xdr:spPr>
        <a:xfrm>
          <a:off x="4406348" y="799270"/>
          <a:ext cx="2203173" cy="372719"/>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latin typeface="Leelawadee" panose="020B0502040204020203" pitchFamily="34" charset="-34"/>
              <a:cs typeface="Leelawadee" panose="020B0502040204020203" pitchFamily="34" charset="-34"/>
            </a:rPr>
            <a:t>Sales</a:t>
          </a:r>
        </a:p>
      </xdr:txBody>
    </xdr:sp>
    <xdr:clientData/>
  </xdr:twoCellAnchor>
  <xdr:twoCellAnchor>
    <xdr:from>
      <xdr:col>0</xdr:col>
      <xdr:colOff>119268</xdr:colOff>
      <xdr:row>5</xdr:row>
      <xdr:rowOff>81996</xdr:rowOff>
    </xdr:from>
    <xdr:to>
      <xdr:col>3</xdr:col>
      <xdr:colOff>472108</xdr:colOff>
      <xdr:row>11</xdr:row>
      <xdr:rowOff>91110</xdr:rowOff>
    </xdr:to>
    <xdr:sp macro="" textlink="">
      <xdr:nvSpPr>
        <xdr:cNvPr id="4" name="Rectangle: Rounded Corners 3">
          <a:extLst>
            <a:ext uri="{FF2B5EF4-FFF2-40B4-BE49-F238E27FC236}">
              <a16:creationId xmlns:a16="http://schemas.microsoft.com/office/drawing/2014/main" id="{71EA9D59-6B49-4099-A6FF-D31AC1410647}"/>
            </a:ext>
          </a:extLst>
        </xdr:cNvPr>
        <xdr:cNvSpPr/>
      </xdr:nvSpPr>
      <xdr:spPr>
        <a:xfrm>
          <a:off x="4409659" y="1224996"/>
          <a:ext cx="2191579" cy="1152114"/>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578125</xdr:colOff>
      <xdr:row>5</xdr:row>
      <xdr:rowOff>88624</xdr:rowOff>
    </xdr:from>
    <xdr:to>
      <xdr:col>7</xdr:col>
      <xdr:colOff>318051</xdr:colOff>
      <xdr:row>11</xdr:row>
      <xdr:rowOff>95250</xdr:rowOff>
    </xdr:to>
    <xdr:sp macro="" textlink="">
      <xdr:nvSpPr>
        <xdr:cNvPr id="28" name="Rectangle: Rounded Corners 27">
          <a:extLst>
            <a:ext uri="{FF2B5EF4-FFF2-40B4-BE49-F238E27FC236}">
              <a16:creationId xmlns:a16="http://schemas.microsoft.com/office/drawing/2014/main" id="{F4E56EC1-D03D-486A-BE6C-ED7C2C903B03}"/>
            </a:ext>
          </a:extLst>
        </xdr:cNvPr>
        <xdr:cNvSpPr/>
      </xdr:nvSpPr>
      <xdr:spPr>
        <a:xfrm>
          <a:off x="2402529" y="1041124"/>
          <a:ext cx="2172464" cy="1149626"/>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415785</xdr:colOff>
      <xdr:row>5</xdr:row>
      <xdr:rowOff>82826</xdr:rowOff>
    </xdr:from>
    <xdr:to>
      <xdr:col>11</xdr:col>
      <xdr:colOff>155712</xdr:colOff>
      <xdr:row>11</xdr:row>
      <xdr:rowOff>95250</xdr:rowOff>
    </xdr:to>
    <xdr:sp macro="" textlink="">
      <xdr:nvSpPr>
        <xdr:cNvPr id="29" name="Rectangle: Rounded Corners 28">
          <a:extLst>
            <a:ext uri="{FF2B5EF4-FFF2-40B4-BE49-F238E27FC236}">
              <a16:creationId xmlns:a16="http://schemas.microsoft.com/office/drawing/2014/main" id="{3DC61EA7-ACB6-44F1-82FF-BF0D03DF3E31}"/>
            </a:ext>
          </a:extLst>
        </xdr:cNvPr>
        <xdr:cNvSpPr/>
      </xdr:nvSpPr>
      <xdr:spPr>
        <a:xfrm>
          <a:off x="4672727" y="1035326"/>
          <a:ext cx="2172466" cy="1155424"/>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245162</xdr:colOff>
      <xdr:row>5</xdr:row>
      <xdr:rowOff>85311</xdr:rowOff>
    </xdr:from>
    <xdr:to>
      <xdr:col>14</xdr:col>
      <xdr:colOff>598002</xdr:colOff>
      <xdr:row>11</xdr:row>
      <xdr:rowOff>95250</xdr:rowOff>
    </xdr:to>
    <xdr:sp macro="" textlink="">
      <xdr:nvSpPr>
        <xdr:cNvPr id="30" name="Rectangle: Rounded Corners 29">
          <a:extLst>
            <a:ext uri="{FF2B5EF4-FFF2-40B4-BE49-F238E27FC236}">
              <a16:creationId xmlns:a16="http://schemas.microsoft.com/office/drawing/2014/main" id="{8B9EFAF9-6756-46B9-8DAE-82EBC987F935}"/>
            </a:ext>
          </a:extLst>
        </xdr:cNvPr>
        <xdr:cNvSpPr/>
      </xdr:nvSpPr>
      <xdr:spPr>
        <a:xfrm>
          <a:off x="6934643" y="1037811"/>
          <a:ext cx="2177244" cy="1152939"/>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67214</xdr:colOff>
      <xdr:row>5</xdr:row>
      <xdr:rowOff>90982</xdr:rowOff>
    </xdr:from>
    <xdr:to>
      <xdr:col>18</xdr:col>
      <xdr:colOff>420054</xdr:colOff>
      <xdr:row>11</xdr:row>
      <xdr:rowOff>95250</xdr:rowOff>
    </xdr:to>
    <xdr:sp macro="" textlink="">
      <xdr:nvSpPr>
        <xdr:cNvPr id="31" name="Rectangle: Rounded Corners 30">
          <a:extLst>
            <a:ext uri="{FF2B5EF4-FFF2-40B4-BE49-F238E27FC236}">
              <a16:creationId xmlns:a16="http://schemas.microsoft.com/office/drawing/2014/main" id="{18B5B03A-5050-4BB1-B373-D4B4F3D1C000}"/>
            </a:ext>
          </a:extLst>
        </xdr:cNvPr>
        <xdr:cNvSpPr/>
      </xdr:nvSpPr>
      <xdr:spPr>
        <a:xfrm>
          <a:off x="9189233" y="1043482"/>
          <a:ext cx="2177244" cy="1147268"/>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583097</xdr:colOff>
      <xdr:row>3</xdr:row>
      <xdr:rowOff>34786</xdr:rowOff>
    </xdr:from>
    <xdr:to>
      <xdr:col>7</xdr:col>
      <xdr:colOff>314740</xdr:colOff>
      <xdr:row>5</xdr:row>
      <xdr:rowOff>31473</xdr:rowOff>
    </xdr:to>
    <xdr:sp macro="" textlink="">
      <xdr:nvSpPr>
        <xdr:cNvPr id="33" name="Rectangle: Rounded Corners 32">
          <a:extLst>
            <a:ext uri="{FF2B5EF4-FFF2-40B4-BE49-F238E27FC236}">
              <a16:creationId xmlns:a16="http://schemas.microsoft.com/office/drawing/2014/main" id="{6F38D17C-BB24-4F2D-A73B-BB0929B0C8AC}"/>
            </a:ext>
          </a:extLst>
        </xdr:cNvPr>
        <xdr:cNvSpPr/>
      </xdr:nvSpPr>
      <xdr:spPr>
        <a:xfrm>
          <a:off x="6712227" y="796786"/>
          <a:ext cx="2183296" cy="377687"/>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Profit</a:t>
          </a:r>
        </a:p>
      </xdr:txBody>
    </xdr:sp>
    <xdr:clientData/>
  </xdr:twoCellAnchor>
  <xdr:twoCellAnchor>
    <xdr:from>
      <xdr:col>7</xdr:col>
      <xdr:colOff>412474</xdr:colOff>
      <xdr:row>3</xdr:row>
      <xdr:rowOff>36442</xdr:rowOff>
    </xdr:from>
    <xdr:to>
      <xdr:col>11</xdr:col>
      <xdr:colOff>149088</xdr:colOff>
      <xdr:row>5</xdr:row>
      <xdr:rowOff>29816</xdr:rowOff>
    </xdr:to>
    <xdr:sp macro="" textlink="">
      <xdr:nvSpPr>
        <xdr:cNvPr id="34" name="Rectangle: Rounded Corners 33">
          <a:extLst>
            <a:ext uri="{FF2B5EF4-FFF2-40B4-BE49-F238E27FC236}">
              <a16:creationId xmlns:a16="http://schemas.microsoft.com/office/drawing/2014/main" id="{F5FA3962-9D08-45AE-B919-5500C4FE58B3}"/>
            </a:ext>
          </a:extLst>
        </xdr:cNvPr>
        <xdr:cNvSpPr/>
      </xdr:nvSpPr>
      <xdr:spPr>
        <a:xfrm>
          <a:off x="8993257" y="798442"/>
          <a:ext cx="2188266" cy="374374"/>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Quantity</a:t>
          </a:r>
        </a:p>
      </xdr:txBody>
    </xdr:sp>
    <xdr:clientData/>
  </xdr:twoCellAnchor>
  <xdr:twoCellAnchor>
    <xdr:from>
      <xdr:col>11</xdr:col>
      <xdr:colOff>248478</xdr:colOff>
      <xdr:row>3</xdr:row>
      <xdr:rowOff>38099</xdr:rowOff>
    </xdr:from>
    <xdr:to>
      <xdr:col>14</xdr:col>
      <xdr:colOff>596348</xdr:colOff>
      <xdr:row>5</xdr:row>
      <xdr:rowOff>28160</xdr:rowOff>
    </xdr:to>
    <xdr:sp macro="" textlink="">
      <xdr:nvSpPr>
        <xdr:cNvPr id="35" name="Rectangle: Rounded Corners 34">
          <a:extLst>
            <a:ext uri="{FF2B5EF4-FFF2-40B4-BE49-F238E27FC236}">
              <a16:creationId xmlns:a16="http://schemas.microsoft.com/office/drawing/2014/main" id="{5B4CA599-D366-4158-8A1B-EB8609BD9350}"/>
            </a:ext>
          </a:extLst>
        </xdr:cNvPr>
        <xdr:cNvSpPr/>
      </xdr:nvSpPr>
      <xdr:spPr>
        <a:xfrm>
          <a:off x="11280913" y="800099"/>
          <a:ext cx="2186609" cy="371061"/>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No of Orders</a:t>
          </a:r>
        </a:p>
      </xdr:txBody>
    </xdr:sp>
    <xdr:clientData/>
  </xdr:twoCellAnchor>
  <xdr:twoCellAnchor>
    <xdr:from>
      <xdr:col>15</xdr:col>
      <xdr:colOff>71230</xdr:colOff>
      <xdr:row>3</xdr:row>
      <xdr:rowOff>37271</xdr:rowOff>
    </xdr:from>
    <xdr:to>
      <xdr:col>18</xdr:col>
      <xdr:colOff>412750</xdr:colOff>
      <xdr:row>5</xdr:row>
      <xdr:rowOff>28988</xdr:rowOff>
    </xdr:to>
    <xdr:sp macro="" textlink="">
      <xdr:nvSpPr>
        <xdr:cNvPr id="36" name="Rectangle: Rounded Corners 35">
          <a:extLst>
            <a:ext uri="{FF2B5EF4-FFF2-40B4-BE49-F238E27FC236}">
              <a16:creationId xmlns:a16="http://schemas.microsoft.com/office/drawing/2014/main" id="{D4333073-19CF-4300-8DB3-301F2EA268F0}"/>
            </a:ext>
          </a:extLst>
        </xdr:cNvPr>
        <xdr:cNvSpPr/>
      </xdr:nvSpPr>
      <xdr:spPr>
        <a:xfrm>
          <a:off x="9215230" y="608771"/>
          <a:ext cx="2170320" cy="372717"/>
        </a:xfrm>
        <a:prstGeom prst="roundRect">
          <a:avLst>
            <a:gd name="adj" fmla="val 6497"/>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800" b="1">
              <a:solidFill>
                <a:schemeClr val="lt1"/>
              </a:solidFill>
              <a:latin typeface="Leelawadee" panose="020B0502040204020203" pitchFamily="34" charset="-34"/>
              <a:ea typeface="+mn-ea"/>
              <a:cs typeface="Leelawadee" panose="020B0502040204020203" pitchFamily="34" charset="-34"/>
            </a:rPr>
            <a:t>Profit Margine</a:t>
          </a:r>
        </a:p>
      </xdr:txBody>
    </xdr:sp>
    <xdr:clientData/>
  </xdr:twoCellAnchor>
  <xdr:twoCellAnchor>
    <xdr:from>
      <xdr:col>0</xdr:col>
      <xdr:colOff>152397</xdr:colOff>
      <xdr:row>5</xdr:row>
      <xdr:rowOff>115958</xdr:rowOff>
    </xdr:from>
    <xdr:to>
      <xdr:col>3</xdr:col>
      <xdr:colOff>438977</xdr:colOff>
      <xdr:row>11</xdr:row>
      <xdr:rowOff>57978</xdr:rowOff>
    </xdr:to>
    <xdr:graphicFrame macro="">
      <xdr:nvGraphicFramePr>
        <xdr:cNvPr id="37" name="Chart 36">
          <a:extLst>
            <a:ext uri="{FF2B5EF4-FFF2-40B4-BE49-F238E27FC236}">
              <a16:creationId xmlns:a16="http://schemas.microsoft.com/office/drawing/2014/main" id="{046B8D9A-C1E9-4345-AAAB-3DFD642DA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207066</xdr:colOff>
      <xdr:row>5</xdr:row>
      <xdr:rowOff>157368</xdr:rowOff>
    </xdr:from>
    <xdr:to>
      <xdr:col>3</xdr:col>
      <xdr:colOff>381001</xdr:colOff>
      <xdr:row>7</xdr:row>
      <xdr:rowOff>57977</xdr:rowOff>
    </xdr:to>
    <xdr:sp macro="" textlink="KPI!$B$17">
      <xdr:nvSpPr>
        <xdr:cNvPr id="38" name="Rectangle: Rounded Corners 37">
          <a:extLst>
            <a:ext uri="{FF2B5EF4-FFF2-40B4-BE49-F238E27FC236}">
              <a16:creationId xmlns:a16="http://schemas.microsoft.com/office/drawing/2014/main" id="{A5EDBA08-444E-4A73-B83B-8C0599BBCA92}"/>
            </a:ext>
          </a:extLst>
        </xdr:cNvPr>
        <xdr:cNvSpPr/>
      </xdr:nvSpPr>
      <xdr:spPr>
        <a:xfrm>
          <a:off x="4497457" y="1300368"/>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EB2F3707-E50A-4701-AE5D-00742A1D6ECD}" type="TxLink">
            <a:rPr lang="en-US" sz="1200" b="0" i="0" u="none" strike="noStrike">
              <a:solidFill>
                <a:schemeClr val="bg1"/>
              </a:solidFill>
              <a:latin typeface="Arial Black" panose="020B0A04020102020204" pitchFamily="34" charset="0"/>
              <a:cs typeface="Calibri"/>
            </a:rPr>
            <a:pPr algn="ctr"/>
            <a:t> $2,297,200.86 </a:t>
          </a:fld>
          <a:endParaRPr lang="en-US" sz="1200">
            <a:solidFill>
              <a:schemeClr val="bg1"/>
            </a:solidFill>
            <a:latin typeface="Arial Black" panose="020B0A04020102020204" pitchFamily="34" charset="0"/>
          </a:endParaRPr>
        </a:p>
      </xdr:txBody>
    </xdr:sp>
    <xdr:clientData/>
  </xdr:twoCellAnchor>
  <xdr:twoCellAnchor>
    <xdr:from>
      <xdr:col>0</xdr:col>
      <xdr:colOff>226943</xdr:colOff>
      <xdr:row>9</xdr:row>
      <xdr:rowOff>156152</xdr:rowOff>
    </xdr:from>
    <xdr:to>
      <xdr:col>2</xdr:col>
      <xdr:colOff>190500</xdr:colOff>
      <xdr:row>11</xdr:row>
      <xdr:rowOff>53575</xdr:rowOff>
    </xdr:to>
    <xdr:sp macro="" textlink="'KPI yoy'!I9">
      <xdr:nvSpPr>
        <xdr:cNvPr id="40" name="Rectangle: Rounded Corners 39">
          <a:extLst>
            <a:ext uri="{FF2B5EF4-FFF2-40B4-BE49-F238E27FC236}">
              <a16:creationId xmlns:a16="http://schemas.microsoft.com/office/drawing/2014/main" id="{62302064-819B-4CCC-9A81-8476A60D828B}"/>
            </a:ext>
          </a:extLst>
        </xdr:cNvPr>
        <xdr:cNvSpPr/>
      </xdr:nvSpPr>
      <xdr:spPr>
        <a:xfrm>
          <a:off x="226943" y="1848811"/>
          <a:ext cx="1176933" cy="27357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3</xdr:col>
      <xdr:colOff>602972</xdr:colOff>
      <xdr:row>5</xdr:row>
      <xdr:rowOff>121754</xdr:rowOff>
    </xdr:from>
    <xdr:to>
      <xdr:col>7</xdr:col>
      <xdr:colOff>289890</xdr:colOff>
      <xdr:row>11</xdr:row>
      <xdr:rowOff>82825</xdr:rowOff>
    </xdr:to>
    <xdr:graphicFrame macro="">
      <xdr:nvGraphicFramePr>
        <xdr:cNvPr id="41" name="Chart 40">
          <a:extLst>
            <a:ext uri="{FF2B5EF4-FFF2-40B4-BE49-F238E27FC236}">
              <a16:creationId xmlns:a16="http://schemas.microsoft.com/office/drawing/2014/main" id="{9F1ADC37-8F7A-416E-8794-DD971A4A62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53010</xdr:colOff>
      <xdr:row>5</xdr:row>
      <xdr:rowOff>160682</xdr:rowOff>
    </xdr:from>
    <xdr:to>
      <xdr:col>7</xdr:col>
      <xdr:colOff>226944</xdr:colOff>
      <xdr:row>7</xdr:row>
      <xdr:rowOff>61291</xdr:rowOff>
    </xdr:to>
    <xdr:sp macro="" textlink="KPI!$F$17">
      <xdr:nvSpPr>
        <xdr:cNvPr id="42" name="Rectangle: Rounded Corners 41">
          <a:extLst>
            <a:ext uri="{FF2B5EF4-FFF2-40B4-BE49-F238E27FC236}">
              <a16:creationId xmlns:a16="http://schemas.microsoft.com/office/drawing/2014/main" id="{C60A1A61-B7B4-4B6B-A74D-0C747ACDE673}"/>
            </a:ext>
          </a:extLst>
        </xdr:cNvPr>
        <xdr:cNvSpPr/>
      </xdr:nvSpPr>
      <xdr:spPr>
        <a:xfrm>
          <a:off x="6795053" y="1303682"/>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90348B3F-6E47-4CF0-816C-C937EA2CB16D}" type="TxLink">
            <a:rPr lang="en-US" sz="1200" b="0" i="0" u="none" strike="noStrike">
              <a:solidFill>
                <a:schemeClr val="bg1"/>
              </a:solidFill>
              <a:latin typeface="Arial Black" panose="020B0A04020102020204" pitchFamily="34" charset="0"/>
              <a:ea typeface="+mn-ea"/>
              <a:cs typeface="Calibri"/>
            </a:rPr>
            <a:pPr marL="0" indent="0" algn="ctr"/>
            <a:t> $286,397.02 </a:t>
          </a:fld>
          <a:endParaRPr lang="en-US" sz="1200" b="0" i="0" u="none" strike="noStrike">
            <a:solidFill>
              <a:schemeClr val="bg1"/>
            </a:solidFill>
            <a:latin typeface="Arial Black" panose="020B0A04020102020204" pitchFamily="34" charset="0"/>
            <a:ea typeface="+mn-ea"/>
            <a:cs typeface="Calibri"/>
          </a:endParaRPr>
        </a:p>
      </xdr:txBody>
    </xdr:sp>
    <xdr:clientData/>
  </xdr:twoCellAnchor>
  <xdr:twoCellAnchor>
    <xdr:from>
      <xdr:col>7</xdr:col>
      <xdr:colOff>448916</xdr:colOff>
      <xdr:row>5</xdr:row>
      <xdr:rowOff>107673</xdr:rowOff>
    </xdr:from>
    <xdr:to>
      <xdr:col>11</xdr:col>
      <xdr:colOff>132522</xdr:colOff>
      <xdr:row>11</xdr:row>
      <xdr:rowOff>82827</xdr:rowOff>
    </xdr:to>
    <xdr:graphicFrame macro="">
      <xdr:nvGraphicFramePr>
        <xdr:cNvPr id="45" name="Chart 44">
          <a:extLst>
            <a:ext uri="{FF2B5EF4-FFF2-40B4-BE49-F238E27FC236}">
              <a16:creationId xmlns:a16="http://schemas.microsoft.com/office/drawing/2014/main" id="{8C18AD58-0D72-493E-B86A-289E58C5CD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495300</xdr:colOff>
      <xdr:row>5</xdr:row>
      <xdr:rowOff>147430</xdr:rowOff>
    </xdr:from>
    <xdr:to>
      <xdr:col>11</xdr:col>
      <xdr:colOff>56322</xdr:colOff>
      <xdr:row>7</xdr:row>
      <xdr:rowOff>48039</xdr:rowOff>
    </xdr:to>
    <xdr:sp macro="" textlink="KPI!$J$17">
      <xdr:nvSpPr>
        <xdr:cNvPr id="46" name="Rectangle: Rounded Corners 45">
          <a:extLst>
            <a:ext uri="{FF2B5EF4-FFF2-40B4-BE49-F238E27FC236}">
              <a16:creationId xmlns:a16="http://schemas.microsoft.com/office/drawing/2014/main" id="{5DFC8AB1-EA60-45DC-A4A5-78098614AE15}"/>
            </a:ext>
          </a:extLst>
        </xdr:cNvPr>
        <xdr:cNvSpPr/>
      </xdr:nvSpPr>
      <xdr:spPr>
        <a:xfrm>
          <a:off x="4752242" y="1099930"/>
          <a:ext cx="1993561"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4195C9BE-77D7-415A-85AA-F995A9ED6AD4}" type="TxLink">
            <a:rPr lang="en-US" sz="1200" b="0" i="0" u="none" strike="noStrike">
              <a:solidFill>
                <a:schemeClr val="bg1"/>
              </a:solidFill>
              <a:latin typeface="Arial Black" panose="020B0A04020102020204" pitchFamily="34" charset="0"/>
              <a:cs typeface="Calibri"/>
            </a:rPr>
            <a:pPr algn="ctr"/>
            <a:t># 37873</a:t>
          </a:fld>
          <a:endParaRPr lang="en-US" sz="1200" b="0">
            <a:solidFill>
              <a:schemeClr val="bg1"/>
            </a:solidFill>
            <a:latin typeface="Arial Black" panose="020B0A04020102020204" pitchFamily="34" charset="0"/>
          </a:endParaRPr>
        </a:p>
      </xdr:txBody>
    </xdr:sp>
    <xdr:clientData/>
  </xdr:twoCellAnchor>
  <xdr:twoCellAnchor>
    <xdr:from>
      <xdr:col>11</xdr:col>
      <xdr:colOff>278292</xdr:colOff>
      <xdr:row>5</xdr:row>
      <xdr:rowOff>110159</xdr:rowOff>
    </xdr:from>
    <xdr:to>
      <xdr:col>14</xdr:col>
      <xdr:colOff>571500</xdr:colOff>
      <xdr:row>11</xdr:row>
      <xdr:rowOff>82826</xdr:rowOff>
    </xdr:to>
    <xdr:graphicFrame macro="">
      <xdr:nvGraphicFramePr>
        <xdr:cNvPr id="49" name="Chart 48">
          <a:extLst>
            <a:ext uri="{FF2B5EF4-FFF2-40B4-BE49-F238E27FC236}">
              <a16:creationId xmlns:a16="http://schemas.microsoft.com/office/drawing/2014/main" id="{78929C63-4D55-49B1-B20F-71DBCA0FB6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341244</xdr:colOff>
      <xdr:row>5</xdr:row>
      <xdr:rowOff>150743</xdr:rowOff>
    </xdr:from>
    <xdr:to>
      <xdr:col>14</xdr:col>
      <xdr:colOff>515179</xdr:colOff>
      <xdr:row>7</xdr:row>
      <xdr:rowOff>51352</xdr:rowOff>
    </xdr:to>
    <xdr:sp macro="" textlink="KPI!$M$17">
      <xdr:nvSpPr>
        <xdr:cNvPr id="50" name="Rectangle: Rounded Corners 49">
          <a:extLst>
            <a:ext uri="{FF2B5EF4-FFF2-40B4-BE49-F238E27FC236}">
              <a16:creationId xmlns:a16="http://schemas.microsoft.com/office/drawing/2014/main" id="{E12DB583-6F3F-4DD6-B0C8-D32149730FA2}"/>
            </a:ext>
          </a:extLst>
        </xdr:cNvPr>
        <xdr:cNvSpPr/>
      </xdr:nvSpPr>
      <xdr:spPr>
        <a:xfrm>
          <a:off x="11373679" y="1293743"/>
          <a:ext cx="2012674"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6C79FDD5-91F8-46BD-A8E0-E0880305525E}" type="TxLink">
            <a:rPr lang="en-US" sz="1200" b="0" i="0" u="none" strike="noStrike">
              <a:solidFill>
                <a:schemeClr val="bg1"/>
              </a:solidFill>
              <a:latin typeface="Arial Black" panose="020B0A04020102020204" pitchFamily="34" charset="0"/>
              <a:cs typeface="Calibri"/>
            </a:rPr>
            <a:pPr algn="ctr"/>
            <a:t># 9994</a:t>
          </a:fld>
          <a:endParaRPr lang="en-US" sz="1200" b="0">
            <a:solidFill>
              <a:schemeClr val="bg1"/>
            </a:solidFill>
            <a:latin typeface="Arial Black" panose="020B0A04020102020204" pitchFamily="34" charset="0"/>
          </a:endParaRPr>
        </a:p>
      </xdr:txBody>
    </xdr:sp>
    <xdr:clientData/>
  </xdr:twoCellAnchor>
  <xdr:twoCellAnchor>
    <xdr:from>
      <xdr:col>15</xdr:col>
      <xdr:colOff>96521</xdr:colOff>
      <xdr:row>5</xdr:row>
      <xdr:rowOff>120289</xdr:rowOff>
    </xdr:from>
    <xdr:to>
      <xdr:col>18</xdr:col>
      <xdr:colOff>388327</xdr:colOff>
      <xdr:row>11</xdr:row>
      <xdr:rowOff>80597</xdr:rowOff>
    </xdr:to>
    <xdr:graphicFrame macro="">
      <xdr:nvGraphicFramePr>
        <xdr:cNvPr id="57" name="Chart 56">
          <a:extLst>
            <a:ext uri="{FF2B5EF4-FFF2-40B4-BE49-F238E27FC236}">
              <a16:creationId xmlns:a16="http://schemas.microsoft.com/office/drawing/2014/main" id="{13296743-9549-4872-9326-EADD35CC9D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156160</xdr:colOff>
      <xdr:row>5</xdr:row>
      <xdr:rowOff>143416</xdr:rowOff>
    </xdr:from>
    <xdr:to>
      <xdr:col>18</xdr:col>
      <xdr:colOff>330095</xdr:colOff>
      <xdr:row>7</xdr:row>
      <xdr:rowOff>44025</xdr:rowOff>
    </xdr:to>
    <xdr:sp macro="" textlink="KPI!$P$17">
      <xdr:nvSpPr>
        <xdr:cNvPr id="58" name="Rectangle: Rounded Corners 57">
          <a:extLst>
            <a:ext uri="{FF2B5EF4-FFF2-40B4-BE49-F238E27FC236}">
              <a16:creationId xmlns:a16="http://schemas.microsoft.com/office/drawing/2014/main" id="{281648A1-C647-476D-A2DA-48C5BEAD484A}"/>
            </a:ext>
          </a:extLst>
        </xdr:cNvPr>
        <xdr:cNvSpPr/>
      </xdr:nvSpPr>
      <xdr:spPr>
        <a:xfrm>
          <a:off x="9278179" y="1095916"/>
          <a:ext cx="1998339" cy="281609"/>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fld id="{CC943329-A762-49C9-BE49-6B2AF13E07B4}" type="TxLink">
            <a:rPr lang="en-US" sz="1200" b="0" i="0" u="none" strike="noStrike">
              <a:solidFill>
                <a:schemeClr val="bg1"/>
              </a:solidFill>
              <a:latin typeface="Arial Black" panose="020B0A04020102020204" pitchFamily="34" charset="0"/>
              <a:cs typeface="Calibri"/>
            </a:rPr>
            <a:pPr algn="ctr"/>
            <a:t>12.47%</a:t>
          </a:fld>
          <a:endParaRPr lang="en-US" sz="1200" b="0">
            <a:solidFill>
              <a:schemeClr val="bg1"/>
            </a:solidFill>
            <a:latin typeface="Arial Black" panose="020B0A040201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293078</xdr:colOff>
          <xdr:row>9</xdr:row>
          <xdr:rowOff>161192</xdr:rowOff>
        </xdr:from>
        <xdr:to>
          <xdr:col>3</xdr:col>
          <xdr:colOff>344366</xdr:colOff>
          <xdr:row>11</xdr:row>
          <xdr:rowOff>43962</xdr:rowOff>
        </xdr:to>
        <xdr:pic>
          <xdr:nvPicPr>
            <xdr:cNvPr id="61" name="Picture 60">
              <a:extLst>
                <a:ext uri="{FF2B5EF4-FFF2-40B4-BE49-F238E27FC236}">
                  <a16:creationId xmlns:a16="http://schemas.microsoft.com/office/drawing/2014/main" id="{2DD1D5CC-4DA8-4C7A-AFA0-2E4A9B2A2FC9}"/>
                </a:ext>
              </a:extLst>
            </xdr:cNvPr>
            <xdr:cNvPicPr>
              <a:picLocks noChangeAspect="1" noChangeArrowheads="1"/>
              <a:extLst>
                <a:ext uri="{84589F7E-364E-4C9E-8A38-B11213B215E9}">
                  <a14:cameraTool cellRange="'KPI yoy'!$I$9" spid="_x0000_s3248"/>
                </a:ext>
              </a:extLst>
            </xdr:cNvPicPr>
          </xdr:nvPicPr>
          <xdr:blipFill>
            <a:blip xmlns:r="http://schemas.openxmlformats.org/officeDocument/2006/relationships" r:embed="rId6"/>
            <a:srcRect/>
            <a:stretch>
              <a:fillRect/>
            </a:stretch>
          </xdr:blipFill>
          <xdr:spPr bwMode="auto">
            <a:xfrm>
              <a:off x="1509347" y="1875692"/>
              <a:ext cx="659423" cy="26377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93593</xdr:colOff>
      <xdr:row>9</xdr:row>
      <xdr:rowOff>137747</xdr:rowOff>
    </xdr:from>
    <xdr:to>
      <xdr:col>6</xdr:col>
      <xdr:colOff>57149</xdr:colOff>
      <xdr:row>11</xdr:row>
      <xdr:rowOff>35170</xdr:rowOff>
    </xdr:to>
    <xdr:sp macro="" textlink="'KPI yoy'!I9">
      <xdr:nvSpPr>
        <xdr:cNvPr id="62" name="Rectangle: Rounded Corners 61">
          <a:extLst>
            <a:ext uri="{FF2B5EF4-FFF2-40B4-BE49-F238E27FC236}">
              <a16:creationId xmlns:a16="http://schemas.microsoft.com/office/drawing/2014/main" id="{F391B0C2-DD93-4685-A779-372DE1EADE43}"/>
            </a:ext>
          </a:extLst>
        </xdr:cNvPr>
        <xdr:cNvSpPr/>
      </xdr:nvSpPr>
      <xdr:spPr>
        <a:xfrm>
          <a:off x="2526131" y="1852247"/>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chemeClr val="lt1"/>
              </a:solidFill>
              <a:latin typeface="Leelawadee" panose="020B0502040204020203" pitchFamily="34" charset="-34"/>
              <a:ea typeface="+mn-ea"/>
              <a:cs typeface="Leelawadee" panose="020B0502040204020203" pitchFamily="34" charset="-34"/>
            </a:rPr>
            <a:t>YOY Growth</a:t>
          </a:r>
        </a:p>
      </xdr:txBody>
    </xdr:sp>
    <xdr:clientData/>
  </xdr:twoCellAnchor>
  <xdr:twoCellAnchor>
    <xdr:from>
      <xdr:col>7</xdr:col>
      <xdr:colOff>517089</xdr:colOff>
      <xdr:row>9</xdr:row>
      <xdr:rowOff>143609</xdr:rowOff>
    </xdr:from>
    <xdr:to>
      <xdr:col>9</xdr:col>
      <xdr:colOff>480645</xdr:colOff>
      <xdr:row>11</xdr:row>
      <xdr:rowOff>41032</xdr:rowOff>
    </xdr:to>
    <xdr:sp macro="" textlink="'KPI yoy'!I9">
      <xdr:nvSpPr>
        <xdr:cNvPr id="63" name="Rectangle: Rounded Corners 62">
          <a:extLst>
            <a:ext uri="{FF2B5EF4-FFF2-40B4-BE49-F238E27FC236}">
              <a16:creationId xmlns:a16="http://schemas.microsoft.com/office/drawing/2014/main" id="{500C92DC-79C5-45BC-8B60-65C288C40012}"/>
            </a:ext>
          </a:extLst>
        </xdr:cNvPr>
        <xdr:cNvSpPr/>
      </xdr:nvSpPr>
      <xdr:spPr>
        <a:xfrm>
          <a:off x="4774031" y="1858109"/>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11</xdr:col>
      <xdr:colOff>354430</xdr:colOff>
      <xdr:row>9</xdr:row>
      <xdr:rowOff>149470</xdr:rowOff>
    </xdr:from>
    <xdr:to>
      <xdr:col>13</xdr:col>
      <xdr:colOff>317987</xdr:colOff>
      <xdr:row>11</xdr:row>
      <xdr:rowOff>46893</xdr:rowOff>
    </xdr:to>
    <xdr:sp macro="" textlink="'KPI yoy'!I9">
      <xdr:nvSpPr>
        <xdr:cNvPr id="64" name="Rectangle: Rounded Corners 63">
          <a:extLst>
            <a:ext uri="{FF2B5EF4-FFF2-40B4-BE49-F238E27FC236}">
              <a16:creationId xmlns:a16="http://schemas.microsoft.com/office/drawing/2014/main" id="{FF0FC764-ADF7-431D-9F64-AFE8C835C464}"/>
            </a:ext>
          </a:extLst>
        </xdr:cNvPr>
        <xdr:cNvSpPr/>
      </xdr:nvSpPr>
      <xdr:spPr>
        <a:xfrm>
          <a:off x="7043911" y="1863970"/>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xdr:twoCellAnchor>
    <xdr:from>
      <xdr:col>15</xdr:col>
      <xdr:colOff>155138</xdr:colOff>
      <xdr:row>9</xdr:row>
      <xdr:rowOff>155331</xdr:rowOff>
    </xdr:from>
    <xdr:to>
      <xdr:col>17</xdr:col>
      <xdr:colOff>118695</xdr:colOff>
      <xdr:row>11</xdr:row>
      <xdr:rowOff>52754</xdr:rowOff>
    </xdr:to>
    <xdr:sp macro="" textlink="'KPI yoy'!I9">
      <xdr:nvSpPr>
        <xdr:cNvPr id="65" name="Rectangle: Rounded Corners 64">
          <a:extLst>
            <a:ext uri="{FF2B5EF4-FFF2-40B4-BE49-F238E27FC236}">
              <a16:creationId xmlns:a16="http://schemas.microsoft.com/office/drawing/2014/main" id="{1F285280-1995-46B9-882D-214B86787025}"/>
            </a:ext>
          </a:extLst>
        </xdr:cNvPr>
        <xdr:cNvSpPr/>
      </xdr:nvSpPr>
      <xdr:spPr>
        <a:xfrm>
          <a:off x="9277157" y="1869831"/>
          <a:ext cx="1179826" cy="278423"/>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latin typeface="Leelawadee" panose="020B0502040204020203" pitchFamily="34" charset="-34"/>
              <a:cs typeface="Leelawadee" panose="020B0502040204020203" pitchFamily="34" charset="-34"/>
            </a:rPr>
            <a:t>YOY</a:t>
          </a:r>
          <a:r>
            <a:rPr lang="en-US" sz="1000" b="1" baseline="0">
              <a:latin typeface="Leelawadee" panose="020B0502040204020203" pitchFamily="34" charset="-34"/>
              <a:cs typeface="Leelawadee" panose="020B0502040204020203" pitchFamily="34" charset="-34"/>
            </a:rPr>
            <a:t> Growth</a:t>
          </a:r>
          <a:endParaRPr lang="en-US" sz="1000" b="1">
            <a:latin typeface="Leelawadee" panose="020B0502040204020203" pitchFamily="34" charset="-34"/>
            <a:cs typeface="Leelawadee" panose="020B0502040204020203" pitchFamily="34" charset="-34"/>
          </a:endParaRPr>
        </a:p>
      </xdr:txBody>
    </xdr:sp>
    <xdr:clientData/>
  </xdr:twoCellAnchor>
  <mc:AlternateContent xmlns:mc="http://schemas.openxmlformats.org/markup-compatibility/2006">
    <mc:Choice xmlns:a14="http://schemas.microsoft.com/office/drawing/2010/main" Requires="a14">
      <xdr:twoCellAnchor editAs="oneCell">
        <xdr:from>
          <xdr:col>6</xdr:col>
          <xdr:colOff>124557</xdr:colOff>
          <xdr:row>9</xdr:row>
          <xdr:rowOff>168518</xdr:rowOff>
        </xdr:from>
        <xdr:to>
          <xdr:col>7</xdr:col>
          <xdr:colOff>190500</xdr:colOff>
          <xdr:row>11</xdr:row>
          <xdr:rowOff>65942</xdr:rowOff>
        </xdr:to>
        <xdr:pic>
          <xdr:nvPicPr>
            <xdr:cNvPr id="66" name="Picture 65">
              <a:extLst>
                <a:ext uri="{FF2B5EF4-FFF2-40B4-BE49-F238E27FC236}">
                  <a16:creationId xmlns:a16="http://schemas.microsoft.com/office/drawing/2014/main" id="{F53973DF-E78D-42AA-9BA0-E2710C7C4730}"/>
                </a:ext>
              </a:extLst>
            </xdr:cNvPr>
            <xdr:cNvPicPr>
              <a:picLocks noChangeAspect="1" noChangeArrowheads="1"/>
              <a:extLst>
                <a:ext uri="{84589F7E-364E-4C9E-8A38-B11213B215E9}">
                  <a14:cameraTool cellRange="'KPI yoy'!$J$9" spid="_x0000_s3249"/>
                </a:ext>
              </a:extLst>
            </xdr:cNvPicPr>
          </xdr:nvPicPr>
          <xdr:blipFill>
            <a:blip xmlns:r="http://schemas.openxmlformats.org/officeDocument/2006/relationships" r:embed="rId7"/>
            <a:srcRect/>
            <a:stretch>
              <a:fillRect/>
            </a:stretch>
          </xdr:blipFill>
          <xdr:spPr bwMode="auto">
            <a:xfrm>
              <a:off x="3773365" y="1883018"/>
              <a:ext cx="674077" cy="27842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527538</xdr:colOff>
          <xdr:row>9</xdr:row>
          <xdr:rowOff>146538</xdr:rowOff>
        </xdr:from>
        <xdr:to>
          <xdr:col>11</xdr:col>
          <xdr:colOff>51288</xdr:colOff>
          <xdr:row>11</xdr:row>
          <xdr:rowOff>43961</xdr:rowOff>
        </xdr:to>
        <xdr:pic>
          <xdr:nvPicPr>
            <xdr:cNvPr id="69" name="Picture 68">
              <a:extLst>
                <a:ext uri="{FF2B5EF4-FFF2-40B4-BE49-F238E27FC236}">
                  <a16:creationId xmlns:a16="http://schemas.microsoft.com/office/drawing/2014/main" id="{917FFEEE-0758-48E6-87E7-8989355B89DA}"/>
                </a:ext>
              </a:extLst>
            </xdr:cNvPr>
            <xdr:cNvPicPr>
              <a:picLocks noChangeAspect="1" noChangeArrowheads="1"/>
              <a:extLst>
                <a:ext uri="{84589F7E-364E-4C9E-8A38-B11213B215E9}">
                  <a14:cameraTool cellRange="'KPI yoy'!$K$9" spid="_x0000_s3250"/>
                </a:ext>
              </a:extLst>
            </xdr:cNvPicPr>
          </xdr:nvPicPr>
          <xdr:blipFill>
            <a:blip xmlns:r="http://schemas.openxmlformats.org/officeDocument/2006/relationships" r:embed="rId8"/>
            <a:srcRect/>
            <a:stretch>
              <a:fillRect/>
            </a:stretch>
          </xdr:blipFill>
          <xdr:spPr bwMode="auto">
            <a:xfrm>
              <a:off x="6000750" y="1861038"/>
              <a:ext cx="740019" cy="278423"/>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373672</xdr:colOff>
          <xdr:row>9</xdr:row>
          <xdr:rowOff>153865</xdr:rowOff>
        </xdr:from>
        <xdr:to>
          <xdr:col>14</xdr:col>
          <xdr:colOff>527538</xdr:colOff>
          <xdr:row>11</xdr:row>
          <xdr:rowOff>43962</xdr:rowOff>
        </xdr:to>
        <xdr:pic>
          <xdr:nvPicPr>
            <xdr:cNvPr id="70" name="Picture 69">
              <a:extLst>
                <a:ext uri="{FF2B5EF4-FFF2-40B4-BE49-F238E27FC236}">
                  <a16:creationId xmlns:a16="http://schemas.microsoft.com/office/drawing/2014/main" id="{506A102C-58F3-47CF-A0A7-EB1BEDF1CA3C}"/>
                </a:ext>
              </a:extLst>
            </xdr:cNvPr>
            <xdr:cNvPicPr>
              <a:picLocks noChangeAspect="1" noChangeArrowheads="1"/>
              <a:extLst>
                <a:ext uri="{84589F7E-364E-4C9E-8A38-B11213B215E9}">
                  <a14:cameraTool cellRange="'KPI yoy'!$L$9" spid="_x0000_s3251"/>
                </a:ext>
              </a:extLst>
            </xdr:cNvPicPr>
          </xdr:nvPicPr>
          <xdr:blipFill>
            <a:blip xmlns:r="http://schemas.openxmlformats.org/officeDocument/2006/relationships" r:embed="rId9"/>
            <a:srcRect/>
            <a:stretch>
              <a:fillRect/>
            </a:stretch>
          </xdr:blipFill>
          <xdr:spPr bwMode="auto">
            <a:xfrm>
              <a:off x="8279422" y="1868365"/>
              <a:ext cx="762001" cy="27109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190500</xdr:colOff>
          <xdr:row>9</xdr:row>
          <xdr:rowOff>161191</xdr:rowOff>
        </xdr:from>
        <xdr:to>
          <xdr:col>18</xdr:col>
          <xdr:colOff>293077</xdr:colOff>
          <xdr:row>11</xdr:row>
          <xdr:rowOff>58614</xdr:rowOff>
        </xdr:to>
        <xdr:pic>
          <xdr:nvPicPr>
            <xdr:cNvPr id="71" name="Picture 70">
              <a:extLst>
                <a:ext uri="{FF2B5EF4-FFF2-40B4-BE49-F238E27FC236}">
                  <a16:creationId xmlns:a16="http://schemas.microsoft.com/office/drawing/2014/main" id="{AC950F8C-6064-4AC5-92BA-DA728EC41F4A}"/>
                </a:ext>
              </a:extLst>
            </xdr:cNvPr>
            <xdr:cNvPicPr>
              <a:picLocks noChangeAspect="1" noChangeArrowheads="1"/>
              <a:extLst>
                <a:ext uri="{84589F7E-364E-4C9E-8A38-B11213B215E9}">
                  <a14:cameraTool cellRange="'KPI yoy'!$M$9" spid="_x0000_s3252"/>
                </a:ext>
              </a:extLst>
            </xdr:cNvPicPr>
          </xdr:nvPicPr>
          <xdr:blipFill>
            <a:blip xmlns:r="http://schemas.openxmlformats.org/officeDocument/2006/relationships" r:embed="rId10"/>
            <a:srcRect/>
            <a:stretch>
              <a:fillRect/>
            </a:stretch>
          </xdr:blipFill>
          <xdr:spPr bwMode="auto">
            <a:xfrm>
              <a:off x="10528788" y="1875691"/>
              <a:ext cx="710712" cy="27842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85058</xdr:colOff>
      <xdr:row>22</xdr:row>
      <xdr:rowOff>82826</xdr:rowOff>
    </xdr:from>
    <xdr:to>
      <xdr:col>7</xdr:col>
      <xdr:colOff>124239</xdr:colOff>
      <xdr:row>32</xdr:row>
      <xdr:rowOff>157369</xdr:rowOff>
    </xdr:to>
    <xdr:sp macro="" textlink="">
      <xdr:nvSpPr>
        <xdr:cNvPr id="39" name="Rectangle: Rounded Corners 38">
          <a:extLst>
            <a:ext uri="{FF2B5EF4-FFF2-40B4-BE49-F238E27FC236}">
              <a16:creationId xmlns:a16="http://schemas.microsoft.com/office/drawing/2014/main" id="{9715B4DC-E9A6-4440-8190-2715004504D2}"/>
            </a:ext>
          </a:extLst>
        </xdr:cNvPr>
        <xdr:cNvSpPr/>
      </xdr:nvSpPr>
      <xdr:spPr>
        <a:xfrm>
          <a:off x="85058" y="4273826"/>
          <a:ext cx="4329572" cy="197954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181260</xdr:colOff>
      <xdr:row>22</xdr:row>
      <xdr:rowOff>87286</xdr:rowOff>
    </xdr:from>
    <xdr:to>
      <xdr:col>12</xdr:col>
      <xdr:colOff>165652</xdr:colOff>
      <xdr:row>32</xdr:row>
      <xdr:rowOff>157369</xdr:rowOff>
    </xdr:to>
    <xdr:sp macro="" textlink="">
      <xdr:nvSpPr>
        <xdr:cNvPr id="43" name="Rectangle: Rounded Corners 42">
          <a:extLst>
            <a:ext uri="{FF2B5EF4-FFF2-40B4-BE49-F238E27FC236}">
              <a16:creationId xmlns:a16="http://schemas.microsoft.com/office/drawing/2014/main" id="{438BF05D-7422-4F07-A37A-07E14358FDD1}"/>
            </a:ext>
          </a:extLst>
        </xdr:cNvPr>
        <xdr:cNvSpPr/>
      </xdr:nvSpPr>
      <xdr:spPr>
        <a:xfrm>
          <a:off x="4471651" y="4278286"/>
          <a:ext cx="3048958" cy="197508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223630</xdr:colOff>
      <xdr:row>22</xdr:row>
      <xdr:rowOff>94613</xdr:rowOff>
    </xdr:from>
    <xdr:to>
      <xdr:col>18</xdr:col>
      <xdr:colOff>428402</xdr:colOff>
      <xdr:row>32</xdr:row>
      <xdr:rowOff>149086</xdr:rowOff>
    </xdr:to>
    <xdr:sp macro="" textlink="">
      <xdr:nvSpPr>
        <xdr:cNvPr id="44" name="Rectangle: Rounded Corners 43">
          <a:extLst>
            <a:ext uri="{FF2B5EF4-FFF2-40B4-BE49-F238E27FC236}">
              <a16:creationId xmlns:a16="http://schemas.microsoft.com/office/drawing/2014/main" id="{150452BA-C7FB-40E9-B7AA-3466C3E91934}"/>
            </a:ext>
          </a:extLst>
        </xdr:cNvPr>
        <xdr:cNvSpPr/>
      </xdr:nvSpPr>
      <xdr:spPr>
        <a:xfrm>
          <a:off x="7578587" y="4285613"/>
          <a:ext cx="3882250" cy="195947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571499</xdr:colOff>
      <xdr:row>11</xdr:row>
      <xdr:rowOff>161192</xdr:rowOff>
    </xdr:from>
    <xdr:to>
      <xdr:col>18</xdr:col>
      <xdr:colOff>427891</xdr:colOff>
      <xdr:row>22</xdr:row>
      <xdr:rowOff>33130</xdr:rowOff>
    </xdr:to>
    <xdr:sp macro="" textlink="">
      <xdr:nvSpPr>
        <xdr:cNvPr id="47" name="Rectangle: Rounded Corners 46">
          <a:extLst>
            <a:ext uri="{FF2B5EF4-FFF2-40B4-BE49-F238E27FC236}">
              <a16:creationId xmlns:a16="http://schemas.microsoft.com/office/drawing/2014/main" id="{E954130D-2A37-4FBE-BD5C-986CC0B20512}"/>
            </a:ext>
          </a:extLst>
        </xdr:cNvPr>
        <xdr:cNvSpPr/>
      </xdr:nvSpPr>
      <xdr:spPr>
        <a:xfrm>
          <a:off x="8539369" y="2256692"/>
          <a:ext cx="2920957" cy="1967438"/>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7326</xdr:colOff>
      <xdr:row>11</xdr:row>
      <xdr:rowOff>164056</xdr:rowOff>
    </xdr:from>
    <xdr:to>
      <xdr:col>13</xdr:col>
      <xdr:colOff>527537</xdr:colOff>
      <xdr:row>22</xdr:row>
      <xdr:rowOff>33129</xdr:rowOff>
    </xdr:to>
    <xdr:sp macro="" textlink="">
      <xdr:nvSpPr>
        <xdr:cNvPr id="48" name="Rectangle: Rounded Corners 47">
          <a:extLst>
            <a:ext uri="{FF2B5EF4-FFF2-40B4-BE49-F238E27FC236}">
              <a16:creationId xmlns:a16="http://schemas.microsoft.com/office/drawing/2014/main" id="{8D23D867-5776-461F-B1EA-9001F330AA23}"/>
            </a:ext>
          </a:extLst>
        </xdr:cNvPr>
        <xdr:cNvSpPr/>
      </xdr:nvSpPr>
      <xdr:spPr>
        <a:xfrm>
          <a:off x="4297717" y="2259556"/>
          <a:ext cx="4197690" cy="1964573"/>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102577</xdr:colOff>
      <xdr:row>11</xdr:row>
      <xdr:rowOff>155263</xdr:rowOff>
    </xdr:from>
    <xdr:to>
      <xdr:col>6</xdr:col>
      <xdr:colOff>556846</xdr:colOff>
      <xdr:row>22</xdr:row>
      <xdr:rowOff>24848</xdr:rowOff>
    </xdr:to>
    <xdr:sp macro="" textlink="">
      <xdr:nvSpPr>
        <xdr:cNvPr id="51" name="Rectangle: Rounded Corners 50">
          <a:extLst>
            <a:ext uri="{FF2B5EF4-FFF2-40B4-BE49-F238E27FC236}">
              <a16:creationId xmlns:a16="http://schemas.microsoft.com/office/drawing/2014/main" id="{AFFB2EE2-E75D-46C3-85BD-E303125B39D7}"/>
            </a:ext>
          </a:extLst>
        </xdr:cNvPr>
        <xdr:cNvSpPr/>
      </xdr:nvSpPr>
      <xdr:spPr>
        <a:xfrm>
          <a:off x="102577" y="2250763"/>
          <a:ext cx="4131747" cy="1965085"/>
        </a:xfrm>
        <a:prstGeom prst="roundRect">
          <a:avLst>
            <a:gd name="adj" fmla="val 1915"/>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82189</xdr:colOff>
      <xdr:row>14</xdr:row>
      <xdr:rowOff>73269</xdr:rowOff>
    </xdr:from>
    <xdr:to>
      <xdr:col>6</xdr:col>
      <xdr:colOff>477842</xdr:colOff>
      <xdr:row>21</xdr:row>
      <xdr:rowOff>124239</xdr:rowOff>
    </xdr:to>
    <xdr:graphicFrame macro="">
      <xdr:nvGraphicFramePr>
        <xdr:cNvPr id="52" name="Chart 51">
          <a:extLst>
            <a:ext uri="{FF2B5EF4-FFF2-40B4-BE49-F238E27FC236}">
              <a16:creationId xmlns:a16="http://schemas.microsoft.com/office/drawing/2014/main" id="{39351BFC-7B48-4F3C-8778-B3FC41693B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134041</xdr:colOff>
      <xdr:row>12</xdr:row>
      <xdr:rowOff>39210</xdr:rowOff>
    </xdr:from>
    <xdr:to>
      <xdr:col>3</xdr:col>
      <xdr:colOff>332058</xdr:colOff>
      <xdr:row>14</xdr:row>
      <xdr:rowOff>25978</xdr:rowOff>
    </xdr:to>
    <xdr:sp macro="" textlink="">
      <xdr:nvSpPr>
        <xdr:cNvPr id="55" name="Rectangle: Rounded Corners 54">
          <a:extLst>
            <a:ext uri="{FF2B5EF4-FFF2-40B4-BE49-F238E27FC236}">
              <a16:creationId xmlns:a16="http://schemas.microsoft.com/office/drawing/2014/main" id="{D1A427E7-9E60-47DD-A1C3-B3E50F2B88D9}"/>
            </a:ext>
          </a:extLst>
        </xdr:cNvPr>
        <xdr:cNvSpPr/>
      </xdr:nvSpPr>
      <xdr:spPr>
        <a:xfrm>
          <a:off x="134041" y="2325210"/>
          <a:ext cx="2016426" cy="367768"/>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50">
              <a:latin typeface="Arial Black" panose="020B0A04020102020204" pitchFamily="34" charset="0"/>
            </a:rPr>
            <a:t>Sales and Profit Analysis</a:t>
          </a:r>
        </a:p>
      </xdr:txBody>
    </xdr:sp>
    <xdr:clientData/>
  </xdr:twoCellAnchor>
  <xdr:twoCellAnchor>
    <xdr:from>
      <xdr:col>7</xdr:col>
      <xdr:colOff>80595</xdr:colOff>
      <xdr:row>13</xdr:row>
      <xdr:rowOff>182218</xdr:rowOff>
    </xdr:from>
    <xdr:to>
      <xdr:col>13</xdr:col>
      <xdr:colOff>468922</xdr:colOff>
      <xdr:row>21</xdr:row>
      <xdr:rowOff>99392</xdr:rowOff>
    </xdr:to>
    <mc:AlternateContent xmlns:mc="http://schemas.openxmlformats.org/markup-compatibility/2006">
      <mc:Choice xmlns:cx1="http://schemas.microsoft.com/office/drawing/2015/9/8/chartex" Requires="cx1">
        <xdr:graphicFrame macro="">
          <xdr:nvGraphicFramePr>
            <xdr:cNvPr id="56" name="Chart 55">
              <a:extLst>
                <a:ext uri="{FF2B5EF4-FFF2-40B4-BE49-F238E27FC236}">
                  <a16:creationId xmlns:a16="http://schemas.microsoft.com/office/drawing/2014/main" id="{B3C75E1B-BA71-49AC-B66D-B824EFF648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347795" y="2658718"/>
              <a:ext cx="4045927" cy="14411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62926</xdr:colOff>
      <xdr:row>12</xdr:row>
      <xdr:rowOff>37368</xdr:rowOff>
    </xdr:from>
    <xdr:to>
      <xdr:col>9</xdr:col>
      <xdr:colOff>519546</xdr:colOff>
      <xdr:row>14</xdr:row>
      <xdr:rowOff>8659</xdr:rowOff>
    </xdr:to>
    <xdr:sp macro="" textlink="">
      <xdr:nvSpPr>
        <xdr:cNvPr id="59" name="Rectangle: Rounded Corners 58">
          <a:extLst>
            <a:ext uri="{FF2B5EF4-FFF2-40B4-BE49-F238E27FC236}">
              <a16:creationId xmlns:a16="http://schemas.microsoft.com/office/drawing/2014/main" id="{F2EB07C5-CC60-4027-8D0D-258EA8AD566A}"/>
            </a:ext>
          </a:extLst>
        </xdr:cNvPr>
        <xdr:cNvSpPr/>
      </xdr:nvSpPr>
      <xdr:spPr>
        <a:xfrm>
          <a:off x="4305881" y="2323368"/>
          <a:ext cx="1668892" cy="352291"/>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Profit by Category</a:t>
          </a:r>
        </a:p>
      </xdr:txBody>
    </xdr:sp>
    <xdr:clientData/>
  </xdr:twoCellAnchor>
  <xdr:twoCellAnchor>
    <xdr:from>
      <xdr:col>14</xdr:col>
      <xdr:colOff>16565</xdr:colOff>
      <xdr:row>13</xdr:row>
      <xdr:rowOff>57978</xdr:rowOff>
    </xdr:from>
    <xdr:to>
      <xdr:col>18</xdr:col>
      <xdr:colOff>364436</xdr:colOff>
      <xdr:row>21</xdr:row>
      <xdr:rowOff>132522</xdr:rowOff>
    </xdr:to>
    <xdr:graphicFrame macro="">
      <xdr:nvGraphicFramePr>
        <xdr:cNvPr id="60" name="Chart 59">
          <a:extLst>
            <a:ext uri="{FF2B5EF4-FFF2-40B4-BE49-F238E27FC236}">
              <a16:creationId xmlns:a16="http://schemas.microsoft.com/office/drawing/2014/main" id="{3DCCFC8D-4178-435F-B713-145A3C6A6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xdr:col>
      <xdr:colOff>599846</xdr:colOff>
      <xdr:row>12</xdr:row>
      <xdr:rowOff>37744</xdr:rowOff>
    </xdr:from>
    <xdr:to>
      <xdr:col>17</xdr:col>
      <xdr:colOff>303068</xdr:colOff>
      <xdr:row>14</xdr:row>
      <xdr:rowOff>8659</xdr:rowOff>
    </xdr:to>
    <xdr:sp macro="" textlink="">
      <xdr:nvSpPr>
        <xdr:cNvPr id="67" name="Rectangle: Rounded Corners 66">
          <a:extLst>
            <a:ext uri="{FF2B5EF4-FFF2-40B4-BE49-F238E27FC236}">
              <a16:creationId xmlns:a16="http://schemas.microsoft.com/office/drawing/2014/main" id="{FA45798D-A808-41AB-8893-F141E01F2F4D}"/>
            </a:ext>
          </a:extLst>
        </xdr:cNvPr>
        <xdr:cNvSpPr/>
      </xdr:nvSpPr>
      <xdr:spPr>
        <a:xfrm>
          <a:off x="8479619" y="2323744"/>
          <a:ext cx="2127767" cy="351915"/>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 Share by Category</a:t>
          </a:r>
        </a:p>
      </xdr:txBody>
    </xdr:sp>
    <xdr:clientData/>
  </xdr:twoCellAnchor>
  <xdr:twoCellAnchor>
    <xdr:from>
      <xdr:col>0</xdr:col>
      <xdr:colOff>91108</xdr:colOff>
      <xdr:row>24</xdr:row>
      <xdr:rowOff>66261</xdr:rowOff>
    </xdr:from>
    <xdr:to>
      <xdr:col>7</xdr:col>
      <xdr:colOff>24848</xdr:colOff>
      <xdr:row>32</xdr:row>
      <xdr:rowOff>132522</xdr:rowOff>
    </xdr:to>
    <mc:AlternateContent xmlns:mc="http://schemas.openxmlformats.org/markup-compatibility/2006">
      <mc:Choice xmlns:cx4="http://schemas.microsoft.com/office/drawing/2016/5/10/chartex" Requires="cx4">
        <xdr:graphicFrame macro="">
          <xdr:nvGraphicFramePr>
            <xdr:cNvPr id="68" name="Chart 67">
              <a:extLst>
                <a:ext uri="{FF2B5EF4-FFF2-40B4-BE49-F238E27FC236}">
                  <a16:creationId xmlns:a16="http://schemas.microsoft.com/office/drawing/2014/main" id="{6D14BB40-474B-4D69-A81F-AD9548776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91108" y="4638261"/>
              <a:ext cx="4200940" cy="15902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123520</xdr:colOff>
      <xdr:row>22</xdr:row>
      <xdr:rowOff>139695</xdr:rowOff>
    </xdr:from>
    <xdr:to>
      <xdr:col>2</xdr:col>
      <xdr:colOff>424294</xdr:colOff>
      <xdr:row>24</xdr:row>
      <xdr:rowOff>86590</xdr:rowOff>
    </xdr:to>
    <xdr:sp macro="" textlink="">
      <xdr:nvSpPr>
        <xdr:cNvPr id="72" name="Rectangle: Rounded Corners 71">
          <a:extLst>
            <a:ext uri="{FF2B5EF4-FFF2-40B4-BE49-F238E27FC236}">
              <a16:creationId xmlns:a16="http://schemas.microsoft.com/office/drawing/2014/main" id="{C0E18440-C4AB-4580-92F2-4185059E86A8}"/>
            </a:ext>
          </a:extLst>
        </xdr:cNvPr>
        <xdr:cNvSpPr/>
      </xdr:nvSpPr>
      <xdr:spPr>
        <a:xfrm>
          <a:off x="123520" y="4330695"/>
          <a:ext cx="1513047" cy="327895"/>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Sales by State</a:t>
          </a:r>
        </a:p>
      </xdr:txBody>
    </xdr:sp>
    <xdr:clientData/>
  </xdr:twoCellAnchor>
  <xdr:twoCellAnchor>
    <xdr:from>
      <xdr:col>7</xdr:col>
      <xdr:colOff>240196</xdr:colOff>
      <xdr:row>24</xdr:row>
      <xdr:rowOff>1</xdr:rowOff>
    </xdr:from>
    <xdr:to>
      <xdr:col>12</xdr:col>
      <xdr:colOff>115956</xdr:colOff>
      <xdr:row>32</xdr:row>
      <xdr:rowOff>115957</xdr:rowOff>
    </xdr:to>
    <xdr:graphicFrame macro="">
      <xdr:nvGraphicFramePr>
        <xdr:cNvPr id="73" name="Chart 72">
          <a:extLst>
            <a:ext uri="{FF2B5EF4-FFF2-40B4-BE49-F238E27FC236}">
              <a16:creationId xmlns:a16="http://schemas.microsoft.com/office/drawing/2014/main" id="{3F58C9C0-C779-405C-9F04-6777062CD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7</xdr:col>
      <xdr:colOff>252203</xdr:colOff>
      <xdr:row>22</xdr:row>
      <xdr:rowOff>117031</xdr:rowOff>
    </xdr:from>
    <xdr:to>
      <xdr:col>11</xdr:col>
      <xdr:colOff>259773</xdr:colOff>
      <xdr:row>24</xdr:row>
      <xdr:rowOff>86591</xdr:rowOff>
    </xdr:to>
    <xdr:sp macro="" textlink="">
      <xdr:nvSpPr>
        <xdr:cNvPr id="74" name="Rectangle: Rounded Corners 73">
          <a:extLst>
            <a:ext uri="{FF2B5EF4-FFF2-40B4-BE49-F238E27FC236}">
              <a16:creationId xmlns:a16="http://schemas.microsoft.com/office/drawing/2014/main" id="{5D26DFF3-224F-47DF-A281-D51171F2C816}"/>
            </a:ext>
          </a:extLst>
        </xdr:cNvPr>
        <xdr:cNvSpPr/>
      </xdr:nvSpPr>
      <xdr:spPr>
        <a:xfrm>
          <a:off x="4495158" y="4308031"/>
          <a:ext cx="2432115" cy="350560"/>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Sales by Top 5 Subcategory</a:t>
          </a:r>
        </a:p>
      </xdr:txBody>
    </xdr:sp>
    <xdr:clientData/>
  </xdr:twoCellAnchor>
  <xdr:twoCellAnchor editAs="oneCell">
    <xdr:from>
      <xdr:col>12</xdr:col>
      <xdr:colOff>331305</xdr:colOff>
      <xdr:row>24</xdr:row>
      <xdr:rowOff>182358</xdr:rowOff>
    </xdr:from>
    <xdr:to>
      <xdr:col>14</xdr:col>
      <xdr:colOff>231912</xdr:colOff>
      <xdr:row>32</xdr:row>
      <xdr:rowOff>82827</xdr:rowOff>
    </xdr:to>
    <mc:AlternateContent xmlns:mc="http://schemas.openxmlformats.org/markup-compatibility/2006" xmlns:a14="http://schemas.microsoft.com/office/drawing/2010/main">
      <mc:Choice Requires="a14">
        <xdr:graphicFrame macro="">
          <xdr:nvGraphicFramePr>
            <xdr:cNvPr id="75" name="Year 1">
              <a:extLst>
                <a:ext uri="{FF2B5EF4-FFF2-40B4-BE49-F238E27FC236}">
                  <a16:creationId xmlns:a16="http://schemas.microsoft.com/office/drawing/2014/main" id="{6F741603-D871-4F95-AFA6-0CB693CED7B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604941" y="4754358"/>
              <a:ext cx="1112880" cy="1424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298172</xdr:colOff>
      <xdr:row>24</xdr:row>
      <xdr:rowOff>169863</xdr:rowOff>
    </xdr:from>
    <xdr:to>
      <xdr:col>16</xdr:col>
      <xdr:colOff>347867</xdr:colOff>
      <xdr:row>32</xdr:row>
      <xdr:rowOff>66262</xdr:rowOff>
    </xdr:to>
    <mc:AlternateContent xmlns:mc="http://schemas.openxmlformats.org/markup-compatibility/2006" xmlns:a14="http://schemas.microsoft.com/office/drawing/2010/main">
      <mc:Choice Requires="a14">
        <xdr:graphicFrame macro="">
          <xdr:nvGraphicFramePr>
            <xdr:cNvPr id="76" name="Segment 1">
              <a:extLst>
                <a:ext uri="{FF2B5EF4-FFF2-40B4-BE49-F238E27FC236}">
                  <a16:creationId xmlns:a16="http://schemas.microsoft.com/office/drawing/2014/main" id="{C28B96BE-1231-4164-AEAB-7B62D0819F9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784081" y="4741863"/>
              <a:ext cx="1261968" cy="1420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389282</xdr:colOff>
      <xdr:row>25</xdr:row>
      <xdr:rowOff>0</xdr:rowOff>
    </xdr:from>
    <xdr:to>
      <xdr:col>18</xdr:col>
      <xdr:colOff>364434</xdr:colOff>
      <xdr:row>32</xdr:row>
      <xdr:rowOff>41414</xdr:rowOff>
    </xdr:to>
    <mc:AlternateContent xmlns:mc="http://schemas.openxmlformats.org/markup-compatibility/2006" xmlns:a14="http://schemas.microsoft.com/office/drawing/2010/main">
      <mc:Choice Requires="a14">
        <xdr:graphicFrame macro="">
          <xdr:nvGraphicFramePr>
            <xdr:cNvPr id="77" name="Region 1">
              <a:extLst>
                <a:ext uri="{FF2B5EF4-FFF2-40B4-BE49-F238E27FC236}">
                  <a16:creationId xmlns:a16="http://schemas.microsoft.com/office/drawing/2014/main" id="{02DE33FD-8A90-4BA5-81C6-269FD9B2FEB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87464" y="4762500"/>
              <a:ext cx="1187425" cy="1374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279986</xdr:colOff>
      <xdr:row>22</xdr:row>
      <xdr:rowOff>146322</xdr:rowOff>
    </xdr:from>
    <xdr:to>
      <xdr:col>14</xdr:col>
      <xdr:colOff>112568</xdr:colOff>
      <xdr:row>24</xdr:row>
      <xdr:rowOff>95249</xdr:rowOff>
    </xdr:to>
    <xdr:sp macro="" textlink="">
      <xdr:nvSpPr>
        <xdr:cNvPr id="78" name="Rectangle: Rounded Corners 77">
          <a:extLst>
            <a:ext uri="{FF2B5EF4-FFF2-40B4-BE49-F238E27FC236}">
              <a16:creationId xmlns:a16="http://schemas.microsoft.com/office/drawing/2014/main" id="{C897FB62-91EA-4AF2-8E39-A3F0C5B927CE}"/>
            </a:ext>
          </a:extLst>
        </xdr:cNvPr>
        <xdr:cNvSpPr/>
      </xdr:nvSpPr>
      <xdr:spPr>
        <a:xfrm>
          <a:off x="7553622" y="4337322"/>
          <a:ext cx="1044855" cy="329927"/>
        </a:xfrm>
        <a:prstGeom prst="roundRect">
          <a:avLst>
            <a:gd name="adj" fmla="val 50000"/>
          </a:avLst>
        </a:prstGeom>
        <a:gradFill>
          <a:gsLst>
            <a:gs pos="52000">
              <a:schemeClr val="accent2">
                <a:alpha val="63000"/>
              </a:schemeClr>
            </a:gs>
            <a:gs pos="18000">
              <a:schemeClr val="accent5">
                <a:lumMod val="9000"/>
                <a:alpha val="7000"/>
              </a:schemeClr>
            </a:gs>
            <a:gs pos="96000">
              <a:schemeClr val="accent4">
                <a:lumMod val="95000"/>
                <a:alpha val="67000"/>
              </a:schemeClr>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50">
              <a:solidFill>
                <a:schemeClr val="lt1"/>
              </a:solidFill>
              <a:latin typeface="Arial Black" panose="020B0A04020102020204" pitchFamily="34" charset="0"/>
              <a:ea typeface="+mn-ea"/>
              <a:cs typeface="+mn-cs"/>
            </a:rPr>
            <a:t>Filter</a:t>
          </a:r>
        </a:p>
      </xdr:txBody>
    </xdr:sp>
    <xdr:clientData/>
  </xdr:twoCellAnchor>
  <xdr:twoCellAnchor>
    <xdr:from>
      <xdr:col>18</xdr:col>
      <xdr:colOff>479639</xdr:colOff>
      <xdr:row>5</xdr:row>
      <xdr:rowOff>86591</xdr:rowOff>
    </xdr:from>
    <xdr:to>
      <xdr:col>20</xdr:col>
      <xdr:colOff>98638</xdr:colOff>
      <xdr:row>32</xdr:row>
      <xdr:rowOff>147203</xdr:rowOff>
    </xdr:to>
    <xdr:sp macro="" textlink="">
      <xdr:nvSpPr>
        <xdr:cNvPr id="7" name="Rectangle: Rounded Corners 6">
          <a:extLst>
            <a:ext uri="{FF2B5EF4-FFF2-40B4-BE49-F238E27FC236}">
              <a16:creationId xmlns:a16="http://schemas.microsoft.com/office/drawing/2014/main" id="{F91C54CD-083E-49D5-BF84-C71C84AA8380}"/>
            </a:ext>
          </a:extLst>
        </xdr:cNvPr>
        <xdr:cNvSpPr/>
      </xdr:nvSpPr>
      <xdr:spPr>
        <a:xfrm>
          <a:off x="11390094" y="1039091"/>
          <a:ext cx="831271" cy="5204112"/>
        </a:xfrm>
        <a:prstGeom prst="roundRect">
          <a:avLst>
            <a:gd name="adj" fmla="val 4167"/>
          </a:avLst>
        </a:prstGeom>
        <a:no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18</xdr:col>
      <xdr:colOff>519544</xdr:colOff>
      <xdr:row>8</xdr:row>
      <xdr:rowOff>173181</xdr:rowOff>
    </xdr:from>
    <xdr:to>
      <xdr:col>20</xdr:col>
      <xdr:colOff>48490</xdr:colOff>
      <xdr:row>12</xdr:row>
      <xdr:rowOff>60614</xdr:rowOff>
    </xdr:to>
    <xdr:pic>
      <xdr:nvPicPr>
        <xdr:cNvPr id="9" name="Graphic 8" descr="Presentation with pie chart">
          <a:hlinkClick xmlns:r="http://schemas.openxmlformats.org/officeDocument/2006/relationships" r:id="rId16"/>
          <a:extLst>
            <a:ext uri="{FF2B5EF4-FFF2-40B4-BE49-F238E27FC236}">
              <a16:creationId xmlns:a16="http://schemas.microsoft.com/office/drawing/2014/main" id="{A9D8CFE3-82C6-4C22-9B5B-691A58F8941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1429999" y="1697181"/>
          <a:ext cx="741218" cy="649433"/>
        </a:xfrm>
        <a:prstGeom prst="rect">
          <a:avLst/>
        </a:prstGeom>
      </xdr:spPr>
    </xdr:pic>
    <xdr:clientData/>
  </xdr:twoCellAnchor>
  <xdr:twoCellAnchor editAs="oneCell">
    <xdr:from>
      <xdr:col>18</xdr:col>
      <xdr:colOff>562840</xdr:colOff>
      <xdr:row>13</xdr:row>
      <xdr:rowOff>95251</xdr:rowOff>
    </xdr:from>
    <xdr:to>
      <xdr:col>20</xdr:col>
      <xdr:colOff>8658</xdr:colOff>
      <xdr:row>17</xdr:row>
      <xdr:rowOff>43297</xdr:rowOff>
    </xdr:to>
    <xdr:pic>
      <xdr:nvPicPr>
        <xdr:cNvPr id="11" name="Graphic 10" descr="Database">
          <a:hlinkClick xmlns:r="http://schemas.openxmlformats.org/officeDocument/2006/relationships" r:id="rId19"/>
          <a:extLst>
            <a:ext uri="{FF2B5EF4-FFF2-40B4-BE49-F238E27FC236}">
              <a16:creationId xmlns:a16="http://schemas.microsoft.com/office/drawing/2014/main" id="{E303EA03-F59C-44DD-B946-FA367ED58E9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473295" y="2571751"/>
          <a:ext cx="658090" cy="710046"/>
        </a:xfrm>
        <a:prstGeom prst="rect">
          <a:avLst/>
        </a:prstGeom>
      </xdr:spPr>
    </xdr:pic>
    <xdr:clientData/>
  </xdr:twoCellAnchor>
  <xdr:twoCellAnchor editAs="oneCell">
    <xdr:from>
      <xdr:col>19</xdr:col>
      <xdr:colOff>1</xdr:colOff>
      <xdr:row>18</xdr:row>
      <xdr:rowOff>51955</xdr:rowOff>
    </xdr:from>
    <xdr:to>
      <xdr:col>20</xdr:col>
      <xdr:colOff>17319</xdr:colOff>
      <xdr:row>21</xdr:row>
      <xdr:rowOff>169719</xdr:rowOff>
    </xdr:to>
    <xdr:pic>
      <xdr:nvPicPr>
        <xdr:cNvPr id="13" name="Graphic 12" descr="Envelope">
          <a:extLst>
            <a:ext uri="{FF2B5EF4-FFF2-40B4-BE49-F238E27FC236}">
              <a16:creationId xmlns:a16="http://schemas.microsoft.com/office/drawing/2014/main" id="{2BB5B18A-BF7A-43DB-9779-57D44BB2D39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1516592" y="3480955"/>
          <a:ext cx="623454" cy="689264"/>
        </a:xfrm>
        <a:prstGeom prst="rect">
          <a:avLst/>
        </a:prstGeom>
      </xdr:spPr>
    </xdr:pic>
    <xdr:clientData/>
  </xdr:twoCellAnchor>
  <xdr:twoCellAnchor editAs="oneCell">
    <xdr:from>
      <xdr:col>18</xdr:col>
      <xdr:colOff>597477</xdr:colOff>
      <xdr:row>23</xdr:row>
      <xdr:rowOff>8660</xdr:rowOff>
    </xdr:from>
    <xdr:to>
      <xdr:col>20</xdr:col>
      <xdr:colOff>60614</xdr:colOff>
      <xdr:row>26</xdr:row>
      <xdr:rowOff>152400</xdr:rowOff>
    </xdr:to>
    <xdr:pic>
      <xdr:nvPicPr>
        <xdr:cNvPr id="15" name="Graphic 14" descr="Internet">
          <a:extLst>
            <a:ext uri="{FF2B5EF4-FFF2-40B4-BE49-F238E27FC236}">
              <a16:creationId xmlns:a16="http://schemas.microsoft.com/office/drawing/2014/main" id="{A85F5C8D-E2E5-48CE-8FA3-2DE204189413}"/>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507932" y="4390160"/>
          <a:ext cx="675409" cy="71524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390525</xdr:colOff>
      <xdr:row>3</xdr:row>
      <xdr:rowOff>114300</xdr:rowOff>
    </xdr:from>
    <xdr:to>
      <xdr:col>2</xdr:col>
      <xdr:colOff>2596</xdr:colOff>
      <xdr:row>30</xdr:row>
      <xdr:rowOff>174912</xdr:rowOff>
    </xdr:to>
    <xdr:sp macro="" textlink="">
      <xdr:nvSpPr>
        <xdr:cNvPr id="25" name="Rectangle: Rounded Corners 24">
          <a:extLst>
            <a:ext uri="{FF2B5EF4-FFF2-40B4-BE49-F238E27FC236}">
              <a16:creationId xmlns:a16="http://schemas.microsoft.com/office/drawing/2014/main" id="{0FF46C9D-DC7F-470C-9D7F-7A1C09E1EB72}"/>
            </a:ext>
          </a:extLst>
        </xdr:cNvPr>
        <xdr:cNvSpPr/>
      </xdr:nvSpPr>
      <xdr:spPr>
        <a:xfrm>
          <a:off x="390525" y="304800"/>
          <a:ext cx="831271" cy="5204112"/>
        </a:xfrm>
        <a:prstGeom prst="roundRect">
          <a:avLst>
            <a:gd name="adj" fmla="val 4167"/>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430430</xdr:colOff>
      <xdr:row>6</xdr:row>
      <xdr:rowOff>96115</xdr:rowOff>
    </xdr:from>
    <xdr:to>
      <xdr:col>1</xdr:col>
      <xdr:colOff>562048</xdr:colOff>
      <xdr:row>9</xdr:row>
      <xdr:rowOff>174048</xdr:rowOff>
    </xdr:to>
    <xdr:pic>
      <xdr:nvPicPr>
        <xdr:cNvPr id="26" name="Graphic 25" descr="Presentation with pie chart">
          <a:hlinkClick xmlns:r="http://schemas.openxmlformats.org/officeDocument/2006/relationships" r:id="rId1"/>
          <a:extLst>
            <a:ext uri="{FF2B5EF4-FFF2-40B4-BE49-F238E27FC236}">
              <a16:creationId xmlns:a16="http://schemas.microsoft.com/office/drawing/2014/main" id="{2F9C66AE-9621-40D5-ADB6-2B3315204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0430" y="858115"/>
          <a:ext cx="741218" cy="649433"/>
        </a:xfrm>
        <a:prstGeom prst="rect">
          <a:avLst/>
        </a:prstGeom>
      </xdr:spPr>
    </xdr:pic>
    <xdr:clientData/>
  </xdr:twoCellAnchor>
  <xdr:twoCellAnchor editAs="oneCell">
    <xdr:from>
      <xdr:col>0</xdr:col>
      <xdr:colOff>473726</xdr:colOff>
      <xdr:row>11</xdr:row>
      <xdr:rowOff>18185</xdr:rowOff>
    </xdr:from>
    <xdr:to>
      <xdr:col>1</xdr:col>
      <xdr:colOff>522216</xdr:colOff>
      <xdr:row>14</xdr:row>
      <xdr:rowOff>156731</xdr:rowOff>
    </xdr:to>
    <xdr:pic>
      <xdr:nvPicPr>
        <xdr:cNvPr id="27" name="Graphic 26" descr="Database">
          <a:hlinkClick xmlns:r="http://schemas.openxmlformats.org/officeDocument/2006/relationships" r:id="rId4"/>
          <a:extLst>
            <a:ext uri="{FF2B5EF4-FFF2-40B4-BE49-F238E27FC236}">
              <a16:creationId xmlns:a16="http://schemas.microsoft.com/office/drawing/2014/main" id="{5819E558-0032-4602-A6CD-6DBCC2A791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73726" y="1732685"/>
          <a:ext cx="658090" cy="710046"/>
        </a:xfrm>
        <a:prstGeom prst="rect">
          <a:avLst/>
        </a:prstGeom>
      </xdr:spPr>
    </xdr:pic>
    <xdr:clientData/>
  </xdr:twoCellAnchor>
  <xdr:twoCellAnchor editAs="oneCell">
    <xdr:from>
      <xdr:col>0</xdr:col>
      <xdr:colOff>517023</xdr:colOff>
      <xdr:row>15</xdr:row>
      <xdr:rowOff>165389</xdr:rowOff>
    </xdr:from>
    <xdr:to>
      <xdr:col>1</xdr:col>
      <xdr:colOff>530877</xdr:colOff>
      <xdr:row>19</xdr:row>
      <xdr:rowOff>92653</xdr:rowOff>
    </xdr:to>
    <xdr:pic>
      <xdr:nvPicPr>
        <xdr:cNvPr id="28" name="Graphic 27" descr="Envelope">
          <a:extLst>
            <a:ext uri="{FF2B5EF4-FFF2-40B4-BE49-F238E27FC236}">
              <a16:creationId xmlns:a16="http://schemas.microsoft.com/office/drawing/2014/main" id="{908C8733-BBC7-408E-AB05-F32F61D7B78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17023" y="2641889"/>
          <a:ext cx="623454" cy="689264"/>
        </a:xfrm>
        <a:prstGeom prst="rect">
          <a:avLst/>
        </a:prstGeom>
      </xdr:spPr>
    </xdr:pic>
    <xdr:clientData/>
  </xdr:twoCellAnchor>
  <xdr:twoCellAnchor editAs="oneCell">
    <xdr:from>
      <xdr:col>0</xdr:col>
      <xdr:colOff>508363</xdr:colOff>
      <xdr:row>20</xdr:row>
      <xdr:rowOff>122094</xdr:rowOff>
    </xdr:from>
    <xdr:to>
      <xdr:col>1</xdr:col>
      <xdr:colOff>574172</xdr:colOff>
      <xdr:row>24</xdr:row>
      <xdr:rowOff>75334</xdr:rowOff>
    </xdr:to>
    <xdr:pic>
      <xdr:nvPicPr>
        <xdr:cNvPr id="29" name="Graphic 28" descr="Internet">
          <a:extLst>
            <a:ext uri="{FF2B5EF4-FFF2-40B4-BE49-F238E27FC236}">
              <a16:creationId xmlns:a16="http://schemas.microsoft.com/office/drawing/2014/main" id="{EAA32F5E-6C08-4B97-83D4-689DEFFCA97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08363" y="3551094"/>
          <a:ext cx="675409" cy="7152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210.479907291665" createdVersion="6" refreshedVersion="6" minRefreshableVersion="3" recordCount="9994" xr:uid="{37AC1F67-2E2C-4E63-8243-27DAB1967F0A}">
  <cacheSource type="worksheet">
    <worksheetSource name="Sheet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e" numFmtId="0" formula="Profit/Sales" databaseField="0"/>
  </cacheFields>
  <extLst>
    <ext xmlns:x14="http://schemas.microsoft.com/office/spreadsheetml/2009/9/main" uri="{725AE2AE-9491-48be-B2B4-4EB974FC3084}">
      <x14:pivotCacheDefinition pivotCacheId="19163495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 8GB Mini TravelDrive USB 2.0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 8gb Micro Traveldrive Usb 2.0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 Phone Headset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 6101 Series - Keyboard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 32GB Pocket Pro USB 3.0 Flash Drive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9"/>
  </r>
  <r>
    <n v="676"/>
    <s v="CA-2014-130351"/>
    <x v="3"/>
    <x v="256"/>
    <d v="2014-12-09T00:00:00"/>
    <s v="First Class"/>
    <s v="RB-19570"/>
    <s v="Rob Beeghly"/>
    <x v="0"/>
    <s v="United States"/>
    <s v="Columbus"/>
    <x v="14"/>
    <n v="47201"/>
    <x v="2"/>
    <s v="TEC-AC-10003832"/>
    <x v="2"/>
    <x v="11"/>
    <s v="Imation 16GB Mini TravelDrive USB 2.0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 Flash Drive Imation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 8gb Micro Traveldrive Usb 2.0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 x 11”"/>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4"/>
    <n v="3"/>
    <n v="0.8"/>
    <n v="-4.7145000000000001"/>
  </r>
  <r>
    <n v="1104"/>
    <s v="US-2014-145863"/>
    <x v="3"/>
    <x v="81"/>
    <d v="2014-04-28T00:00:00"/>
    <s v="Standard Class"/>
    <s v="RP-19390"/>
    <s v="Resi Pö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Pillow Soft”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 x 11”"/>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Snap”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ö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 Flash Drive Imation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 Telephone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ö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 Clip USB flash drive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ésumé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 Flash Drive Imation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ösisch"/>
    <x v="1"/>
    <s v="United States"/>
    <s v="Aurora"/>
    <x v="10"/>
    <n v="60505"/>
    <x v="2"/>
    <s v="FUR-FU-10004973"/>
    <x v="0"/>
    <x v="5"/>
    <s v="Flat Face Poster Frame"/>
    <n v="60.287999999999997"/>
    <n v="8"/>
    <n v="0.6"/>
    <n v="-27.1296"/>
  </r>
  <r>
    <n v="2373"/>
    <s v="CA-2013-159940"/>
    <x v="0"/>
    <x v="274"/>
    <d v="2013-07-12T00:00:00"/>
    <s v="Second Class"/>
    <s v="BF-11020"/>
    <s v="Barry Französisch"/>
    <x v="1"/>
    <s v="United States"/>
    <s v="Aurora"/>
    <x v="10"/>
    <n v="60505"/>
    <x v="2"/>
    <s v="OFF-FA-10000936"/>
    <x v="1"/>
    <x v="13"/>
    <s v="Acco Hot Clips Clips to Go"/>
    <n v="2.6320000000000001"/>
    <n v="1"/>
    <n v="0.2"/>
    <n v="0.82250000000000001"/>
  </r>
  <r>
    <n v="2374"/>
    <s v="CA-2013-159940"/>
    <x v="0"/>
    <x v="274"/>
    <d v="2013-07-12T00:00:00"/>
    <s v="Second Class"/>
    <s v="BF-11020"/>
    <s v="Barry Französisch"/>
    <x v="1"/>
    <s v="United States"/>
    <s v="Aurora"/>
    <x v="10"/>
    <n v="60505"/>
    <x v="2"/>
    <s v="OFF-PA-10001609"/>
    <x v="1"/>
    <x v="10"/>
    <s v="Tops Wirebound Message Log Books"/>
    <n v="23.687999999999999"/>
    <n v="9"/>
    <n v="0.2"/>
    <n v="7.6985999999999999"/>
  </r>
  <r>
    <n v="2375"/>
    <s v="CA-2013-159940"/>
    <x v="0"/>
    <x v="274"/>
    <d v="2013-07-12T00:00:00"/>
    <s v="Second Class"/>
    <s v="BF-11020"/>
    <s v="Barry Franzö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59999999999998"/>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Pillow Soft”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 Phone Headset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 16GB Mini TravelDrive USB 2.0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ö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 KT800P2 - Keyboard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Pillow Soft”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 Headset - headset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ésumé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 Telephone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 Headset - headset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 KT400U2 - Keyboard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6"/>
  </r>
  <r>
    <n v="3495"/>
    <s v="CA-2014-142034"/>
    <x v="3"/>
    <x v="241"/>
    <d v="2014-09-29T00:00:00"/>
    <s v="Standard Class"/>
    <s v="KB-16240"/>
    <s v="Karen Bern"/>
    <x v="1"/>
    <s v="United States"/>
    <s v="Saint Cloud"/>
    <x v="11"/>
    <n v="56301"/>
    <x v="2"/>
    <s v="TEC-AC-10000990"/>
    <x v="2"/>
    <x v="11"/>
    <s v="Imation Bio 2GB USB Flash Drive Imation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 x 11”"/>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ésumé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 Swivel Flash Drive USB flash drive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 6101 Series - Keyboard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äberlin"/>
    <x v="1"/>
    <s v="United States"/>
    <s v="Plantation"/>
    <x v="2"/>
    <n v="33317"/>
    <x v="0"/>
    <s v="OFF-AR-10001246"/>
    <x v="1"/>
    <x v="6"/>
    <s v="Newell 317"/>
    <n v="11.76"/>
    <n v="5"/>
    <n v="0.2"/>
    <n v="1.323"/>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äberlin"/>
    <x v="1"/>
    <s v="United States"/>
    <s v="Plantation"/>
    <x v="2"/>
    <n v="33317"/>
    <x v="0"/>
    <s v="OFF-BI-10002799"/>
    <x v="1"/>
    <x v="8"/>
    <s v="SlimView Poly Binder, 3/8&quot;"/>
    <n v="4.6619999999999999"/>
    <n v="3"/>
    <n v="0.7"/>
    <n v="-3.72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äberlin"/>
    <x v="1"/>
    <s v="United States"/>
    <s v="Plantation"/>
    <x v="2"/>
    <n v="33317"/>
    <x v="0"/>
    <s v="TEC-PH-10000441"/>
    <x v="2"/>
    <x v="7"/>
    <s v="VTech DS6151"/>
    <n v="100.792"/>
    <n v="1"/>
    <n v="0.2"/>
    <n v="10.0792"/>
  </r>
  <r>
    <n v="3812"/>
    <s v="CA-2012-113628"/>
    <x v="1"/>
    <x v="768"/>
    <d v="2012-11-19T00:00:00"/>
    <s v="Standard Class"/>
    <s v="AH-10690"/>
    <s v="Anna Hä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 Phone 7961G VoIP phone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 8GB Mini TravelDrive USB 2.0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ä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 30456 USB Flash Drive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äberlin"/>
    <x v="1"/>
    <s v="United States"/>
    <s v="Springfield"/>
    <x v="17"/>
    <n v="22153"/>
    <x v="0"/>
    <s v="FUR-TA-10002645"/>
    <x v="0"/>
    <x v="3"/>
    <s v="Hon Rectangular Conference Tables"/>
    <n v="2275.5"/>
    <n v="10"/>
    <n v="0"/>
    <n v="386.83499999999998"/>
  </r>
  <r>
    <n v="5302"/>
    <s v="CA-2013-113831"/>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ä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 Headset - headset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 x 11”"/>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 E03601U1 - Keyboard - Beige"/>
    <n v="36"/>
    <n v="2"/>
    <n v="0"/>
    <n v="6.48"/>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
  </r>
  <r>
    <n v="5491"/>
    <s v="CA-2014-134495"/>
    <x v="3"/>
    <x v="719"/>
    <d v="2014-04-05T00:00:00"/>
    <s v="Second Class"/>
    <s v="BF-11020"/>
    <s v="Barry Franzö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 16GB Mini TravelDrive USB 2.0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 Telephones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 Flash Drive Imation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ä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 30456 USB Flash Drive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ö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ä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 x 11”"/>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 30456 USB Flash Drive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äberlin"/>
    <x v="1"/>
    <s v="United States"/>
    <s v="Dallas"/>
    <x v="5"/>
    <n v="75220"/>
    <x v="2"/>
    <s v="OFF-SU-10003567"/>
    <x v="1"/>
    <x v="14"/>
    <s v="Stiletto Hand Letter Openers"/>
    <n v="23.04"/>
    <n v="3"/>
    <n v="0.2"/>
    <n v="-4.8959999999999999"/>
  </r>
  <r>
    <n v="5857"/>
    <s v="CA-2012-112214"/>
    <x v="1"/>
    <x v="1077"/>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ä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 KT800P2 - Keyboard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
    <n v="3"/>
    <n v="0"/>
    <n v="28.3095"/>
  </r>
  <r>
    <n v="6104"/>
    <s v="CA-2014-100111"/>
    <x v="3"/>
    <x v="108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 Headset - headset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 8gb Micro Traveldrive Usb 2.0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 Flash Drive Imation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ölking"/>
    <x v="0"/>
    <s v="United States"/>
    <s v="New York City"/>
    <x v="15"/>
    <n v="10011"/>
    <x v="3"/>
    <s v="OFF-AR-10001573"/>
    <x v="1"/>
    <x v="6"/>
    <s v="American Pencil"/>
    <n v="6.99"/>
    <n v="3"/>
    <n v="0"/>
    <n v="2.0270999999999999"/>
  </r>
  <r>
    <n v="6639"/>
    <s v="CA-2014-103352"/>
    <x v="3"/>
    <x v="344"/>
    <d v="2014-12-01T00:00:00"/>
    <s v="Second Class"/>
    <s v="RP-19390"/>
    <s v="Resi Pö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ösisch"/>
    <x v="1"/>
    <s v="United States"/>
    <s v="Arlington"/>
    <x v="5"/>
    <n v="76017"/>
    <x v="2"/>
    <s v="OFF-BI-10002429"/>
    <x v="1"/>
    <x v="8"/>
    <s v="Premier Elliptical Ring Binder, Black"/>
    <n v="42.616"/>
    <n v="7"/>
    <n v="0.8"/>
    <n v="-68.185599999999994"/>
  </r>
  <r>
    <n v="6650"/>
    <s v="US-2014-124779"/>
    <x v="3"/>
    <x v="565"/>
    <d v="2014-09-12T00:00:00"/>
    <s v="First Class"/>
    <s v="BF-11020"/>
    <s v="Barry Französisch"/>
    <x v="1"/>
    <s v="United States"/>
    <s v="Arlington"/>
    <x v="5"/>
    <n v="76017"/>
    <x v="2"/>
    <s v="TEC-CO-10001943"/>
    <x v="2"/>
    <x v="16"/>
    <s v="Canon PC-428 Personal Copier"/>
    <n v="319.98399999999998"/>
    <n v="2"/>
    <n v="0.2"/>
    <n v="107.99460000000001"/>
  </r>
  <r>
    <n v="6651"/>
    <s v="US-2014-124779"/>
    <x v="3"/>
    <x v="565"/>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1"/>
    <n v="4"/>
    <n v="0.2"/>
    <n v="7.2576000000000001"/>
  </r>
  <r>
    <n v="6654"/>
    <s v="US-2014-124779"/>
    <x v="3"/>
    <x v="565"/>
    <d v="2014-09-12T00:00:00"/>
    <s v="First Class"/>
    <s v="BF-11020"/>
    <s v="Barry Franzö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 Flash Drive Imation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 30456 USB Flash Drive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 E03601U1 - Keyboard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ühler"/>
    <x v="0"/>
    <s v="United States"/>
    <s v="Smyrna"/>
    <x v="32"/>
    <n v="30080"/>
    <x v="0"/>
    <s v="OFF-PA-10004255"/>
    <x v="1"/>
    <x v="10"/>
    <s v="Xerox 219"/>
    <n v="12.96"/>
    <n v="2"/>
    <n v="0"/>
    <n v="6.2207999999999997"/>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ölking"/>
    <x v="0"/>
    <s v="United States"/>
    <s v="New York City"/>
    <x v="15"/>
    <n v="10009"/>
    <x v="3"/>
    <s v="OFF-BI-10000666"/>
    <x v="1"/>
    <x v="8"/>
    <s v="Surelock Post Binders"/>
    <n v="146.68799999999999"/>
    <n v="6"/>
    <n v="0.2"/>
    <n v="55.008000000000003"/>
  </r>
  <r>
    <n v="7097"/>
    <s v="CA-2013-101980"/>
    <x v="0"/>
    <x v="114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 16GB Mini TravelDrive USB 2.0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 30456 USB Flash Drive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ä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 x 11”"/>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Snap”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 Phone 7961G VoIP phone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 8gb Micro Traveldrive Usb 2.0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ä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Pillow Soft”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 Clip USB flash drive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ölking"/>
    <x v="0"/>
    <s v="United States"/>
    <s v="Seattle"/>
    <x v="4"/>
    <n v="98103"/>
    <x v="1"/>
    <s v="OFF-FA-10000840"/>
    <x v="1"/>
    <x v="13"/>
    <s v="OIC Thumb-Tacks"/>
    <n v="5.7"/>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ölking"/>
    <x v="0"/>
    <s v="United States"/>
    <s v="Seattle"/>
    <x v="4"/>
    <n v="98103"/>
    <x v="1"/>
    <s v="OFF-SU-10001574"/>
    <x v="1"/>
    <x v="14"/>
    <s v="Acme Value Line Scissors"/>
    <n v="7.3"/>
    <n v="2"/>
    <n v="0"/>
    <n v="2.19"/>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99"/>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 KT400U2 - Keyboard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ä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8"/>
    <n v="3"/>
    <n v="0.2"/>
    <n v="19.754999999999999"/>
  </r>
  <r>
    <n v="8923"/>
    <s v="CA-2013-145709"/>
    <x v="0"/>
    <x v="964"/>
    <d v="2013-10-09T00:00:00"/>
    <s v="Standard Class"/>
    <s v="AH-10690"/>
    <s v="Anna Hä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ölking"/>
    <x v="0"/>
    <s v="United States"/>
    <s v="New York City"/>
    <x v="15"/>
    <n v="10035"/>
    <x v="3"/>
    <s v="OFF-PA-10002262"/>
    <x v="1"/>
    <x v="10"/>
    <s v="Xerox 192"/>
    <n v="25.92"/>
    <n v="4"/>
    <n v="0"/>
    <n v="12.441599999999999"/>
  </r>
  <r>
    <n v="9038"/>
    <s v="CA-2012-166492"/>
    <x v="1"/>
    <x v="1003"/>
    <d v="2012-04-10T00:00:00"/>
    <s v="First Class"/>
    <s v="RP-19390"/>
    <s v="Resi Pö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ésumé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ö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
    <n v="577.58399999999995"/>
    <n v="6"/>
    <n v="0.2"/>
    <n v="43.31880000000000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ésumé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 Phone 7961G VoIP phone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 x 11”"/>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ö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 LTO Ultrium - 800 GB"/>
    <n v="83.97"/>
    <n v="3"/>
    <n v="0"/>
    <n v="15.954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 E03601U1 - Keyboard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9099FD-5678-45D8-BA72-96AE3C3CB31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45">
      <pivotArea collapsedLevelsAreSubtotals="1" fieldPosition="0">
        <references count="1">
          <reference field="3" count="12">
            <x v="1"/>
            <x v="2"/>
            <x v="3"/>
            <x v="4"/>
            <x v="5"/>
            <x v="6"/>
            <x v="7"/>
            <x v="8"/>
            <x v="9"/>
            <x v="10"/>
            <x v="11"/>
            <x v="12"/>
          </reference>
        </references>
      </pivotArea>
    </format>
    <format dxfId="44">
      <pivotArea collapsedLevelsAreSubtotals="1" fieldPosition="0">
        <references count="2">
          <reference field="4294967294" count="1" selected="0">
            <x v="0"/>
          </reference>
          <reference field="3" count="12">
            <x v="1"/>
            <x v="2"/>
            <x v="3"/>
            <x v="4"/>
            <x v="5"/>
            <x v="6"/>
            <x v="7"/>
            <x v="8"/>
            <x v="9"/>
            <x v="10"/>
            <x v="11"/>
            <x v="12"/>
          </reference>
        </references>
      </pivotArea>
    </format>
    <format dxfId="43">
      <pivotArea collapsedLevelsAreSubtotals="1" fieldPosition="0">
        <references count="2">
          <reference field="4294967294" count="1" selected="0">
            <x v="1"/>
          </reference>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A95CC3-7FAB-458E-8E71-6E430AB7C7D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216BF8-1DC7-4F07-A610-FAD74958FF5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4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93A2-AFBE-40AF-978C-E5C2BCB886A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D751A4-6AE1-45F7-A67B-2A58DDBAC8E6}"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70"/>
  </dataFields>
  <formats count="1">
    <format dxfId="40">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8ABB717-440A-4C93-93BC-E4767843CC8B}"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L3:M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41A40C-59BC-47AB-BA98-59F55FFE4BDB}"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I3:J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44D51C3-EBE6-4E23-86E2-DA6FA1B5BD89}"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3:F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1B13A4F-AA0B-4313-AACD-F88210A6C0C1}"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709DD22-B3A6-465B-B651-DBCE9D3BD3F1}"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O3:P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e" fld="24" baseField="0" baseItem="0" numFmtId="10"/>
  </dataFields>
  <formats count="2">
    <format dxfId="39">
      <pivotArea collapsedLevelsAreSubtotals="1" fieldPosition="0">
        <references count="1">
          <reference field="3" count="12">
            <x v="1"/>
            <x v="2"/>
            <x v="3"/>
            <x v="4"/>
            <x v="5"/>
            <x v="6"/>
            <x v="7"/>
            <x v="8"/>
            <x v="9"/>
            <x v="10"/>
            <x v="11"/>
            <x v="12"/>
          </reference>
        </references>
      </pivotArea>
    </format>
    <format dxfId="38">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EEE58BC-B5D5-4128-90EB-AA6BF52BE55E}" name="PivotTable1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e" fld="24" baseField="0" baseItem="0" numFmtId="10"/>
  </dataFields>
  <formats count="1">
    <format dxfId="19">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6136BD-244F-4A53-B6F1-1CDBE0026F7C}"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FD23973-7582-46E1-8577-1C9417F88EC6}"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5" name="PivotTable3"/>
    <pivotTable tabId="6" name="PivotTable4"/>
    <pivotTable tabId="7" name="PivotTable5"/>
    <pivotTable tabId="9" name="PivotTable11"/>
  </pivotTables>
  <data>
    <tabular pivotCacheId="191634957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D2C48D-663F-467F-9485-F7F8C7404D2B}"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191634957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2B8345E-49F4-4DF1-91AB-157E80D36EA0}"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5" name="PivotTable3"/>
    <pivotTable tabId="6" name="PivotTable4"/>
    <pivotTable tabId="7" name="PivotTable5"/>
  </pivotTables>
  <data>
    <tabular pivotCacheId="191634957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D27D81D-6112-44EE-9691-3A3C59AE8832}" cache="Slicer_Year" caption="Year" rowHeight="241300"/>
  <slicer name="Segment" xr10:uid="{4ADBFBD9-BF6C-4B7A-AB4D-D8073D01BBE5}" cache="Slicer_Segment" caption="Segment" rowHeight="241300"/>
  <slicer name="Region" xr10:uid="{A055335D-EF7A-429E-AB7B-45A637A9178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12E3CC6-9624-44C2-819C-CFB0A7783F22}" cache="Slicer_Year" caption="Year" style="AB" rowHeight="241300"/>
  <slicer name="Segment 1" xr10:uid="{48D143D7-3A6B-45CC-91ED-0AC29051EE42}" cache="Slicer_Segment" caption="Segment" style="AB" rowHeight="241300"/>
  <slicer name="Region 1" xr10:uid="{4C315CB5-9E1C-41DE-ABB7-3FAB79899705}" cache="Slicer_Region" caption="Region"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B6B120-F1ED-463C-AAEC-C13F1AC4A6E6}" name="Sheet1" displayName="Sheet1" ref="A1:V9995" tableType="queryTable" totalsRowShown="0">
  <autoFilter ref="A1:V9995" xr:uid="{CACB6D4C-3BAD-4D1B-8A40-0A3D9B7C2693}"/>
  <tableColumns count="22">
    <tableColumn id="1" xr3:uid="{2F1C22EC-B3CE-4056-9AC3-6D05F87FF076}" uniqueName="1" name="Row ID" queryTableFieldId="1"/>
    <tableColumn id="2" xr3:uid="{54727281-F73A-4131-BA74-A1A3B3BA2203}" uniqueName="2" name="Order ID" queryTableFieldId="2" dataDxfId="37"/>
    <tableColumn id="3" xr3:uid="{865640E6-AAD6-4E4E-949B-42B69466D920}" uniqueName="3" name="Year" queryTableFieldId="3"/>
    <tableColumn id="4" xr3:uid="{066B1138-AF90-4BF6-B6F1-3879841B9C60}" uniqueName="4" name="Order Date" queryTableFieldId="4" dataDxfId="36"/>
    <tableColumn id="5" xr3:uid="{29231015-8114-49D7-9951-D7B25D824541}" uniqueName="5" name="Ship Date" queryTableFieldId="5" dataDxfId="35"/>
    <tableColumn id="6" xr3:uid="{3E5CF209-2B13-48B8-BE81-E862631F7BDA}" uniqueName="6" name="Ship Mode" queryTableFieldId="6" dataDxfId="34"/>
    <tableColumn id="7" xr3:uid="{215764B6-79EA-4D9D-88D7-0C5C2093930D}" uniqueName="7" name="Customer ID" queryTableFieldId="7" dataDxfId="33"/>
    <tableColumn id="8" xr3:uid="{ADEDAE3A-7F87-4EEE-ADE8-3CC2ED67D97E}" uniqueName="8" name="Customer Name" queryTableFieldId="8" dataDxfId="32"/>
    <tableColumn id="9" xr3:uid="{2BE59F56-62AD-4115-9E5F-6F1D8DE8FC55}" uniqueName="9" name="Segment" queryTableFieldId="9" dataDxfId="31"/>
    <tableColumn id="10" xr3:uid="{729E06EA-3994-41B3-90DB-DDAFD079DF62}" uniqueName="10" name="Country" queryTableFieldId="10" dataDxfId="30"/>
    <tableColumn id="11" xr3:uid="{1493E297-4CCA-45F9-BC66-0BD9D0447F0F}" uniqueName="11" name="City" queryTableFieldId="11" dataDxfId="29"/>
    <tableColumn id="12" xr3:uid="{14F082FB-842F-4F46-8470-7FCF5DC1CEE1}" uniqueName="12" name="State" queryTableFieldId="12" dataDxfId="28"/>
    <tableColumn id="13" xr3:uid="{3BBE1C2D-B90A-4D00-99C2-5A10CBD663E5}" uniqueName="13" name="Postal Code" queryTableFieldId="13"/>
    <tableColumn id="14" xr3:uid="{C5DEEDD4-2476-4DAC-9DDA-81CD570F36C3}" uniqueName="14" name="Region" queryTableFieldId="14" dataDxfId="27"/>
    <tableColumn id="15" xr3:uid="{F9DAE1AC-A99A-43AE-A884-02F6303ACCBD}" uniqueName="15" name="Product ID" queryTableFieldId="15" dataDxfId="26"/>
    <tableColumn id="16" xr3:uid="{3A19AF56-9AB9-44EB-9E36-F143D6945DA3}" uniqueName="16" name="Category" queryTableFieldId="16" dataDxfId="25"/>
    <tableColumn id="17" xr3:uid="{398D17DA-ECD6-4529-ABF8-67C820DC5983}" uniqueName="17" name="Sub-Category" queryTableFieldId="17" dataDxfId="24"/>
    <tableColumn id="18" xr3:uid="{140F593C-7953-4869-A8D0-869532FA78DB}" uniqueName="18" name="Product Name" queryTableFieldId="18" dataDxfId="23"/>
    <tableColumn id="19" xr3:uid="{55054F84-2B58-48DC-BABF-11765B5F2923}" uniqueName="19" name="Sales" queryTableFieldId="19"/>
    <tableColumn id="20" xr3:uid="{8985EC33-D733-4196-8CFD-13EACFC408EC}" uniqueName="20" name="Quantity" queryTableFieldId="20"/>
    <tableColumn id="21" xr3:uid="{88B16C2D-A5BD-4A21-A600-D7168466274D}" uniqueName="21" name="Discount" queryTableFieldId="21"/>
    <tableColumn id="22" xr3:uid="{7334323C-89FA-4612-94D1-2E3F30A450B9}"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2AF2-BBB5-45F7-9A1B-372E31CF8970}">
  <dimension ref="A3:C16"/>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10931</v>
      </c>
      <c r="B3" s="6" t="s">
        <v>10947</v>
      </c>
      <c r="C3" s="6" t="s">
        <v>10948</v>
      </c>
    </row>
    <row r="4" spans="1:3" x14ac:dyDescent="0.25">
      <c r="A4" s="4" t="s">
        <v>10934</v>
      </c>
      <c r="B4" s="17">
        <v>95365.937600000005</v>
      </c>
      <c r="C4" s="17">
        <v>9199.2699999999986</v>
      </c>
    </row>
    <row r="5" spans="1:3" x14ac:dyDescent="0.25">
      <c r="A5" s="4" t="s">
        <v>10935</v>
      </c>
      <c r="B5" s="17">
        <v>60172.649400000024</v>
      </c>
      <c r="C5" s="17">
        <v>10288.898699999991</v>
      </c>
    </row>
    <row r="6" spans="1:3" x14ac:dyDescent="0.25">
      <c r="A6" s="4" t="s">
        <v>10936</v>
      </c>
      <c r="B6" s="17">
        <v>199252.98399999991</v>
      </c>
      <c r="C6" s="17">
        <v>26806.573700000015</v>
      </c>
    </row>
    <row r="7" spans="1:3" x14ac:dyDescent="0.25">
      <c r="A7" s="4" t="s">
        <v>10937</v>
      </c>
      <c r="B7" s="17">
        <v>141851.5674</v>
      </c>
      <c r="C7" s="17">
        <v>13437.806800000006</v>
      </c>
    </row>
    <row r="8" spans="1:3" x14ac:dyDescent="0.25">
      <c r="A8" s="4" t="s">
        <v>10938</v>
      </c>
      <c r="B8" s="17">
        <v>156122.28669999994</v>
      </c>
      <c r="C8" s="17">
        <v>22308.512799999997</v>
      </c>
    </row>
    <row r="9" spans="1:3" x14ac:dyDescent="0.25">
      <c r="A9" s="4" t="s">
        <v>10939</v>
      </c>
      <c r="B9" s="17">
        <v>147082.61130000008</v>
      </c>
      <c r="C9" s="17">
        <v>20899.334500000019</v>
      </c>
    </row>
    <row r="10" spans="1:3" x14ac:dyDescent="0.25">
      <c r="A10" s="4" t="s">
        <v>10940</v>
      </c>
      <c r="B10" s="17">
        <v>149580.83800000031</v>
      </c>
      <c r="C10" s="17">
        <v>13535.382999999985</v>
      </c>
    </row>
    <row r="11" spans="1:3" x14ac:dyDescent="0.25">
      <c r="A11" s="4" t="s">
        <v>10941</v>
      </c>
      <c r="B11" s="17">
        <v>159589.45099999988</v>
      </c>
      <c r="C11" s="17">
        <v>21896.715399999994</v>
      </c>
    </row>
    <row r="12" spans="1:3" x14ac:dyDescent="0.25">
      <c r="A12" s="4" t="s">
        <v>10942</v>
      </c>
      <c r="B12" s="17">
        <v>309770.09970000025</v>
      </c>
      <c r="C12" s="17">
        <v>37293.192500000048</v>
      </c>
    </row>
    <row r="13" spans="1:3" x14ac:dyDescent="0.25">
      <c r="A13" s="4" t="s">
        <v>10943</v>
      </c>
      <c r="B13" s="17">
        <v>197115.20170000009</v>
      </c>
      <c r="C13" s="17">
        <v>31469.663800000035</v>
      </c>
    </row>
    <row r="14" spans="1:3" x14ac:dyDescent="0.25">
      <c r="A14" s="4" t="s">
        <v>10944</v>
      </c>
      <c r="B14" s="17">
        <v>349120.07400000008</v>
      </c>
      <c r="C14" s="17">
        <v>35825.536599999934</v>
      </c>
    </row>
    <row r="15" spans="1:3" x14ac:dyDescent="0.25">
      <c r="A15" s="4" t="s">
        <v>10945</v>
      </c>
      <c r="B15" s="17">
        <v>332177.15950000001</v>
      </c>
      <c r="C15" s="17">
        <v>43436.133900000037</v>
      </c>
    </row>
    <row r="16" spans="1:3" x14ac:dyDescent="0.25">
      <c r="A16" s="4" t="s">
        <v>10932</v>
      </c>
      <c r="B16" s="1">
        <v>2297200.8603000008</v>
      </c>
      <c r="C16" s="1">
        <v>286397.02170000004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7DF3F-D96E-49E6-9DBA-E84961FD8381}">
  <dimension ref="A3:E7"/>
  <sheetViews>
    <sheetView workbookViewId="0">
      <selection activeCell="A3" sqref="A3:B7"/>
    </sheetView>
  </sheetViews>
  <sheetFormatPr defaultRowHeight="15" x14ac:dyDescent="0.25"/>
  <cols>
    <col min="1" max="1" width="14.5703125" bestFit="1" customWidth="1"/>
    <col min="2" max="2" width="12.5703125" bestFit="1" customWidth="1"/>
    <col min="4" max="4" width="14.5703125" bestFit="1" customWidth="1"/>
    <col min="5" max="5" width="13.42578125" customWidth="1"/>
  </cols>
  <sheetData>
    <row r="3" spans="1:5" x14ac:dyDescent="0.25">
      <c r="A3" s="3" t="s">
        <v>10931</v>
      </c>
      <c r="B3" t="s">
        <v>10948</v>
      </c>
      <c r="D3" s="7" t="s">
        <v>15</v>
      </c>
      <c r="E3" s="7" t="s">
        <v>10949</v>
      </c>
    </row>
    <row r="4" spans="1:5" x14ac:dyDescent="0.25">
      <c r="A4" s="5" t="s">
        <v>32</v>
      </c>
      <c r="B4" s="1">
        <v>18451.272799999999</v>
      </c>
      <c r="D4" t="str">
        <f>A4</f>
        <v>Furniture</v>
      </c>
      <c r="E4" s="8">
        <f>GETPIVOTDATA("Profit",$A$3,"Category",A4)</f>
        <v>18451.272799999999</v>
      </c>
    </row>
    <row r="5" spans="1:5" x14ac:dyDescent="0.25">
      <c r="A5" s="5" t="s">
        <v>46</v>
      </c>
      <c r="B5" s="1">
        <v>122490.80080000011</v>
      </c>
      <c r="D5" s="6" t="str">
        <f t="shared" ref="D5:D7" si="0">A5</f>
        <v>Office Supplies</v>
      </c>
      <c r="E5" s="8">
        <f t="shared" ref="E5:E6" si="1">GETPIVOTDATA("Profit",$A$3,"Category",A5)</f>
        <v>122490.80080000011</v>
      </c>
    </row>
    <row r="6" spans="1:5" x14ac:dyDescent="0.25">
      <c r="A6" s="5" t="s">
        <v>71</v>
      </c>
      <c r="B6" s="1">
        <v>145454.94809999989</v>
      </c>
      <c r="D6" s="6" t="str">
        <f t="shared" si="0"/>
        <v>Technology</v>
      </c>
      <c r="E6" s="8">
        <f t="shared" si="1"/>
        <v>145454.94809999989</v>
      </c>
    </row>
    <row r="7" spans="1:5" x14ac:dyDescent="0.25">
      <c r="A7" s="5" t="s">
        <v>10932</v>
      </c>
      <c r="B7" s="1">
        <v>286397.02170000004</v>
      </c>
      <c r="D7" s="6" t="str">
        <f t="shared" si="0"/>
        <v>Grand Total</v>
      </c>
      <c r="E7" s="8">
        <f>GETPIVOTDATA("Profit",$A$3)</f>
        <v>286397.02170000004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05D7B-1842-4FDF-BB6A-A8E40CCF3CC7}">
  <dimension ref="A3:B7"/>
  <sheetViews>
    <sheetView workbookViewId="0">
      <selection activeCell="A3" sqref="A3:B7"/>
    </sheetView>
  </sheetViews>
  <sheetFormatPr defaultRowHeight="15" x14ac:dyDescent="0.25"/>
  <cols>
    <col min="1" max="1" width="14.5703125" bestFit="1" customWidth="1"/>
    <col min="2" max="2" width="12.140625" bestFit="1" customWidth="1"/>
  </cols>
  <sheetData>
    <row r="3" spans="1:2" x14ac:dyDescent="0.25">
      <c r="A3" s="3" t="s">
        <v>10931</v>
      </c>
      <c r="B3" t="s">
        <v>10947</v>
      </c>
    </row>
    <row r="4" spans="1:2" x14ac:dyDescent="0.25">
      <c r="A4" s="5" t="s">
        <v>32</v>
      </c>
      <c r="B4" s="18">
        <v>0.32300170530281774</v>
      </c>
    </row>
    <row r="5" spans="1:2" x14ac:dyDescent="0.25">
      <c r="A5" s="5" t="s">
        <v>46</v>
      </c>
      <c r="B5" s="18">
        <v>0.31301008302169103</v>
      </c>
    </row>
    <row r="6" spans="1:2" x14ac:dyDescent="0.25">
      <c r="A6" s="5" t="s">
        <v>71</v>
      </c>
      <c r="B6" s="18">
        <v>0.36398821167549117</v>
      </c>
    </row>
    <row r="7" spans="1:2" x14ac:dyDescent="0.25">
      <c r="A7" s="5" t="s">
        <v>10932</v>
      </c>
      <c r="B7" s="1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28ED6-BE95-4F49-9297-E0672620E231}">
  <dimension ref="A3:E53"/>
  <sheetViews>
    <sheetView workbookViewId="0">
      <selection activeCell="D3" sqref="D3:E52"/>
    </sheetView>
  </sheetViews>
  <sheetFormatPr defaultRowHeight="15" x14ac:dyDescent="0.25"/>
  <cols>
    <col min="1" max="1" width="18.7109375" bestFit="1" customWidth="1"/>
    <col min="2" max="2" width="12.140625" bestFit="1" customWidth="1"/>
    <col min="4" max="4" width="18.7109375" bestFit="1" customWidth="1"/>
    <col min="5" max="5" width="13.7109375" customWidth="1"/>
  </cols>
  <sheetData>
    <row r="3" spans="1:5" x14ac:dyDescent="0.25">
      <c r="A3" s="3" t="s">
        <v>10931</v>
      </c>
      <c r="B3" t="s">
        <v>10947</v>
      </c>
      <c r="D3" s="7" t="s">
        <v>11</v>
      </c>
      <c r="E3" s="7" t="s">
        <v>18</v>
      </c>
    </row>
    <row r="4" spans="1:5" x14ac:dyDescent="0.25">
      <c r="A4" s="5" t="s">
        <v>358</v>
      </c>
      <c r="B4" s="1">
        <v>19510.639999999992</v>
      </c>
      <c r="D4" t="str">
        <f>A4</f>
        <v>Alabama</v>
      </c>
      <c r="E4" s="16">
        <f>GETPIVOTDATA("Sales",$A$3,"State",A4)</f>
        <v>19510.639999999992</v>
      </c>
    </row>
    <row r="5" spans="1:5" x14ac:dyDescent="0.25">
      <c r="A5" s="5" t="s">
        <v>310</v>
      </c>
      <c r="B5" s="1">
        <v>35282.000999999997</v>
      </c>
      <c r="D5" s="6" t="str">
        <f t="shared" ref="D5:D52" si="0">A5</f>
        <v>Arizona</v>
      </c>
      <c r="E5" s="16">
        <f t="shared" ref="E5:E52" si="1">GETPIVOTDATA("Sales",$A$3,"State",A5)</f>
        <v>35282.000999999997</v>
      </c>
    </row>
    <row r="6" spans="1:5" x14ac:dyDescent="0.25">
      <c r="A6" s="5" t="s">
        <v>1707</v>
      </c>
      <c r="B6" s="1">
        <v>11678.129999999997</v>
      </c>
      <c r="D6" s="6" t="str">
        <f t="shared" si="0"/>
        <v>Arkansas</v>
      </c>
      <c r="E6" s="16">
        <f t="shared" si="1"/>
        <v>11678.129999999997</v>
      </c>
    </row>
    <row r="7" spans="1:5" x14ac:dyDescent="0.25">
      <c r="A7" s="5" t="s">
        <v>43</v>
      </c>
      <c r="B7" s="1">
        <v>457687.63150000101</v>
      </c>
      <c r="D7" s="6" t="str">
        <f t="shared" si="0"/>
        <v>California</v>
      </c>
      <c r="E7" s="16">
        <f t="shared" si="1"/>
        <v>457687.63150000101</v>
      </c>
    </row>
    <row r="8" spans="1:5" x14ac:dyDescent="0.25">
      <c r="A8" s="5" t="s">
        <v>457</v>
      </c>
      <c r="B8" s="1">
        <v>32108.117999999995</v>
      </c>
      <c r="D8" s="6" t="str">
        <f t="shared" si="0"/>
        <v>Colorado</v>
      </c>
      <c r="E8" s="16">
        <f t="shared" si="1"/>
        <v>32108.117999999995</v>
      </c>
    </row>
    <row r="9" spans="1:5" x14ac:dyDescent="0.25">
      <c r="A9" s="5" t="s">
        <v>747</v>
      </c>
      <c r="B9" s="1">
        <v>13384.356999999996</v>
      </c>
      <c r="D9" s="6" t="str">
        <f t="shared" si="0"/>
        <v>Connecticut</v>
      </c>
      <c r="E9" s="16">
        <f t="shared" si="1"/>
        <v>13384.356999999996</v>
      </c>
    </row>
    <row r="10" spans="1:5" x14ac:dyDescent="0.25">
      <c r="A10" s="5" t="s">
        <v>245</v>
      </c>
      <c r="B10" s="1">
        <v>27451.068999999992</v>
      </c>
      <c r="D10" s="6" t="str">
        <f t="shared" si="0"/>
        <v>Delaware</v>
      </c>
      <c r="E10" s="16">
        <f t="shared" si="1"/>
        <v>27451.068999999992</v>
      </c>
    </row>
    <row r="11" spans="1:5" x14ac:dyDescent="0.25">
      <c r="A11" s="5" t="s">
        <v>3034</v>
      </c>
      <c r="B11" s="1">
        <v>2865.0199999999995</v>
      </c>
      <c r="D11" s="6" t="str">
        <f t="shared" si="0"/>
        <v>District of Columbia</v>
      </c>
      <c r="E11" s="16">
        <f t="shared" si="1"/>
        <v>2865.0199999999995</v>
      </c>
    </row>
    <row r="12" spans="1:5" x14ac:dyDescent="0.25">
      <c r="A12" s="5" t="s">
        <v>54</v>
      </c>
      <c r="B12" s="1">
        <v>89473.707999999999</v>
      </c>
      <c r="D12" s="6" t="str">
        <f t="shared" si="0"/>
        <v>Florida</v>
      </c>
      <c r="E12" s="16">
        <f t="shared" si="1"/>
        <v>89473.707999999999</v>
      </c>
    </row>
    <row r="13" spans="1:5" x14ac:dyDescent="0.25">
      <c r="A13" s="5" t="s">
        <v>1272</v>
      </c>
      <c r="B13" s="1">
        <v>49095.840000000004</v>
      </c>
      <c r="D13" s="6" t="str">
        <f t="shared" si="0"/>
        <v>Georgia</v>
      </c>
      <c r="E13" s="16">
        <f t="shared" si="1"/>
        <v>49095.840000000004</v>
      </c>
    </row>
    <row r="14" spans="1:5" x14ac:dyDescent="0.25">
      <c r="A14" s="5" t="s">
        <v>6259</v>
      </c>
      <c r="B14" s="1">
        <v>4382.4860000000017</v>
      </c>
      <c r="D14" s="6" t="str">
        <f t="shared" si="0"/>
        <v>Idaho</v>
      </c>
      <c r="E14" s="16">
        <f t="shared" si="1"/>
        <v>4382.4860000000017</v>
      </c>
    </row>
    <row r="15" spans="1:5" x14ac:dyDescent="0.25">
      <c r="A15" s="5" t="s">
        <v>211</v>
      </c>
      <c r="B15" s="1">
        <v>80166.100999999864</v>
      </c>
      <c r="D15" s="6" t="str">
        <f t="shared" si="0"/>
        <v>Illinois</v>
      </c>
      <c r="E15" s="16">
        <f t="shared" si="1"/>
        <v>80166.100999999864</v>
      </c>
    </row>
    <row r="16" spans="1:5" x14ac:dyDescent="0.25">
      <c r="A16" s="5" t="s">
        <v>254</v>
      </c>
      <c r="B16" s="1">
        <v>53555.360000000001</v>
      </c>
      <c r="D16" s="6" t="str">
        <f t="shared" si="0"/>
        <v>Indiana</v>
      </c>
      <c r="E16" s="16">
        <f t="shared" si="1"/>
        <v>53555.360000000001</v>
      </c>
    </row>
    <row r="17" spans="1:5" x14ac:dyDescent="0.25">
      <c r="A17" s="5" t="s">
        <v>489</v>
      </c>
      <c r="B17" s="1">
        <v>4579.7599999999993</v>
      </c>
      <c r="D17" s="6" t="str">
        <f t="shared" si="0"/>
        <v>Iowa</v>
      </c>
      <c r="E17" s="16">
        <f t="shared" si="1"/>
        <v>4579.7599999999993</v>
      </c>
    </row>
    <row r="18" spans="1:5" x14ac:dyDescent="0.25">
      <c r="A18" s="5" t="s">
        <v>4530</v>
      </c>
      <c r="B18" s="1">
        <v>2914.31</v>
      </c>
      <c r="D18" s="6" t="str">
        <f t="shared" si="0"/>
        <v>Kansas</v>
      </c>
      <c r="E18" s="16">
        <f t="shared" si="1"/>
        <v>2914.31</v>
      </c>
    </row>
    <row r="19" spans="1:5" x14ac:dyDescent="0.25">
      <c r="A19" s="5" t="s">
        <v>29</v>
      </c>
      <c r="B19" s="1">
        <v>36591.749999999971</v>
      </c>
      <c r="D19" s="6" t="str">
        <f t="shared" si="0"/>
        <v>Kentucky</v>
      </c>
      <c r="E19" s="16">
        <f t="shared" si="1"/>
        <v>36591.749999999971</v>
      </c>
    </row>
    <row r="20" spans="1:5" x14ac:dyDescent="0.25">
      <c r="A20" s="5" t="s">
        <v>736</v>
      </c>
      <c r="B20" s="1">
        <v>9217.0299999999988</v>
      </c>
      <c r="D20" s="6" t="str">
        <f t="shared" si="0"/>
        <v>Louisiana</v>
      </c>
      <c r="E20" s="16">
        <f t="shared" si="1"/>
        <v>9217.0299999999988</v>
      </c>
    </row>
    <row r="21" spans="1:5" x14ac:dyDescent="0.25">
      <c r="A21" s="5" t="s">
        <v>5234</v>
      </c>
      <c r="B21" s="1">
        <v>1270.5300000000002</v>
      </c>
      <c r="D21" s="6" t="str">
        <f t="shared" si="0"/>
        <v>Maine</v>
      </c>
      <c r="E21" s="16">
        <f t="shared" si="1"/>
        <v>1270.5300000000002</v>
      </c>
    </row>
    <row r="22" spans="1:5" x14ac:dyDescent="0.25">
      <c r="A22" s="5" t="s">
        <v>2735</v>
      </c>
      <c r="B22" s="1">
        <v>23705.523000000001</v>
      </c>
      <c r="D22" s="6" t="str">
        <f t="shared" si="0"/>
        <v>Maryland</v>
      </c>
      <c r="E22" s="16">
        <f t="shared" si="1"/>
        <v>23705.523000000001</v>
      </c>
    </row>
    <row r="23" spans="1:5" x14ac:dyDescent="0.25">
      <c r="A23" s="5" t="s">
        <v>1245</v>
      </c>
      <c r="B23" s="1">
        <v>28634.433999999994</v>
      </c>
      <c r="D23" s="6" t="str">
        <f t="shared" si="0"/>
        <v>Massachusetts</v>
      </c>
      <c r="E23" s="16">
        <f t="shared" si="1"/>
        <v>28634.433999999994</v>
      </c>
    </row>
    <row r="24" spans="1:5" x14ac:dyDescent="0.25">
      <c r="A24" s="5" t="s">
        <v>238</v>
      </c>
      <c r="B24" s="1">
        <v>76269.614000000016</v>
      </c>
      <c r="D24" s="6" t="str">
        <f t="shared" si="0"/>
        <v>Michigan</v>
      </c>
      <c r="E24" s="16">
        <f t="shared" si="1"/>
        <v>76269.614000000016</v>
      </c>
    </row>
    <row r="25" spans="1:5" x14ac:dyDescent="0.25">
      <c r="A25" s="5" t="s">
        <v>229</v>
      </c>
      <c r="B25" s="1">
        <v>29863.149999999994</v>
      </c>
      <c r="D25" s="6" t="str">
        <f t="shared" si="0"/>
        <v>Minnesota</v>
      </c>
      <c r="E25" s="16">
        <f t="shared" si="1"/>
        <v>29863.149999999994</v>
      </c>
    </row>
    <row r="26" spans="1:5" x14ac:dyDescent="0.25">
      <c r="A26" s="5" t="s">
        <v>1487</v>
      </c>
      <c r="B26" s="1">
        <v>10771.34</v>
      </c>
      <c r="D26" s="6" t="str">
        <f t="shared" si="0"/>
        <v>Mississippi</v>
      </c>
      <c r="E26" s="16">
        <f t="shared" si="1"/>
        <v>10771.34</v>
      </c>
    </row>
    <row r="27" spans="1:5" x14ac:dyDescent="0.25">
      <c r="A27" s="5" t="s">
        <v>596</v>
      </c>
      <c r="B27" s="1">
        <v>22205.149999999998</v>
      </c>
      <c r="D27" s="6" t="str">
        <f t="shared" si="0"/>
        <v>Missouri</v>
      </c>
      <c r="E27" s="16">
        <f t="shared" si="1"/>
        <v>22205.149999999998</v>
      </c>
    </row>
    <row r="28" spans="1:5" x14ac:dyDescent="0.25">
      <c r="A28" s="5" t="s">
        <v>1762</v>
      </c>
      <c r="B28" s="1">
        <v>5589.3519999999971</v>
      </c>
      <c r="D28" s="6" t="str">
        <f t="shared" si="0"/>
        <v>Montana</v>
      </c>
      <c r="E28" s="16">
        <f t="shared" si="1"/>
        <v>5589.3519999999971</v>
      </c>
    </row>
    <row r="29" spans="1:5" x14ac:dyDescent="0.25">
      <c r="A29" s="5" t="s">
        <v>138</v>
      </c>
      <c r="B29" s="1">
        <v>7464.9299999999985</v>
      </c>
      <c r="D29" s="6" t="str">
        <f t="shared" si="0"/>
        <v>Nebraska</v>
      </c>
      <c r="E29" s="16">
        <f t="shared" si="1"/>
        <v>7464.9299999999985</v>
      </c>
    </row>
    <row r="30" spans="1:5" x14ac:dyDescent="0.25">
      <c r="A30" s="5" t="s">
        <v>1392</v>
      </c>
      <c r="B30" s="1">
        <v>16729.101999999999</v>
      </c>
      <c r="D30" s="6" t="str">
        <f t="shared" si="0"/>
        <v>Nevada</v>
      </c>
      <c r="E30" s="16">
        <f t="shared" si="1"/>
        <v>16729.101999999999</v>
      </c>
    </row>
    <row r="31" spans="1:5" x14ac:dyDescent="0.25">
      <c r="A31" s="5" t="s">
        <v>2694</v>
      </c>
      <c r="B31" s="1">
        <v>7292.5239999999994</v>
      </c>
      <c r="D31" s="6" t="str">
        <f t="shared" si="0"/>
        <v>New Hampshire</v>
      </c>
      <c r="E31" s="16">
        <f t="shared" si="1"/>
        <v>7292.5239999999994</v>
      </c>
    </row>
    <row r="32" spans="1:5" x14ac:dyDescent="0.25">
      <c r="A32" s="5" t="s">
        <v>788</v>
      </c>
      <c r="B32" s="1">
        <v>35764.312000000013</v>
      </c>
      <c r="D32" s="6" t="str">
        <f t="shared" si="0"/>
        <v>New Jersey</v>
      </c>
      <c r="E32" s="16">
        <f t="shared" si="1"/>
        <v>35764.312000000013</v>
      </c>
    </row>
    <row r="33" spans="1:5" x14ac:dyDescent="0.25">
      <c r="A33" s="5" t="s">
        <v>668</v>
      </c>
      <c r="B33" s="1">
        <v>4783.521999999999</v>
      </c>
      <c r="D33" s="6" t="str">
        <f t="shared" si="0"/>
        <v>New Mexico</v>
      </c>
      <c r="E33" s="16">
        <f t="shared" si="1"/>
        <v>4783.521999999999</v>
      </c>
    </row>
    <row r="34" spans="1:5" x14ac:dyDescent="0.25">
      <c r="A34" s="5" t="s">
        <v>267</v>
      </c>
      <c r="B34" s="1">
        <v>310876.27099999978</v>
      </c>
      <c r="D34" s="6" t="str">
        <f t="shared" si="0"/>
        <v>New York</v>
      </c>
      <c r="E34" s="16">
        <f t="shared" si="1"/>
        <v>310876.27099999978</v>
      </c>
    </row>
    <row r="35" spans="1:5" x14ac:dyDescent="0.25">
      <c r="A35" s="5" t="s">
        <v>88</v>
      </c>
      <c r="B35" s="1">
        <v>55603.163999999968</v>
      </c>
      <c r="D35" s="6" t="str">
        <f t="shared" si="0"/>
        <v>North Carolina</v>
      </c>
      <c r="E35" s="16">
        <f t="shared" si="1"/>
        <v>55603.163999999968</v>
      </c>
    </row>
    <row r="36" spans="1:5" x14ac:dyDescent="0.25">
      <c r="A36" s="5" t="s">
        <v>7448</v>
      </c>
      <c r="B36" s="1">
        <v>919.91</v>
      </c>
      <c r="D36" s="6" t="str">
        <f t="shared" si="0"/>
        <v>North Dakota</v>
      </c>
      <c r="E36" s="16">
        <f t="shared" si="1"/>
        <v>919.91</v>
      </c>
    </row>
    <row r="37" spans="1:5" x14ac:dyDescent="0.25">
      <c r="A37" s="5" t="s">
        <v>498</v>
      </c>
      <c r="B37" s="1">
        <v>78258.135999999926</v>
      </c>
      <c r="D37" s="6" t="str">
        <f t="shared" si="0"/>
        <v>Ohio</v>
      </c>
      <c r="E37" s="16">
        <f t="shared" si="1"/>
        <v>78258.135999999926</v>
      </c>
    </row>
    <row r="38" spans="1:5" x14ac:dyDescent="0.25">
      <c r="A38" s="5" t="s">
        <v>649</v>
      </c>
      <c r="B38" s="1">
        <v>19683.39</v>
      </c>
      <c r="D38" s="6" t="str">
        <f t="shared" si="0"/>
        <v>Oklahoma</v>
      </c>
      <c r="E38" s="16">
        <f t="shared" si="1"/>
        <v>19683.39</v>
      </c>
    </row>
    <row r="39" spans="1:5" x14ac:dyDescent="0.25">
      <c r="A39" s="5" t="s">
        <v>420</v>
      </c>
      <c r="B39" s="1">
        <v>17431.149999999991</v>
      </c>
      <c r="D39" s="6" t="str">
        <f t="shared" si="0"/>
        <v>Oregon</v>
      </c>
      <c r="E39" s="16">
        <f t="shared" si="1"/>
        <v>17431.149999999991</v>
      </c>
    </row>
    <row r="40" spans="1:5" x14ac:dyDescent="0.25">
      <c r="A40" s="5" t="s">
        <v>147</v>
      </c>
      <c r="B40" s="1">
        <v>116511.91400000003</v>
      </c>
      <c r="D40" s="6" t="str">
        <f t="shared" si="0"/>
        <v>Pennsylvania</v>
      </c>
      <c r="E40" s="16">
        <f t="shared" si="1"/>
        <v>116511.91400000003</v>
      </c>
    </row>
    <row r="41" spans="1:5" x14ac:dyDescent="0.25">
      <c r="A41" s="5" t="s">
        <v>1399</v>
      </c>
      <c r="B41" s="1">
        <v>22627.955999999995</v>
      </c>
      <c r="D41" s="6" t="str">
        <f t="shared" si="0"/>
        <v>Rhode Island</v>
      </c>
      <c r="E41" s="16">
        <f t="shared" si="1"/>
        <v>22627.955999999995</v>
      </c>
    </row>
    <row r="42" spans="1:5" x14ac:dyDescent="0.25">
      <c r="A42" s="5" t="s">
        <v>383</v>
      </c>
      <c r="B42" s="1">
        <v>8481.7099999999991</v>
      </c>
      <c r="D42" s="6" t="str">
        <f t="shared" si="0"/>
        <v>South Carolina</v>
      </c>
      <c r="E42" s="16">
        <f t="shared" si="1"/>
        <v>8481.7099999999991</v>
      </c>
    </row>
    <row r="43" spans="1:5" x14ac:dyDescent="0.25">
      <c r="A43" s="5" t="s">
        <v>5325</v>
      </c>
      <c r="B43" s="1">
        <v>1315.5600000000002</v>
      </c>
      <c r="D43" s="6" t="str">
        <f t="shared" si="0"/>
        <v>South Dakota</v>
      </c>
      <c r="E43" s="16">
        <f t="shared" si="1"/>
        <v>1315.5600000000002</v>
      </c>
    </row>
    <row r="44" spans="1:5" x14ac:dyDescent="0.25">
      <c r="A44" s="5" t="s">
        <v>335</v>
      </c>
      <c r="B44" s="1">
        <v>30661.872999999981</v>
      </c>
      <c r="D44" s="6" t="str">
        <f t="shared" si="0"/>
        <v>Tennessee</v>
      </c>
      <c r="E44" s="16">
        <f t="shared" si="1"/>
        <v>30661.872999999981</v>
      </c>
    </row>
    <row r="45" spans="1:5" x14ac:dyDescent="0.25">
      <c r="A45" s="5" t="s">
        <v>104</v>
      </c>
      <c r="B45" s="1">
        <v>170188.04580000002</v>
      </c>
      <c r="D45" s="6" t="str">
        <f t="shared" si="0"/>
        <v>Texas</v>
      </c>
      <c r="E45" s="16">
        <f t="shared" si="1"/>
        <v>170188.04580000002</v>
      </c>
    </row>
    <row r="46" spans="1:5" x14ac:dyDescent="0.25">
      <c r="A46" s="5" t="s">
        <v>121</v>
      </c>
      <c r="B46" s="1">
        <v>11220.055999999999</v>
      </c>
      <c r="D46" s="6" t="str">
        <f t="shared" si="0"/>
        <v>Utah</v>
      </c>
      <c r="E46" s="16">
        <f t="shared" si="1"/>
        <v>11220.055999999999</v>
      </c>
    </row>
    <row r="47" spans="1:5" x14ac:dyDescent="0.25">
      <c r="A47" s="5" t="s">
        <v>5203</v>
      </c>
      <c r="B47" s="1">
        <v>8929.369999999999</v>
      </c>
      <c r="D47" s="6" t="str">
        <f t="shared" si="0"/>
        <v>Vermont</v>
      </c>
      <c r="E47" s="16">
        <f t="shared" si="1"/>
        <v>8929.369999999999</v>
      </c>
    </row>
    <row r="48" spans="1:5" x14ac:dyDescent="0.25">
      <c r="A48" s="5" t="s">
        <v>319</v>
      </c>
      <c r="B48" s="1">
        <v>70636.719999999987</v>
      </c>
      <c r="D48" s="6" t="str">
        <f t="shared" si="0"/>
        <v>Virginia</v>
      </c>
      <c r="E48" s="16">
        <f t="shared" si="1"/>
        <v>70636.719999999987</v>
      </c>
    </row>
    <row r="49" spans="1:5" x14ac:dyDescent="0.25">
      <c r="A49" s="5" t="s">
        <v>96</v>
      </c>
      <c r="B49" s="1">
        <v>138641.26999999993</v>
      </c>
      <c r="D49" s="6" t="str">
        <f t="shared" si="0"/>
        <v>Washington</v>
      </c>
      <c r="E49" s="16">
        <f t="shared" si="1"/>
        <v>138641.26999999993</v>
      </c>
    </row>
    <row r="50" spans="1:5" x14ac:dyDescent="0.25">
      <c r="A50" s="5" t="s">
        <v>9725</v>
      </c>
      <c r="B50" s="1">
        <v>1209.8240000000001</v>
      </c>
      <c r="D50" s="6" t="str">
        <f t="shared" si="0"/>
        <v>West Virginia</v>
      </c>
      <c r="E50" s="16">
        <f t="shared" si="1"/>
        <v>1209.8240000000001</v>
      </c>
    </row>
    <row r="51" spans="1:5" x14ac:dyDescent="0.25">
      <c r="A51" s="5" t="s">
        <v>114</v>
      </c>
      <c r="B51" s="1">
        <v>32114.610000000019</v>
      </c>
      <c r="D51" s="6" t="str">
        <f t="shared" si="0"/>
        <v>Wisconsin</v>
      </c>
      <c r="E51" s="16">
        <f t="shared" si="1"/>
        <v>32114.610000000019</v>
      </c>
    </row>
    <row r="52" spans="1:5" x14ac:dyDescent="0.25">
      <c r="A52" s="5" t="s">
        <v>8541</v>
      </c>
      <c r="B52" s="1">
        <v>1603.136</v>
      </c>
      <c r="D52" s="6" t="str">
        <f t="shared" si="0"/>
        <v>Wyoming</v>
      </c>
      <c r="E52" s="16">
        <f t="shared" si="1"/>
        <v>1603.136</v>
      </c>
    </row>
    <row r="53" spans="1:5" x14ac:dyDescent="0.25">
      <c r="A53" s="5" t="s">
        <v>10932</v>
      </c>
      <c r="B53" s="1">
        <v>2297200.8603000003</v>
      </c>
      <c r="D53" s="6"/>
      <c r="E53" s="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90184-3D4C-4548-8E72-FD9CB4BB045F}">
  <dimension ref="A3:B9"/>
  <sheetViews>
    <sheetView workbookViewId="0">
      <selection activeCell="B11" sqref="A3:B11"/>
    </sheetView>
  </sheetViews>
  <sheetFormatPr defaultRowHeight="15" x14ac:dyDescent="0.25"/>
  <cols>
    <col min="1" max="1" width="13.140625" bestFit="1" customWidth="1"/>
    <col min="2" max="2" width="12.140625" bestFit="1" customWidth="1"/>
  </cols>
  <sheetData>
    <row r="3" spans="1:2" x14ac:dyDescent="0.25">
      <c r="A3" s="3" t="s">
        <v>10931</v>
      </c>
      <c r="B3" t="s">
        <v>10947</v>
      </c>
    </row>
    <row r="4" spans="1:2" x14ac:dyDescent="0.25">
      <c r="A4" s="5" t="s">
        <v>75</v>
      </c>
      <c r="B4" s="17">
        <v>203412.73300000009</v>
      </c>
    </row>
    <row r="5" spans="1:2" x14ac:dyDescent="0.25">
      <c r="A5" s="5" t="s">
        <v>56</v>
      </c>
      <c r="B5" s="17">
        <v>206965.53200000009</v>
      </c>
    </row>
    <row r="6" spans="1:2" x14ac:dyDescent="0.25">
      <c r="A6" s="5" t="s">
        <v>59</v>
      </c>
      <c r="B6" s="17">
        <v>223843.60800000012</v>
      </c>
    </row>
    <row r="7" spans="1:2" x14ac:dyDescent="0.25">
      <c r="A7" s="5" t="s">
        <v>36</v>
      </c>
      <c r="B7" s="17">
        <v>328449.10300000076</v>
      </c>
    </row>
    <row r="8" spans="1:2" x14ac:dyDescent="0.25">
      <c r="A8" s="5" t="s">
        <v>72</v>
      </c>
      <c r="B8" s="17">
        <v>330007.05400000012</v>
      </c>
    </row>
    <row r="9" spans="1:2" x14ac:dyDescent="0.25">
      <c r="A9" s="5" t="s">
        <v>10932</v>
      </c>
      <c r="B9" s="17">
        <v>1292678.0300000012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DB0FE-C3E6-48FD-96B3-D120B506596E}">
  <dimension ref="A3:P18"/>
  <sheetViews>
    <sheetView workbookViewId="0">
      <selection activeCell="J31" sqref="J31"/>
    </sheetView>
  </sheetViews>
  <sheetFormatPr defaultRowHeight="15" x14ac:dyDescent="0.25"/>
  <cols>
    <col min="1" max="1" width="13.140625" bestFit="1" customWidth="1"/>
    <col min="2" max="2" width="12.140625" bestFit="1" customWidth="1"/>
    <col min="3" max="3" width="2.85546875" customWidth="1"/>
    <col min="4" max="4" width="3.140625" customWidth="1"/>
    <col min="5" max="5" width="13.140625" bestFit="1" customWidth="1"/>
    <col min="6" max="6" width="12.5703125" bestFit="1" customWidth="1"/>
    <col min="7" max="7" width="3.28515625" customWidth="1"/>
    <col min="8" max="8" width="4.140625" customWidth="1"/>
    <col min="9" max="9" width="13.140625" bestFit="1" customWidth="1"/>
    <col min="10" max="11" width="15.42578125" bestFit="1" customWidth="1"/>
    <col min="12" max="12" width="13.140625" bestFit="1" customWidth="1"/>
    <col min="13" max="13" width="16.5703125" bestFit="1" customWidth="1"/>
    <col min="15" max="15" width="13.140625" bestFit="1" customWidth="1"/>
    <col min="16" max="16" width="20.5703125" bestFit="1" customWidth="1"/>
  </cols>
  <sheetData>
    <row r="3" spans="1:16" x14ac:dyDescent="0.25">
      <c r="A3" s="3" t="s">
        <v>10931</v>
      </c>
      <c r="B3" t="s">
        <v>10947</v>
      </c>
      <c r="E3" s="3" t="s">
        <v>10931</v>
      </c>
      <c r="F3" t="s">
        <v>10948</v>
      </c>
      <c r="I3" s="3" t="s">
        <v>10931</v>
      </c>
      <c r="J3" t="s">
        <v>10952</v>
      </c>
      <c r="L3" s="3" t="s">
        <v>10931</v>
      </c>
      <c r="M3" t="s">
        <v>10950</v>
      </c>
      <c r="O3" s="3" t="s">
        <v>10931</v>
      </c>
      <c r="P3" t="s">
        <v>10951</v>
      </c>
    </row>
    <row r="4" spans="1:16" x14ac:dyDescent="0.25">
      <c r="A4" s="4" t="s">
        <v>10934</v>
      </c>
      <c r="B4" s="1">
        <v>95365.937600000005</v>
      </c>
      <c r="E4" s="4" t="s">
        <v>10934</v>
      </c>
      <c r="F4" s="1">
        <v>9199.2699999999986</v>
      </c>
      <c r="I4" s="4" t="s">
        <v>10934</v>
      </c>
      <c r="J4" s="1">
        <v>1500</v>
      </c>
      <c r="L4" s="4" t="s">
        <v>10934</v>
      </c>
      <c r="M4" s="1">
        <v>387</v>
      </c>
      <c r="O4" s="4" t="s">
        <v>10934</v>
      </c>
      <c r="P4" s="9">
        <v>9.6462848596792883E-2</v>
      </c>
    </row>
    <row r="5" spans="1:16" x14ac:dyDescent="0.25">
      <c r="A5" s="4" t="s">
        <v>10935</v>
      </c>
      <c r="B5" s="1">
        <v>60172.649400000024</v>
      </c>
      <c r="E5" s="4" t="s">
        <v>10935</v>
      </c>
      <c r="F5" s="1">
        <v>10288.898699999991</v>
      </c>
      <c r="I5" s="4" t="s">
        <v>10935</v>
      </c>
      <c r="J5" s="1">
        <v>1068</v>
      </c>
      <c r="L5" s="4" t="s">
        <v>10935</v>
      </c>
      <c r="M5" s="1">
        <v>301</v>
      </c>
      <c r="O5" s="4" t="s">
        <v>10935</v>
      </c>
      <c r="P5" s="9">
        <v>0.17098962406664425</v>
      </c>
    </row>
    <row r="6" spans="1:16" x14ac:dyDescent="0.25">
      <c r="A6" s="4" t="s">
        <v>10936</v>
      </c>
      <c r="B6" s="1">
        <v>199252.98399999991</v>
      </c>
      <c r="E6" s="4" t="s">
        <v>10936</v>
      </c>
      <c r="F6" s="1">
        <v>26806.573700000015</v>
      </c>
      <c r="I6" s="4" t="s">
        <v>10936</v>
      </c>
      <c r="J6" s="1">
        <v>2491</v>
      </c>
      <c r="L6" s="4" t="s">
        <v>10936</v>
      </c>
      <c r="M6" s="1">
        <v>680</v>
      </c>
      <c r="O6" s="4" t="s">
        <v>10936</v>
      </c>
      <c r="P6" s="9">
        <v>0.13453536886554246</v>
      </c>
    </row>
    <row r="7" spans="1:16" x14ac:dyDescent="0.25">
      <c r="A7" s="4" t="s">
        <v>10937</v>
      </c>
      <c r="B7" s="1">
        <v>141851.5674</v>
      </c>
      <c r="E7" s="4" t="s">
        <v>10937</v>
      </c>
      <c r="F7" s="1">
        <v>13437.806800000006</v>
      </c>
      <c r="I7" s="4" t="s">
        <v>10937</v>
      </c>
      <c r="J7" s="1">
        <v>2441</v>
      </c>
      <c r="L7" s="4" t="s">
        <v>10937</v>
      </c>
      <c r="M7" s="1">
        <v>663</v>
      </c>
      <c r="O7" s="4" t="s">
        <v>10937</v>
      </c>
      <c r="P7" s="9">
        <v>9.4731465053942046E-2</v>
      </c>
    </row>
    <row r="8" spans="1:16" x14ac:dyDescent="0.25">
      <c r="A8" s="4" t="s">
        <v>10938</v>
      </c>
      <c r="B8" s="1">
        <v>156122.28669999994</v>
      </c>
      <c r="E8" s="4" t="s">
        <v>10938</v>
      </c>
      <c r="F8" s="1">
        <v>22308.512799999997</v>
      </c>
      <c r="I8" s="4" t="s">
        <v>10938</v>
      </c>
      <c r="J8" s="1">
        <v>2850</v>
      </c>
      <c r="L8" s="4" t="s">
        <v>10938</v>
      </c>
      <c r="M8" s="1">
        <v>750</v>
      </c>
      <c r="O8" s="4" t="s">
        <v>10938</v>
      </c>
      <c r="P8" s="9">
        <v>0.14289127626517148</v>
      </c>
    </row>
    <row r="9" spans="1:16" x14ac:dyDescent="0.25">
      <c r="A9" s="4" t="s">
        <v>10939</v>
      </c>
      <c r="B9" s="1">
        <v>147082.61130000008</v>
      </c>
      <c r="E9" s="4" t="s">
        <v>10939</v>
      </c>
      <c r="F9" s="1">
        <v>20899.334500000019</v>
      </c>
      <c r="I9" s="4" t="s">
        <v>10939</v>
      </c>
      <c r="J9" s="1">
        <v>2644</v>
      </c>
      <c r="L9" s="4" t="s">
        <v>10939</v>
      </c>
      <c r="M9" s="1">
        <v>709</v>
      </c>
      <c r="O9" s="4" t="s">
        <v>10939</v>
      </c>
      <c r="P9" s="9">
        <v>0.14209249016780279</v>
      </c>
    </row>
    <row r="10" spans="1:16" x14ac:dyDescent="0.25">
      <c r="A10" s="4" t="s">
        <v>10940</v>
      </c>
      <c r="B10" s="1">
        <v>149580.83800000031</v>
      </c>
      <c r="E10" s="4" t="s">
        <v>10940</v>
      </c>
      <c r="F10" s="1">
        <v>13535.382999999985</v>
      </c>
      <c r="I10" s="4" t="s">
        <v>10940</v>
      </c>
      <c r="J10" s="1">
        <v>2705</v>
      </c>
      <c r="L10" s="4" t="s">
        <v>10940</v>
      </c>
      <c r="M10" s="1">
        <v>708</v>
      </c>
      <c r="O10" s="4" t="s">
        <v>10940</v>
      </c>
      <c r="P10" s="9">
        <v>9.048874963516354E-2</v>
      </c>
    </row>
    <row r="11" spans="1:16" x14ac:dyDescent="0.25">
      <c r="A11" s="4" t="s">
        <v>10941</v>
      </c>
      <c r="B11" s="1">
        <v>159589.45099999988</v>
      </c>
      <c r="E11" s="4" t="s">
        <v>10941</v>
      </c>
      <c r="F11" s="1">
        <v>21896.715399999994</v>
      </c>
      <c r="I11" s="4" t="s">
        <v>10941</v>
      </c>
      <c r="J11" s="1">
        <v>2796</v>
      </c>
      <c r="L11" s="4" t="s">
        <v>10941</v>
      </c>
      <c r="M11" s="1">
        <v>710</v>
      </c>
      <c r="O11" s="4" t="s">
        <v>10941</v>
      </c>
      <c r="P11" s="9">
        <v>0.13720653378273737</v>
      </c>
    </row>
    <row r="12" spans="1:16" x14ac:dyDescent="0.25">
      <c r="A12" s="4" t="s">
        <v>10942</v>
      </c>
      <c r="B12" s="1">
        <v>309770.09970000025</v>
      </c>
      <c r="E12" s="4" t="s">
        <v>10942</v>
      </c>
      <c r="F12" s="1">
        <v>37293.192500000048</v>
      </c>
      <c r="I12" s="4" t="s">
        <v>10942</v>
      </c>
      <c r="J12" s="1">
        <v>5073</v>
      </c>
      <c r="L12" s="4" t="s">
        <v>10942</v>
      </c>
      <c r="M12" s="1">
        <v>1386</v>
      </c>
      <c r="O12" s="4" t="s">
        <v>10942</v>
      </c>
      <c r="P12" s="9">
        <v>0.12038990379031736</v>
      </c>
    </row>
    <row r="13" spans="1:16" x14ac:dyDescent="0.25">
      <c r="A13" s="4" t="s">
        <v>10943</v>
      </c>
      <c r="B13" s="1">
        <v>197115.20170000009</v>
      </c>
      <c r="E13" s="4" t="s">
        <v>10943</v>
      </c>
      <c r="F13" s="1">
        <v>31469.663800000035</v>
      </c>
      <c r="I13" s="4" t="s">
        <v>10943</v>
      </c>
      <c r="J13" s="1">
        <v>3095</v>
      </c>
      <c r="L13" s="4" t="s">
        <v>10943</v>
      </c>
      <c r="M13" s="1">
        <v>817</v>
      </c>
      <c r="O13" s="4" t="s">
        <v>10943</v>
      </c>
      <c r="P13" s="9">
        <v>0.15965112547684351</v>
      </c>
    </row>
    <row r="14" spans="1:16" x14ac:dyDescent="0.25">
      <c r="A14" s="4" t="s">
        <v>10944</v>
      </c>
      <c r="B14" s="1">
        <v>349120.07400000008</v>
      </c>
      <c r="E14" s="4" t="s">
        <v>10944</v>
      </c>
      <c r="F14" s="1">
        <v>35825.536599999934</v>
      </c>
      <c r="I14" s="4" t="s">
        <v>10944</v>
      </c>
      <c r="J14" s="1">
        <v>5741</v>
      </c>
      <c r="L14" s="4" t="s">
        <v>10944</v>
      </c>
      <c r="M14" s="1">
        <v>1462</v>
      </c>
      <c r="O14" s="4" t="s">
        <v>10944</v>
      </c>
      <c r="P14" s="9">
        <v>0.10261666191099605</v>
      </c>
    </row>
    <row r="15" spans="1:16" x14ac:dyDescent="0.25">
      <c r="A15" s="4" t="s">
        <v>10945</v>
      </c>
      <c r="B15" s="1">
        <v>332177.15950000001</v>
      </c>
      <c r="E15" s="4" t="s">
        <v>10945</v>
      </c>
      <c r="F15" s="1">
        <v>43436.133900000037</v>
      </c>
      <c r="I15" s="4" t="s">
        <v>10945</v>
      </c>
      <c r="J15" s="1">
        <v>5469</v>
      </c>
      <c r="L15" s="4" t="s">
        <v>10945</v>
      </c>
      <c r="M15" s="1">
        <v>1421</v>
      </c>
      <c r="O15" s="4" t="s">
        <v>10945</v>
      </c>
      <c r="P15" s="9">
        <v>0.13076195234308408</v>
      </c>
    </row>
    <row r="16" spans="1:16" x14ac:dyDescent="0.25">
      <c r="A16" s="4" t="s">
        <v>10932</v>
      </c>
      <c r="B16" s="1">
        <v>2297200.8603000008</v>
      </c>
      <c r="E16" s="4" t="s">
        <v>10932</v>
      </c>
      <c r="F16" s="1">
        <v>286397.02170000004</v>
      </c>
      <c r="I16" s="4" t="s">
        <v>10932</v>
      </c>
      <c r="J16" s="1">
        <v>37873</v>
      </c>
      <c r="L16" s="4" t="s">
        <v>10932</v>
      </c>
      <c r="M16" s="1">
        <v>9994</v>
      </c>
      <c r="O16" s="4" t="s">
        <v>10932</v>
      </c>
      <c r="P16" s="9">
        <v>0.12467217240315863</v>
      </c>
    </row>
    <row r="17" spans="1:16" s="6" customFormat="1" x14ac:dyDescent="0.25">
      <c r="A17" s="4"/>
      <c r="B17" s="10">
        <f>GETPIVOTDATA("Sales",$A$3)</f>
        <v>2297200.8603000008</v>
      </c>
      <c r="E17" s="4"/>
      <c r="F17" s="10">
        <f>GETPIVOTDATA("Profit",$E$3)</f>
        <v>286397.02170000004</v>
      </c>
      <c r="I17" s="4"/>
      <c r="J17" s="11">
        <f>GETPIVOTDATA("Quantity",$I$3)</f>
        <v>37873</v>
      </c>
      <c r="L17" s="4"/>
      <c r="M17" s="11">
        <f>GETPIVOTDATA("Order ID",$L$3)</f>
        <v>9994</v>
      </c>
      <c r="O17" s="4"/>
      <c r="P17" s="9">
        <f>GETPIVOTDATA("profit margine",$O$3)</f>
        <v>0.12467217240315863</v>
      </c>
    </row>
    <row r="18" spans="1:16" s="6" customFormat="1" x14ac:dyDescent="0.25">
      <c r="A18" s="4"/>
      <c r="B18" s="1"/>
      <c r="E18" s="4"/>
      <c r="F18" s="1"/>
      <c r="I18" s="4"/>
      <c r="J18" s="1"/>
      <c r="L18" s="4"/>
      <c r="M18" s="1"/>
      <c r="O18" s="4"/>
      <c r="P18" s="9"/>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E10D0-9A94-4F3F-9C51-807DCA09E701}">
  <dimension ref="A3:P13"/>
  <sheetViews>
    <sheetView workbookViewId="0">
      <selection activeCell="K14" sqref="K14"/>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20.5703125" bestFit="1" customWidth="1"/>
    <col min="9" max="9" width="12.140625" customWidth="1"/>
    <col min="10" max="10" width="15.5703125" customWidth="1"/>
    <col min="11" max="11" width="13.140625" customWidth="1"/>
    <col min="12" max="12" width="13.28515625" customWidth="1"/>
    <col min="13" max="13" width="15.85546875" customWidth="1"/>
  </cols>
  <sheetData>
    <row r="3" spans="1:16" x14ac:dyDescent="0.25">
      <c r="A3" s="3" t="s">
        <v>10931</v>
      </c>
      <c r="B3" s="6" t="s">
        <v>10947</v>
      </c>
      <c r="C3" s="6" t="s">
        <v>10948</v>
      </c>
      <c r="D3" s="6" t="s">
        <v>10952</v>
      </c>
      <c r="E3" s="6" t="s">
        <v>10950</v>
      </c>
      <c r="F3" s="6" t="s">
        <v>10951</v>
      </c>
    </row>
    <row r="4" spans="1:16" x14ac:dyDescent="0.25">
      <c r="A4" s="5" t="s">
        <v>10933</v>
      </c>
      <c r="B4" s="1">
        <v>484247.4981000009</v>
      </c>
      <c r="C4" s="1">
        <v>49543.97410000005</v>
      </c>
      <c r="D4" s="1">
        <v>7581</v>
      </c>
      <c r="E4" s="1">
        <v>1993</v>
      </c>
      <c r="F4" s="9">
        <v>0.10231126499236726</v>
      </c>
      <c r="H4" s="22" t="s">
        <v>10953</v>
      </c>
      <c r="I4" s="23"/>
      <c r="J4" s="23"/>
      <c r="K4" s="23"/>
      <c r="L4" s="23"/>
      <c r="M4" s="23"/>
      <c r="N4" s="23"/>
      <c r="O4" s="23"/>
      <c r="P4" s="23"/>
    </row>
    <row r="5" spans="1:16" x14ac:dyDescent="0.25">
      <c r="A5" s="5" t="s">
        <v>10946</v>
      </c>
      <c r="B5" s="1">
        <v>470532.50899999985</v>
      </c>
      <c r="C5" s="1">
        <v>61618.60370000008</v>
      </c>
      <c r="D5" s="1">
        <v>7979</v>
      </c>
      <c r="E5" s="1">
        <v>2102</v>
      </c>
      <c r="F5" s="9">
        <v>0.13095504034557601</v>
      </c>
      <c r="H5" s="23"/>
      <c r="I5" s="23"/>
      <c r="J5" s="23"/>
      <c r="K5" s="23"/>
      <c r="L5" s="23"/>
      <c r="M5" s="23"/>
      <c r="N5" s="23"/>
      <c r="O5" s="23"/>
      <c r="P5" s="23"/>
    </row>
    <row r="6" spans="1:16" x14ac:dyDescent="0.25">
      <c r="A6" s="5" t="s">
        <v>10954</v>
      </c>
      <c r="B6" s="1">
        <v>608473.83000000066</v>
      </c>
      <c r="C6" s="1">
        <v>81726.930800000177</v>
      </c>
      <c r="D6" s="1">
        <v>9810</v>
      </c>
      <c r="E6" s="1">
        <v>2580</v>
      </c>
      <c r="F6" s="9">
        <v>0.13431461924993568</v>
      </c>
    </row>
    <row r="7" spans="1:16" x14ac:dyDescent="0.25">
      <c r="A7" s="5" t="s">
        <v>10955</v>
      </c>
      <c r="B7" s="1">
        <v>733947.0231999997</v>
      </c>
      <c r="C7" s="1">
        <v>93507.513099999982</v>
      </c>
      <c r="D7" s="1">
        <v>12503</v>
      </c>
      <c r="E7" s="1">
        <v>3319</v>
      </c>
      <c r="F7" s="9">
        <v>0.1274036274339099</v>
      </c>
    </row>
    <row r="9" spans="1:16" ht="18.75" x14ac:dyDescent="0.4">
      <c r="I9" s="14">
        <f>(GETPIVOTDATA("Sum of Sales",$A$3,"Years",A5)/GETPIVOTDATA("Sum of Sales",$A$3,"Years",A4))-1</f>
        <v>-2.8322271470298421E-2</v>
      </c>
      <c r="J9" s="14">
        <f>(GETPIVOTDATA("Sum of Profit",$A$3,"Years",A5)/GETPIVOTDATA("Sum of Profit",$A$3,"Years",A4))-1</f>
        <v>0.24371540271736136</v>
      </c>
      <c r="K9" s="14">
        <f>(GETPIVOTDATA("Sum of Quantity",$A$3,"Years",A5)/GETPIVOTDATA("Sum of Quantity",$A$3,"Years",A4))-1</f>
        <v>5.2499670228202122E-2</v>
      </c>
      <c r="L9" s="14">
        <f>(GETPIVOTDATA("Count of Order ID",$A$3,"Years",A5)/GETPIVOTDATA("Count of Order ID",$A$3,"Years",A4))-1</f>
        <v>5.4691419969894683E-2</v>
      </c>
      <c r="M9" s="14">
        <f>(GETPIVOTDATA("Sum of profit margine",$A$3,"Years",A5)/GETPIVOTDATA("Sum of profit margine",$A$3,"Years",A4))-1</f>
        <v>0.27996697485214028</v>
      </c>
    </row>
    <row r="12" spans="1:16" x14ac:dyDescent="0.25">
      <c r="C12" s="13"/>
    </row>
    <row r="13" spans="1:16" ht="18.75" x14ac:dyDescent="0.4">
      <c r="F13" s="12"/>
      <c r="G13" s="13"/>
    </row>
  </sheetData>
  <mergeCells count="1">
    <mergeCell ref="H4:P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4C929-41C9-43DF-811A-0C1DB40CD278}">
  <dimension ref="A1:V9995"/>
  <sheetViews>
    <sheetView topLeftCell="A2" workbookViewId="0">
      <selection activeCell="E10" sqref="E10"/>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731.94</v>
      </c>
      <c r="T3">
        <v>3</v>
      </c>
      <c r="U3">
        <v>0</v>
      </c>
      <c r="V3">
        <v>219.58199999999999</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6.8714000000000004</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-383.03100000000001</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22.367999999999999</v>
      </c>
      <c r="T6">
        <v>2</v>
      </c>
      <c r="U6">
        <v>0.2</v>
      </c>
      <c r="V6">
        <v>2.5164</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14.1694</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90.715199999999996</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34.47</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v>
      </c>
      <c r="T12">
        <v>9</v>
      </c>
      <c r="U12">
        <v>0.2</v>
      </c>
      <c r="V12">
        <v>85.309200000000004</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68.356800000000007</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v>
      </c>
      <c r="T15">
        <v>3</v>
      </c>
      <c r="U15">
        <v>0.2</v>
      </c>
      <c r="V15">
        <v>132.59219999999999</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68.81</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2.544</v>
      </c>
      <c r="T17">
        <v>3</v>
      </c>
      <c r="U17">
        <v>0.8</v>
      </c>
      <c r="V17">
        <v>-3.8159999999999998</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13.317600000000001</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2.4824000000000002</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v>
      </c>
      <c r="T21">
        <v>3</v>
      </c>
      <c r="U21">
        <v>0.2</v>
      </c>
      <c r="V21">
        <v>16.010999999999999</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7.3840000000000003</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19.46</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60.34</v>
      </c>
      <c r="T24">
        <v>7</v>
      </c>
      <c r="U24">
        <v>0</v>
      </c>
      <c r="V24">
        <v>15.6884</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71.372</v>
      </c>
      <c r="T25">
        <v>2</v>
      </c>
      <c r="U25">
        <v>0.3</v>
      </c>
      <c r="V25">
        <v>-1.0196000000000001</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1044.6300000000001</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v>
      </c>
      <c r="T28">
        <v>3</v>
      </c>
      <c r="U28">
        <v>0</v>
      </c>
      <c r="V28">
        <v>11.774100000000001</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9.6180000000000003</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v>
      </c>
      <c r="T31">
        <v>3</v>
      </c>
      <c r="U31">
        <v>0.2</v>
      </c>
      <c r="V31">
        <v>15.525</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3.2639999999999998</v>
      </c>
      <c r="T32">
        <v>2</v>
      </c>
      <c r="U32">
        <v>0.2</v>
      </c>
      <c r="V32">
        <v>1.1015999999999999</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9.7091999999999992</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6.8579999999999997</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3.5459999999999998</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9.9467999999999996</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1097.5440000000001</v>
      </c>
      <c r="T37">
        <v>7</v>
      </c>
      <c r="U37">
        <v>0.2</v>
      </c>
      <c r="V37">
        <v>123.47369999999999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-147.96299999999999</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-46.976399999999998</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-15.147</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41.756399999999999</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16.5564</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3.8940000000000001</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9.5616000000000003</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8.2062000000000008</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8.4784000000000006</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75.180000000000007</v>
      </c>
      <c r="T52">
        <v>6</v>
      </c>
      <c r="U52">
        <v>0</v>
      </c>
      <c r="V52">
        <v>35.334600000000002</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17.098099999999999</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v>
      </c>
      <c r="T55">
        <v>7</v>
      </c>
      <c r="U55">
        <v>0</v>
      </c>
      <c r="V55">
        <v>6.2565999999999997</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52.14</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v>
      </c>
      <c r="T58">
        <v>5</v>
      </c>
      <c r="U58">
        <v>0</v>
      </c>
      <c r="V58">
        <v>15.552</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7.0979999999999999</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6.1512000000000002</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22.332799999999999</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213.11500000000001</v>
      </c>
      <c r="T68">
        <v>5</v>
      </c>
      <c r="U68">
        <v>0.3</v>
      </c>
      <c r="V68">
        <v>-15.2225</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1113.0239999999999</v>
      </c>
      <c r="T69">
        <v>8</v>
      </c>
      <c r="U69">
        <v>0.2</v>
      </c>
      <c r="V69">
        <v>111.30240000000001</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167.96799999999999</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35.663600000000002</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1.7310000000000001</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19.05</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831.93600000000004</v>
      </c>
      <c r="T74">
        <v>8</v>
      </c>
      <c r="U74">
        <v>0.2</v>
      </c>
      <c r="V74">
        <v>-114.3912</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1.2130000000000001</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1.248</v>
      </c>
      <c r="T77">
        <v>3</v>
      </c>
      <c r="U77">
        <v>0.8</v>
      </c>
      <c r="V77">
        <v>-1.9343999999999999</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-5.8247999999999998</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v>
      </c>
      <c r="T79">
        <v>3</v>
      </c>
      <c r="U79">
        <v>0.2</v>
      </c>
      <c r="V79">
        <v>2.7240000000000002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56.203200000000002</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16.739999999999998</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4.1719999999999997</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6.2031000000000001</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200.98400000000001</v>
      </c>
      <c r="T85">
        <v>7</v>
      </c>
      <c r="U85">
        <v>0.2</v>
      </c>
      <c r="V85">
        <v>62.807499999999997</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33.215600000000002</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158.36799999999999</v>
      </c>
      <c r="T90">
        <v>7</v>
      </c>
      <c r="U90">
        <v>0.2</v>
      </c>
      <c r="V90">
        <v>13.857200000000001</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6.633</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3.1103999999999998</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6.2207999999999997</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16.535399999999999</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5.6820000000000004</v>
      </c>
      <c r="T97">
        <v>1</v>
      </c>
      <c r="U97">
        <v>0.7</v>
      </c>
      <c r="V97">
        <v>-3.7879999999999998</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22.5852</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22.618400000000001</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95.975999999999999</v>
      </c>
      <c r="T102">
        <v>3</v>
      </c>
      <c r="U102">
        <v>0.2</v>
      </c>
      <c r="V102">
        <v>-10.7973</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1.788</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238.89599999999999</v>
      </c>
      <c r="T105">
        <v>6</v>
      </c>
      <c r="U105">
        <v>0.2</v>
      </c>
      <c r="V105">
        <v>-26.875800000000002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102.36</v>
      </c>
      <c r="T106">
        <v>3</v>
      </c>
      <c r="U106">
        <v>0.2</v>
      </c>
      <c r="V106">
        <v>-3.8384999999999998</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36.881999999999998</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74.111999999999995</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27.992000000000001</v>
      </c>
      <c r="T109">
        <v>1</v>
      </c>
      <c r="U109">
        <v>0.2</v>
      </c>
      <c r="V109">
        <v>2.0994000000000002</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3.3039999999999998</v>
      </c>
      <c r="T110">
        <v>1</v>
      </c>
      <c r="U110">
        <v>0.2</v>
      </c>
      <c r="V110">
        <v>1.0738000000000001</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v>
      </c>
      <c r="T111">
        <v>5</v>
      </c>
      <c r="U111">
        <v>0.2</v>
      </c>
      <c r="V111">
        <v>67.992000000000004</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10.909599999999999</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22.788</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40.095999999999997</v>
      </c>
      <c r="T115">
        <v>14</v>
      </c>
      <c r="U115">
        <v>0.2</v>
      </c>
      <c r="V115">
        <v>14.534800000000001</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v>
      </c>
      <c r="T116">
        <v>2</v>
      </c>
      <c r="U116">
        <v>0.2</v>
      </c>
      <c r="V116">
        <v>1.6519999999999999</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23.975999999999999</v>
      </c>
      <c r="T117">
        <v>3</v>
      </c>
      <c r="U117">
        <v>0.2</v>
      </c>
      <c r="V117">
        <v>7.4924999999999997</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165.38130000000001</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157.79400000000001</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18.345600000000001</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63.436799999999998</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51.759</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19.7316</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-8.5793999999999997</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-407.68200000000002</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2.3879999999999999</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243.99199999999999</v>
      </c>
      <c r="T129">
        <v>7</v>
      </c>
      <c r="U129">
        <v>0.2</v>
      </c>
      <c r="V129">
        <v>30.498999999999999</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-9.1601999999999997</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26.241599999999998</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59.97</v>
      </c>
      <c r="T132">
        <v>5</v>
      </c>
      <c r="U132">
        <v>0.4</v>
      </c>
      <c r="V132">
        <v>-11.994</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29.364000000000001</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6.9732000000000003</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16.6568</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3.456</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18.446400000000001</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v>
      </c>
      <c r="T141">
        <v>14</v>
      </c>
      <c r="U141">
        <v>0</v>
      </c>
      <c r="V141">
        <v>20.697600000000001</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v>
      </c>
      <c r="T142">
        <v>2</v>
      </c>
      <c r="U142">
        <v>0.2</v>
      </c>
      <c r="V142">
        <v>10.35</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5.1041999999999996</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v>
      </c>
      <c r="T146">
        <v>3</v>
      </c>
      <c r="U146">
        <v>0</v>
      </c>
      <c r="V146">
        <v>218.2518</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20.157900000000001</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v>
      </c>
      <c r="T149">
        <v>11</v>
      </c>
      <c r="U149">
        <v>0</v>
      </c>
      <c r="V149">
        <v>103.8015</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5.9988000000000001</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585.55200000000002</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17.765999999999998</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15.238799999999999</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58.38</v>
      </c>
      <c r="T155">
        <v>7</v>
      </c>
      <c r="U155">
        <v>0</v>
      </c>
      <c r="V155">
        <v>26.271000000000001</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48.539200000000001</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21.0288</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457.56799999999998</v>
      </c>
      <c r="T159">
        <v>2</v>
      </c>
      <c r="U159">
        <v>0.2</v>
      </c>
      <c r="V159">
        <v>51.476399999999998</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6.8714000000000004</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v>
      </c>
      <c r="T161">
        <v>7</v>
      </c>
      <c r="U161">
        <v>0</v>
      </c>
      <c r="V161">
        <v>236.23249999999999</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v>
      </c>
      <c r="T163">
        <v>2</v>
      </c>
      <c r="U163">
        <v>0.2</v>
      </c>
      <c r="V163">
        <v>1.3595999999999999</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13.348000000000001</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v>
      </c>
      <c r="T165">
        <v>2</v>
      </c>
      <c r="U165">
        <v>0.2</v>
      </c>
      <c r="V165">
        <v>9.6880000000000006</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8159.9520000000002</v>
      </c>
      <c r="T167">
        <v>8</v>
      </c>
      <c r="U167">
        <v>0.4</v>
      </c>
      <c r="V167">
        <v>-1359.992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-58.634700000000002</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1740.06</v>
      </c>
      <c r="T169">
        <v>9</v>
      </c>
      <c r="U169">
        <v>0.3</v>
      </c>
      <c r="V169">
        <v>-24.858000000000001</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6.8136000000000001</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177.98</v>
      </c>
      <c r="T171">
        <v>5</v>
      </c>
      <c r="U171">
        <v>0.8</v>
      </c>
      <c r="V171">
        <v>-453.84899999999999</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8.9984999999999999</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9.8417999999999992</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53.260800000000003</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340.14400000000001</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52.448</v>
      </c>
      <c r="T176">
        <v>2</v>
      </c>
      <c r="U176">
        <v>0.8</v>
      </c>
      <c r="V176">
        <v>-131.12</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6.5519999999999996</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97.263999999999996</v>
      </c>
      <c r="T178">
        <v>4</v>
      </c>
      <c r="U178">
        <v>0.8</v>
      </c>
      <c r="V178">
        <v>-243.16</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-11.337199999999999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24.815999999999999</v>
      </c>
      <c r="T182">
        <v>2</v>
      </c>
      <c r="U182">
        <v>0.2</v>
      </c>
      <c r="V182">
        <v>1.8612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408.74400000000003</v>
      </c>
      <c r="T183">
        <v>7</v>
      </c>
      <c r="U183">
        <v>0.2</v>
      </c>
      <c r="V183">
        <v>76.639499999999998</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131.02959999999999</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41.985999999999997</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22.984000000000002</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37.223999999999997</v>
      </c>
      <c r="T189">
        <v>3</v>
      </c>
      <c r="U189">
        <v>0.2</v>
      </c>
      <c r="V189">
        <v>3.7223999999999999</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20.015999999999998</v>
      </c>
      <c r="T190">
        <v>3</v>
      </c>
      <c r="U190">
        <v>0.2</v>
      </c>
      <c r="V190">
        <v>6.2549999999999999</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899.13599999999997</v>
      </c>
      <c r="T191">
        <v>4</v>
      </c>
      <c r="U191">
        <v>0.2</v>
      </c>
      <c r="V191">
        <v>112.392</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24.883199999999999</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626.35199999999998</v>
      </c>
      <c r="T194">
        <v>3</v>
      </c>
      <c r="U194">
        <v>0.2</v>
      </c>
      <c r="V194">
        <v>46.976399999999998</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6.5670000000000002</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v>
      </c>
      <c r="T196">
        <v>7</v>
      </c>
      <c r="U196">
        <v>0</v>
      </c>
      <c r="V196">
        <v>6.7115999999999998</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1.2038</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1.5875999999999999</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2.9460000000000002</v>
      </c>
      <c r="T200">
        <v>2</v>
      </c>
      <c r="U200">
        <v>0.7</v>
      </c>
      <c r="V200">
        <v>-2.2585999999999999</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5.8202999999999996</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v>
      </c>
      <c r="T202">
        <v>3</v>
      </c>
      <c r="U202">
        <v>0.2</v>
      </c>
      <c r="V202">
        <v>6.7949999999999999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0.29249999999999998</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66.284000000000006</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35.167999999999999</v>
      </c>
      <c r="T206">
        <v>7</v>
      </c>
      <c r="U206">
        <v>0.2</v>
      </c>
      <c r="V206">
        <v>9.6712000000000007</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444.76799999999997</v>
      </c>
      <c r="T207">
        <v>4</v>
      </c>
      <c r="U207">
        <v>0.2</v>
      </c>
      <c r="V207">
        <v>44.476799999999997</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5.8743999999999996</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35.634599999999999</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16.209900000000001</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3.6796000000000002</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6.5</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v>
      </c>
      <c r="T214">
        <v>2</v>
      </c>
      <c r="U214">
        <v>0.2</v>
      </c>
      <c r="V214">
        <v>8.8800000000000008</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-244.32300000000001</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v>
      </c>
      <c r="T217">
        <v>9</v>
      </c>
      <c r="U217">
        <v>0.7</v>
      </c>
      <c r="V217">
        <v>-950.4</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4.4791999999999996</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26.056799999999999</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5.5839999999999996</v>
      </c>
      <c r="T221">
        <v>2</v>
      </c>
      <c r="U221">
        <v>0.2</v>
      </c>
      <c r="V221">
        <v>1.8148</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22.704000000000001</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v>
      </c>
      <c r="T223">
        <v>4</v>
      </c>
      <c r="U223">
        <v>0.7</v>
      </c>
      <c r="V223">
        <v>-13.8432</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19.084800000000001</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27.167999999999999</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0.96799999999999997</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622.45000000000005</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0.2198</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43.840800000000002</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v>
      </c>
      <c r="T232">
        <v>7</v>
      </c>
      <c r="U232">
        <v>0.7</v>
      </c>
      <c r="V232">
        <v>-12.432</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620.61450000000002</v>
      </c>
      <c r="T234">
        <v>3</v>
      </c>
      <c r="U234">
        <v>0.45</v>
      </c>
      <c r="V234">
        <v>-248.2458</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5.3280000000000003</v>
      </c>
      <c r="T235">
        <v>2</v>
      </c>
      <c r="U235">
        <v>0.7</v>
      </c>
      <c r="V235">
        <v>-3.552</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v>
      </c>
      <c r="T237">
        <v>3</v>
      </c>
      <c r="U237">
        <v>0.2</v>
      </c>
      <c r="V237">
        <v>-7.7247000000000003</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v>
      </c>
      <c r="T240">
        <v>5</v>
      </c>
      <c r="U240">
        <v>0.6</v>
      </c>
      <c r="V240">
        <v>-356.72800000000001</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-4.6752000000000002</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31.984000000000002</v>
      </c>
      <c r="T242">
        <v>2</v>
      </c>
      <c r="U242">
        <v>0.2</v>
      </c>
      <c r="V242">
        <v>11.1944</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-120.51300000000001</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4.0439999999999996</v>
      </c>
      <c r="T244">
        <v>3</v>
      </c>
      <c r="U244">
        <v>0.6</v>
      </c>
      <c r="V244">
        <v>-2.8308</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1.2038</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v>
      </c>
      <c r="T246">
        <v>7</v>
      </c>
      <c r="U246">
        <v>0</v>
      </c>
      <c r="V246">
        <v>580.5394</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496.07249999999999</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12.441599999999999</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3.5767000000000002</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636.00030000000004</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v>
      </c>
      <c r="T256">
        <v>9</v>
      </c>
      <c r="U256">
        <v>0.6</v>
      </c>
      <c r="V256">
        <v>-8.4923999999999999</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-19.5624</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4.0439999999999996</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56.691600000000001</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6.9257999999999997</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221.55</v>
      </c>
      <c r="T261">
        <v>3</v>
      </c>
      <c r="U261">
        <v>0</v>
      </c>
      <c r="V261">
        <v>6.6464999999999996</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6.1319999999999997</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1.6240000000000001</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-509.99700000000001</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2519.9580000000001</v>
      </c>
      <c r="T265">
        <v>7</v>
      </c>
      <c r="U265">
        <v>0.4</v>
      </c>
      <c r="V265">
        <v>-251.9958</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35.155999999999999</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14.016</v>
      </c>
      <c r="T268">
        <v>3</v>
      </c>
      <c r="U268">
        <v>0.2</v>
      </c>
      <c r="V268">
        <v>4.7304000000000004</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-7.4416000000000002</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209.93</v>
      </c>
      <c r="T273">
        <v>7</v>
      </c>
      <c r="U273">
        <v>0</v>
      </c>
      <c r="V273">
        <v>92.369200000000006</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2.3231999999999999</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4.0949999999999998</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5.9071999999999996</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24.84</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2.08</v>
      </c>
      <c r="T282">
        <v>5</v>
      </c>
      <c r="U282">
        <v>0.8</v>
      </c>
      <c r="V282">
        <v>-3.4319999999999999</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47.844000000000001</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v>
      </c>
      <c r="T286">
        <v>5</v>
      </c>
      <c r="U286">
        <v>0.2</v>
      </c>
      <c r="V286">
        <v>47.96</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31.103999999999999</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254.05799999999999</v>
      </c>
      <c r="T288">
        <v>7</v>
      </c>
      <c r="U288">
        <v>0.7</v>
      </c>
      <c r="V288">
        <v>-169.37200000000001</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194.52799999999999</v>
      </c>
      <c r="T289">
        <v>2</v>
      </c>
      <c r="U289">
        <v>0.2</v>
      </c>
      <c r="V289">
        <v>24.315999999999999</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v>
      </c>
      <c r="T290">
        <v>5</v>
      </c>
      <c r="U290">
        <v>0.2</v>
      </c>
      <c r="V290">
        <v>-204.31450000000001</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6.6836000000000002</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18.495999999999999</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255.98400000000001</v>
      </c>
      <c r="T293">
        <v>2</v>
      </c>
      <c r="U293">
        <v>0.2</v>
      </c>
      <c r="V293">
        <v>54.396599999999999</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-48.703200000000002</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v>
      </c>
      <c r="T296">
        <v>3</v>
      </c>
      <c r="U296">
        <v>0.2</v>
      </c>
      <c r="V296">
        <v>20.155799999999999</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78.599999999999994</v>
      </c>
      <c r="T298">
        <v>5</v>
      </c>
      <c r="U298">
        <v>0.7</v>
      </c>
      <c r="V298">
        <v>-62.88</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v>
      </c>
      <c r="T299">
        <v>3</v>
      </c>
      <c r="U299">
        <v>0.2</v>
      </c>
      <c r="V299">
        <v>9.2988</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v>
      </c>
      <c r="T300">
        <v>5</v>
      </c>
      <c r="U300">
        <v>0</v>
      </c>
      <c r="V300">
        <v>15.552</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27.316800000000001</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38.024000000000001</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6.5688000000000004</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219.07499999999999</v>
      </c>
      <c r="T305">
        <v>3</v>
      </c>
      <c r="U305">
        <v>0.5</v>
      </c>
      <c r="V305">
        <v>-131.44499999999999</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12.864000000000001</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2.8536000000000001</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v>
      </c>
      <c r="T309">
        <v>6</v>
      </c>
      <c r="U309">
        <v>0</v>
      </c>
      <c r="V309">
        <v>83.867999999999995</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15.135999999999999</v>
      </c>
      <c r="T311">
        <v>4</v>
      </c>
      <c r="U311">
        <v>0.2</v>
      </c>
      <c r="V311">
        <v>3.5948000000000002</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466.76799999999997</v>
      </c>
      <c r="T312">
        <v>2</v>
      </c>
      <c r="U312">
        <v>0.2</v>
      </c>
      <c r="V312">
        <v>52.511400000000002</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1.7136</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87.54</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178.38399999999999</v>
      </c>
      <c r="T316">
        <v>2</v>
      </c>
      <c r="U316">
        <v>0.2</v>
      </c>
      <c r="V316">
        <v>22.297999999999998</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99.135999999999996</v>
      </c>
      <c r="T318">
        <v>4</v>
      </c>
      <c r="U318">
        <v>0.2</v>
      </c>
      <c r="V318">
        <v>8.6744000000000003</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13.071</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15.992000000000001</v>
      </c>
      <c r="T327">
        <v>1</v>
      </c>
      <c r="U327">
        <v>0.2</v>
      </c>
      <c r="V327">
        <v>0.99950000000000006</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54.223999999999997</v>
      </c>
      <c r="T329">
        <v>2</v>
      </c>
      <c r="U329">
        <v>0.2</v>
      </c>
      <c r="V329">
        <v>3.3889999999999998</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v>
      </c>
      <c r="T331">
        <v>10</v>
      </c>
      <c r="U331">
        <v>0.2</v>
      </c>
      <c r="V331">
        <v>33.831000000000003</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37.764000000000003</v>
      </c>
      <c r="T332">
        <v>6</v>
      </c>
      <c r="U332">
        <v>0.7</v>
      </c>
      <c r="V332">
        <v>-27.6936</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v>
      </c>
      <c r="T334">
        <v>2</v>
      </c>
      <c r="U334">
        <v>0.7</v>
      </c>
      <c r="V334">
        <v>-13.816000000000001</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4.8959999999999999</v>
      </c>
      <c r="T335">
        <v>3</v>
      </c>
      <c r="U335">
        <v>0.7</v>
      </c>
      <c r="V335">
        <v>-3.4272</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4.7519999999999998</v>
      </c>
      <c r="T336">
        <v>1</v>
      </c>
      <c r="U336">
        <v>0.2</v>
      </c>
      <c r="V336">
        <v>1.6037999999999999</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335.99439999999998</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v>
      </c>
      <c r="T338">
        <v>4</v>
      </c>
      <c r="U338">
        <v>0.2</v>
      </c>
      <c r="V338">
        <v>4.49</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7.7119999999999997</v>
      </c>
      <c r="T339">
        <v>2</v>
      </c>
      <c r="U339">
        <v>0.2</v>
      </c>
      <c r="V339">
        <v>2.7955999999999999</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698.35199999999998</v>
      </c>
      <c r="T340">
        <v>3</v>
      </c>
      <c r="U340">
        <v>0.2</v>
      </c>
      <c r="V340">
        <v>-17.4588</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1.1160000000000001</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v>
      </c>
      <c r="T343">
        <v>10</v>
      </c>
      <c r="U343">
        <v>0.7</v>
      </c>
      <c r="V343">
        <v>-407.976</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30.992000000000001</v>
      </c>
      <c r="T344">
        <v>13</v>
      </c>
      <c r="U344">
        <v>0.2</v>
      </c>
      <c r="V344">
        <v>10.0724</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8.3916000000000004</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v>
      </c>
      <c r="T346">
        <v>4</v>
      </c>
      <c r="U346">
        <v>0.2</v>
      </c>
      <c r="V346">
        <v>-2.2200000000000002</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4.7976000000000001</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v>
      </c>
      <c r="T348">
        <v>3</v>
      </c>
      <c r="U348">
        <v>0</v>
      </c>
      <c r="V348">
        <v>3.0996000000000001</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11.543200000000001</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11.543200000000001</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23.086400000000001</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4355.1679999999997</v>
      </c>
      <c r="T355">
        <v>4</v>
      </c>
      <c r="U355">
        <v>0.2</v>
      </c>
      <c r="V355">
        <v>1415.4295999999999</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388.70400000000001</v>
      </c>
      <c r="T356">
        <v>6</v>
      </c>
      <c r="U356">
        <v>0.2</v>
      </c>
      <c r="V356">
        <v>-4.8587999999999996</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15.824</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v>
      </c>
      <c r="T360">
        <v>5</v>
      </c>
      <c r="U360">
        <v>0.2</v>
      </c>
      <c r="V360">
        <v>11.324999999999999</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1.4456</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8.4784000000000006</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0.1472</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29.341200000000001</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271.41919999999999</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53.423999999999999</v>
      </c>
      <c r="T373">
        <v>3</v>
      </c>
      <c r="U373">
        <v>0.2</v>
      </c>
      <c r="V373">
        <v>4.6745999999999999</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v>
      </c>
      <c r="T375">
        <v>8</v>
      </c>
      <c r="U375">
        <v>0.2</v>
      </c>
      <c r="V375">
        <v>179.18879999999999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0.92400000000000004</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99.135999999999996</v>
      </c>
      <c r="T378">
        <v>4</v>
      </c>
      <c r="U378">
        <v>0.2</v>
      </c>
      <c r="V378">
        <v>30.98</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1488.424</v>
      </c>
      <c r="T379">
        <v>7</v>
      </c>
      <c r="U379">
        <v>0.3</v>
      </c>
      <c r="V379">
        <v>-297.6848</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8.6519999999999992</v>
      </c>
      <c r="T380">
        <v>3</v>
      </c>
      <c r="U380">
        <v>0.8</v>
      </c>
      <c r="V380">
        <v>-20.3322</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2.6810999999999998</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12.176</v>
      </c>
      <c r="T382">
        <v>4</v>
      </c>
      <c r="U382">
        <v>0.8</v>
      </c>
      <c r="V382">
        <v>-18.872800000000002</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375.45749999999998</v>
      </c>
      <c r="T386">
        <v>3</v>
      </c>
      <c r="U386">
        <v>0.45</v>
      </c>
      <c r="V386">
        <v>-157.0095</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83.975999999999999</v>
      </c>
      <c r="T387">
        <v>3</v>
      </c>
      <c r="U387">
        <v>0.2</v>
      </c>
      <c r="V387">
        <v>-1.0497000000000001</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v>
      </c>
      <c r="T388">
        <v>4</v>
      </c>
      <c r="U388">
        <v>0.7</v>
      </c>
      <c r="V388">
        <v>-337.63799999999998</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v>
      </c>
      <c r="T389">
        <v>1</v>
      </c>
      <c r="U389">
        <v>0.2</v>
      </c>
      <c r="V389">
        <v>0.77700000000000002</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0.4264</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7.8840000000000003</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13.5932</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246.38399999999999</v>
      </c>
      <c r="T393">
        <v>2</v>
      </c>
      <c r="U393">
        <v>0.2</v>
      </c>
      <c r="V393">
        <v>27.7182</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12.462</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25.579799999999999</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9.4923999999999999</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6.2207999999999997</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21.036000000000001</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35.951999999999998</v>
      </c>
      <c r="T400">
        <v>3</v>
      </c>
      <c r="U400">
        <v>0.2</v>
      </c>
      <c r="V400">
        <v>3.5952000000000002</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2396.2656000000002</v>
      </c>
      <c r="T401">
        <v>4</v>
      </c>
      <c r="U401">
        <v>0.32</v>
      </c>
      <c r="V401">
        <v>-317.15280000000001</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0.7198</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9.5679999999999996</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35.909999999999997</v>
      </c>
      <c r="T406">
        <v>3</v>
      </c>
      <c r="U406">
        <v>0</v>
      </c>
      <c r="V406">
        <v>9.6957000000000004</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v>
      </c>
      <c r="T407">
        <v>5</v>
      </c>
      <c r="U407">
        <v>0</v>
      </c>
      <c r="V407">
        <v>37.789499999999997</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1004.024</v>
      </c>
      <c r="T410">
        <v>7</v>
      </c>
      <c r="U410">
        <v>0.2</v>
      </c>
      <c r="V410">
        <v>-112.95269999999999</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28.35</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31.454799999999999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v>
      </c>
      <c r="T415">
        <v>2</v>
      </c>
      <c r="U415">
        <v>0.2</v>
      </c>
      <c r="V415">
        <v>-18.454799999999999</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65.734200000000001</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26.874400000000001</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25.898399999999999</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38.380000000000003</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2.8321999999999998</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7.0149999999999997</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56.566200000000002</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8.5020000000000007</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6.6719999999999997</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189.58799999999999</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408.74400000000003</v>
      </c>
      <c r="T432">
        <v>7</v>
      </c>
      <c r="U432">
        <v>0.2</v>
      </c>
      <c r="V432">
        <v>76.639499999999998</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54.7425</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-0.77480000000000004</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v>
      </c>
      <c r="T435">
        <v>5</v>
      </c>
      <c r="U435">
        <v>0</v>
      </c>
      <c r="V435">
        <v>207.14699999999999</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-3.6892</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-18.585000000000001</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43.199100000000001</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113.63939999999999</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v>
      </c>
      <c r="T440">
        <v>8</v>
      </c>
      <c r="U440">
        <v>0.2</v>
      </c>
      <c r="V440">
        <v>11.553599999999999</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v>
      </c>
      <c r="T441">
        <v>3</v>
      </c>
      <c r="U441">
        <v>0.1</v>
      </c>
      <c r="V441">
        <v>2.3094000000000001</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3.6659999999999999</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23.392800000000001</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70.95</v>
      </c>
      <c r="T444">
        <v>3</v>
      </c>
      <c r="U444">
        <v>0</v>
      </c>
      <c r="V444">
        <v>20.575500000000002</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29.152799999999999</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59.52</v>
      </c>
      <c r="T449">
        <v>3</v>
      </c>
      <c r="U449">
        <v>0</v>
      </c>
      <c r="V449">
        <v>15.475199999999999</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9.7164000000000001</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7.9248000000000003</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2.8536000000000001</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-75.830399999999997</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66.540800000000004</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-96.114599999999996</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7.0679999999999996</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1272.6300000000001</v>
      </c>
      <c r="T465">
        <v>6</v>
      </c>
      <c r="U465">
        <v>0.5</v>
      </c>
      <c r="V465">
        <v>-814.48320000000001</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-20.888999999999999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-34.758000000000003</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v>
      </c>
      <c r="T469">
        <v>7</v>
      </c>
      <c r="U469">
        <v>0.6</v>
      </c>
      <c r="V469">
        <v>-312.06139999999999</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205.33279999999999</v>
      </c>
      <c r="T470">
        <v>2</v>
      </c>
      <c r="U470">
        <v>0.32</v>
      </c>
      <c r="V470">
        <v>-36.235199999999999</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4.7880000000000003</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26.630400000000002</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3.4091999999999998</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222.666</v>
      </c>
      <c r="T474">
        <v>2</v>
      </c>
      <c r="U474">
        <v>0.15</v>
      </c>
      <c r="V474">
        <v>10.478400000000001</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703.96799999999996</v>
      </c>
      <c r="T475">
        <v>4</v>
      </c>
      <c r="U475">
        <v>0.2</v>
      </c>
      <c r="V475">
        <v>87.995999999999995</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24.980399999999999</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62.65</v>
      </c>
      <c r="T477">
        <v>7</v>
      </c>
      <c r="U477">
        <v>0</v>
      </c>
      <c r="V477">
        <v>28.818999999999999</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45.527999999999999</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7.1820000000000004</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1.9089</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-30.245000000000001</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17.497499999999999</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341.99400000000003</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v>
      </c>
      <c r="T490">
        <v>1</v>
      </c>
      <c r="U490">
        <v>0.2</v>
      </c>
      <c r="V490">
        <v>0.59940000000000004</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63.984000000000002</v>
      </c>
      <c r="T491">
        <v>2</v>
      </c>
      <c r="U491">
        <v>0.2</v>
      </c>
      <c r="V491">
        <v>10.397399999999999</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6.1571999999999996</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8.9830000000000005</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5.0922000000000001</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-94.941000000000003</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241.56800000000001</v>
      </c>
      <c r="T500">
        <v>2</v>
      </c>
      <c r="U500">
        <v>0.2</v>
      </c>
      <c r="V500">
        <v>18.117599999999999</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22.869</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v>
      </c>
      <c r="T502">
        <v>2</v>
      </c>
      <c r="U502">
        <v>0.7</v>
      </c>
      <c r="V502">
        <v>-15.08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v>
      </c>
      <c r="T503">
        <v>2</v>
      </c>
      <c r="U503">
        <v>0.7</v>
      </c>
      <c r="V503">
        <v>-11.961600000000001</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801.56799999999998</v>
      </c>
      <c r="T504">
        <v>2</v>
      </c>
      <c r="U504">
        <v>0.2</v>
      </c>
      <c r="V504">
        <v>50.097999999999999</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2.3759999999999999</v>
      </c>
      <c r="T505">
        <v>3</v>
      </c>
      <c r="U505">
        <v>0.7</v>
      </c>
      <c r="V505">
        <v>-1.9008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v>
      </c>
      <c r="T507">
        <v>5</v>
      </c>
      <c r="U507">
        <v>0.2</v>
      </c>
      <c r="V507">
        <v>5.3730000000000002</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0.73980000000000001</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2.1684000000000001</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11.685</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12.172800000000001</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7.1520000000000001</v>
      </c>
      <c r="T514">
        <v>3</v>
      </c>
      <c r="U514">
        <v>0.2</v>
      </c>
      <c r="V514">
        <v>0.71519999999999995</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1.7052</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1379.9770000000001</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51.45</v>
      </c>
      <c r="T518">
        <v>3</v>
      </c>
      <c r="U518">
        <v>0</v>
      </c>
      <c r="V518">
        <v>13.891500000000001</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56.301000000000002</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-25.913599999999999</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14.112</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21.097999999999999</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-12.4146</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27.166599999999999</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v>
      </c>
      <c r="T527">
        <v>5</v>
      </c>
      <c r="U527">
        <v>0</v>
      </c>
      <c r="V527">
        <v>10.433999999999999</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v>
      </c>
      <c r="T528">
        <v>3</v>
      </c>
      <c r="U528">
        <v>0.2</v>
      </c>
      <c r="V528">
        <v>42.747</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5.1407999999999996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36.335999999999999</v>
      </c>
      <c r="T530">
        <v>3</v>
      </c>
      <c r="U530">
        <v>0.2</v>
      </c>
      <c r="V530">
        <v>-7.2671999999999999</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v>
      </c>
      <c r="T533">
        <v>1</v>
      </c>
      <c r="U533">
        <v>0.2</v>
      </c>
      <c r="V533">
        <v>11.92</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2.3969999999999998</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274.38600000000002</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42.616</v>
      </c>
      <c r="T538">
        <v>7</v>
      </c>
      <c r="U538">
        <v>0.8</v>
      </c>
      <c r="V538">
        <v>-68.185599999999994</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3.36</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41.293799999999997</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v>
      </c>
      <c r="T542">
        <v>6</v>
      </c>
      <c r="U542">
        <v>0</v>
      </c>
      <c r="V542">
        <v>206.316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380.86399999999998</v>
      </c>
      <c r="T543">
        <v>8</v>
      </c>
      <c r="U543">
        <v>0.2</v>
      </c>
      <c r="V543">
        <v>38.086399999999998</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646.77599999999995</v>
      </c>
      <c r="T544">
        <v>9</v>
      </c>
      <c r="U544">
        <v>0.2</v>
      </c>
      <c r="V544">
        <v>-145.52459999999999</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7.2640000000000002</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6.2995000000000001</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66.111999999999995</v>
      </c>
      <c r="T547">
        <v>4</v>
      </c>
      <c r="U547">
        <v>0.6</v>
      </c>
      <c r="V547">
        <v>-84.2928</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13.932</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15.641999999999999</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11.364000000000001</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34.503999999999998</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310.98719999999997</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v>
      </c>
      <c r="T557">
        <v>4</v>
      </c>
      <c r="U557">
        <v>0.2</v>
      </c>
      <c r="V557">
        <v>3.4047999999999998</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v>
      </c>
      <c r="T560">
        <v>5</v>
      </c>
      <c r="U560">
        <v>0</v>
      </c>
      <c r="V560">
        <v>15.552</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42.6</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84.055999999999997</v>
      </c>
      <c r="T562">
        <v>7</v>
      </c>
      <c r="U562">
        <v>0.2</v>
      </c>
      <c r="V562">
        <v>27.318200000000001</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374.37599999999998</v>
      </c>
      <c r="T567">
        <v>3</v>
      </c>
      <c r="U567">
        <v>0.2</v>
      </c>
      <c r="V567">
        <v>46.796999999999997</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81.087999999999994</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451.15199999999999</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34.776000000000003</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78.752799999999993</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9.7607999999999997</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2.19</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8.7140000000000004</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1.5456000000000001</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470.37599999999998</v>
      </c>
      <c r="T583">
        <v>3</v>
      </c>
      <c r="U583">
        <v>0.2</v>
      </c>
      <c r="V583">
        <v>52.917299999999997</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9.2385999999999999</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3.5045999999999999</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-4.7481</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30.477599999999999</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4.9686000000000003</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-20.136199999999999</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20.736000000000001</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16.821000000000002</v>
      </c>
      <c r="T592">
        <v>3</v>
      </c>
      <c r="U592">
        <v>0.7</v>
      </c>
      <c r="V592">
        <v>-12.896100000000001</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1.1679999999999999</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v>
      </c>
      <c r="T595">
        <v>3</v>
      </c>
      <c r="U595">
        <v>0.2</v>
      </c>
      <c r="V595">
        <v>9.75</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22.0748</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v>
      </c>
      <c r="T598">
        <v>5</v>
      </c>
      <c r="U598">
        <v>0.2</v>
      </c>
      <c r="V598">
        <v>55.744999999999997</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91.772800000000004</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143.982</v>
      </c>
      <c r="T601">
        <v>3</v>
      </c>
      <c r="U601">
        <v>0.4</v>
      </c>
      <c r="V601">
        <v>-28.796399999999998</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0.73</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17.847000000000001</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5.1407999999999996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-5.5338000000000003</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43.188000000000002</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47.815199999999997</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v>
      </c>
      <c r="T609">
        <v>2</v>
      </c>
      <c r="U609">
        <v>0.7</v>
      </c>
      <c r="V609">
        <v>-2.6255999999999999</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2.3814000000000002</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-10.117800000000001</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41.577300000000001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v>
      </c>
      <c r="T613">
        <v>4</v>
      </c>
      <c r="U613">
        <v>0.2</v>
      </c>
      <c r="V613">
        <v>5.6955999999999998</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2.64</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119.94</v>
      </c>
      <c r="T616">
        <v>10</v>
      </c>
      <c r="U616">
        <v>0.4</v>
      </c>
      <c r="V616">
        <v>15.992000000000001</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3.6480000000000001</v>
      </c>
      <c r="T617">
        <v>2</v>
      </c>
      <c r="U617">
        <v>0.7</v>
      </c>
      <c r="V617">
        <v>-2.7968000000000002</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15.7872</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3.0813999999999999</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33.57</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10.9939</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27.286200000000001</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8.69</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87.568399999999997</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46.927799999999998</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12.090400000000001</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28.176400000000001</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5.1435000000000004</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243.38399999999999</v>
      </c>
      <c r="T632">
        <v>3</v>
      </c>
      <c r="U632">
        <v>0.2</v>
      </c>
      <c r="V632">
        <v>-51.719099999999997</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v>
      </c>
      <c r="T633">
        <v>5</v>
      </c>
      <c r="U633">
        <v>0.2</v>
      </c>
      <c r="V633">
        <v>29.95</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30.076799999999999</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v>
      </c>
      <c r="T635">
        <v>3</v>
      </c>
      <c r="U635">
        <v>0.2</v>
      </c>
      <c r="V635">
        <v>2.4584999999999999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235.94399999999999</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392.94</v>
      </c>
      <c r="T637">
        <v>3</v>
      </c>
      <c r="U637">
        <v>0</v>
      </c>
      <c r="V637">
        <v>43.223399999999998</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18.882000000000001</v>
      </c>
      <c r="T638">
        <v>3</v>
      </c>
      <c r="U638">
        <v>0.7</v>
      </c>
      <c r="V638">
        <v>-13.8468</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12.232799999999999</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272.79199999999997</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15.423999999999999</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6.0288000000000004</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12.6</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54.333199999999998</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3.1751999999999998</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56.511000000000003</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v>
      </c>
      <c r="T648">
        <v>5</v>
      </c>
      <c r="U648">
        <v>0.2</v>
      </c>
      <c r="V648">
        <v>9.8625000000000007</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30.143999999999998</v>
      </c>
      <c r="T649">
        <v>2</v>
      </c>
      <c r="U649">
        <v>0.2</v>
      </c>
      <c r="V649">
        <v>3.0144000000000002</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6.0679999999999996</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178.31800000000001</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45.9754</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10.311999999999999</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8.5164000000000009</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3.3180000000000001</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45.322200000000002</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-50.097999999999999</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2.3079999999999998</v>
      </c>
      <c r="T660">
        <v>2</v>
      </c>
      <c r="U660">
        <v>0.8</v>
      </c>
      <c r="V660">
        <v>-3.4620000000000002</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124.929</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-135.76499999999999</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918.78499999999997</v>
      </c>
      <c r="T663">
        <v>5</v>
      </c>
      <c r="U663">
        <v>0.3</v>
      </c>
      <c r="V663">
        <v>-118.12949999999999</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2.7240000000000002</v>
      </c>
      <c r="T664">
        <v>3</v>
      </c>
      <c r="U664">
        <v>0.8</v>
      </c>
      <c r="V664">
        <v>-4.2222</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2.0790000000000002</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28.706399999999999</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23.975999999999999</v>
      </c>
      <c r="T671">
        <v>3</v>
      </c>
      <c r="U671">
        <v>0.6</v>
      </c>
      <c r="V671">
        <v>-14.3856</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-71.890500000000003</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11.36</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17.504999999999999</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v>
      </c>
      <c r="T677">
        <v>3</v>
      </c>
      <c r="U677">
        <v>0</v>
      </c>
      <c r="V677">
        <v>40.749899999999997</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2.6880000000000002</v>
      </c>
      <c r="T678">
        <v>3</v>
      </c>
      <c r="U678">
        <v>0.8</v>
      </c>
      <c r="V678">
        <v>-7.3920000000000003</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27.815999999999999</v>
      </c>
      <c r="T679">
        <v>3</v>
      </c>
      <c r="U679">
        <v>0.2</v>
      </c>
      <c r="V679">
        <v>4.5201000000000002</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182.994</v>
      </c>
      <c r="T681">
        <v>3</v>
      </c>
      <c r="U681">
        <v>0.8</v>
      </c>
      <c r="V681">
        <v>-320.23950000000002</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v>
      </c>
      <c r="T682">
        <v>3</v>
      </c>
      <c r="U682">
        <v>0.2</v>
      </c>
      <c r="V682">
        <v>4.6643999999999997</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-3839.9904000000001</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v>
      </c>
      <c r="T686">
        <v>2</v>
      </c>
      <c r="U686">
        <v>0.2</v>
      </c>
      <c r="V686">
        <v>14.651</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6.8714000000000004</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4.7995999999999999</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14.561400000000001</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36.840000000000003</v>
      </c>
      <c r="T693">
        <v>3</v>
      </c>
      <c r="U693">
        <v>0</v>
      </c>
      <c r="V693">
        <v>10.315200000000001</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198.27199999999999</v>
      </c>
      <c r="T696">
        <v>8</v>
      </c>
      <c r="U696">
        <v>0.2</v>
      </c>
      <c r="V696">
        <v>17.348800000000001</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v>
      </c>
      <c r="T697">
        <v>4</v>
      </c>
      <c r="U697">
        <v>0.2</v>
      </c>
      <c r="V697">
        <v>17.760000000000002</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200.98400000000001</v>
      </c>
      <c r="T698">
        <v>7</v>
      </c>
      <c r="U698">
        <v>0.2</v>
      </c>
      <c r="V698">
        <v>62.807499999999997</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97.695999999999998</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0.80879999999999996</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18.588000000000001</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4.8959999999999999</v>
      </c>
      <c r="T702">
        <v>3</v>
      </c>
      <c r="U702">
        <v>0.7</v>
      </c>
      <c r="V702">
        <v>-3.4272</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15.071999999999999</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35.679600000000001</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369.91199999999998</v>
      </c>
      <c r="T705">
        <v>3</v>
      </c>
      <c r="U705">
        <v>0.2</v>
      </c>
      <c r="V705">
        <v>-13.871700000000001</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18.769500000000001</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15.215999999999999</v>
      </c>
      <c r="T708">
        <v>1</v>
      </c>
      <c r="U708">
        <v>0.2</v>
      </c>
      <c r="V708">
        <v>2.2824</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52.782400000000003</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15.768000000000001</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26.630400000000002</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281.33999999999997</v>
      </c>
      <c r="T714">
        <v>6</v>
      </c>
      <c r="U714">
        <v>0</v>
      </c>
      <c r="V714">
        <v>109.7226</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89.3142</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299.97000000000003</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6.9720000000000004</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3.0813999999999999</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103.056</v>
      </c>
      <c r="T719">
        <v>3</v>
      </c>
      <c r="U719">
        <v>0.2</v>
      </c>
      <c r="V719">
        <v>24.4758</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73.319999999999993</v>
      </c>
      <c r="T721">
        <v>6</v>
      </c>
      <c r="U721">
        <v>0</v>
      </c>
      <c r="V721">
        <v>21.995999999999999</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231.41159999999999</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80.019900000000007</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21.111999999999998</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5.5991999999999997</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-153.34559999999999</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102.49979999999999</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9.7175999999999991</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86.385599999999997</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v>
      </c>
      <c r="T737">
        <v>4</v>
      </c>
      <c r="U737">
        <v>0.2</v>
      </c>
      <c r="V737">
        <v>9.4283999999999999</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8.4966000000000008</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4.2717000000000001</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-64.774799999999999</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3.54</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v>
      </c>
      <c r="T744">
        <v>5</v>
      </c>
      <c r="U744">
        <v>0.2</v>
      </c>
      <c r="V744">
        <v>-10.948</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v>
      </c>
      <c r="T745">
        <v>1</v>
      </c>
      <c r="U745">
        <v>0.2</v>
      </c>
      <c r="V745">
        <v>1.1466000000000001</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4.6239999999999997</v>
      </c>
      <c r="T746">
        <v>1</v>
      </c>
      <c r="U746">
        <v>0.2</v>
      </c>
      <c r="V746">
        <v>1.6761999999999999</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6.2064000000000004</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-28.356000000000002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7.1863999999999999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0.89939999999999998</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374.99250000000001</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6.8768000000000002</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4.2666000000000004</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10.224</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-26.9955</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5.3391999999999999</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2.7071999999999998</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34.354799999999997</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v>
      </c>
      <c r="T770">
        <v>2</v>
      </c>
      <c r="U770">
        <v>0.2</v>
      </c>
      <c r="V770">
        <v>23.315999999999999</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179.74879999999999</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v>
      </c>
      <c r="T777">
        <v>7</v>
      </c>
      <c r="U777">
        <v>0</v>
      </c>
      <c r="V777">
        <v>14.5236</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3.6855000000000002</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28.171800000000001</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1.9259999999999999</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-22.449000000000002</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-2.7</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0.5998</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87.744299999999996</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v>
      </c>
      <c r="T789">
        <v>2</v>
      </c>
      <c r="U789">
        <v>0.2</v>
      </c>
      <c r="V789">
        <v>34.892800000000001</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4.1634000000000002</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79.905600000000007</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6.2207999999999997</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v>
      </c>
      <c r="T800">
        <v>7</v>
      </c>
      <c r="U800">
        <v>0</v>
      </c>
      <c r="V800">
        <v>10.348800000000001</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17.745000000000001</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7.3358999999999996</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18.897200000000002</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99.489599999999996</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6.2207999999999997</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6.2152000000000003</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4.3175999999999997</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247.99600000000001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62.036799999999999</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2.5779999999999998</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6.2152000000000003</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24.883199999999999</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1.8704000000000001</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41.472000000000001</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31.085999999999999</v>
      </c>
      <c r="T822">
        <v>3</v>
      </c>
      <c r="U822">
        <v>0.7</v>
      </c>
      <c r="V822">
        <v>-22.796399999999998</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117.432</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239.97</v>
      </c>
      <c r="T824">
        <v>3</v>
      </c>
      <c r="U824">
        <v>0</v>
      </c>
      <c r="V824">
        <v>71.991</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4.0679999999999996</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40.312800000000003</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10.7996</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90.587999999999994</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50.584800000000001</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51.834600000000002</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17.157399999999999</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2.6412</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51.183999999999997</v>
      </c>
      <c r="T838">
        <v>4</v>
      </c>
      <c r="U838">
        <v>0.8</v>
      </c>
      <c r="V838">
        <v>-79.3352</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9.6639999999999997</v>
      </c>
      <c r="T839">
        <v>2</v>
      </c>
      <c r="U839">
        <v>0.2</v>
      </c>
      <c r="V839">
        <v>3.2616000000000001</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60.45</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3.3408000000000002</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9.3024000000000004</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11.7</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8.7672000000000008</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3.2944</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6.8714000000000004</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23.441600000000001</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77.743799999999993</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8.5568000000000008</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49.604799999999997</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1.3415999999999999</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50.187600000000003</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14.671799999999999</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9.7175999999999991</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v>
      </c>
      <c r="T858">
        <v>10</v>
      </c>
      <c r="U858">
        <v>0</v>
      </c>
      <c r="V858">
        <v>26.597999999999999</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5.7671999999999999</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3.5767000000000002</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0.1472</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0.59040000000000004</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59.183999999999997</v>
      </c>
      <c r="T866">
        <v>2</v>
      </c>
      <c r="U866">
        <v>0.2</v>
      </c>
      <c r="V866">
        <v>5.1786000000000003</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v>
      </c>
      <c r="T871">
        <v>5</v>
      </c>
      <c r="U871">
        <v>0.7</v>
      </c>
      <c r="V871">
        <v>-760.98</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280.78199999999998</v>
      </c>
      <c r="T872">
        <v>3</v>
      </c>
      <c r="U872">
        <v>0.4</v>
      </c>
      <c r="V872">
        <v>-46.796999999999997</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5.2256</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v>
      </c>
      <c r="T876">
        <v>5</v>
      </c>
      <c r="U876">
        <v>0.2</v>
      </c>
      <c r="V876">
        <v>67.256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322.58999999999997</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13.195600000000001</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371.97</v>
      </c>
      <c r="T879">
        <v>3</v>
      </c>
      <c r="U879">
        <v>0</v>
      </c>
      <c r="V879">
        <v>66.954599999999999</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5.8920000000000003</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68.471999999999994</v>
      </c>
      <c r="T881">
        <v>3</v>
      </c>
      <c r="U881">
        <v>0.2</v>
      </c>
      <c r="V881">
        <v>23.109300000000001</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1242.9000000000001</v>
      </c>
      <c r="T882">
        <v>5</v>
      </c>
      <c r="U882">
        <v>0.1</v>
      </c>
      <c r="V882">
        <v>262.39</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8.3268000000000004</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5.9311999999999996</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v>
      </c>
      <c r="T885">
        <v>5</v>
      </c>
      <c r="U885">
        <v>0</v>
      </c>
      <c r="V885">
        <v>10.048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13.944000000000001</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1.6752</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18.453399999999998</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14.994999999999999</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2.0430000000000001</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5.4127999999999998</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135.97999999999999</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v>
      </c>
      <c r="T896">
        <v>7</v>
      </c>
      <c r="U896">
        <v>0</v>
      </c>
      <c r="V896">
        <v>42.071399999999997</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70.007999999999996</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5.0856000000000003</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v>
      </c>
      <c r="T899">
        <v>7</v>
      </c>
      <c r="U899">
        <v>0</v>
      </c>
      <c r="V899">
        <v>51.8</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8.9039999999999999</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v>
      </c>
      <c r="T902">
        <v>5</v>
      </c>
      <c r="U902">
        <v>0.2</v>
      </c>
      <c r="V902">
        <v>3.3929999999999998</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-32.088000000000001</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v>
      </c>
      <c r="T904">
        <v>3</v>
      </c>
      <c r="U904">
        <v>0.2</v>
      </c>
      <c r="V904">
        <v>20.2485</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6.2207999999999997</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12.117599999999999</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2.7279</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52.776000000000003</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v>
      </c>
      <c r="T912">
        <v>7</v>
      </c>
      <c r="U912">
        <v>0</v>
      </c>
      <c r="V912">
        <v>829.37540000000001</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81.047399999999996</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v>
      </c>
      <c r="T914">
        <v>6</v>
      </c>
      <c r="U914">
        <v>0</v>
      </c>
      <c r="V914">
        <v>9.1020000000000003</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143.72999999999999</v>
      </c>
      <c r="T916">
        <v>9</v>
      </c>
      <c r="U916">
        <v>0</v>
      </c>
      <c r="V916">
        <v>56.054699999999997</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-56.996000000000002</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8.5679999999999996</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50.406300000000002</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12.992000000000001</v>
      </c>
      <c r="T921">
        <v>1</v>
      </c>
      <c r="U921">
        <v>0.2</v>
      </c>
      <c r="V921">
        <v>-0.81200000000000006</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6.8768000000000002</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34.907400000000003</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406.6</v>
      </c>
      <c r="T925">
        <v>5</v>
      </c>
      <c r="U925">
        <v>0</v>
      </c>
      <c r="V925">
        <v>113.848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841.56799999999998</v>
      </c>
      <c r="T926">
        <v>2</v>
      </c>
      <c r="U926">
        <v>0.2</v>
      </c>
      <c r="V926">
        <v>294.54880000000003</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v>
      </c>
      <c r="T928">
        <v>5</v>
      </c>
      <c r="U928">
        <v>0.2</v>
      </c>
      <c r="V928">
        <v>53.55</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9.5172000000000008</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14.592000000000001</v>
      </c>
      <c r="T931">
        <v>3</v>
      </c>
      <c r="U931">
        <v>0.2</v>
      </c>
      <c r="V931">
        <v>2.5535999999999999</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v>
      </c>
      <c r="T933">
        <v>3</v>
      </c>
      <c r="U933">
        <v>0.2</v>
      </c>
      <c r="V933">
        <v>5.0286</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45.055999999999997</v>
      </c>
      <c r="T935">
        <v>8</v>
      </c>
      <c r="U935">
        <v>0.2</v>
      </c>
      <c r="V935">
        <v>15.2064</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v>
      </c>
      <c r="T936">
        <v>6</v>
      </c>
      <c r="U936">
        <v>0.7</v>
      </c>
      <c r="V936">
        <v>-21.793199999999999</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33.577199999999998</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54.396599999999999</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6.2207999999999997</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41.785200000000003</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v>
      </c>
      <c r="T945">
        <v>5</v>
      </c>
      <c r="U945">
        <v>0</v>
      </c>
      <c r="V945">
        <v>15.552</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540.57000000000005</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-204.44579999999999</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v>
      </c>
      <c r="T950">
        <v>6</v>
      </c>
      <c r="U950">
        <v>0.2</v>
      </c>
      <c r="V950">
        <v>75.542400000000001</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7.6416000000000004</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27.167999999999999</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78.852800000000002</v>
      </c>
      <c r="T956">
        <v>2</v>
      </c>
      <c r="U956">
        <v>0.32</v>
      </c>
      <c r="V956">
        <v>-11.596</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173.8</v>
      </c>
      <c r="T957">
        <v>5</v>
      </c>
      <c r="U957">
        <v>0</v>
      </c>
      <c r="V957">
        <v>43.45</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29.591999999999999</v>
      </c>
      <c r="T958">
        <v>1</v>
      </c>
      <c r="U958">
        <v>0.2</v>
      </c>
      <c r="V958">
        <v>2.5893000000000002</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4.7519999999999998</v>
      </c>
      <c r="T959">
        <v>2</v>
      </c>
      <c r="U959">
        <v>0.7</v>
      </c>
      <c r="V959">
        <v>-3.1680000000000001</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9.7119</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6.2207999999999997</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91.968000000000004</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v>
      </c>
      <c r="T972">
        <v>6</v>
      </c>
      <c r="U972">
        <v>0.2</v>
      </c>
      <c r="V972">
        <v>28.598400000000002</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124.2</v>
      </c>
      <c r="T973">
        <v>3</v>
      </c>
      <c r="U973">
        <v>0.4</v>
      </c>
      <c r="V973">
        <v>-31.05</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18.588000000000001</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30.071999999999999</v>
      </c>
      <c r="T975">
        <v>3</v>
      </c>
      <c r="U975">
        <v>0.2</v>
      </c>
      <c r="V975">
        <v>10.1493</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160.93</v>
      </c>
      <c r="T976">
        <v>7</v>
      </c>
      <c r="U976">
        <v>0</v>
      </c>
      <c r="V976">
        <v>3.2185999999999999</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25.579799999999999</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679.99599999999998</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v>
      </c>
      <c r="T980">
        <v>2</v>
      </c>
      <c r="U980">
        <v>0.7</v>
      </c>
      <c r="V980">
        <v>-2.6255999999999999</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34.020000000000003</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93.223200000000006</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3.3919999999999999</v>
      </c>
      <c r="T983">
        <v>1</v>
      </c>
      <c r="U983">
        <v>0.2</v>
      </c>
      <c r="V983">
        <v>0.80559999999999998</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55.998399999999997</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75.489999999999995</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44.868000000000002</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1.1120000000000001</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520.04999999999995</v>
      </c>
      <c r="T990">
        <v>5</v>
      </c>
      <c r="U990">
        <v>0</v>
      </c>
      <c r="V990">
        <v>72.807000000000002</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131.27850000000001</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14.624000000000001</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9.8901000000000003</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9.1579999999999995</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762.18449999999996</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v>
      </c>
      <c r="T1006">
        <v>3</v>
      </c>
      <c r="U1006">
        <v>0</v>
      </c>
      <c r="V1006">
        <v>92.083500000000001</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v>
      </c>
      <c r="T1008">
        <v>3</v>
      </c>
      <c r="U1008">
        <v>0.2</v>
      </c>
      <c r="V1008">
        <v>2.4780000000000002</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-3.5207999999999999</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20.585000000000001</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95.983999999999995</v>
      </c>
      <c r="T1011">
        <v>2</v>
      </c>
      <c r="U1011">
        <v>0.2</v>
      </c>
      <c r="V1011">
        <v>5.9989999999999997</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27.3096</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46.575000000000003</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356.04140000000001</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v>
      </c>
      <c r="T1017">
        <v>5</v>
      </c>
      <c r="U1017">
        <v>0</v>
      </c>
      <c r="V1017">
        <v>15.552</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124.95</v>
      </c>
      <c r="T1020">
        <v>5</v>
      </c>
      <c r="U1020">
        <v>0</v>
      </c>
      <c r="V1020">
        <v>2.4990000000000001</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156.429</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20.5764</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83.284000000000006</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197.97</v>
      </c>
      <c r="T1031">
        <v>3</v>
      </c>
      <c r="U1031">
        <v>0</v>
      </c>
      <c r="V1031">
        <v>57.411299999999997</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124.11</v>
      </c>
      <c r="T1033">
        <v>9</v>
      </c>
      <c r="U1033">
        <v>0</v>
      </c>
      <c r="V1033">
        <v>52.126199999999997</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14.4</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v>
      </c>
      <c r="T1035">
        <v>3</v>
      </c>
      <c r="U1035">
        <v>0.2</v>
      </c>
      <c r="V1035">
        <v>5.1012000000000004</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v>
      </c>
      <c r="T1037">
        <v>3</v>
      </c>
      <c r="U1037">
        <v>0.7</v>
      </c>
      <c r="V1037">
        <v>-10.579800000000001</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8.6620000000000008</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v>
      </c>
      <c r="T1040">
        <v>7</v>
      </c>
      <c r="U1040">
        <v>0.2</v>
      </c>
      <c r="V1040">
        <v>2.6964000000000001</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1.7955000000000001</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146.40360000000001</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722.35199999999998</v>
      </c>
      <c r="T1044">
        <v>3</v>
      </c>
      <c r="U1044">
        <v>0.2</v>
      </c>
      <c r="V1044">
        <v>90.293999999999997</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2.9834999999999998</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58.463999999999999</v>
      </c>
      <c r="T1046">
        <v>9</v>
      </c>
      <c r="U1046">
        <v>0.8</v>
      </c>
      <c r="V1046">
        <v>-146.16</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254.60400000000001</v>
      </c>
      <c r="T1047">
        <v>14</v>
      </c>
      <c r="U1047">
        <v>0.3</v>
      </c>
      <c r="V1047">
        <v>-18.186</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102.36</v>
      </c>
      <c r="T1049">
        <v>3</v>
      </c>
      <c r="U1049">
        <v>0.2</v>
      </c>
      <c r="V1049">
        <v>-3.8384999999999998</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125.2692</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v>
      </c>
      <c r="T1052">
        <v>2</v>
      </c>
      <c r="U1052">
        <v>0.2</v>
      </c>
      <c r="V1052">
        <v>-29.481200000000001</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v>
      </c>
      <c r="T1053">
        <v>2</v>
      </c>
      <c r="U1053">
        <v>0.2</v>
      </c>
      <c r="V1053">
        <v>2.4359999999999999</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282.88799999999998</v>
      </c>
      <c r="T1054">
        <v>9</v>
      </c>
      <c r="U1054">
        <v>0.2</v>
      </c>
      <c r="V1054">
        <v>56.577599999999997</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22.763999999999999</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82.343999999999994</v>
      </c>
      <c r="T1057">
        <v>3</v>
      </c>
      <c r="U1057">
        <v>0.2</v>
      </c>
      <c r="V1057">
        <v>27.7911</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22.948799999999999</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-29.252400000000002</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4.5216000000000003</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1.2791999999999999</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118.782</v>
      </c>
      <c r="T1066">
        <v>3</v>
      </c>
      <c r="U1066">
        <v>0.4</v>
      </c>
      <c r="V1066">
        <v>-27.715800000000002</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v>
      </c>
      <c r="T1067">
        <v>1</v>
      </c>
      <c r="U1067">
        <v>0.2</v>
      </c>
      <c r="V1067">
        <v>0.23530000000000001</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v>
      </c>
      <c r="T1068">
        <v>5</v>
      </c>
      <c r="U1068">
        <v>0.7</v>
      </c>
      <c r="V1068">
        <v>-46.225000000000001</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12.178000000000001</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v>
      </c>
      <c r="T1070">
        <v>1</v>
      </c>
      <c r="U1070">
        <v>0.2</v>
      </c>
      <c r="V1070">
        <v>-0.3488</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25.175999999999998</v>
      </c>
      <c r="T1071">
        <v>4</v>
      </c>
      <c r="U1071">
        <v>0.7</v>
      </c>
      <c r="V1071">
        <v>-18.462399999999999</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19.46</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9.9467999999999996</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-4.5979999999999999</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-3.3488000000000002</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31.984000000000002</v>
      </c>
      <c r="T1077">
        <v>2</v>
      </c>
      <c r="U1077">
        <v>0.2</v>
      </c>
      <c r="V1077">
        <v>1.9990000000000001</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40.880000000000003</v>
      </c>
      <c r="T1078">
        <v>7</v>
      </c>
      <c r="U1078">
        <v>0</v>
      </c>
      <c r="V1078">
        <v>10.6288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33.588799999999999</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8.4887999999999995</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9.3623999999999992</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1106.9100000000001</v>
      </c>
      <c r="T1083">
        <v>9</v>
      </c>
      <c r="U1083">
        <v>0</v>
      </c>
      <c r="V1083">
        <v>121.76009999999999</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105.24679999999999</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2400.9657000000002</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3.1103999999999998</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7.1976000000000004</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31.984000000000002</v>
      </c>
      <c r="T1091">
        <v>2</v>
      </c>
      <c r="U1091">
        <v>0.2</v>
      </c>
      <c r="V1091">
        <v>1.9990000000000001</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71.983999999999995</v>
      </c>
      <c r="T1092">
        <v>2</v>
      </c>
      <c r="U1092">
        <v>0.2</v>
      </c>
      <c r="V1092">
        <v>25.194400000000002</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120.15</v>
      </c>
      <c r="T1093">
        <v>9</v>
      </c>
      <c r="U1093">
        <v>0</v>
      </c>
      <c r="V1093">
        <v>33.642000000000003</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v>
      </c>
      <c r="T1094">
        <v>2</v>
      </c>
      <c r="U1094">
        <v>0.2</v>
      </c>
      <c r="V1094">
        <v>19.178599999999999</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v>
      </c>
      <c r="T1095">
        <v>5</v>
      </c>
      <c r="U1095">
        <v>0</v>
      </c>
      <c r="V1095">
        <v>14.161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103.22839999999999</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348.20800000000003</v>
      </c>
      <c r="T1097">
        <v>7</v>
      </c>
      <c r="U1097">
        <v>0.2</v>
      </c>
      <c r="V1097">
        <v>30.4682</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-28.627199999999998</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11.196</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4.1031000000000004</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9.6656999999999993</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2.694</v>
      </c>
      <c r="T1104">
        <v>3</v>
      </c>
      <c r="U1104">
        <v>0.8</v>
      </c>
      <c r="V1104">
        <v>-4.7145000000000001</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2.9340000000000002</v>
      </c>
      <c r="T1105">
        <v>3</v>
      </c>
      <c r="U1105">
        <v>0.8</v>
      </c>
      <c r="V1105">
        <v>-4.9878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22.92</v>
      </c>
      <c r="T1106">
        <v>3</v>
      </c>
      <c r="U1106">
        <v>0</v>
      </c>
      <c r="V1106">
        <v>11.2308</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100.70399999999999</v>
      </c>
      <c r="T1107">
        <v>6</v>
      </c>
      <c r="U1107">
        <v>0.2</v>
      </c>
      <c r="V1107">
        <v>-16.3644</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2.3279999999999998</v>
      </c>
      <c r="T1108">
        <v>2</v>
      </c>
      <c r="U1108">
        <v>0.6</v>
      </c>
      <c r="V1108">
        <v>-0.75660000000000005</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10.78</v>
      </c>
      <c r="T1109">
        <v>5</v>
      </c>
      <c r="U1109">
        <v>0.8</v>
      </c>
      <c r="V1109">
        <v>-17.248000000000001</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58.368000000000002</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13.826700000000001</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1.1919999999999999</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46.671999999999997</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119.833</v>
      </c>
      <c r="T1116">
        <v>1</v>
      </c>
      <c r="U1116">
        <v>0.15</v>
      </c>
      <c r="V1116">
        <v>-12.6882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619.95000000000005</v>
      </c>
      <c r="T1120">
        <v>5</v>
      </c>
      <c r="U1120">
        <v>0</v>
      </c>
      <c r="V1120">
        <v>111.59099999999999</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22.96</v>
      </c>
      <c r="T1124">
        <v>7</v>
      </c>
      <c r="U1124">
        <v>0</v>
      </c>
      <c r="V1124">
        <v>6.6584000000000003</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224.26740000000001</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2.6415999999999999</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75.662400000000005</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28.754999999999999</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-23.364000000000001</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v>
      </c>
      <c r="T1136">
        <v>3</v>
      </c>
      <c r="U1136">
        <v>0.2</v>
      </c>
      <c r="V1136">
        <v>2.6459999999999999</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7.4570999999999996</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3.1103999999999998</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223.054</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16.788599999999999</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2.6280000000000001</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5.8696000000000002</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0.438</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1.2527999999999999</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53.921700000000001</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493.78559999999999</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90.734999999999999</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15.6426</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9.1784999999999997</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21.06</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49.272300000000001</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8.2992000000000008</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5.1760000000000002</v>
      </c>
      <c r="T1175">
        <v>4</v>
      </c>
      <c r="U1175">
        <v>0.8</v>
      </c>
      <c r="V1175">
        <v>-7.7640000000000002</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8.0997000000000003</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51.75</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1.0904</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0.69299999999999995</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v>
      </c>
      <c r="T1186">
        <v>7</v>
      </c>
      <c r="U1186">
        <v>0.2</v>
      </c>
      <c r="V1186">
        <v>4.2336</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9.7175999999999991</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12.441599999999999</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53.346600000000002</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889.53599999999994</v>
      </c>
      <c r="T1191">
        <v>8</v>
      </c>
      <c r="U1191">
        <v>0.2</v>
      </c>
      <c r="V1191">
        <v>66.715199999999996</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89.222399999999993</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11.328799999999999</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v>
      </c>
      <c r="T1196">
        <v>4</v>
      </c>
      <c r="U1196">
        <v>0.2</v>
      </c>
      <c r="V1196">
        <v>2.5531999999999999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2.1587999999999998</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55.968000000000004</v>
      </c>
      <c r="T1198">
        <v>1</v>
      </c>
      <c r="U1198">
        <v>0.2</v>
      </c>
      <c r="V1198">
        <v>-2.0988000000000002</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v>
      </c>
      <c r="T1199">
        <v>9</v>
      </c>
      <c r="U1199">
        <v>0.2</v>
      </c>
      <c r="V1199">
        <v>64.789199999999994</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-4.1135999999999999</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1088.7919999999999</v>
      </c>
      <c r="T1201">
        <v>4</v>
      </c>
      <c r="U1201">
        <v>0.8</v>
      </c>
      <c r="V1201">
        <v>-1850.9464</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1.8720000000000001</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854.35199999999998</v>
      </c>
      <c r="T1204">
        <v>3</v>
      </c>
      <c r="U1204">
        <v>0.2</v>
      </c>
      <c r="V1204">
        <v>10.679399999999999</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593.56799999999998</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16.997499999999999</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3.363</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3.2004000000000001</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14.07</v>
      </c>
      <c r="T1210">
        <v>7</v>
      </c>
      <c r="U1210">
        <v>0</v>
      </c>
      <c r="V1210">
        <v>6.8943000000000003</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2.8835999999999999</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21.717600000000001</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141.37200000000001</v>
      </c>
      <c r="T1214">
        <v>2</v>
      </c>
      <c r="U1214">
        <v>0.3</v>
      </c>
      <c r="V1214">
        <v>-48.470399999999998</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-2.3275999999999999</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4.5030000000000001</v>
      </c>
      <c r="T1216">
        <v>1</v>
      </c>
      <c r="U1216">
        <v>0.7</v>
      </c>
      <c r="V1216">
        <v>-3.6023999999999998</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v>
      </c>
      <c r="T1218">
        <v>3</v>
      </c>
      <c r="U1218">
        <v>0.2</v>
      </c>
      <c r="V1218">
        <v>28.763999999999999</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1.7023999999999999</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1931.9580000000001</v>
      </c>
      <c r="T1221">
        <v>7</v>
      </c>
      <c r="U1221">
        <v>0.4</v>
      </c>
      <c r="V1221">
        <v>-386.39159999999998</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44.954999999999998</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255.93600000000001</v>
      </c>
      <c r="T1223">
        <v>8</v>
      </c>
      <c r="U1223">
        <v>0.2</v>
      </c>
      <c r="V1223">
        <v>28.7928</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113.79</v>
      </c>
      <c r="T1224">
        <v>3</v>
      </c>
      <c r="U1224">
        <v>0</v>
      </c>
      <c r="V1224">
        <v>20.482199999999999</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34.386000000000003</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v>
      </c>
      <c r="T1226">
        <v>1</v>
      </c>
      <c r="U1226">
        <v>0.2</v>
      </c>
      <c r="V1226">
        <v>0.6048</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3.6587999999999998</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11.631600000000001</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2.9681999999999999</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1.7607999999999999</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0.7228</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35.981999999999999</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839.98800000000006</v>
      </c>
      <c r="T1235">
        <v>2</v>
      </c>
      <c r="U1235">
        <v>0.4</v>
      </c>
      <c r="V1235">
        <v>69.998999999999995</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47.951999999999998</v>
      </c>
      <c r="T1236">
        <v>3</v>
      </c>
      <c r="U1236">
        <v>0.2</v>
      </c>
      <c r="V1236">
        <v>13.786199999999999</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37.424999999999997</v>
      </c>
      <c r="T1237">
        <v>5</v>
      </c>
      <c r="U1237">
        <v>0.7</v>
      </c>
      <c r="V1237">
        <v>-29.94</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63.968000000000004</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124.485</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3.5752000000000002</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764.68799999999999</v>
      </c>
      <c r="T1247">
        <v>6</v>
      </c>
      <c r="U1247">
        <v>0.2</v>
      </c>
      <c r="V1247">
        <v>95.585999999999999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254.97450000000001</v>
      </c>
      <c r="T1249">
        <v>3</v>
      </c>
      <c r="U1249">
        <v>0.15</v>
      </c>
      <c r="V1249">
        <v>11.998799999999999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17.469000000000001</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1141.9380000000001</v>
      </c>
      <c r="T1251">
        <v>9</v>
      </c>
      <c r="U1251">
        <v>0.1</v>
      </c>
      <c r="V1251">
        <v>139.5702</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1.3759999999999999</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0.59040000000000004</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-8.3789999999999996</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0.50219999999999998</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v>
      </c>
      <c r="T1258">
        <v>2</v>
      </c>
      <c r="U1258">
        <v>0.2</v>
      </c>
      <c r="V1258">
        <v>11.516400000000001</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27.882000000000001</v>
      </c>
      <c r="T1259">
        <v>3</v>
      </c>
      <c r="U1259">
        <v>0.7</v>
      </c>
      <c r="V1259">
        <v>-20.4468</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v>
      </c>
      <c r="T1261">
        <v>8</v>
      </c>
      <c r="U1261">
        <v>0.2</v>
      </c>
      <c r="V1261">
        <v>76.703999999999994</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863.88</v>
      </c>
      <c r="T1262">
        <v>3</v>
      </c>
      <c r="U1262">
        <v>0.2</v>
      </c>
      <c r="V1262">
        <v>107.985</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6.3335999999999997</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18.873000000000001</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41.85</v>
      </c>
      <c r="T1266">
        <v>5</v>
      </c>
      <c r="U1266">
        <v>0</v>
      </c>
      <c r="V1266">
        <v>10.881</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1.7739</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41.429400000000001</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292.27199999999999</v>
      </c>
      <c r="T1269">
        <v>6</v>
      </c>
      <c r="U1269">
        <v>0.2</v>
      </c>
      <c r="V1269">
        <v>18.266999999999999</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29.327999999999999</v>
      </c>
      <c r="T1270">
        <v>3</v>
      </c>
      <c r="U1270">
        <v>0.2</v>
      </c>
      <c r="V1270">
        <v>3.6659999999999999</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v>
      </c>
      <c r="T1272">
        <v>4</v>
      </c>
      <c r="U1272">
        <v>0.2</v>
      </c>
      <c r="V1272">
        <v>-12.792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48.792000000000002</v>
      </c>
      <c r="T1273">
        <v>3</v>
      </c>
      <c r="U1273">
        <v>0.8</v>
      </c>
      <c r="V1273">
        <v>-126.8592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44.847999999999999</v>
      </c>
      <c r="T1274">
        <v>8</v>
      </c>
      <c r="U1274">
        <v>0.8</v>
      </c>
      <c r="V1274">
        <v>-67.272000000000006</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388.43</v>
      </c>
      <c r="T1276">
        <v>5</v>
      </c>
      <c r="U1276">
        <v>0.3</v>
      </c>
      <c r="V1276">
        <v>-88.784000000000006</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-7.1990999999999996</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5.3970000000000002</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30.1968</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80.736000000000004</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v>
      </c>
      <c r="T1283">
        <v>3</v>
      </c>
      <c r="U1283">
        <v>0.2</v>
      </c>
      <c r="V1283">
        <v>4.9139999999999997</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v>
      </c>
      <c r="T1284">
        <v>1</v>
      </c>
      <c r="U1284">
        <v>0.7</v>
      </c>
      <c r="V1284">
        <v>-13.363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88.073999999999998</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2.7719999999999998</v>
      </c>
      <c r="T1286">
        <v>7</v>
      </c>
      <c r="U1286">
        <v>0.8</v>
      </c>
      <c r="V1286">
        <v>-4.851</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1.0429999999999999</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4.4892000000000003</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11.166399999999999</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4.1147999999999998</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7.4951999999999996</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13.215999999999999</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v>
      </c>
      <c r="T1293">
        <v>5</v>
      </c>
      <c r="U1293">
        <v>0</v>
      </c>
      <c r="V1293">
        <v>15.552</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9.2232000000000003</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84.572800000000001</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6.4749999999999996</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114.95</v>
      </c>
      <c r="T1300">
        <v>5</v>
      </c>
      <c r="U1300">
        <v>0</v>
      </c>
      <c r="V1300">
        <v>2.2989999999999999</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7.0095999999999998</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166.10040000000001</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83.050200000000004</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4.3372000000000002</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5.5176999999999996</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287.97000000000003</v>
      </c>
      <c r="T1306">
        <v>3</v>
      </c>
      <c r="U1306">
        <v>0</v>
      </c>
      <c r="V1306">
        <v>77.751900000000006</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419.94400000000002</v>
      </c>
      <c r="T1307">
        <v>7</v>
      </c>
      <c r="U1307">
        <v>0.2</v>
      </c>
      <c r="V1307">
        <v>52.493000000000002</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6.4206000000000003</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5.6627999999999998</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9.7164000000000001</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-8.0784000000000002</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56.175199999999997</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155.37200000000001</v>
      </c>
      <c r="T1315">
        <v>2</v>
      </c>
      <c r="U1315">
        <v>0.3</v>
      </c>
      <c r="V1315">
        <v>-13.317600000000001</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28.965</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v>
      </c>
      <c r="T1319">
        <v>1</v>
      </c>
      <c r="U1319">
        <v>0.2</v>
      </c>
      <c r="V1319">
        <v>3.3725000000000001</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71.989999999999995</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5.1840000000000002</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-4.1832000000000003</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35.694000000000003</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19.655999999999999</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3.5152000000000001</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17.46</v>
      </c>
      <c r="T1327">
        <v>6</v>
      </c>
      <c r="U1327">
        <v>0.8</v>
      </c>
      <c r="V1327">
        <v>-30.555</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5.1071999999999997</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5.5566000000000004</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26.376000000000001</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-0.64349999999999996</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27.44</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1.08</v>
      </c>
      <c r="T1334">
        <v>3</v>
      </c>
      <c r="U1334">
        <v>0.8</v>
      </c>
      <c r="V1334">
        <v>-1.728</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7.96</v>
      </c>
      <c r="T1335">
        <v>2</v>
      </c>
      <c r="U1335">
        <v>0.8</v>
      </c>
      <c r="V1335">
        <v>-13.93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52.776000000000003</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6.5286</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8.0405999999999995</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36.019199999999998</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-27.827999999999999</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-12.528</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28.853999999999999</v>
      </c>
      <c r="T1344">
        <v>6</v>
      </c>
      <c r="U1344">
        <v>0.7</v>
      </c>
      <c r="V1344">
        <v>-21.159600000000001</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14.346</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13.05</v>
      </c>
      <c r="T1346">
        <v>5</v>
      </c>
      <c r="U1346">
        <v>0</v>
      </c>
      <c r="V1346">
        <v>6.0030000000000001</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36.574199999999998</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5.7072000000000003</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-70.104299999999995</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20.695499999999999</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11.283899999999999</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-44.155200000000001</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281.42399999999998</v>
      </c>
      <c r="T1358">
        <v>11</v>
      </c>
      <c r="U1358">
        <v>0.2</v>
      </c>
      <c r="V1358">
        <v>-35.177999999999997</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36.404400000000003</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v>
      </c>
      <c r="T1363">
        <v>4</v>
      </c>
      <c r="U1363">
        <v>0.2</v>
      </c>
      <c r="V1363">
        <v>7.4</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-56.755600000000001</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38.387999999999998</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v>
      </c>
      <c r="T1366">
        <v>2</v>
      </c>
      <c r="U1366">
        <v>0.7</v>
      </c>
      <c r="V1366">
        <v>-63.996000000000002</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v>
      </c>
      <c r="T1367">
        <v>6</v>
      </c>
      <c r="U1367">
        <v>0.2</v>
      </c>
      <c r="V1367">
        <v>-35.992800000000003</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899.13599999999997</v>
      </c>
      <c r="T1369">
        <v>4</v>
      </c>
      <c r="U1369">
        <v>0.2</v>
      </c>
      <c r="V1369">
        <v>-146.1096</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62.737000000000002</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590.05799999999999</v>
      </c>
      <c r="T1371">
        <v>7</v>
      </c>
      <c r="U1371">
        <v>0.7</v>
      </c>
      <c r="V1371">
        <v>-786.74400000000003</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1.5794999999999999</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4.9080000000000004</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5.5536000000000003</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4.2640000000000002</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v>
      </c>
      <c r="T1380">
        <v>5</v>
      </c>
      <c r="U1380">
        <v>0.2</v>
      </c>
      <c r="V1380">
        <v>34.996499999999997</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7.9450000000000003</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13.183999999999999</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-90.248400000000004</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1.6195999999999999</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52.7956</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v>
      </c>
      <c r="T1390">
        <v>3</v>
      </c>
      <c r="U1390">
        <v>0</v>
      </c>
      <c r="V1390">
        <v>28.3095</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v>
      </c>
      <c r="T1391">
        <v>3</v>
      </c>
      <c r="U1391">
        <v>0</v>
      </c>
      <c r="V1391">
        <v>126.0558</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60.255299999999998</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160.91390000000001</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1.5522</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-430.61700000000002</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6.0255999999999998</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5.6643999999999997</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11.492000000000001</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3.1103999999999998</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v>
      </c>
      <c r="T1403">
        <v>3</v>
      </c>
      <c r="U1403">
        <v>0</v>
      </c>
      <c r="V1403">
        <v>118.3413</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-58.133200000000002</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v>
      </c>
      <c r="T1406">
        <v>1</v>
      </c>
      <c r="U1406">
        <v>0.2</v>
      </c>
      <c r="V1406">
        <v>-2.1896</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-36.111600000000003</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116.78400000000001</v>
      </c>
      <c r="T1408">
        <v>2</v>
      </c>
      <c r="U1408">
        <v>0.2</v>
      </c>
      <c r="V1408">
        <v>21.896999999999998</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9.9949999999999992</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-204.44579999999999</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v>
      </c>
      <c r="T1412">
        <v>2</v>
      </c>
      <c r="U1412">
        <v>0.2</v>
      </c>
      <c r="V1412">
        <v>8.8800000000000008</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334.76799999999997</v>
      </c>
      <c r="T1415">
        <v>7</v>
      </c>
      <c r="U1415">
        <v>0.2</v>
      </c>
      <c r="V1415">
        <v>108.7996</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239.97</v>
      </c>
      <c r="T1416">
        <v>3</v>
      </c>
      <c r="U1416">
        <v>0</v>
      </c>
      <c r="V1416">
        <v>26.396699999999999</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118.29300000000001</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151.19999999999999</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4.9279999999999999</v>
      </c>
      <c r="T1420">
        <v>4</v>
      </c>
      <c r="U1420">
        <v>0.6</v>
      </c>
      <c r="V1420">
        <v>-1.4783999999999999</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72.587999999999994</v>
      </c>
      <c r="T1422">
        <v>2</v>
      </c>
      <c r="U1422">
        <v>0.7</v>
      </c>
      <c r="V1422">
        <v>-48.392000000000003</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60.671999999999997</v>
      </c>
      <c r="T1423">
        <v>2</v>
      </c>
      <c r="U1423">
        <v>0.2</v>
      </c>
      <c r="V1423">
        <v>14.409599999999999</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-59.057099999999998</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v>
      </c>
      <c r="T1425">
        <v>6</v>
      </c>
      <c r="U1425">
        <v>0.2</v>
      </c>
      <c r="V1425">
        <v>-1.4987999999999999</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263.95999999999998</v>
      </c>
      <c r="T1426">
        <v>5</v>
      </c>
      <c r="U1426">
        <v>0.2</v>
      </c>
      <c r="V1426">
        <v>23.096499999999999</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-86.366399999999999</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9.7279999999999998</v>
      </c>
      <c r="T1428">
        <v>2</v>
      </c>
      <c r="U1428">
        <v>0.2</v>
      </c>
      <c r="V1428">
        <v>3.2831999999999999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v>
      </c>
      <c r="T1430">
        <v>5</v>
      </c>
      <c r="U1430">
        <v>0.2</v>
      </c>
      <c r="V1430">
        <v>9.3125</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-40.471200000000003</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1.9629000000000001</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v>
      </c>
      <c r="T1435">
        <v>14</v>
      </c>
      <c r="U1435">
        <v>0</v>
      </c>
      <c r="V1435">
        <v>163.78739999999999</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31.103999999999999</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0.59040000000000004</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42.880499999999998</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36.671999999999997</v>
      </c>
      <c r="T1443">
        <v>2</v>
      </c>
      <c r="U1443">
        <v>0.2</v>
      </c>
      <c r="V1443">
        <v>11.46</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6.3296000000000001</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17.428000000000001</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148.49459999999999</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-39.1248</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470.30200000000002</v>
      </c>
      <c r="T1448">
        <v>7</v>
      </c>
      <c r="U1448">
        <v>0.3</v>
      </c>
      <c r="V1448">
        <v>-87.341800000000006</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5.9980000000000002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2.5019999999999998</v>
      </c>
      <c r="T1450">
        <v>3</v>
      </c>
      <c r="U1450">
        <v>0.7</v>
      </c>
      <c r="V1450">
        <v>-1.7514000000000001</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11.093999999999999</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2.0249999999999999</v>
      </c>
      <c r="T1452">
        <v>1</v>
      </c>
      <c r="U1452">
        <v>0.7</v>
      </c>
      <c r="V1452">
        <v>-1.35</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91.68</v>
      </c>
      <c r="T1454">
        <v>3</v>
      </c>
      <c r="U1454">
        <v>0</v>
      </c>
      <c r="V1454">
        <v>45.84</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91.2</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452.94</v>
      </c>
      <c r="T1458">
        <v>3</v>
      </c>
      <c r="U1458">
        <v>0</v>
      </c>
      <c r="V1458">
        <v>67.941000000000003</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52.2</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55.423999999999999</v>
      </c>
      <c r="T1462">
        <v>2</v>
      </c>
      <c r="U1462">
        <v>0.2</v>
      </c>
      <c r="V1462">
        <v>19.398399999999999</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244.006</v>
      </c>
      <c r="T1463">
        <v>2</v>
      </c>
      <c r="U1463">
        <v>0.3</v>
      </c>
      <c r="V1463">
        <v>-31.372199999999999</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-29.2776</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1.8031999999999999</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-3.0344000000000002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95.975999999999999</v>
      </c>
      <c r="T1468">
        <v>3</v>
      </c>
      <c r="U1468">
        <v>0.2</v>
      </c>
      <c r="V1468">
        <v>-10.7973</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31.995999999999999</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226.96440000000001</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19.523800000000001</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6.2207999999999997</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6.8479999999999999</v>
      </c>
      <c r="T1473">
        <v>2</v>
      </c>
      <c r="U1473">
        <v>0.2</v>
      </c>
      <c r="V1473">
        <v>0.59919999999999995</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-4.0128000000000004</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6.4206000000000003</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5.8653000000000004</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v>
      </c>
      <c r="T1480">
        <v>4</v>
      </c>
      <c r="U1480">
        <v>0.2</v>
      </c>
      <c r="V1480">
        <v>2.3976000000000002</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12.441599999999999</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19.825399999999998</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8.8062000000000005</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9.7279999999999998</v>
      </c>
      <c r="T1484">
        <v>2</v>
      </c>
      <c r="U1484">
        <v>0.2</v>
      </c>
      <c r="V1484">
        <v>1.7023999999999999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3.4239999999999999</v>
      </c>
      <c r="T1485">
        <v>1</v>
      </c>
      <c r="U1485">
        <v>0.2</v>
      </c>
      <c r="V1485">
        <v>1.07</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30.09</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1.3160000000000001</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37.787399999999998</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42.6</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2.8812000000000002</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3.6631999999999998</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11.214</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v>
      </c>
      <c r="T1497">
        <v>7</v>
      </c>
      <c r="U1497">
        <v>0.2</v>
      </c>
      <c r="V1497">
        <v>3.1850000000000001</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16.783999999999999</v>
      </c>
      <c r="T1498">
        <v>1</v>
      </c>
      <c r="U1498">
        <v>0.2</v>
      </c>
      <c r="V1498">
        <v>-0.20979999999999999</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v>
      </c>
      <c r="T1499">
        <v>5</v>
      </c>
      <c r="U1499">
        <v>0.2</v>
      </c>
      <c r="V1499">
        <v>3.7719999999999998</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6.5830000000000002</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5.8202999999999996</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69.704999999999998</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3.3519999999999999</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3.0813999999999999</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v>
      </c>
      <c r="T1507">
        <v>6</v>
      </c>
      <c r="U1507">
        <v>0.2</v>
      </c>
      <c r="V1507">
        <v>-175.8708</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15.525</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111.824</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11.820600000000001</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200.06399999999999</v>
      </c>
      <c r="T1514">
        <v>3</v>
      </c>
      <c r="U1514">
        <v>0.2</v>
      </c>
      <c r="V1514">
        <v>12.504</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21.38</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-9.0980000000000008</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116.872</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27.248000000000001</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7.7343000000000002</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v>
      </c>
      <c r="T1522">
        <v>5</v>
      </c>
      <c r="U1522">
        <v>0.2</v>
      </c>
      <c r="V1522">
        <v>2.0649999999999999</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206.11199999999999</v>
      </c>
      <c r="T1523">
        <v>6</v>
      </c>
      <c r="U1523">
        <v>0.2</v>
      </c>
      <c r="V1523">
        <v>48.951599999999999</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6.7229999999999999</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198.27199999999999</v>
      </c>
      <c r="T1525">
        <v>8</v>
      </c>
      <c r="U1525">
        <v>0.2</v>
      </c>
      <c r="V1525">
        <v>61.96</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247.10400000000001</v>
      </c>
      <c r="T1526">
        <v>6</v>
      </c>
      <c r="U1526">
        <v>0.2</v>
      </c>
      <c r="V1526">
        <v>-58.687199999999997</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9.7091999999999992</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0.36399999999999999</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v>
      </c>
      <c r="T1529">
        <v>2</v>
      </c>
      <c r="U1529">
        <v>0.2</v>
      </c>
      <c r="V1529">
        <v>3.3488000000000002</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0.52359999999999995</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3.431</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23.234999999999999</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0.80579999999999996</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8.3759999999999994</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203.983</v>
      </c>
      <c r="T1536">
        <v>2</v>
      </c>
      <c r="U1536">
        <v>0.15</v>
      </c>
      <c r="V1536">
        <v>16.7986</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0.40739999999999998</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3.0341999999999998</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11.597099999999999</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6.5119999999999996</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203.56440000000001</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v>
      </c>
      <c r="T1542">
        <v>7</v>
      </c>
      <c r="U1542">
        <v>0</v>
      </c>
      <c r="V1542">
        <v>116.3904</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2.2879999999999998</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v>
      </c>
      <c r="T1544">
        <v>6</v>
      </c>
      <c r="U1544">
        <v>0.2</v>
      </c>
      <c r="V1544">
        <v>1.7003999999999999</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196.68600000000001</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117.432</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23.911999999999999</v>
      </c>
      <c r="T1549">
        <v>2</v>
      </c>
      <c r="U1549">
        <v>0.8</v>
      </c>
      <c r="V1549">
        <v>-40.650399999999998</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2.3673999999999999</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559.99199999999996</v>
      </c>
      <c r="T1551">
        <v>1</v>
      </c>
      <c r="U1551">
        <v>0.2</v>
      </c>
      <c r="V1551">
        <v>174.9975</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9.3239999999999998</v>
      </c>
      <c r="T1552">
        <v>6</v>
      </c>
      <c r="U1552">
        <v>0.8</v>
      </c>
      <c r="V1552">
        <v>-24.708600000000001</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v>
      </c>
      <c r="T1554">
        <v>7</v>
      </c>
      <c r="U1554">
        <v>0</v>
      </c>
      <c r="V1554">
        <v>10.348800000000001</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57.384999999999998</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9.92</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44.709600000000002</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35.351999999999997</v>
      </c>
      <c r="T1561">
        <v>9</v>
      </c>
      <c r="U1561">
        <v>0.2</v>
      </c>
      <c r="V1561">
        <v>12.815099999999999</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0.7228</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1044.6300000000001</v>
      </c>
      <c r="T1564">
        <v>5</v>
      </c>
      <c r="U1564">
        <v>0.4</v>
      </c>
      <c r="V1564">
        <v>-295.9785</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v>
      </c>
      <c r="T1566">
        <v>5</v>
      </c>
      <c r="U1566">
        <v>0</v>
      </c>
      <c r="V1566">
        <v>17.745000000000001</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39.687899999999999</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-0.26850000000000002</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8.7840000000000007</v>
      </c>
      <c r="T1569">
        <v>4</v>
      </c>
      <c r="U1569">
        <v>0.8</v>
      </c>
      <c r="V1569">
        <v>-13.6152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60.255299999999998</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3.7235999999999998</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6.2979000000000003</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v>
      </c>
      <c r="T1575">
        <v>2</v>
      </c>
      <c r="U1575">
        <v>0.2</v>
      </c>
      <c r="V1575">
        <v>23.84</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-9.1530000000000005</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-21.808</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2.4401999999999999</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49.555199999999999</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89.3142</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-153.1224</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2.9371999999999998</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18.345600000000001</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274.38600000000002</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10.65</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2.9592000000000001</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v>
      </c>
      <c r="T1592">
        <v>7</v>
      </c>
      <c r="U1592">
        <v>0.2</v>
      </c>
      <c r="V1592">
        <v>5.8604000000000003</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2.9144999999999999</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22.676400000000001</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v>
      </c>
      <c r="T1595">
        <v>3</v>
      </c>
      <c r="U1595">
        <v>0</v>
      </c>
      <c r="V1595">
        <v>6.5856000000000003</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359.05799999999999</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-2.0568</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547.29999999999995</v>
      </c>
      <c r="T1598">
        <v>13</v>
      </c>
      <c r="U1598">
        <v>0</v>
      </c>
      <c r="V1598">
        <v>175.136</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5.28</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6.6719999999999997</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99.135999999999996</v>
      </c>
      <c r="T1601">
        <v>4</v>
      </c>
      <c r="U1601">
        <v>0.2</v>
      </c>
      <c r="V1601">
        <v>8.6744000000000003</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15.992000000000001</v>
      </c>
      <c r="T1602">
        <v>2</v>
      </c>
      <c r="U1602">
        <v>0.6</v>
      </c>
      <c r="V1602">
        <v>-13.993</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42.392000000000003</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6.6719999999999997</v>
      </c>
      <c r="T1604">
        <v>3</v>
      </c>
      <c r="U1604">
        <v>0.2</v>
      </c>
      <c r="V1604">
        <v>1.6679999999999999</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45.2226</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v>
      </c>
      <c r="T1606">
        <v>5</v>
      </c>
      <c r="U1606">
        <v>0.2</v>
      </c>
      <c r="V1606">
        <v>12.987</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1.5287999999999999</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21.228000000000002</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1.9710000000000001</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10.224</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3.2675999999999998</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83.983999999999995</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v>
      </c>
      <c r="T1615">
        <v>7</v>
      </c>
      <c r="U1615">
        <v>0</v>
      </c>
      <c r="V1615">
        <v>290.00580000000002</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83.975999999999999</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12.511799999999999</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8.9220000000000006</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23.167999999999999</v>
      </c>
      <c r="T1624">
        <v>2</v>
      </c>
      <c r="U1624">
        <v>0.2</v>
      </c>
      <c r="V1624">
        <v>7.8192000000000004</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84.495000000000005</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141.2775</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155.25</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2.464</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v>
      </c>
      <c r="T1631">
        <v>6</v>
      </c>
      <c r="U1631">
        <v>0.7</v>
      </c>
      <c r="V1631">
        <v>-34.380000000000003</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88.029899999999998</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3.7408000000000001</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7.2640000000000002</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-87.667199999999994</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3.9449999999999998</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1247.6400000000001</v>
      </c>
      <c r="T1645">
        <v>3</v>
      </c>
      <c r="U1645">
        <v>0</v>
      </c>
      <c r="V1645">
        <v>349.33920000000001</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v>
      </c>
      <c r="T1646">
        <v>7</v>
      </c>
      <c r="U1646">
        <v>0</v>
      </c>
      <c r="V1646">
        <v>1480.4671000000001</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100.65600000000001</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v>
      </c>
      <c r="T1648">
        <v>2</v>
      </c>
      <c r="U1648">
        <v>0.2</v>
      </c>
      <c r="V1648">
        <v>-3.0939999999999999</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-0.71279999999999999</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v>
      </c>
      <c r="T1650">
        <v>6</v>
      </c>
      <c r="U1650">
        <v>0.7</v>
      </c>
      <c r="V1650">
        <v>-100.92</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-9.1788000000000007</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54.333199999999998</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1.4208000000000001</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2.9567999999999999</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9.5939999999999994</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10.048500000000001</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27.734999999999999</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5.2140000000000004</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677.58</v>
      </c>
      <c r="T1663">
        <v>5</v>
      </c>
      <c r="U1663">
        <v>0.4</v>
      </c>
      <c r="V1663">
        <v>-158.102</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3.6680000000000001</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0.86880000000000002</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23.234999999999999</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1.5794999999999999</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1018.104</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19.331399999999999</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167.96799999999999</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v>
      </c>
      <c r="T1676">
        <v>2</v>
      </c>
      <c r="U1676">
        <v>0.6</v>
      </c>
      <c r="V1676">
        <v>-10.419600000000001</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6.5880000000000001</v>
      </c>
      <c r="T1677">
        <v>3</v>
      </c>
      <c r="U1677">
        <v>0.8</v>
      </c>
      <c r="V1677">
        <v>-10.211399999999999</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26.07</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8.7905999999999995</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-14.5764</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4.3175999999999997</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8.4735999999999994</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-559.35599999999999</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9.1056000000000008</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6.2244000000000002</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12.41</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1.1879999999999999</v>
      </c>
      <c r="T1687">
        <v>2</v>
      </c>
      <c r="U1687">
        <v>0.7</v>
      </c>
      <c r="V1687">
        <v>-0.99</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7.5179999999999998</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v>
      </c>
      <c r="T1690">
        <v>2</v>
      </c>
      <c r="U1690">
        <v>0.2</v>
      </c>
      <c r="V1690">
        <v>23.315999999999999</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853.09199999999998</v>
      </c>
      <c r="T1691">
        <v>6</v>
      </c>
      <c r="U1691">
        <v>0.4</v>
      </c>
      <c r="V1691">
        <v>-227.49119999999999</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3.5741999999999998</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19.8276</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31.0184</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v>
      </c>
      <c r="T1700">
        <v>7</v>
      </c>
      <c r="U1700">
        <v>0</v>
      </c>
      <c r="V1700">
        <v>10.348800000000001</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113.4936</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321.83999999999997</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4.6811999999999996</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v>
      </c>
      <c r="T1706">
        <v>3</v>
      </c>
      <c r="U1706">
        <v>0.7</v>
      </c>
      <c r="V1706">
        <v>-7.1147999999999998</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20.6142</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16.704000000000001</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-0.89990000000000003</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6.5670000000000002</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510.63600000000002</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14.304</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-14.478400000000001</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7.7119999999999997</v>
      </c>
      <c r="T1717">
        <v>2</v>
      </c>
      <c r="U1717">
        <v>0.2</v>
      </c>
      <c r="V1717">
        <v>2.7955999999999999</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242.9</v>
      </c>
      <c r="T1718">
        <v>5</v>
      </c>
      <c r="U1718">
        <v>0</v>
      </c>
      <c r="V1718">
        <v>70.441000000000003</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15.086399999999999</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12.3256</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14.92</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11.998799999999999</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51.193600000000004</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359.05799999999999</v>
      </c>
      <c r="T1725">
        <v>3</v>
      </c>
      <c r="U1725">
        <v>0.3</v>
      </c>
      <c r="V1725">
        <v>-71.811599999999999</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43.435200000000002</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v>
      </c>
      <c r="T1727">
        <v>2</v>
      </c>
      <c r="U1727">
        <v>0.2</v>
      </c>
      <c r="V1727">
        <v>0.44400000000000001</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88.831999999999994</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-69.89</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31.283200000000001</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3.7408000000000001</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17.352</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34.847999999999999</v>
      </c>
      <c r="T1736">
        <v>2</v>
      </c>
      <c r="U1736">
        <v>0.2</v>
      </c>
      <c r="V1736">
        <v>6.5339999999999998</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0.38219999999999998</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8.4887999999999995</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20.736000000000001</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7.1680000000000001</v>
      </c>
      <c r="T1744">
        <v>2</v>
      </c>
      <c r="U1744">
        <v>0.2</v>
      </c>
      <c r="V1744">
        <v>0.98560000000000003</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11.167999999999999</v>
      </c>
      <c r="T1745">
        <v>2</v>
      </c>
      <c r="U1745">
        <v>0.2</v>
      </c>
      <c r="V1745">
        <v>-2.5127999999999999</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v>
      </c>
      <c r="T1746">
        <v>7</v>
      </c>
      <c r="U1746">
        <v>0.2</v>
      </c>
      <c r="V1746">
        <v>-55.3</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11.231999999999999</v>
      </c>
      <c r="T1748">
        <v>8</v>
      </c>
      <c r="U1748">
        <v>0.7</v>
      </c>
      <c r="V1748">
        <v>-8.2368000000000006</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v>
      </c>
      <c r="T1749">
        <v>3</v>
      </c>
      <c r="U1749">
        <v>0.2</v>
      </c>
      <c r="V1749">
        <v>3.21</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0.54600000000000004</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206.96199999999999</v>
      </c>
      <c r="T1752">
        <v>2</v>
      </c>
      <c r="U1752">
        <v>0.3</v>
      </c>
      <c r="V1752">
        <v>-32.522599999999997</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151.09739999999999</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3.8519999999999999</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150.36000000000001</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41.567999999999998</v>
      </c>
      <c r="T1759">
        <v>6</v>
      </c>
      <c r="U1759">
        <v>0.8</v>
      </c>
      <c r="V1759">
        <v>-66.508799999999994</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46.863999999999997</v>
      </c>
      <c r="T1760">
        <v>2</v>
      </c>
      <c r="U1760">
        <v>0.2</v>
      </c>
      <c r="V1760">
        <v>7.6154000000000002</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-4.8391999999999999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28.751999999999999</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-20.696400000000001</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10.518000000000001</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7.6440000000000001</v>
      </c>
      <c r="T1769">
        <v>4</v>
      </c>
      <c r="U1769">
        <v>0.7</v>
      </c>
      <c r="V1769">
        <v>-5.8604000000000003</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51.465000000000003</v>
      </c>
      <c r="T1770">
        <v>5</v>
      </c>
      <c r="U1770">
        <v>0.7</v>
      </c>
      <c r="V1770">
        <v>-39.456499999999998</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v>
      </c>
      <c r="T1771">
        <v>4</v>
      </c>
      <c r="U1771">
        <v>0.2</v>
      </c>
      <c r="V1771">
        <v>-1.3952</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12.222</v>
      </c>
      <c r="T1772">
        <v>7</v>
      </c>
      <c r="U1772">
        <v>0.8</v>
      </c>
      <c r="V1772">
        <v>-20.1663</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97.983999999999995</v>
      </c>
      <c r="T1773">
        <v>2</v>
      </c>
      <c r="U1773">
        <v>0.2</v>
      </c>
      <c r="V1773">
        <v>-24.495999999999999</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v>
      </c>
      <c r="T1774">
        <v>6</v>
      </c>
      <c r="U1774">
        <v>0.2</v>
      </c>
      <c r="V1774">
        <v>19.5</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9.3870000000000005</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180.76589999999999</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14.9925</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3.0268000000000002</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59.011200000000002</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9.8160000000000007</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25.221299999999999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64.785600000000002</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195.99440000000001</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26.590499999999999</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673.88160000000005</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6.0415999999999999</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26.984999999999999</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16.598400000000002</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347.97</v>
      </c>
      <c r="T1798">
        <v>3</v>
      </c>
      <c r="U1798">
        <v>0</v>
      </c>
      <c r="V1798">
        <v>100.9113</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11.167999999999999</v>
      </c>
      <c r="T1801">
        <v>4</v>
      </c>
      <c r="U1801">
        <v>0.2</v>
      </c>
      <c r="V1801">
        <v>3.6295999999999999</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53.951999999999998</v>
      </c>
      <c r="T1802">
        <v>3</v>
      </c>
      <c r="U1802">
        <v>0.2</v>
      </c>
      <c r="V1802">
        <v>17.534400000000002</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5.6070000000000002</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4663.7359999999999</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79.983999999999995</v>
      </c>
      <c r="T1806">
        <v>2</v>
      </c>
      <c r="U1806">
        <v>0.2</v>
      </c>
      <c r="V1806">
        <v>22.9954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257.59440000000001</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76.272000000000006</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0.69930000000000003</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-12.117000000000001</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17.815200000000001</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28.13</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4.6559999999999997</v>
      </c>
      <c r="T1815">
        <v>2</v>
      </c>
      <c r="U1815">
        <v>0.2</v>
      </c>
      <c r="V1815">
        <v>1.5713999999999999</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v>
      </c>
      <c r="T1816">
        <v>3</v>
      </c>
      <c r="U1816">
        <v>0.2</v>
      </c>
      <c r="V1816">
        <v>-8.5068000000000001</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3.0558000000000001</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75.599999999999994</v>
      </c>
      <c r="T1820">
        <v>2</v>
      </c>
      <c r="U1820">
        <v>0.8</v>
      </c>
      <c r="V1820">
        <v>-166.32</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-24.189</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92.063999999999993</v>
      </c>
      <c r="T1822">
        <v>6</v>
      </c>
      <c r="U1822">
        <v>0.8</v>
      </c>
      <c r="V1822">
        <v>-225.55680000000001</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v>
      </c>
      <c r="T1823">
        <v>4</v>
      </c>
      <c r="U1823">
        <v>0.2</v>
      </c>
      <c r="V1823">
        <v>1.8311999999999999</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5.1840000000000002</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-25.056000000000001</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v>
      </c>
      <c r="T1827">
        <v>4</v>
      </c>
      <c r="U1827">
        <v>0.2</v>
      </c>
      <c r="V1827">
        <v>3.1080000000000001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22.783999999999999</v>
      </c>
      <c r="T1828">
        <v>1</v>
      </c>
      <c r="U1828">
        <v>0.2</v>
      </c>
      <c r="V1828">
        <v>4.8415999999999997</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126.8973</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-168.95580000000001</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374.37920000000003</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62.906399999999998</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25.875</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-263.99669999999998</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36.287999999999997</v>
      </c>
      <c r="T1836">
        <v>7</v>
      </c>
      <c r="U1836">
        <v>0.2</v>
      </c>
      <c r="V1836">
        <v>12.700799999999999</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v>
      </c>
      <c r="T1837">
        <v>5</v>
      </c>
      <c r="U1837">
        <v>0</v>
      </c>
      <c r="V1837">
        <v>6.2060000000000004</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361.29939999999999</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5.9211</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12.135199999999999</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v>
      </c>
      <c r="T1841">
        <v>1</v>
      </c>
      <c r="U1841">
        <v>0.2</v>
      </c>
      <c r="V1841">
        <v>10.224500000000001</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29.364000000000001</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40.095999999999997</v>
      </c>
      <c r="T1844">
        <v>4</v>
      </c>
      <c r="U1844">
        <v>0.2</v>
      </c>
      <c r="V1844">
        <v>13.532400000000001</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v>
      </c>
      <c r="T1846">
        <v>3</v>
      </c>
      <c r="U1846">
        <v>0</v>
      </c>
      <c r="V1846">
        <v>11.774100000000001</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27.176400000000001</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7.1840000000000002</v>
      </c>
      <c r="T1850">
        <v>2</v>
      </c>
      <c r="U1850">
        <v>0.2</v>
      </c>
      <c r="V1850">
        <v>2.2450000000000001</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9.7327999999999992</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v>
      </c>
      <c r="T1853">
        <v>5</v>
      </c>
      <c r="U1853">
        <v>0</v>
      </c>
      <c r="V1853">
        <v>11.88</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49.104999999999997</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45.9754</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v>
      </c>
      <c r="T1858">
        <v>5</v>
      </c>
      <c r="U1858">
        <v>0.2</v>
      </c>
      <c r="V1858">
        <v>-15.99</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34.24</v>
      </c>
      <c r="T1859">
        <v>4</v>
      </c>
      <c r="U1859">
        <v>0.8</v>
      </c>
      <c r="V1859">
        <v>-53.072000000000003</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60.552799999999998</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25.122499999999999</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-28.976400000000002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33.588799999999999</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49.631999999999998</v>
      </c>
      <c r="T1864">
        <v>4</v>
      </c>
      <c r="U1864">
        <v>0.2</v>
      </c>
      <c r="V1864">
        <v>4.9631999999999996</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-465.56799999999998</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4.3680000000000003</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-92.695499999999996</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70.721999999999994</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31.103999999999999</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-17.607600000000001</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3.1103999999999998</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801.56799999999998</v>
      </c>
      <c r="T1873">
        <v>2</v>
      </c>
      <c r="U1873">
        <v>0.2</v>
      </c>
      <c r="V1873">
        <v>50.097999999999999</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27.284800000000001</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20.584199999999999</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5.8811999999999998</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-22.097999999999999</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470.37599999999998</v>
      </c>
      <c r="T1878">
        <v>3</v>
      </c>
      <c r="U1878">
        <v>0.2</v>
      </c>
      <c r="V1878">
        <v>47.037599999999998</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-44.276400000000002</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68.742000000000004</v>
      </c>
      <c r="T1881">
        <v>9</v>
      </c>
      <c r="U1881">
        <v>0.7</v>
      </c>
      <c r="V1881">
        <v>-48.119399999999999</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29.34</v>
      </c>
      <c r="T1882">
        <v>3</v>
      </c>
      <c r="U1882">
        <v>0</v>
      </c>
      <c r="V1882">
        <v>14.67</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63.9345</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217.05600000000001</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2.1</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398.35199999999998</v>
      </c>
      <c r="T1889">
        <v>8</v>
      </c>
      <c r="U1889">
        <v>0.7</v>
      </c>
      <c r="V1889">
        <v>-331.96</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v>
      </c>
      <c r="T1890">
        <v>4</v>
      </c>
      <c r="U1890">
        <v>0.2</v>
      </c>
      <c r="V1890">
        <v>13.701599999999999</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v>
      </c>
      <c r="T1891">
        <v>3</v>
      </c>
      <c r="U1891">
        <v>0.4</v>
      </c>
      <c r="V1891">
        <v>-122.877</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2.9340000000000002</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24.783999999999999</v>
      </c>
      <c r="T1895">
        <v>1</v>
      </c>
      <c r="U1895">
        <v>0.2</v>
      </c>
      <c r="V1895">
        <v>7.7450000000000001</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487.98399999999998</v>
      </c>
      <c r="T1897">
        <v>2</v>
      </c>
      <c r="U1897">
        <v>0.2</v>
      </c>
      <c r="V1897">
        <v>152.495</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843.17060000000004</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10.805400000000001</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505.17599999999999</v>
      </c>
      <c r="T1900">
        <v>4</v>
      </c>
      <c r="U1900">
        <v>0.7</v>
      </c>
      <c r="V1900">
        <v>-336.78399999999999</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19.187999999999999</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3.9906000000000001</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5.1840000000000002</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47.847999999999999</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v>
      </c>
      <c r="T1906">
        <v>2</v>
      </c>
      <c r="U1906">
        <v>0.2</v>
      </c>
      <c r="V1906">
        <v>6.7450000000000001</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9.0912000000000006</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v>
      </c>
      <c r="T1908">
        <v>2</v>
      </c>
      <c r="U1908">
        <v>0.7</v>
      </c>
      <c r="V1908">
        <v>-2.1648000000000001</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27.018000000000001</v>
      </c>
      <c r="T1909">
        <v>6</v>
      </c>
      <c r="U1909">
        <v>0.7</v>
      </c>
      <c r="V1909">
        <v>-21.6144</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41.076000000000001</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v>
      </c>
      <c r="T1912">
        <v>3</v>
      </c>
      <c r="U1912">
        <v>0</v>
      </c>
      <c r="V1912">
        <v>40.749899999999997</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92.439899999999994</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597.13199999999995</v>
      </c>
      <c r="T1914">
        <v>3</v>
      </c>
      <c r="U1914">
        <v>0.4</v>
      </c>
      <c r="V1914">
        <v>49.761000000000003</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65.977999999999994</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4.8525</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v>
      </c>
      <c r="T1918">
        <v>3</v>
      </c>
      <c r="U1918">
        <v>0.2</v>
      </c>
      <c r="V1918">
        <v>3.8843999999999999</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3.3784999999999998</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302.37299999999999</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97.6524</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15.007999999999999</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v>
      </c>
      <c r="T1924">
        <v>9</v>
      </c>
      <c r="U1924">
        <v>0.2</v>
      </c>
      <c r="V1924">
        <v>107.955</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3.5712000000000002</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v>
      </c>
      <c r="T1928">
        <v>3</v>
      </c>
      <c r="U1928">
        <v>0.2</v>
      </c>
      <c r="V1928">
        <v>19.9665</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31.0688</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3.1103999999999998</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1.8604000000000001</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v>
      </c>
      <c r="T1932">
        <v>3</v>
      </c>
      <c r="U1932">
        <v>0.2</v>
      </c>
      <c r="V1932">
        <v>49.498199999999997</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23.799299999999999</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7.3920000000000003</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244.55</v>
      </c>
      <c r="T1936">
        <v>5</v>
      </c>
      <c r="U1936">
        <v>0</v>
      </c>
      <c r="V1936">
        <v>114.9385</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4.8609</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v>
      </c>
      <c r="T1939">
        <v>2</v>
      </c>
      <c r="U1939">
        <v>0.7</v>
      </c>
      <c r="V1939">
        <v>-13.311999999999999</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v>
      </c>
      <c r="T1940">
        <v>7</v>
      </c>
      <c r="U1940">
        <v>0.2</v>
      </c>
      <c r="V1940">
        <v>-1.2558</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8.7360000000000007</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74.573999999999998</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v>
      </c>
      <c r="T1943">
        <v>4</v>
      </c>
      <c r="U1943">
        <v>0.2</v>
      </c>
      <c r="V1943">
        <v>17.760000000000002</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27.44</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3.24</v>
      </c>
      <c r="T1945">
        <v>9</v>
      </c>
      <c r="U1945">
        <v>0.8</v>
      </c>
      <c r="V1945">
        <v>-5.1840000000000002</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3.4620000000000002</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254.52600000000001</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3.7642000000000002</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26.431999999999999</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197.97</v>
      </c>
      <c r="T1953">
        <v>3</v>
      </c>
      <c r="U1953">
        <v>0</v>
      </c>
      <c r="V1953">
        <v>57.411299999999997</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2.214</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40.312800000000003</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7.7039999999999997</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296.85000000000002</v>
      </c>
      <c r="T1962">
        <v>5</v>
      </c>
      <c r="U1962">
        <v>0</v>
      </c>
      <c r="V1962">
        <v>53.433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v>
      </c>
      <c r="T1963">
        <v>6</v>
      </c>
      <c r="U1963">
        <v>0</v>
      </c>
      <c r="V1963">
        <v>6.7679999999999998</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v>
      </c>
      <c r="T1965">
        <v>5</v>
      </c>
      <c r="U1965">
        <v>0</v>
      </c>
      <c r="V1965">
        <v>11.702999999999999</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17.177399999999999</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7.2539999999999996</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281.97000000000003</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20.155000000000001</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102.18600000000001</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0.64080000000000004</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408.74400000000003</v>
      </c>
      <c r="T1973">
        <v>7</v>
      </c>
      <c r="U1973">
        <v>0.2</v>
      </c>
      <c r="V1973">
        <v>76.639499999999998</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5.1040000000000001</v>
      </c>
      <c r="T1974">
        <v>4</v>
      </c>
      <c r="U1974">
        <v>0.8</v>
      </c>
      <c r="V1974">
        <v>-8.6768000000000001</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2.8959999999999999</v>
      </c>
      <c r="T1975">
        <v>2</v>
      </c>
      <c r="U1975">
        <v>0.2</v>
      </c>
      <c r="V1975">
        <v>0.47060000000000002</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35.015999999999998</v>
      </c>
      <c r="T1976">
        <v>3</v>
      </c>
      <c r="U1976">
        <v>0.2</v>
      </c>
      <c r="V1976">
        <v>-2.1884999999999999</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275.97000000000003</v>
      </c>
      <c r="T1977">
        <v>3</v>
      </c>
      <c r="U1977">
        <v>0</v>
      </c>
      <c r="V1977">
        <v>11.0388</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362.68700000000001</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70.964399999999998</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0.59040000000000004</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933.53599999999994</v>
      </c>
      <c r="T1981">
        <v>4</v>
      </c>
      <c r="U1981">
        <v>0.2</v>
      </c>
      <c r="V1981">
        <v>105.0228</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4.2976000000000001</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1.8048</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93.055199999999999</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10.507199999999999</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1439.9760000000001</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7.9211999999999998</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215.1198</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-3.7995999999999999</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0.73480000000000001</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294.62</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7.2</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42.018599999999999</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42.035499999999999</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v>
      </c>
      <c r="T2002">
        <v>5</v>
      </c>
      <c r="U2002">
        <v>0</v>
      </c>
      <c r="V2002">
        <v>21.994499999999999</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14.2324</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9.5939999999999994</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76.112499999999997</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11.364000000000001</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11.575200000000001</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183.37200000000001</v>
      </c>
      <c r="T2009">
        <v>2</v>
      </c>
      <c r="U2009">
        <v>0.3</v>
      </c>
      <c r="V2009">
        <v>-36.674399999999999</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0.47520000000000001</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333.05599999999998</v>
      </c>
      <c r="T2011">
        <v>2</v>
      </c>
      <c r="U2011">
        <v>0.2</v>
      </c>
      <c r="V2011">
        <v>29.142399999999999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7.78</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4.6344000000000003</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84.235200000000006</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6.8714000000000004</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481.86900000000003</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7.6680000000000001</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v>
      </c>
      <c r="T2026">
        <v>5</v>
      </c>
      <c r="U2026">
        <v>0.2</v>
      </c>
      <c r="V2026">
        <v>77.713999999999999</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11.558400000000001</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67.135999999999996</v>
      </c>
      <c r="T2029">
        <v>4</v>
      </c>
      <c r="U2029">
        <v>0.2</v>
      </c>
      <c r="V2029">
        <v>23.497599999999998</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9.3919999999999995</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9.3279999999999994</v>
      </c>
      <c r="T2035">
        <v>1</v>
      </c>
      <c r="U2035">
        <v>0.2</v>
      </c>
      <c r="V2035">
        <v>0.81620000000000004</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269.97000000000003</v>
      </c>
      <c r="T2037">
        <v>3</v>
      </c>
      <c r="U2037">
        <v>0</v>
      </c>
      <c r="V2037">
        <v>51.2943</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6.8714000000000004</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4.5359999999999996</v>
      </c>
      <c r="T2041">
        <v>7</v>
      </c>
      <c r="U2041">
        <v>0.7</v>
      </c>
      <c r="V2041">
        <v>-3.3264</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-6.1040000000000001</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57.503999999999998</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38.863999999999997</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45.539200000000001</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280.58999999999997</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26.630400000000002</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v>
      </c>
      <c r="T2050">
        <v>7</v>
      </c>
      <c r="U2050">
        <v>0.2</v>
      </c>
      <c r="V2050">
        <v>36.225000000000001</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2.5019999999999998</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v>
      </c>
      <c r="T2052">
        <v>4</v>
      </c>
      <c r="U2052">
        <v>0.7</v>
      </c>
      <c r="V2052">
        <v>-4.7519999999999998</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341.488</v>
      </c>
      <c r="T2053">
        <v>8</v>
      </c>
      <c r="U2053">
        <v>0.3</v>
      </c>
      <c r="V2053">
        <v>-73.176000000000002</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0.83399999999999996</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3.4847999999999999</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v>
      </c>
      <c r="T2057">
        <v>5</v>
      </c>
      <c r="U2057">
        <v>0</v>
      </c>
      <c r="V2057">
        <v>63.984000000000002</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1586.69</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30.596399999999999</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70.006</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20.878</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v>
      </c>
      <c r="T2063">
        <v>2</v>
      </c>
      <c r="U2063">
        <v>0.2</v>
      </c>
      <c r="V2063">
        <v>5.3891999999999998</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64.739999999999995</v>
      </c>
      <c r="T2064">
        <v>13</v>
      </c>
      <c r="U2064">
        <v>0</v>
      </c>
      <c r="V2064">
        <v>30.427800000000001</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6.03</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12.1692</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-9.1470000000000002</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47.862900000000003</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3.7170000000000001</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69.986000000000004</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710.83199999999999</v>
      </c>
      <c r="T2071">
        <v>3</v>
      </c>
      <c r="U2071">
        <v>0.2</v>
      </c>
      <c r="V2071">
        <v>-97.739400000000003</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1.9410000000000001</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7.3120000000000003</v>
      </c>
      <c r="T2074">
        <v>2</v>
      </c>
      <c r="U2074">
        <v>0.2</v>
      </c>
      <c r="V2074">
        <v>2.5592000000000001</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13.793100000000001</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761.54399999999998</v>
      </c>
      <c r="T2076">
        <v>7</v>
      </c>
      <c r="U2076">
        <v>0.2</v>
      </c>
      <c r="V2076">
        <v>66.635099999999994</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58.2</v>
      </c>
      <c r="T2077">
        <v>3</v>
      </c>
      <c r="U2077">
        <v>0</v>
      </c>
      <c r="V2077">
        <v>28.518000000000001</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v>
      </c>
      <c r="T2078">
        <v>5</v>
      </c>
      <c r="U2078">
        <v>0</v>
      </c>
      <c r="V2078">
        <v>19.95</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26.349399999999999</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45.527999999999999</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11.198399999999999</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7.7119999999999997</v>
      </c>
      <c r="T2083">
        <v>2</v>
      </c>
      <c r="U2083">
        <v>0.2</v>
      </c>
      <c r="V2083">
        <v>1.7352000000000001</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v>
      </c>
      <c r="T2085">
        <v>2</v>
      </c>
      <c r="U2085">
        <v>0.2</v>
      </c>
      <c r="V2085">
        <v>8.8800000000000008</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56.175199999999997</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324.89999999999998</v>
      </c>
      <c r="T2088">
        <v>5</v>
      </c>
      <c r="U2088">
        <v>0</v>
      </c>
      <c r="V2088">
        <v>38.988</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1.4652000000000001</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2.6496</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26.55</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310.44299999999998</v>
      </c>
      <c r="T2093">
        <v>3</v>
      </c>
      <c r="U2093">
        <v>0.3</v>
      </c>
      <c r="V2093">
        <v>-48.783900000000003</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v>
      </c>
      <c r="T2094">
        <v>5</v>
      </c>
      <c r="U2094">
        <v>0</v>
      </c>
      <c r="V2094">
        <v>81.582999999999998</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0.38640000000000002</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v>
      </c>
      <c r="T2096">
        <v>5</v>
      </c>
      <c r="U2096">
        <v>0.2</v>
      </c>
      <c r="V2096">
        <v>1.476</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25.748799999999999</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2.1684000000000001</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80.483900000000006</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636.40800000000002</v>
      </c>
      <c r="T2102">
        <v>3</v>
      </c>
      <c r="U2102">
        <v>0.2</v>
      </c>
      <c r="V2102">
        <v>-15.9102</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9.3564000000000007</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-25.913599999999999</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106.52160000000001</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0.876</v>
      </c>
      <c r="T2108">
        <v>1</v>
      </c>
      <c r="U2108">
        <v>0.8</v>
      </c>
      <c r="V2108">
        <v>-1.4016</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124.485</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1.26</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20.196000000000002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1295.8399999999999</v>
      </c>
      <c r="T2115">
        <v>4</v>
      </c>
      <c r="U2115">
        <v>0.2</v>
      </c>
      <c r="V2115">
        <v>145.78200000000001</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12.646800000000001</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20.039200000000001</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302.37299999999999</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2.8079999999999998</v>
      </c>
      <c r="T2122">
        <v>3</v>
      </c>
      <c r="U2122">
        <v>0.7</v>
      </c>
      <c r="V2122">
        <v>-1.9656</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41.133200000000002</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v>
      </c>
      <c r="T2126">
        <v>5</v>
      </c>
      <c r="U2126">
        <v>0.2</v>
      </c>
      <c r="V2126">
        <v>35.329500000000003</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1.0797000000000001</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6.4943999999999997</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20.736000000000001</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60.139800000000001</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-122.39279999999999</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-2.3814000000000002</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94.92</v>
      </c>
      <c r="T2137">
        <v>4</v>
      </c>
      <c r="U2137">
        <v>0.4</v>
      </c>
      <c r="V2137">
        <v>15.82</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3.6560000000000001</v>
      </c>
      <c r="T2139">
        <v>4</v>
      </c>
      <c r="U2139">
        <v>0.8</v>
      </c>
      <c r="V2139">
        <v>-5.8495999999999997</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149.54400000000001</v>
      </c>
      <c r="T2141">
        <v>9</v>
      </c>
      <c r="U2141">
        <v>0.2</v>
      </c>
      <c r="V2141">
        <v>50.4711</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991.76400000000001</v>
      </c>
      <c r="T2143">
        <v>3</v>
      </c>
      <c r="U2143">
        <v>0.4</v>
      </c>
      <c r="V2143">
        <v>-347.11739999999998</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9.9060000000000006</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23.988</v>
      </c>
      <c r="T2145">
        <v>2</v>
      </c>
      <c r="U2145">
        <v>0.4</v>
      </c>
      <c r="V2145">
        <v>-4.7976000000000001</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5.4236000000000004</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422.05799999999999</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-27.9312</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v>
      </c>
      <c r="T2149">
        <v>6</v>
      </c>
      <c r="U2149">
        <v>0.2</v>
      </c>
      <c r="V2149">
        <v>-50.870399999999997</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4.3310000000000004</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84.95</v>
      </c>
      <c r="T2151">
        <v>5</v>
      </c>
      <c r="U2151">
        <v>0</v>
      </c>
      <c r="V2151">
        <v>22.087</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-53.270400000000002</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v>
      </c>
      <c r="T2154">
        <v>3</v>
      </c>
      <c r="U2154">
        <v>0</v>
      </c>
      <c r="V2154">
        <v>7.0217999999999998</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-10.1736</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9.7164000000000001</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2.0087999999999999</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8.8079999999999998</v>
      </c>
      <c r="T2161">
        <v>3</v>
      </c>
      <c r="U2161">
        <v>0.8</v>
      </c>
      <c r="V2161">
        <v>-14.973599999999999</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10.0282</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314.55</v>
      </c>
      <c r="T2164">
        <v>3</v>
      </c>
      <c r="U2164">
        <v>0</v>
      </c>
      <c r="V2164">
        <v>150.98400000000001</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23.997</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3.0044</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1.1903999999999999</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6.2859999999999996</v>
      </c>
      <c r="T2169">
        <v>7</v>
      </c>
      <c r="U2169">
        <v>0.8</v>
      </c>
      <c r="V2169">
        <v>-11.000500000000001</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14.016</v>
      </c>
      <c r="T2170">
        <v>3</v>
      </c>
      <c r="U2170">
        <v>0.2</v>
      </c>
      <c r="V2170">
        <v>1.752</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-8.9969999999999999</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-26.9955</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-8.7232000000000003</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19.751999999999999</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9.2639999999999993</v>
      </c>
      <c r="T2175">
        <v>3</v>
      </c>
      <c r="U2175">
        <v>0.8</v>
      </c>
      <c r="V2175">
        <v>-13.896000000000001</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6.1791999999999998</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28.857600000000001</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13.0375</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32.936</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85.231999999999999</v>
      </c>
      <c r="T2181">
        <v>7</v>
      </c>
      <c r="U2181">
        <v>0.2</v>
      </c>
      <c r="V2181">
        <v>30.896599999999999</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v>
      </c>
      <c r="T2182">
        <v>3</v>
      </c>
      <c r="U2182">
        <v>0</v>
      </c>
      <c r="V2182">
        <v>22.2</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1159.9855</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v>
      </c>
      <c r="T2185">
        <v>5</v>
      </c>
      <c r="U2185">
        <v>0</v>
      </c>
      <c r="V2185">
        <v>21.994499999999999</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28.019200000000001</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54.896000000000001</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v>
      </c>
      <c r="T2191">
        <v>9</v>
      </c>
      <c r="U2191">
        <v>0</v>
      </c>
      <c r="V2191">
        <v>378.16739999999999</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55.764000000000003</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35.1</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8.5024999999999995</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0.41160000000000002</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14.67</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v>
      </c>
      <c r="T2202">
        <v>6</v>
      </c>
      <c r="U2202">
        <v>0</v>
      </c>
      <c r="V2202">
        <v>9.1020000000000003</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229.30179999999999</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8.4450000000000003</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29.931999999999999</v>
      </c>
      <c r="T2208">
        <v>7</v>
      </c>
      <c r="U2208">
        <v>0.8</v>
      </c>
      <c r="V2208">
        <v>-46.394599999999997</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38.271999999999998</v>
      </c>
      <c r="T2209">
        <v>4</v>
      </c>
      <c r="U2209">
        <v>0.2</v>
      </c>
      <c r="V2209">
        <v>3.8271999999999999</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233.22040000000001</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21.024000000000001</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61.776000000000003</v>
      </c>
      <c r="T2216">
        <v>13</v>
      </c>
      <c r="U2216">
        <v>0.2</v>
      </c>
      <c r="V2216">
        <v>20.849399999999999</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9.5031999999999996</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2.8159999999999998</v>
      </c>
      <c r="T2219">
        <v>2</v>
      </c>
      <c r="U2219">
        <v>0.2</v>
      </c>
      <c r="V2219">
        <v>0.98560000000000003</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v>
      </c>
      <c r="T2220">
        <v>4</v>
      </c>
      <c r="U2220">
        <v>0.2</v>
      </c>
      <c r="V2220">
        <v>3.6192000000000002</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1145.5999999999999</v>
      </c>
      <c r="T2222">
        <v>4</v>
      </c>
      <c r="U2222">
        <v>0.2</v>
      </c>
      <c r="V2222">
        <v>100.24</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485.94</v>
      </c>
      <c r="T2223">
        <v>2</v>
      </c>
      <c r="U2223">
        <v>0.4</v>
      </c>
      <c r="V2223">
        <v>-89.088999999999999</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4.6719999999999997</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70.686000000000007</v>
      </c>
      <c r="T2225">
        <v>1</v>
      </c>
      <c r="U2225">
        <v>0.3</v>
      </c>
      <c r="V2225">
        <v>-24.235199999999999</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17.815200000000001</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72.293999999999997</v>
      </c>
      <c r="T2227">
        <v>1</v>
      </c>
      <c r="U2227">
        <v>0.7</v>
      </c>
      <c r="V2227">
        <v>-98.8018</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2.8959999999999999</v>
      </c>
      <c r="T2228">
        <v>2</v>
      </c>
      <c r="U2228">
        <v>0.2</v>
      </c>
      <c r="V2228">
        <v>0.47060000000000002</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v>
      </c>
      <c r="T2229">
        <v>1</v>
      </c>
      <c r="U2229">
        <v>0.2</v>
      </c>
      <c r="V2229">
        <v>15.599</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673.56799999999998</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31.587</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14.307499999999999</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35.996400000000001</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67.659899999999993</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11.451599999999999</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8.2688000000000006</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v>
      </c>
      <c r="T2239">
        <v>5</v>
      </c>
      <c r="U2239">
        <v>0</v>
      </c>
      <c r="V2239">
        <v>12.432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v>
      </c>
      <c r="T2240">
        <v>2</v>
      </c>
      <c r="U2240">
        <v>0.6</v>
      </c>
      <c r="V2240">
        <v>-52.17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13.3476</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494.98200000000003</v>
      </c>
      <c r="T2243">
        <v>3</v>
      </c>
      <c r="U2243">
        <v>0.4</v>
      </c>
      <c r="V2243">
        <v>-115.4958</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1.4456</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3.5177999999999998</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v>
      </c>
      <c r="T2248">
        <v>3</v>
      </c>
      <c r="U2248">
        <v>0.2</v>
      </c>
      <c r="V2248">
        <v>49.498199999999997</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13.0375</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541.44000000000005</v>
      </c>
      <c r="T2252">
        <v>6</v>
      </c>
      <c r="U2252">
        <v>0</v>
      </c>
      <c r="V2252">
        <v>157.01759999999999</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15.246</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437.85</v>
      </c>
      <c r="T2257">
        <v>3</v>
      </c>
      <c r="U2257">
        <v>0</v>
      </c>
      <c r="V2257">
        <v>131.35499999999999</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90.971999999999994</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8.7138000000000009</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371.97</v>
      </c>
      <c r="T2262">
        <v>3</v>
      </c>
      <c r="U2262">
        <v>0</v>
      </c>
      <c r="V2262">
        <v>66.954599999999999</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359.97</v>
      </c>
      <c r="T2264">
        <v>3</v>
      </c>
      <c r="U2264">
        <v>0</v>
      </c>
      <c r="V2264">
        <v>79.193399999999997</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v>
      </c>
      <c r="T2268">
        <v>2</v>
      </c>
      <c r="U2268">
        <v>0.2</v>
      </c>
      <c r="V2268">
        <v>2.6892</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6.3503999999999996</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3.1103999999999998</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v>
      </c>
      <c r="T2271">
        <v>1</v>
      </c>
      <c r="U2271">
        <v>0.2</v>
      </c>
      <c r="V2271">
        <v>2.3571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4.1965000000000003</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47.937600000000003</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95.757199999999997</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1119.9839999999999</v>
      </c>
      <c r="T2275">
        <v>2</v>
      </c>
      <c r="U2275">
        <v>0.2</v>
      </c>
      <c r="V2275">
        <v>377.99459999999999</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3.5857999999999999</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13.7646</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22.354800000000001</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53.750399999999999</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-6.0979999999999999</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37.996200000000002</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22.153600000000001</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6.6976000000000004</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16.386299999999999</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4.7560000000000002</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287.97000000000003</v>
      </c>
      <c r="T2292">
        <v>3</v>
      </c>
      <c r="U2292">
        <v>0</v>
      </c>
      <c r="V2292">
        <v>77.751900000000006</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6.2207999999999997</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6.2191999999999998</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1.2885</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49.970399999999998</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141.37200000000001</v>
      </c>
      <c r="T2307">
        <v>2</v>
      </c>
      <c r="U2307">
        <v>0.3</v>
      </c>
      <c r="V2307">
        <v>-14.1372</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9.8658000000000001</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280.79199999999997</v>
      </c>
      <c r="T2310">
        <v>1</v>
      </c>
      <c r="U2310">
        <v>0.2</v>
      </c>
      <c r="V2310">
        <v>35.098999999999997</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68.447999999999993</v>
      </c>
      <c r="T2311">
        <v>4</v>
      </c>
      <c r="U2311">
        <v>0.2</v>
      </c>
      <c r="V2311">
        <v>7.7004000000000001</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1.984</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-48.508200000000002</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6.8714000000000004</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27.440999999999999</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56.352800000000002</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44.527799999999999</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27.894400000000001</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364.8</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v>
      </c>
      <c r="T2327">
        <v>3</v>
      </c>
      <c r="U2327">
        <v>0.2</v>
      </c>
      <c r="V2327">
        <v>29.952000000000002</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6.2207999999999997</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-68.391999999999996</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2.9371999999999998</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2.8321999999999998</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69.215999999999994</v>
      </c>
      <c r="T2336">
        <v>6</v>
      </c>
      <c r="U2336">
        <v>0.2</v>
      </c>
      <c r="V2336">
        <v>11.2476</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5.1041999999999996</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426.79</v>
      </c>
      <c r="T2338">
        <v>7</v>
      </c>
      <c r="U2338">
        <v>0</v>
      </c>
      <c r="V2338">
        <v>123.76909999999999</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12.441599999999999</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1.742</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123.55200000000001</v>
      </c>
      <c r="T2345">
        <v>3</v>
      </c>
      <c r="U2345">
        <v>0.2</v>
      </c>
      <c r="V2345">
        <v>-29.343599999999999</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137.28960000000001</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24.527999999999999</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1.272</v>
      </c>
      <c r="T2348">
        <v>2</v>
      </c>
      <c r="U2348">
        <v>0.8</v>
      </c>
      <c r="V2348">
        <v>-2.1623999999999999</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9.0239999999999991</v>
      </c>
      <c r="T2350">
        <v>6</v>
      </c>
      <c r="U2350">
        <v>0.2</v>
      </c>
      <c r="V2350">
        <v>3.1583999999999999</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22.5732</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15.699299999999999</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80.991900000000001</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-447.59469999999999</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v>
      </c>
      <c r="T2364">
        <v>5</v>
      </c>
      <c r="U2364">
        <v>0.7</v>
      </c>
      <c r="V2364">
        <v>-10.054</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120.712</v>
      </c>
      <c r="T2368">
        <v>1</v>
      </c>
      <c r="U2368">
        <v>0.2</v>
      </c>
      <c r="V2368">
        <v>-18.1068</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11.328799999999999</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532.70399999999995</v>
      </c>
      <c r="T2370">
        <v>6</v>
      </c>
      <c r="U2370">
        <v>0.2</v>
      </c>
      <c r="V2370">
        <v>-26.635200000000001</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60.287999999999997</v>
      </c>
      <c r="T2373">
        <v>8</v>
      </c>
      <c r="U2373">
        <v>0.6</v>
      </c>
      <c r="V2373">
        <v>-27.1296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0.82250000000000001</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23.687999999999999</v>
      </c>
      <c r="T2375">
        <v>9</v>
      </c>
      <c r="U2375">
        <v>0.2</v>
      </c>
      <c r="V2375">
        <v>7.6985999999999999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253.37200000000001</v>
      </c>
      <c r="T2376">
        <v>2</v>
      </c>
      <c r="U2376">
        <v>0.3</v>
      </c>
      <c r="V2376">
        <v>-14.478400000000001</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76.775999999999996</v>
      </c>
      <c r="T2378">
        <v>4</v>
      </c>
      <c r="U2378">
        <v>0.7</v>
      </c>
      <c r="V2378">
        <v>-58.861600000000003</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9.1839999999999993</v>
      </c>
      <c r="T2379">
        <v>2</v>
      </c>
      <c r="U2379">
        <v>0.2</v>
      </c>
      <c r="V2379">
        <v>1.1479999999999999</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49.567999999999998</v>
      </c>
      <c r="T2382">
        <v>2</v>
      </c>
      <c r="U2382">
        <v>0.2</v>
      </c>
      <c r="V2382">
        <v>15.49</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54.712000000000003</v>
      </c>
      <c r="T2383">
        <v>7</v>
      </c>
      <c r="U2383">
        <v>0.2</v>
      </c>
      <c r="V2383">
        <v>11.626300000000001</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45.770400000000002</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v>
      </c>
      <c r="T2386">
        <v>4</v>
      </c>
      <c r="U2386">
        <v>0.2</v>
      </c>
      <c r="V2386">
        <v>62.747999999999998</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479.98399999999998</v>
      </c>
      <c r="T2388">
        <v>2</v>
      </c>
      <c r="U2388">
        <v>0.2</v>
      </c>
      <c r="V2388">
        <v>59.997999999999998</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3.6156000000000001</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3.1103999999999998</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20.511399999999998</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97.194599999999994</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42.150399999999998</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2.2559999999999998</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4.3368000000000002</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12.5762</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56.45</v>
      </c>
      <c r="T2402">
        <v>5</v>
      </c>
      <c r="U2402">
        <v>0</v>
      </c>
      <c r="V2402">
        <v>14.677</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94.2</v>
      </c>
      <c r="T2403">
        <v>6</v>
      </c>
      <c r="U2403">
        <v>0</v>
      </c>
      <c r="V2403">
        <v>23.55</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13.348000000000001</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956.66480000000001</v>
      </c>
      <c r="T2405">
        <v>7</v>
      </c>
      <c r="U2405">
        <v>0.32</v>
      </c>
      <c r="V2405">
        <v>-225.0976</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1115.9100000000001</v>
      </c>
      <c r="T2406">
        <v>9</v>
      </c>
      <c r="U2406">
        <v>0</v>
      </c>
      <c r="V2406">
        <v>200.8638</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-28.967400000000001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v>
      </c>
      <c r="T2408">
        <v>10</v>
      </c>
      <c r="U2408">
        <v>0.2</v>
      </c>
      <c r="V2408">
        <v>26.972999999999999</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v>
      </c>
      <c r="T2410">
        <v>3</v>
      </c>
      <c r="U2410">
        <v>0.2</v>
      </c>
      <c r="V2410">
        <v>130.4913</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76.2624</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1.917</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2.6320000000000001</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629.06399999999996</v>
      </c>
      <c r="T2415">
        <v>3</v>
      </c>
      <c r="U2415">
        <v>0.2</v>
      </c>
      <c r="V2415">
        <v>31.453199999999999</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754.45</v>
      </c>
      <c r="T2416">
        <v>5</v>
      </c>
      <c r="U2416">
        <v>0</v>
      </c>
      <c r="V2416">
        <v>60.356000000000002</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60.392000000000003</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v>
      </c>
      <c r="T2419">
        <v>3</v>
      </c>
      <c r="U2419">
        <v>0.2</v>
      </c>
      <c r="V2419">
        <v>29.952000000000002</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3.1779999999999999</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9.6639999999999997</v>
      </c>
      <c r="T2424">
        <v>2</v>
      </c>
      <c r="U2424">
        <v>0.2</v>
      </c>
      <c r="V2424">
        <v>3.2616000000000001</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41.718600000000002</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v>
      </c>
      <c r="T2426">
        <v>1</v>
      </c>
      <c r="U2426">
        <v>0.7</v>
      </c>
      <c r="V2426">
        <v>-10.4184</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12.776400000000001</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1.3440000000000001</v>
      </c>
      <c r="T2429">
        <v>4</v>
      </c>
      <c r="U2429">
        <v>0.8</v>
      </c>
      <c r="V2429">
        <v>-2.1503999999999999</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8.2720000000000002</v>
      </c>
      <c r="T2430">
        <v>4</v>
      </c>
      <c r="U2430">
        <v>0.8</v>
      </c>
      <c r="V2430">
        <v>-13.6488</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v>
      </c>
      <c r="T2431">
        <v>7</v>
      </c>
      <c r="U2431">
        <v>0.6</v>
      </c>
      <c r="V2431">
        <v>-9.0944000000000003</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27.485600000000002</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3.0339999999999998</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54.368000000000002</v>
      </c>
      <c r="T2435">
        <v>4</v>
      </c>
      <c r="U2435">
        <v>0.2</v>
      </c>
      <c r="V2435">
        <v>4.0776000000000003</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-99.266400000000004</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7.9039999999999999</v>
      </c>
      <c r="T2441">
        <v>2</v>
      </c>
      <c r="U2441">
        <v>0.2</v>
      </c>
      <c r="V2441">
        <v>2.1736</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174.286</v>
      </c>
      <c r="T2443">
        <v>2</v>
      </c>
      <c r="U2443">
        <v>0.3</v>
      </c>
      <c r="V2443">
        <v>-19.918399999999998</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172.33840000000001</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30.431999999999999</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v>
      </c>
      <c r="T2446">
        <v>6</v>
      </c>
      <c r="U2446">
        <v>0</v>
      </c>
      <c r="V2446">
        <v>12.9024</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-14.081</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5.3898000000000001</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v>
      </c>
      <c r="T2451">
        <v>5</v>
      </c>
      <c r="U2451">
        <v>0.2</v>
      </c>
      <c r="V2451">
        <v>9.8279999999999994</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119.7</v>
      </c>
      <c r="T2453">
        <v>6</v>
      </c>
      <c r="U2453">
        <v>0</v>
      </c>
      <c r="V2453">
        <v>31.122</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3.0861000000000001</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13.603999999999999</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27.9344</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3.4357000000000002</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59.1</v>
      </c>
      <c r="T2459">
        <v>6</v>
      </c>
      <c r="U2459">
        <v>0</v>
      </c>
      <c r="V2459">
        <v>22.457999999999998</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12.097799999999999</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34.423200000000001</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v>
      </c>
      <c r="T2464">
        <v>5</v>
      </c>
      <c r="U2464">
        <v>0.2</v>
      </c>
      <c r="V2464">
        <v>29.372</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14.624000000000001</v>
      </c>
      <c r="T2465">
        <v>2</v>
      </c>
      <c r="U2465">
        <v>0.2</v>
      </c>
      <c r="V2465">
        <v>5.1184000000000003</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36.987299999999998</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165.7176</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v>
      </c>
      <c r="T2470">
        <v>5</v>
      </c>
      <c r="U2470">
        <v>0</v>
      </c>
      <c r="V2470">
        <v>15.552</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451.13600000000002</v>
      </c>
      <c r="T2473">
        <v>4</v>
      </c>
      <c r="U2473">
        <v>0.2</v>
      </c>
      <c r="V2473">
        <v>-67.670400000000001</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6.4863999999999997</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v>
      </c>
      <c r="T2475">
        <v>2</v>
      </c>
      <c r="U2475">
        <v>0.2</v>
      </c>
      <c r="V2475">
        <v>-29.9178</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41.223700000000001</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11.183999999999999</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11.429600000000001</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250.30500000000001</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1.4456</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2.6568000000000001</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41.510399999999997</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1228.1786999999999</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-34.392000000000003</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32.392000000000003</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18.609300000000001</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58.496200000000002</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9.5839999999999996</v>
      </c>
      <c r="T2500">
        <v>1</v>
      </c>
      <c r="U2500">
        <v>0.2</v>
      </c>
      <c r="V2500">
        <v>3.3544</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37.607999999999997</v>
      </c>
      <c r="T2501">
        <v>3</v>
      </c>
      <c r="U2501">
        <v>0.2</v>
      </c>
      <c r="V2501">
        <v>12.6927</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2.3039999999999998</v>
      </c>
      <c r="T2503">
        <v>4</v>
      </c>
      <c r="U2503">
        <v>0.8</v>
      </c>
      <c r="V2503">
        <v>-3.5712000000000002</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9.36</v>
      </c>
      <c r="T2504">
        <v>4</v>
      </c>
      <c r="U2504">
        <v>0.8</v>
      </c>
      <c r="V2504">
        <v>-16.38</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15.041600000000001</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327.50599999999997</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34.284799999999997</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32.783999999999999</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14.7582</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479.94</v>
      </c>
      <c r="T2511">
        <v>6</v>
      </c>
      <c r="U2511">
        <v>0</v>
      </c>
      <c r="V2511">
        <v>52.793399999999998</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55.896000000000001</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v>
      </c>
      <c r="T2514">
        <v>5</v>
      </c>
      <c r="U2514">
        <v>0.7</v>
      </c>
      <c r="V2514">
        <v>-33.484000000000002</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1.1996</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-2.0568</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19.824000000000002</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604.65599999999995</v>
      </c>
      <c r="T2518">
        <v>9</v>
      </c>
      <c r="U2518">
        <v>0.2</v>
      </c>
      <c r="V2518">
        <v>204.07140000000001</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12.993</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868.59</v>
      </c>
      <c r="T2522">
        <v>3</v>
      </c>
      <c r="U2522">
        <v>0</v>
      </c>
      <c r="V2522">
        <v>251.89109999999999</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6.2207999999999997</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55.936</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42.048000000000002</v>
      </c>
      <c r="T2526">
        <v>9</v>
      </c>
      <c r="U2526">
        <v>0.2</v>
      </c>
      <c r="V2526">
        <v>5.2560000000000002</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6.9</v>
      </c>
      <c r="T2528">
        <v>3</v>
      </c>
      <c r="U2528">
        <v>0.8</v>
      </c>
      <c r="V2528">
        <v>-12.074999999999999</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9.6479999999999997</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v>
      </c>
      <c r="T2530">
        <v>2</v>
      </c>
      <c r="U2530">
        <v>0.2</v>
      </c>
      <c r="V2530">
        <v>2.8883999999999999</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4.5612000000000004</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122.3856</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-337.80599999999998</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155.37</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v>
      </c>
      <c r="T2541">
        <v>6</v>
      </c>
      <c r="U2541">
        <v>0.2</v>
      </c>
      <c r="V2541">
        <v>-219.1644</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78.767099999999999</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2.0592000000000001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-6.0490000000000004</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211.49549999999999</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105.6456</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821.88</v>
      </c>
      <c r="T2553">
        <v>6</v>
      </c>
      <c r="U2553">
        <v>0</v>
      </c>
      <c r="V2553">
        <v>213.68879999999999</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12.441599999999999</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70.554400000000001</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140.68600000000001</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61.389000000000003</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27.69</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v>
      </c>
      <c r="T2568">
        <v>5</v>
      </c>
      <c r="U2568">
        <v>0.2</v>
      </c>
      <c r="V2568">
        <v>7.85</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133.86240000000001</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3.6432000000000002</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2.9119999999999999</v>
      </c>
      <c r="T2573">
        <v>2</v>
      </c>
      <c r="U2573">
        <v>0.2</v>
      </c>
      <c r="V2573">
        <v>0.91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v>
      </c>
      <c r="T2574">
        <v>7</v>
      </c>
      <c r="U2574">
        <v>0.2</v>
      </c>
      <c r="V2574">
        <v>52.497900000000001</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31.587</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5.3391999999999999</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12.42</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6.6079999999999997</v>
      </c>
      <c r="T2587">
        <v>2</v>
      </c>
      <c r="U2587">
        <v>0.2</v>
      </c>
      <c r="V2587">
        <v>2.1476000000000002</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67.113900000000001</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9.7812000000000001</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1.0165999999999999</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21.5397</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14.135999999999999</v>
      </c>
      <c r="T2592">
        <v>2</v>
      </c>
      <c r="U2592">
        <v>0.6</v>
      </c>
      <c r="V2592">
        <v>-7.7747999999999999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157.36320000000001</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158.75190000000001</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95.461200000000005</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v>
      </c>
      <c r="T2600">
        <v>3</v>
      </c>
      <c r="U2600">
        <v>0</v>
      </c>
      <c r="V2600">
        <v>7.3205999999999998</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v>
      </c>
      <c r="T2602">
        <v>7</v>
      </c>
      <c r="U2602">
        <v>0</v>
      </c>
      <c r="V2602">
        <v>36.813000000000002</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v>
      </c>
      <c r="T2603">
        <v>3</v>
      </c>
      <c r="U2603">
        <v>0</v>
      </c>
      <c r="V2603">
        <v>7.0217999999999998</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364.45949999999999</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v>
      </c>
      <c r="T2607">
        <v>1</v>
      </c>
      <c r="U2607">
        <v>0.7</v>
      </c>
      <c r="V2607">
        <v>-0.85580000000000001</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4.9271000000000003</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1218.7349999999999</v>
      </c>
      <c r="T2611">
        <v>5</v>
      </c>
      <c r="U2611">
        <v>0.3</v>
      </c>
      <c r="V2611">
        <v>-121.87350000000001</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v>
      </c>
      <c r="T2613">
        <v>3</v>
      </c>
      <c r="U2613">
        <v>0.2</v>
      </c>
      <c r="V2613">
        <v>5.1012000000000004</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-3.9624000000000001</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41.567999999999998</v>
      </c>
      <c r="T2615">
        <v>2</v>
      </c>
      <c r="U2615">
        <v>0.2</v>
      </c>
      <c r="V2615">
        <v>2.5979999999999999</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v>
      </c>
      <c r="T2616">
        <v>3</v>
      </c>
      <c r="U2616">
        <v>0.2</v>
      </c>
      <c r="V2616">
        <v>23.027999999999999</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121.68</v>
      </c>
      <c r="T2619">
        <v>13</v>
      </c>
      <c r="U2619">
        <v>0.2</v>
      </c>
      <c r="V2619">
        <v>38.024999999999999</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1.0842000000000001</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6.7039999999999997</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12.441599999999999</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3919.9888000000001</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28.754999999999999</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0.52990000000000004</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60.863999999999997</v>
      </c>
      <c r="T2629">
        <v>4</v>
      </c>
      <c r="U2629">
        <v>0.2</v>
      </c>
      <c r="V2629">
        <v>9.1295999999999999</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v>
      </c>
      <c r="T2630">
        <v>7</v>
      </c>
      <c r="U2630">
        <v>0.7</v>
      </c>
      <c r="V2630">
        <v>-935.95950000000005</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v>
      </c>
      <c r="T2631">
        <v>10</v>
      </c>
      <c r="U2631">
        <v>0.7</v>
      </c>
      <c r="V2631">
        <v>-7.48</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v>
      </c>
      <c r="T2632">
        <v>3</v>
      </c>
      <c r="U2632">
        <v>0</v>
      </c>
      <c r="V2632">
        <v>7.0217999999999998</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4.2624000000000004</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24.858000000000001</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4.9279999999999999</v>
      </c>
      <c r="T2636">
        <v>2</v>
      </c>
      <c r="U2636">
        <v>0.2</v>
      </c>
      <c r="V2636">
        <v>0.73919999999999997</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v>
      </c>
      <c r="T2637">
        <v>5</v>
      </c>
      <c r="U2637">
        <v>0.7</v>
      </c>
      <c r="V2637">
        <v>-5.7839999999999998</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61.389000000000003</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4.2666000000000004</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143.04</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2.9990000000000001</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67.442400000000006</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18.623999999999999</v>
      </c>
      <c r="T2646">
        <v>8</v>
      </c>
      <c r="U2646">
        <v>0.2</v>
      </c>
      <c r="V2646">
        <v>6.2855999999999996</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23.652899999999999</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6.2207999999999997</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821.88</v>
      </c>
      <c r="T2650">
        <v>6</v>
      </c>
      <c r="U2650">
        <v>0</v>
      </c>
      <c r="V2650">
        <v>213.68879999999999</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v>
      </c>
      <c r="T2651">
        <v>3</v>
      </c>
      <c r="U2651">
        <v>0</v>
      </c>
      <c r="V2651">
        <v>28.3095</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424.95749999999998</v>
      </c>
      <c r="T2652">
        <v>5</v>
      </c>
      <c r="U2652">
        <v>0.15</v>
      </c>
      <c r="V2652">
        <v>19.998000000000001</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v>
      </c>
      <c r="T2653">
        <v>3</v>
      </c>
      <c r="U2653">
        <v>0.2</v>
      </c>
      <c r="V2653">
        <v>3.5022000000000002</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4.2717000000000001</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77.576400000000007</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14.4</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5.1041999999999996</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99.432000000000002</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35.981999999999999</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v>
      </c>
      <c r="T2667">
        <v>2</v>
      </c>
      <c r="U2667">
        <v>0.7</v>
      </c>
      <c r="V2667">
        <v>-2.0108000000000001</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9.5687999999999995</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4.5881999999999996</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29.668800000000001</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785.88</v>
      </c>
      <c r="T2673">
        <v>6</v>
      </c>
      <c r="U2673">
        <v>0</v>
      </c>
      <c r="V2673">
        <v>212.1876</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v>
      </c>
      <c r="T2675">
        <v>5</v>
      </c>
      <c r="U2675">
        <v>0</v>
      </c>
      <c r="V2675">
        <v>238.65299999999999</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0.76649999999999996</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4.3583999999999996</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11.087999999999999</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14.4</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619.95000000000005</v>
      </c>
      <c r="T2682">
        <v>5</v>
      </c>
      <c r="U2682">
        <v>0</v>
      </c>
      <c r="V2682">
        <v>111.59099999999999</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350.97300000000001</v>
      </c>
      <c r="T2684">
        <v>3</v>
      </c>
      <c r="U2684">
        <v>0.1</v>
      </c>
      <c r="V2684">
        <v>152.0883</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49.497</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101.57940000000001</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29.984999999999999</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-2.4563999999999999</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3.98</v>
      </c>
      <c r="T2689">
        <v>5</v>
      </c>
      <c r="U2689">
        <v>0.8</v>
      </c>
      <c r="V2689">
        <v>-6.5670000000000002</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v>
      </c>
      <c r="T2690">
        <v>5</v>
      </c>
      <c r="U2690">
        <v>0</v>
      </c>
      <c r="V2690">
        <v>7.0650000000000004</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1.64</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5.3460000000000001</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4.0382999999999996</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10.623200000000001</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-16.425999999999998</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-1811.0784000000001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7.4816000000000003</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1.002</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8.0765999999999991</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5.9175000000000004</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15.294</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56.977200000000003</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v>
      </c>
      <c r="T2706">
        <v>6</v>
      </c>
      <c r="U2706">
        <v>0</v>
      </c>
      <c r="V2706">
        <v>17.238</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92.236800000000002</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227.36</v>
      </c>
      <c r="T2710">
        <v>7</v>
      </c>
      <c r="U2710">
        <v>0</v>
      </c>
      <c r="V2710">
        <v>81.849599999999995</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215.9973</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12.827999999999999</v>
      </c>
      <c r="T2712">
        <v>2</v>
      </c>
      <c r="U2712">
        <v>0.7</v>
      </c>
      <c r="V2712">
        <v>-8.9795999999999996</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45.887999999999998</v>
      </c>
      <c r="T2713">
        <v>4</v>
      </c>
      <c r="U2713">
        <v>0.2</v>
      </c>
      <c r="V2713">
        <v>9.1776</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22.244399999999999</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377.97</v>
      </c>
      <c r="T2719">
        <v>3</v>
      </c>
      <c r="U2719">
        <v>0</v>
      </c>
      <c r="V2719">
        <v>109.6113</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33.577199999999998</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23.975999999999999</v>
      </c>
      <c r="T2721">
        <v>3</v>
      </c>
      <c r="U2721">
        <v>0.6</v>
      </c>
      <c r="V2721">
        <v>-14.3856</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8.3759999999999994</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81.2</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95.647999999999996</v>
      </c>
      <c r="T2726">
        <v>2</v>
      </c>
      <c r="U2726">
        <v>0.2</v>
      </c>
      <c r="V2726">
        <v>31.085599999999999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-140.14080000000001</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v>
      </c>
      <c r="T2729">
        <v>1</v>
      </c>
      <c r="U2729">
        <v>0.7</v>
      </c>
      <c r="V2729">
        <v>-1.3128</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94.493700000000004</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19.974599999999999</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23.086400000000001</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299.97000000000003</v>
      </c>
      <c r="T2739">
        <v>3</v>
      </c>
      <c r="U2739">
        <v>0</v>
      </c>
      <c r="V2739">
        <v>56.994300000000003</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9.5448000000000004</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27.167999999999999</v>
      </c>
      <c r="T2749">
        <v>4</v>
      </c>
      <c r="U2749">
        <v>0.2</v>
      </c>
      <c r="V2749">
        <v>-1.3584000000000001</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-6.0324</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73.194000000000003</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110.0528</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225.29599999999999</v>
      </c>
      <c r="T2753">
        <v>2</v>
      </c>
      <c r="U2753">
        <v>0.2</v>
      </c>
      <c r="V2753">
        <v>22.529599999999999</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2.2240000000000002</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v>
      </c>
      <c r="T2756">
        <v>5</v>
      </c>
      <c r="U2756">
        <v>0.2</v>
      </c>
      <c r="V2756">
        <v>68.596500000000006</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1447.65</v>
      </c>
      <c r="T2757">
        <v>5</v>
      </c>
      <c r="U2757">
        <v>0</v>
      </c>
      <c r="V2757">
        <v>419.81849999999997</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239.97</v>
      </c>
      <c r="T2759">
        <v>3</v>
      </c>
      <c r="U2759">
        <v>0</v>
      </c>
      <c r="V2759">
        <v>71.991</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31.537199999999999</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125.14319999999999</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0.43559999999999999</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10.332000000000001</v>
      </c>
      <c r="T2765">
        <v>3</v>
      </c>
      <c r="U2765">
        <v>0.7</v>
      </c>
      <c r="V2765">
        <v>-7.5768000000000004</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31.155000000000001</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3.8681999999999999</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1924.16</v>
      </c>
      <c r="T2769">
        <v>8</v>
      </c>
      <c r="U2769">
        <v>0.2</v>
      </c>
      <c r="V2769">
        <v>312.67599999999999</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32.192</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v>
      </c>
      <c r="T2771">
        <v>7</v>
      </c>
      <c r="U2771">
        <v>0.2</v>
      </c>
      <c r="V2771">
        <v>-0.62649999999999995</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1.7990999999999999</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14.17</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5.7312000000000003</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60.984000000000002</v>
      </c>
      <c r="T2778">
        <v>7</v>
      </c>
      <c r="U2778">
        <v>0.2</v>
      </c>
      <c r="V2778">
        <v>4.5738000000000003</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-13.797599999999999</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v>
      </c>
      <c r="T2780">
        <v>8</v>
      </c>
      <c r="U2780">
        <v>0.2</v>
      </c>
      <c r="V2780">
        <v>6.2160000000000002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2.3759999999999999</v>
      </c>
      <c r="T2781">
        <v>3</v>
      </c>
      <c r="U2781">
        <v>0.2</v>
      </c>
      <c r="V2781">
        <v>0.74250000000000005</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23.988</v>
      </c>
      <c r="T2785">
        <v>2</v>
      </c>
      <c r="U2785">
        <v>0.4</v>
      </c>
      <c r="V2785">
        <v>-15.992000000000001</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2.528</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-24.803000000000001</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1.4406000000000001</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7.5284000000000004</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36.270000000000003</v>
      </c>
      <c r="T2793">
        <v>3</v>
      </c>
      <c r="U2793">
        <v>0</v>
      </c>
      <c r="V2793">
        <v>10.881</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3.1103999999999998</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94.0702</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438.36799999999999</v>
      </c>
      <c r="T2796">
        <v>4</v>
      </c>
      <c r="U2796">
        <v>0.2</v>
      </c>
      <c r="V2796">
        <v>38.357199999999999</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6.5568999999999997</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4.1416000000000004</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v>
      </c>
      <c r="T2802">
        <v>5</v>
      </c>
      <c r="U2802">
        <v>0.2</v>
      </c>
      <c r="V2802">
        <v>78.396000000000001</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1.7729999999999999</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5.7779999999999996</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11.555999999999999</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47.515999999999998</v>
      </c>
      <c r="T2807">
        <v>2</v>
      </c>
      <c r="U2807">
        <v>0.3</v>
      </c>
      <c r="V2807">
        <v>-2.0364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0.47099999999999997</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6.2207999999999997</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56.392000000000003</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561.56799999999998</v>
      </c>
      <c r="T2811">
        <v>2</v>
      </c>
      <c r="U2811">
        <v>0.2</v>
      </c>
      <c r="V2811">
        <v>28.078399999999998</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36.398699999999998</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229.99080000000001</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111.1035</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315.74040000000002</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v>
      </c>
      <c r="T2821">
        <v>5</v>
      </c>
      <c r="U2821">
        <v>0.2</v>
      </c>
      <c r="V2821">
        <v>2.3519999999999999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7.4694000000000003</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0.55800000000000005</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-2.9740000000000002</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10.56</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300.53280000000001</v>
      </c>
      <c r="T2827">
        <v>2</v>
      </c>
      <c r="U2827">
        <v>0.32</v>
      </c>
      <c r="V2827">
        <v>-97.231200000000001</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2.7240000000000002</v>
      </c>
      <c r="T2828">
        <v>2</v>
      </c>
      <c r="U2828">
        <v>0.8</v>
      </c>
      <c r="V2828">
        <v>-4.3583999999999996</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3.2639999999999998</v>
      </c>
      <c r="T2829">
        <v>2</v>
      </c>
      <c r="U2829">
        <v>0.2</v>
      </c>
      <c r="V2829">
        <v>1.1015999999999999</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v>
      </c>
      <c r="T2830">
        <v>6</v>
      </c>
      <c r="U2830">
        <v>0.2</v>
      </c>
      <c r="V2830">
        <v>37.9176</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29.364000000000001</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-94.332999999999998</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15.47</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2.8313999999999999</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39.520000000000003</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-27.827999999999999</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31.285799999999998</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-32.338799999999999</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845.48800000000006</v>
      </c>
      <c r="T2846">
        <v>8</v>
      </c>
      <c r="U2846">
        <v>0.3</v>
      </c>
      <c r="V2846">
        <v>-12.0784</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14.263199999999999</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762.59400000000005</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v>
      </c>
      <c r="T2850">
        <v>3</v>
      </c>
      <c r="U2850">
        <v>0</v>
      </c>
      <c r="V2850">
        <v>1264.7559000000001</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7.4340000000000002</v>
      </c>
      <c r="T2851">
        <v>6</v>
      </c>
      <c r="U2851">
        <v>0.7</v>
      </c>
      <c r="V2851">
        <v>-5.6993999999999998</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-12.956799999999999</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13.235200000000001</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6.8907999999999996</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6.9088000000000003</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10.4754</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v>
      </c>
      <c r="T2858">
        <v>4</v>
      </c>
      <c r="U2858">
        <v>0.2</v>
      </c>
      <c r="V2858">
        <v>100.196</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225.29599999999999</v>
      </c>
      <c r="T2859">
        <v>2</v>
      </c>
      <c r="U2859">
        <v>0.2</v>
      </c>
      <c r="V2859">
        <v>22.529599999999999</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4.0679999999999996</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377.97</v>
      </c>
      <c r="T2861">
        <v>3</v>
      </c>
      <c r="U2861">
        <v>0</v>
      </c>
      <c r="V2861">
        <v>98.272199999999998</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374.62860000000001</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20.736000000000001</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8.4887999999999995</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22.6233</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59.52</v>
      </c>
      <c r="T2867">
        <v>3</v>
      </c>
      <c r="U2867">
        <v>0</v>
      </c>
      <c r="V2867">
        <v>15.475199999999999</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9.2568000000000001</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v>
      </c>
      <c r="T2869">
        <v>5</v>
      </c>
      <c r="U2869">
        <v>0.2</v>
      </c>
      <c r="V2869">
        <v>-3.3119999999999998</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1.0680000000000001</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23.234999999999999</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-35.364600000000003</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24.3384</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6.03</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-5.7587999999999999</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1013.4880000000001</v>
      </c>
      <c r="T2878">
        <v>7</v>
      </c>
      <c r="U2878">
        <v>0.2</v>
      </c>
      <c r="V2878">
        <v>76.011600000000001</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24.599799999999998</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1.3513999999999999</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8.0997000000000003</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8.85</v>
      </c>
      <c r="T2884">
        <v>5</v>
      </c>
      <c r="U2884">
        <v>0.8</v>
      </c>
      <c r="V2884">
        <v>-13.717499999999999</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-34.640999999999998</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6.2207999999999997</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v>
      </c>
      <c r="T2890">
        <v>5</v>
      </c>
      <c r="U2890">
        <v>0</v>
      </c>
      <c r="V2890">
        <v>15.552</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23.85</v>
      </c>
      <c r="T2891">
        <v>5</v>
      </c>
      <c r="U2891">
        <v>0</v>
      </c>
      <c r="V2891">
        <v>10.7325</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5.6643999999999997</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v>
      </c>
      <c r="T2895">
        <v>5</v>
      </c>
      <c r="U2895">
        <v>0</v>
      </c>
      <c r="V2895">
        <v>11.88</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959.96799999999996</v>
      </c>
      <c r="T2899">
        <v>4</v>
      </c>
      <c r="U2899">
        <v>0.2</v>
      </c>
      <c r="V2899">
        <v>119.996</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479.98399999999998</v>
      </c>
      <c r="T2901">
        <v>2</v>
      </c>
      <c r="U2901">
        <v>0.2</v>
      </c>
      <c r="V2901">
        <v>59.997999999999998</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84.943600000000004</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12.175800000000001</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-7.7093999999999996</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3.8519999999999999</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0.22439999999999999</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24.196000000000002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10.5</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v>
      </c>
      <c r="T2915">
        <v>3</v>
      </c>
      <c r="U2915">
        <v>0.2</v>
      </c>
      <c r="V2915">
        <v>14.3376</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5.6520000000000001</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71.269199999999998</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v>
      </c>
      <c r="T2919">
        <v>1</v>
      </c>
      <c r="U2919">
        <v>0.2</v>
      </c>
      <c r="V2919">
        <v>0.372</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2.37</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70.447999999999993</v>
      </c>
      <c r="T2922">
        <v>7</v>
      </c>
      <c r="U2922">
        <v>0.2</v>
      </c>
      <c r="V2922">
        <v>12.3284</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6.4649999999999999</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3.8820000000000001</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8.9550000000000001</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4.9497</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7.9127999999999998</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1633.1880000000001</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6.6079999999999997</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2.73</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v>
      </c>
      <c r="T2935">
        <v>1</v>
      </c>
      <c r="U2935">
        <v>0.2</v>
      </c>
      <c r="V2935">
        <v>13.7193</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v>
      </c>
      <c r="T2936">
        <v>3</v>
      </c>
      <c r="U2936">
        <v>0.2</v>
      </c>
      <c r="V2936">
        <v>26.9985</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16.150500000000001</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15.342599999999999</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248.08</v>
      </c>
      <c r="T2939">
        <v>7</v>
      </c>
      <c r="U2939">
        <v>0</v>
      </c>
      <c r="V2939">
        <v>116.5976</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89.159000000000006</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14.558400000000001</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v>
      </c>
      <c r="T2943">
        <v>7</v>
      </c>
      <c r="U2943">
        <v>0</v>
      </c>
      <c r="V2943">
        <v>427.43680000000001</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368.97</v>
      </c>
      <c r="T2944">
        <v>3</v>
      </c>
      <c r="U2944">
        <v>0</v>
      </c>
      <c r="V2944">
        <v>40.5867</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13</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113.88800000000001</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v>
      </c>
      <c r="T2954">
        <v>2</v>
      </c>
      <c r="U2954">
        <v>0.2</v>
      </c>
      <c r="V2954">
        <v>-5.6783999999999999</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v>
      </c>
      <c r="T2955">
        <v>2</v>
      </c>
      <c r="U2955">
        <v>0.2</v>
      </c>
      <c r="V2955">
        <v>0.69299999999999995</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50.398800000000001</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11.597099999999999</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191.64599999999999</v>
      </c>
      <c r="T2958">
        <v>3</v>
      </c>
      <c r="U2958">
        <v>0.1</v>
      </c>
      <c r="V2958">
        <v>31.940999999999999</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-1.9275</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9.3564000000000007</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9.1763999999999992</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97.183999999999997</v>
      </c>
      <c r="T2965">
        <v>2</v>
      </c>
      <c r="U2965">
        <v>0.2</v>
      </c>
      <c r="V2965">
        <v>6.0739999999999998</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v>
      </c>
      <c r="T2966">
        <v>5</v>
      </c>
      <c r="U2966">
        <v>0.2</v>
      </c>
      <c r="V2966">
        <v>8.2080000000000002</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7.5839999999999996</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32.951999999999998</v>
      </c>
      <c r="T2968">
        <v>6</v>
      </c>
      <c r="U2968">
        <v>0.6</v>
      </c>
      <c r="V2968">
        <v>-19.7712</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30.015999999999998</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v>
      </c>
      <c r="T2970">
        <v>3</v>
      </c>
      <c r="U2970">
        <v>0.2</v>
      </c>
      <c r="V2970">
        <v>43.7136</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31.103999999999999</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28.271999999999998</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-51.827199999999998</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5.1840000000000002</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244.006</v>
      </c>
      <c r="T2976">
        <v>2</v>
      </c>
      <c r="U2976">
        <v>0.3</v>
      </c>
      <c r="V2976">
        <v>-31.372199999999999</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v>
      </c>
      <c r="T2977">
        <v>4</v>
      </c>
      <c r="U2977">
        <v>0.2</v>
      </c>
      <c r="V2977">
        <v>5.3784000000000001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188.55199999999999</v>
      </c>
      <c r="T2978">
        <v>7</v>
      </c>
      <c r="U2978">
        <v>0.3</v>
      </c>
      <c r="V2978">
        <v>-2.6936</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5.8708</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545.94000000000005</v>
      </c>
      <c r="T2980">
        <v>6</v>
      </c>
      <c r="U2980">
        <v>0</v>
      </c>
      <c r="V2980">
        <v>87.350399999999993</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20.736000000000001</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4.3296000000000001</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13.8528</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11.263999999999999</v>
      </c>
      <c r="T2984">
        <v>4</v>
      </c>
      <c r="U2984">
        <v>0.2</v>
      </c>
      <c r="V2984">
        <v>3.8016000000000001</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53.423999999999999</v>
      </c>
      <c r="T2985">
        <v>3</v>
      </c>
      <c r="U2985">
        <v>0.2</v>
      </c>
      <c r="V2985">
        <v>4.6745999999999999</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1267.6500000000001</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0.77939999999999998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6.4960000000000004</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8.9830000000000005</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31.248000000000001</v>
      </c>
      <c r="T2993">
        <v>7</v>
      </c>
      <c r="U2993">
        <v>0.2</v>
      </c>
      <c r="V2993">
        <v>10.9368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421.08240000000001</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v>
      </c>
      <c r="T2996">
        <v>4</v>
      </c>
      <c r="U2996">
        <v>0.2</v>
      </c>
      <c r="V2996">
        <v>18.684000000000001</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v>
      </c>
      <c r="T2999">
        <v>1</v>
      </c>
      <c r="U2999">
        <v>0.2</v>
      </c>
      <c r="V2999">
        <v>0.64739999999999998</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28.790400000000002</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206.99100000000001</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44.415999999999997</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9.0060000000000002</v>
      </c>
      <c r="T3003">
        <v>2</v>
      </c>
      <c r="U3003">
        <v>0.7</v>
      </c>
      <c r="V3003">
        <v>-7.2047999999999996</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10.43</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62.244</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91.68</v>
      </c>
      <c r="T3007">
        <v>3</v>
      </c>
      <c r="U3007">
        <v>0</v>
      </c>
      <c r="V3007">
        <v>45.84</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253.37200000000001</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11.138400000000001</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v>
      </c>
      <c r="T3011">
        <v>5</v>
      </c>
      <c r="U3011">
        <v>0.2</v>
      </c>
      <c r="V3011">
        <v>27.436499999999999</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v>
      </c>
      <c r="T3012">
        <v>5</v>
      </c>
      <c r="U3012">
        <v>0.7</v>
      </c>
      <c r="V3012">
        <v>-9.2230000000000008</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2549.9850000000001</v>
      </c>
      <c r="T3013">
        <v>5</v>
      </c>
      <c r="U3013">
        <v>0.7</v>
      </c>
      <c r="V3013">
        <v>-3399.98</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21.594000000000001</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8.9640000000000004</v>
      </c>
      <c r="T3015">
        <v>6</v>
      </c>
      <c r="U3015">
        <v>0.7</v>
      </c>
      <c r="V3015">
        <v>-6.5735999999999999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20.736000000000001</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-103.26600000000001</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-10.1736</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-33.32</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0.2016</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22.0077</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327.7328</v>
      </c>
      <c r="T3025">
        <v>2</v>
      </c>
      <c r="U3025">
        <v>0.32</v>
      </c>
      <c r="V3025">
        <v>-14.4588</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52.271999999999998</v>
      </c>
      <c r="T3026">
        <v>11</v>
      </c>
      <c r="U3026">
        <v>0.2</v>
      </c>
      <c r="V3026">
        <v>17.6418</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2.6936</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v>
      </c>
      <c r="T3030">
        <v>5</v>
      </c>
      <c r="U3030">
        <v>0</v>
      </c>
      <c r="V3030">
        <v>80.784000000000006</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31.091200000000001</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7.5370999999999997</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20.736000000000001</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53.7</v>
      </c>
      <c r="T3036">
        <v>6</v>
      </c>
      <c r="U3036">
        <v>0</v>
      </c>
      <c r="V3036">
        <v>10.202999999999999</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16.679600000000001</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15.763999999999999</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v>
      </c>
      <c r="T3039">
        <v>5</v>
      </c>
      <c r="U3039">
        <v>0</v>
      </c>
      <c r="V3039">
        <v>15.552</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10.789199999999999</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-6.4233000000000002</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3.3439999999999999</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6.2207999999999997</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2054.2719999999999</v>
      </c>
      <c r="T3045">
        <v>8</v>
      </c>
      <c r="U3045">
        <v>0.2</v>
      </c>
      <c r="V3045">
        <v>256.78399999999999</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13.9</v>
      </c>
      <c r="T3047">
        <v>5</v>
      </c>
      <c r="U3047">
        <v>0</v>
      </c>
      <c r="V3047">
        <v>3.6139999999999999</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70.006</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2.9371999999999998</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66.073599999999999</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18.211200000000002</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v>
      </c>
      <c r="T3057">
        <v>5</v>
      </c>
      <c r="U3057">
        <v>0.2</v>
      </c>
      <c r="V3057">
        <v>874.98749999999995</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4.3007999999999997</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24.367999999999999</v>
      </c>
      <c r="T3061">
        <v>2</v>
      </c>
      <c r="U3061">
        <v>0.2</v>
      </c>
      <c r="V3061">
        <v>-3.3506</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v>
      </c>
      <c r="T3062">
        <v>3</v>
      </c>
      <c r="U3062">
        <v>0.2</v>
      </c>
      <c r="V3062">
        <v>22.4955</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v>
      </c>
      <c r="T3063">
        <v>8</v>
      </c>
      <c r="U3063">
        <v>0.2</v>
      </c>
      <c r="V3063">
        <v>9.7439999999999998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23.511600000000001</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7.3479000000000001</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25.423999999999999</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v>
      </c>
      <c r="T3068">
        <v>5</v>
      </c>
      <c r="U3068">
        <v>0</v>
      </c>
      <c r="V3068">
        <v>88.129499999999993</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138.3552</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82.992000000000004</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792.26909999999998</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14.9292</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26.565000000000001</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28.614999999999998</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18.454799999999999</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342.86399999999998</v>
      </c>
      <c r="T3077">
        <v>3</v>
      </c>
      <c r="U3077">
        <v>0.2</v>
      </c>
      <c r="V3077">
        <v>38.572200000000002</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-14.228999999999999</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-140.196</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10.507199999999999</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6.2207999999999997</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3.9279999999999999</v>
      </c>
      <c r="T3085">
        <v>1</v>
      </c>
      <c r="U3085">
        <v>0.2</v>
      </c>
      <c r="V3085">
        <v>1.3257000000000001</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252.78399999999999</v>
      </c>
      <c r="T3086">
        <v>4</v>
      </c>
      <c r="U3086">
        <v>0.8</v>
      </c>
      <c r="V3086">
        <v>-417.09359999999998</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15.997999999999999</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v>
      </c>
      <c r="T3088">
        <v>2</v>
      </c>
      <c r="U3088">
        <v>0.6</v>
      </c>
      <c r="V3088">
        <v>-2.6892</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12.992000000000001</v>
      </c>
      <c r="T3089">
        <v>2</v>
      </c>
      <c r="U3089">
        <v>0.8</v>
      </c>
      <c r="V3089">
        <v>-32.479999999999997</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v>
      </c>
      <c r="T3095">
        <v>4</v>
      </c>
      <c r="U3095">
        <v>0.2</v>
      </c>
      <c r="V3095">
        <v>2.7719999999999998</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2.2559999999999998</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5.7679999999999998</v>
      </c>
      <c r="T3098">
        <v>2</v>
      </c>
      <c r="U3098">
        <v>0.8</v>
      </c>
      <c r="V3098">
        <v>-13.5548</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220.26560000000001</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v>
      </c>
      <c r="T3101">
        <v>3</v>
      </c>
      <c r="U3101">
        <v>0.2</v>
      </c>
      <c r="V3101">
        <v>3.5022000000000002</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v>
      </c>
      <c r="T3102">
        <v>3</v>
      </c>
      <c r="U3102">
        <v>0.2</v>
      </c>
      <c r="V3102">
        <v>9.0882000000000005</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34.758000000000003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-9.5017999999999994</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11.555999999999999</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v>
      </c>
      <c r="T3107">
        <v>4</v>
      </c>
      <c r="U3107">
        <v>0.2</v>
      </c>
      <c r="V3107">
        <v>5.6955999999999998</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26.115600000000001</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4.8587999999999996</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25.401599999999998</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47.730600000000003</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837.6</v>
      </c>
      <c r="T3114">
        <v>3</v>
      </c>
      <c r="U3114">
        <v>0.2</v>
      </c>
      <c r="V3114">
        <v>62.82</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532.70399999999995</v>
      </c>
      <c r="T3117">
        <v>6</v>
      </c>
      <c r="U3117">
        <v>0.2</v>
      </c>
      <c r="V3117">
        <v>-39.952800000000003</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43.1</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0.1588</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v>
      </c>
      <c r="T3121">
        <v>2</v>
      </c>
      <c r="U3121">
        <v>0.2</v>
      </c>
      <c r="V3121">
        <v>31.198</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7.3007999999999997</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7.5960000000000001</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78.599999999999994</v>
      </c>
      <c r="T3124">
        <v>5</v>
      </c>
      <c r="U3124">
        <v>0.7</v>
      </c>
      <c r="V3124">
        <v>-62.88</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3.7679999999999998</v>
      </c>
      <c r="T3125">
        <v>2</v>
      </c>
      <c r="U3125">
        <v>0.7</v>
      </c>
      <c r="V3125">
        <v>-3.14</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51.831200000000003</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21.142800000000001</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258.52800000000002</v>
      </c>
      <c r="T3128">
        <v>2</v>
      </c>
      <c r="U3128">
        <v>0.4</v>
      </c>
      <c r="V3128">
        <v>-47.396799999999999</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23.086400000000001</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14.671799999999999</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241.56800000000001</v>
      </c>
      <c r="T3131">
        <v>2</v>
      </c>
      <c r="U3131">
        <v>0.2</v>
      </c>
      <c r="V3131">
        <v>18.117599999999999</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39.5</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627.16800000000001</v>
      </c>
      <c r="T3133">
        <v>4</v>
      </c>
      <c r="U3133">
        <v>0.2</v>
      </c>
      <c r="V3133">
        <v>70.556399999999996</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30.56</v>
      </c>
      <c r="T3136">
        <v>5</v>
      </c>
      <c r="U3136">
        <v>0.8</v>
      </c>
      <c r="V3136">
        <v>-45.84</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-15.590400000000001</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8.4990000000000006</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-0.55979999999999996</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210.392</v>
      </c>
      <c r="T3143">
        <v>2</v>
      </c>
      <c r="U3143">
        <v>0.8</v>
      </c>
      <c r="V3143">
        <v>-336.62720000000002</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v>
      </c>
      <c r="T3144">
        <v>5</v>
      </c>
      <c r="U3144">
        <v>0.2</v>
      </c>
      <c r="V3144">
        <v>35.988</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0.92820000000000003</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-24.843</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963.13599999999997</v>
      </c>
      <c r="T3147">
        <v>4</v>
      </c>
      <c r="U3147">
        <v>0.2</v>
      </c>
      <c r="V3147">
        <v>108.3528</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88.775999999999996</v>
      </c>
      <c r="T3148">
        <v>3</v>
      </c>
      <c r="U3148">
        <v>0.2</v>
      </c>
      <c r="V3148">
        <v>7.7679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v>
      </c>
      <c r="T3149">
        <v>5</v>
      </c>
      <c r="U3149">
        <v>0</v>
      </c>
      <c r="V3149">
        <v>10.368</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v>
      </c>
      <c r="T3150">
        <v>5</v>
      </c>
      <c r="U3150">
        <v>0</v>
      </c>
      <c r="V3150">
        <v>15.552</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31.05</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v>
      </c>
      <c r="T3152">
        <v>6</v>
      </c>
      <c r="U3152">
        <v>0.2</v>
      </c>
      <c r="V3152">
        <v>607.60799999999995</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1799.9939999999999</v>
      </c>
      <c r="T3153">
        <v>2</v>
      </c>
      <c r="U3153">
        <v>0.7</v>
      </c>
      <c r="V3153">
        <v>-2639.9911999999999</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101.988</v>
      </c>
      <c r="T3154">
        <v>2</v>
      </c>
      <c r="U3154">
        <v>0.4</v>
      </c>
      <c r="V3154">
        <v>-16.998000000000001</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69.001800000000003</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33.721200000000003</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-75.830399999999997</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5.9184999999999999</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v>
      </c>
      <c r="T3161">
        <v>3</v>
      </c>
      <c r="U3161">
        <v>0.2</v>
      </c>
      <c r="V3161">
        <v>-17.996400000000001</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36.8245</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59.52</v>
      </c>
      <c r="T3165">
        <v>3</v>
      </c>
      <c r="U3165">
        <v>0</v>
      </c>
      <c r="V3165">
        <v>15.475199999999999</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17.334</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239.98400000000001</v>
      </c>
      <c r="T3167">
        <v>2</v>
      </c>
      <c r="U3167">
        <v>0.2</v>
      </c>
      <c r="V3167">
        <v>23.9984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-24.391999999999999</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v>
      </c>
      <c r="T3171">
        <v>13</v>
      </c>
      <c r="U3171">
        <v>0.2</v>
      </c>
      <c r="V3171">
        <v>19.434999999999999</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11.223599999999999</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3.1680000000000001</v>
      </c>
      <c r="T3173">
        <v>2</v>
      </c>
      <c r="U3173">
        <v>0.8</v>
      </c>
      <c r="V3173">
        <v>-4.7519999999999998</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13.391999999999999</v>
      </c>
      <c r="T3175">
        <v>3</v>
      </c>
      <c r="U3175">
        <v>0.2</v>
      </c>
      <c r="V3175">
        <v>1.5065999999999999</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180.58799999999999</v>
      </c>
      <c r="T3177">
        <v>2</v>
      </c>
      <c r="U3177">
        <v>0.7</v>
      </c>
      <c r="V3177">
        <v>-240.78399999999999</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0.5998</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9.0047999999999995</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6.0726000000000004</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18.190799999999999</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254.9</v>
      </c>
      <c r="T3182">
        <v>5</v>
      </c>
      <c r="U3182">
        <v>0</v>
      </c>
      <c r="V3182">
        <v>68.822999999999993</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v>
      </c>
      <c r="T3184">
        <v>3</v>
      </c>
      <c r="U3184">
        <v>0</v>
      </c>
      <c r="V3184">
        <v>355.44659999999999</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473.61059999999998</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157.87020000000001</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26.045999999999999</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26.9526</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17.157399999999999</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6.37</v>
      </c>
      <c r="T3194">
        <v>7</v>
      </c>
      <c r="U3194">
        <v>0.8</v>
      </c>
      <c r="V3194">
        <v>-9.5549999999999997</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3.6480000000000001</v>
      </c>
      <c r="T3195">
        <v>3</v>
      </c>
      <c r="U3195">
        <v>0.8</v>
      </c>
      <c r="V3195">
        <v>-6.0191999999999997</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31.103999999999999</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0.2334</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14.085900000000001</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3.3660000000000001</v>
      </c>
      <c r="T3199">
        <v>3</v>
      </c>
      <c r="U3199">
        <v>0.7</v>
      </c>
      <c r="V3199">
        <v>-2.2440000000000002</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2.3380000000000001</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3.7307999999999999</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v>
      </c>
      <c r="T3203">
        <v>4</v>
      </c>
      <c r="U3203">
        <v>0.2</v>
      </c>
      <c r="V3203">
        <v>5.7767999999999997</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60.153599999999997</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11.166399999999999</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28.007999999999999</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14.896000000000001</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118.983</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13.391999999999999</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11.228</v>
      </c>
      <c r="T3213">
        <v>7</v>
      </c>
      <c r="U3213">
        <v>0.8</v>
      </c>
      <c r="V3213">
        <v>-18.526199999999999</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0.16919999999999999</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34.847999999999999</v>
      </c>
      <c r="T3216">
        <v>2</v>
      </c>
      <c r="U3216">
        <v>0.2</v>
      </c>
      <c r="V3216">
        <v>6.5339999999999998</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75.180000000000007</v>
      </c>
      <c r="T3217">
        <v>6</v>
      </c>
      <c r="U3217">
        <v>0</v>
      </c>
      <c r="V3217">
        <v>35.334600000000002</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52.4895</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931.17600000000004</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124.9552</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45.527999999999999</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23.004000000000001</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3.4104000000000001</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1.46</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318.39999999999998</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-3.2639999999999998</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20.157900000000001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-8.9499999999999996E-2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18.766999999999999</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26.045999999999999</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2.8959999999999999</v>
      </c>
      <c r="T3234">
        <v>1</v>
      </c>
      <c r="U3234">
        <v>0.8</v>
      </c>
      <c r="V3234">
        <v>-4.7784000000000004</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32.543999999999997</v>
      </c>
      <c r="T3235">
        <v>2</v>
      </c>
      <c r="U3235">
        <v>0.2</v>
      </c>
      <c r="V3235">
        <v>-7.7291999999999996</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15.951599999999999</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-77.332999999999998</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122.92</v>
      </c>
      <c r="T3241">
        <v>7</v>
      </c>
      <c r="U3241">
        <v>0.2</v>
      </c>
      <c r="V3241">
        <v>46.094999999999999</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-2.8271999999999999</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56.45</v>
      </c>
      <c r="T3243">
        <v>5</v>
      </c>
      <c r="U3243">
        <v>0</v>
      </c>
      <c r="V3243">
        <v>14.677</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13.468</v>
      </c>
      <c r="T3244">
        <v>13</v>
      </c>
      <c r="U3244">
        <v>0.8</v>
      </c>
      <c r="V3244">
        <v>-22.895600000000002</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v>
      </c>
      <c r="T3245">
        <v>5</v>
      </c>
      <c r="U3245">
        <v>0.2</v>
      </c>
      <c r="V3245">
        <v>24.727499999999999</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-18.117599999999999</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4.9080000000000004</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324.89999999999998</v>
      </c>
      <c r="T3248">
        <v>5</v>
      </c>
      <c r="U3248">
        <v>0</v>
      </c>
      <c r="V3248">
        <v>38.988</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18.239999999999998</v>
      </c>
      <c r="T3249">
        <v>3</v>
      </c>
      <c r="U3249">
        <v>0</v>
      </c>
      <c r="V3249">
        <v>5.2896000000000001</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113.88800000000001</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7.9188000000000001</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24.85</v>
      </c>
      <c r="T3252">
        <v>7</v>
      </c>
      <c r="U3252">
        <v>0</v>
      </c>
      <c r="V3252">
        <v>11.679500000000001</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7.056</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27.184000000000001</v>
      </c>
      <c r="T3255">
        <v>2</v>
      </c>
      <c r="U3255">
        <v>0.2</v>
      </c>
      <c r="V3255">
        <v>2.0388000000000002</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9.4486000000000008</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6.03</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79.974000000000004</v>
      </c>
      <c r="T3259">
        <v>3</v>
      </c>
      <c r="U3259">
        <v>0.4</v>
      </c>
      <c r="V3259">
        <v>-29.323799999999999</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2.9460000000000002</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3.1360000000000001</v>
      </c>
      <c r="T3261">
        <v>2</v>
      </c>
      <c r="U3261">
        <v>0.8</v>
      </c>
      <c r="V3261">
        <v>-4.7039999999999997</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20.736000000000001</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7.9984000000000002</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733.95</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72.432000000000002</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10.571400000000001</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201.43199999999999</v>
      </c>
      <c r="T3268">
        <v>3</v>
      </c>
      <c r="U3268">
        <v>0.2</v>
      </c>
      <c r="V3268">
        <v>67.9833</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33.994999999999997</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12.586</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2.97</v>
      </c>
      <c r="T3271">
        <v>3</v>
      </c>
      <c r="U3271">
        <v>0</v>
      </c>
      <c r="V3271">
        <v>1.3068</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v>
      </c>
      <c r="T3272">
        <v>3</v>
      </c>
      <c r="U3272">
        <v>0</v>
      </c>
      <c r="V3272">
        <v>2.6814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3.4847999999999999</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22.940999999999999</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18.239999999999998</v>
      </c>
      <c r="T3276">
        <v>3</v>
      </c>
      <c r="U3276">
        <v>0</v>
      </c>
      <c r="V3276">
        <v>9.1199999999999992</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9.1674000000000007</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22.96</v>
      </c>
      <c r="T3278">
        <v>7</v>
      </c>
      <c r="U3278">
        <v>0</v>
      </c>
      <c r="V3278">
        <v>7.5768000000000004</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8.4070999999999998</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6.3503999999999996</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22.96</v>
      </c>
      <c r="T3281">
        <v>7</v>
      </c>
      <c r="U3281">
        <v>0</v>
      </c>
      <c r="V3281">
        <v>6.6584000000000003</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4164.05</v>
      </c>
      <c r="T3282">
        <v>5</v>
      </c>
      <c r="U3282">
        <v>0</v>
      </c>
      <c r="V3282">
        <v>83.281000000000006</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4.6239999999999997</v>
      </c>
      <c r="T3284">
        <v>1</v>
      </c>
      <c r="U3284">
        <v>0.2</v>
      </c>
      <c r="V3284">
        <v>1.6761999999999999</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5.1816000000000004</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63.923999999999999</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1.9024000000000001</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3.4085999999999999</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494.37599999999998</v>
      </c>
      <c r="T3289">
        <v>3</v>
      </c>
      <c r="U3289">
        <v>0.2</v>
      </c>
      <c r="V3289">
        <v>49.437600000000003</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9.8550000000000004</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v>
      </c>
      <c r="T3291">
        <v>5</v>
      </c>
      <c r="U3291">
        <v>0</v>
      </c>
      <c r="V3291">
        <v>27.3735</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3.504</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0.1191</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30.96</v>
      </c>
      <c r="T3296">
        <v>8</v>
      </c>
      <c r="U3296">
        <v>0.8</v>
      </c>
      <c r="V3296">
        <v>-52.631999999999998</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767.20050000000003</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19.193999999999999</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v>
      </c>
      <c r="T3299">
        <v>4</v>
      </c>
      <c r="U3299">
        <v>0.2</v>
      </c>
      <c r="V3299">
        <v>13.701599999999999</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215.9973</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539.96400000000006</v>
      </c>
      <c r="T3303">
        <v>6</v>
      </c>
      <c r="U3303">
        <v>0.4</v>
      </c>
      <c r="V3303">
        <v>-107.9928</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v>
      </c>
      <c r="T3305">
        <v>3</v>
      </c>
      <c r="U3305">
        <v>0.7</v>
      </c>
      <c r="V3305">
        <v>-1.4256</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v>
      </c>
      <c r="T3307">
        <v>2</v>
      </c>
      <c r="U3307">
        <v>0.2</v>
      </c>
      <c r="V3307">
        <v>19.038599999999999</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328.77600000000001</v>
      </c>
      <c r="T3308">
        <v>3</v>
      </c>
      <c r="U3308">
        <v>0.2</v>
      </c>
      <c r="V3308">
        <v>28.767900000000001</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2.286</v>
      </c>
      <c r="T3309">
        <v>3</v>
      </c>
      <c r="U3309">
        <v>0.8</v>
      </c>
      <c r="V3309">
        <v>-3.6576</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14.395200000000001</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8.8704000000000001</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v>
      </c>
      <c r="T3312">
        <v>5</v>
      </c>
      <c r="U3312">
        <v>0.2</v>
      </c>
      <c r="V3312">
        <v>78.435000000000002</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38.037999999999997</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45.293999999999997</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48.313600000000001</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14.375999999999999</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3.8073000000000001</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74.573999999999998</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20.681999999999999</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896.99</v>
      </c>
      <c r="T3326">
        <v>5</v>
      </c>
      <c r="U3326">
        <v>0.8</v>
      </c>
      <c r="V3326">
        <v>-1480.0335</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1.234</v>
      </c>
      <c r="T3327">
        <v>1</v>
      </c>
      <c r="U3327">
        <v>0.8</v>
      </c>
      <c r="V3327">
        <v>-1.9743999999999999</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6.7560000000000002</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v>
      </c>
      <c r="T3329">
        <v>5</v>
      </c>
      <c r="U3329">
        <v>0.2</v>
      </c>
      <c r="V3329">
        <v>7.8734999999999999</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16.704000000000001</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15.073499999999999</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52.68</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4.9648000000000003</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431.96800000000002</v>
      </c>
      <c r="T3337">
        <v>4</v>
      </c>
      <c r="U3337">
        <v>0.2</v>
      </c>
      <c r="V3337">
        <v>37.797199999999997</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10.393599999999999</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568.72799999999995</v>
      </c>
      <c r="T3339">
        <v>3</v>
      </c>
      <c r="U3339">
        <v>0.2</v>
      </c>
      <c r="V3339">
        <v>28.436399999999999</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42.464700000000001</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60.255299999999998</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244.61500000000001</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28.785599999999999</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5.2560000000000002</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13.92</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16.03</v>
      </c>
      <c r="T3350">
        <v>5</v>
      </c>
      <c r="U3350">
        <v>0.8</v>
      </c>
      <c r="V3350">
        <v>-25.648</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v>
      </c>
      <c r="T3351">
        <v>4</v>
      </c>
      <c r="U3351">
        <v>0.2</v>
      </c>
      <c r="V3351">
        <v>5.6955999999999998</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18.893699999999999</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20.517600000000002</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83.983999999999995</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93.594800000000006</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70.56</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26.465399999999999</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3.2080000000000002</v>
      </c>
      <c r="T3360">
        <v>2</v>
      </c>
      <c r="U3360">
        <v>0.8</v>
      </c>
      <c r="V3360">
        <v>-5.2931999999999997</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26.175999999999998</v>
      </c>
      <c r="T3361">
        <v>2</v>
      </c>
      <c r="U3361">
        <v>0.2</v>
      </c>
      <c r="V3361">
        <v>-3.2719999999999998</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14.306800000000001</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11.995200000000001</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-3.8208000000000002</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3.4196</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v>
      </c>
      <c r="T3369">
        <v>3</v>
      </c>
      <c r="U3369">
        <v>0.2</v>
      </c>
      <c r="V3369">
        <v>4.4850000000000003</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41.168399999999998</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23.116800000000001</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244.6155</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11.375999999999999</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8.0980000000000008</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v>
      </c>
      <c r="T3379">
        <v>9</v>
      </c>
      <c r="U3379">
        <v>0.2</v>
      </c>
      <c r="V3379">
        <v>6.9794999999999998</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13.776</v>
      </c>
      <c r="T3380">
        <v>6</v>
      </c>
      <c r="U3380">
        <v>0.8</v>
      </c>
      <c r="V3380">
        <v>-22.041599999999999</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v>
      </c>
      <c r="T3381">
        <v>3</v>
      </c>
      <c r="U3381">
        <v>0.2</v>
      </c>
      <c r="V3381">
        <v>3.21</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24.047999999999998</v>
      </c>
      <c r="T3382">
        <v>9</v>
      </c>
      <c r="U3382">
        <v>0.2</v>
      </c>
      <c r="V3382">
        <v>7.2144000000000004</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2.8959999999999999</v>
      </c>
      <c r="T3383">
        <v>1</v>
      </c>
      <c r="U3383">
        <v>0.2</v>
      </c>
      <c r="V3383">
        <v>0.97740000000000005</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8.7905999999999995</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29.880199999999999</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65.325599999999994</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5.9175000000000004</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222.38399999999999</v>
      </c>
      <c r="T3389">
        <v>2</v>
      </c>
      <c r="U3389">
        <v>0.2</v>
      </c>
      <c r="V3389">
        <v>16.678799999999999</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50.454000000000001</v>
      </c>
      <c r="T3390">
        <v>6</v>
      </c>
      <c r="U3390">
        <v>0.7</v>
      </c>
      <c r="V3390">
        <v>-33.636000000000003</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-36.111600000000003</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6.8479999999999999</v>
      </c>
      <c r="T3392">
        <v>2</v>
      </c>
      <c r="U3392">
        <v>0.2</v>
      </c>
      <c r="V3392">
        <v>2.14</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1091.1679999999999</v>
      </c>
      <c r="T3393">
        <v>4</v>
      </c>
      <c r="U3393">
        <v>0.2</v>
      </c>
      <c r="V3393">
        <v>68.197999999999993</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-43.833599999999997</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6.9279999999999999</v>
      </c>
      <c r="T3395">
        <v>1</v>
      </c>
      <c r="U3395">
        <v>0.8</v>
      </c>
      <c r="V3395">
        <v>-11.0848</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40.031999999999996</v>
      </c>
      <c r="T3396">
        <v>6</v>
      </c>
      <c r="U3396">
        <v>0.2</v>
      </c>
      <c r="V3396">
        <v>15.012</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13.317600000000001</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78.195400000000006</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12.441599999999999</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9.9872999999999994</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629.1</v>
      </c>
      <c r="T3401">
        <v>6</v>
      </c>
      <c r="U3401">
        <v>0</v>
      </c>
      <c r="V3401">
        <v>301.96800000000002</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v>
      </c>
      <c r="T3402">
        <v>3</v>
      </c>
      <c r="U3402">
        <v>0</v>
      </c>
      <c r="V3402">
        <v>9.6974999999999998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-8.9152000000000005</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-52.339199999999998</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3.8940000000000001</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281.37200000000001</v>
      </c>
      <c r="T3407">
        <v>2</v>
      </c>
      <c r="U3407">
        <v>0.3</v>
      </c>
      <c r="V3407">
        <v>-12.0588</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281.37200000000001</v>
      </c>
      <c r="T3408">
        <v>2</v>
      </c>
      <c r="U3408">
        <v>0.3</v>
      </c>
      <c r="V3408">
        <v>-12.0588</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7.4880000000000004</v>
      </c>
      <c r="T3409">
        <v>8</v>
      </c>
      <c r="U3409">
        <v>0.7</v>
      </c>
      <c r="V3409">
        <v>-5.2416</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22.335999999999999</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65.790000000000006</v>
      </c>
      <c r="T3412">
        <v>9</v>
      </c>
      <c r="U3412">
        <v>0</v>
      </c>
      <c r="V3412">
        <v>30.263400000000001</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271.98399999999998</v>
      </c>
      <c r="T3413">
        <v>2</v>
      </c>
      <c r="U3413">
        <v>0.2</v>
      </c>
      <c r="V3413">
        <v>88.394800000000004</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3.1751999999999998</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15.808</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v>
      </c>
      <c r="T3419">
        <v>5</v>
      </c>
      <c r="U3419">
        <v>0.2</v>
      </c>
      <c r="V3419">
        <v>3.2669999999999999</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0.73</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60.392000000000003</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7.8959999999999999</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7.3840000000000003</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6.8579999999999997</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394.26799999999997</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11.102399999999999</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-103.98820000000001</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8.6390999999999991</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28.857600000000001</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24.815999999999999</v>
      </c>
      <c r="T3435">
        <v>3</v>
      </c>
      <c r="U3435">
        <v>0.2</v>
      </c>
      <c r="V3435">
        <v>8.3754000000000008</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14.976000000000001</v>
      </c>
      <c r="T3436">
        <v>6</v>
      </c>
      <c r="U3436">
        <v>0.2</v>
      </c>
      <c r="V3436">
        <v>5.4287999999999998</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15.08</v>
      </c>
      <c r="T3437">
        <v>2</v>
      </c>
      <c r="U3437">
        <v>0.8</v>
      </c>
      <c r="V3437">
        <v>-22.62</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-12.751200000000001</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-8.5007999999999999</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251.006</v>
      </c>
      <c r="T3440">
        <v>2</v>
      </c>
      <c r="U3440">
        <v>0.3</v>
      </c>
      <c r="V3440">
        <v>-68.130200000000002</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4.0644</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49.014000000000003</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16.739999999999998</v>
      </c>
      <c r="T3444">
        <v>3</v>
      </c>
      <c r="U3444">
        <v>0</v>
      </c>
      <c r="V3444">
        <v>8.3699999999999992</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-16.956800000000001</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v>
      </c>
      <c r="T3447">
        <v>5</v>
      </c>
      <c r="U3447">
        <v>0</v>
      </c>
      <c r="V3447">
        <v>5.0830000000000002</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33.313600000000001</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1.0904</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8.8607999999999993</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24.359500000000001</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4.1916000000000002</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29.495000000000001</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0.83850000000000002</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16.495999999999999</v>
      </c>
      <c r="T3457">
        <v>2</v>
      </c>
      <c r="U3457">
        <v>0.2</v>
      </c>
      <c r="V3457">
        <v>5.5674000000000001</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19.793399999999998</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v>
      </c>
      <c r="T3460">
        <v>2</v>
      </c>
      <c r="U3460">
        <v>0.7</v>
      </c>
      <c r="V3460">
        <v>-2.7551999999999999</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538.19399999999996</v>
      </c>
      <c r="T3461">
        <v>2</v>
      </c>
      <c r="U3461">
        <v>0.7</v>
      </c>
      <c r="V3461">
        <v>-412.61540000000002</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14.395200000000001</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492.76799999999997</v>
      </c>
      <c r="T3463">
        <v>4</v>
      </c>
      <c r="U3463">
        <v>0.2</v>
      </c>
      <c r="V3463">
        <v>55.436399999999999</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286.79000000000002</v>
      </c>
      <c r="T3464">
        <v>7</v>
      </c>
      <c r="U3464">
        <v>0</v>
      </c>
      <c r="V3464">
        <v>74.565399999999997</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1.651</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47.991999999999997</v>
      </c>
      <c r="T3466">
        <v>1</v>
      </c>
      <c r="U3466">
        <v>0.2</v>
      </c>
      <c r="V3466">
        <v>7.1988000000000003</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83.250799999999998</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58.687199999999997</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47.951999999999998</v>
      </c>
      <c r="T3471">
        <v>3</v>
      </c>
      <c r="U3471">
        <v>0.2</v>
      </c>
      <c r="V3471">
        <v>16.183800000000002</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4.3524000000000003</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3.5255999999999998</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3.0133999999999999</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42.991399999999999</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69.92</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18.504000000000001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2.4824000000000002</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v>
      </c>
      <c r="T3482">
        <v>6</v>
      </c>
      <c r="U3482">
        <v>0.2</v>
      </c>
      <c r="V3482">
        <v>-195.47880000000001</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2.7776000000000001</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579.95000000000005</v>
      </c>
      <c r="T3484">
        <v>5</v>
      </c>
      <c r="U3484">
        <v>0</v>
      </c>
      <c r="V3484">
        <v>168.18549999999999</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12.521599999999999</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2.7143999999999999</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-29.436800000000002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-92.799599999999998</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6.0025000000000004</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48.994199999999999</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11.167999999999999</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12.96</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181.17599999999999</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12.8256</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487.92</v>
      </c>
      <c r="T3499">
        <v>6</v>
      </c>
      <c r="U3499">
        <v>0</v>
      </c>
      <c r="V3499">
        <v>136.61760000000001</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30.211200000000002</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25.92</v>
      </c>
      <c r="T3503">
        <v>9</v>
      </c>
      <c r="U3503">
        <v>0</v>
      </c>
      <c r="V3503">
        <v>7.7759999999999998</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3.3919999999999999</v>
      </c>
      <c r="T3508">
        <v>4</v>
      </c>
      <c r="U3508">
        <v>0.8</v>
      </c>
      <c r="V3508">
        <v>-5.0880000000000001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-19.874400000000001</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-97.72</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v>
      </c>
      <c r="T3513">
        <v>7</v>
      </c>
      <c r="U3513">
        <v>0.2</v>
      </c>
      <c r="V3513">
        <v>-127.372</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-117.88200000000001</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6.9119999999999999</v>
      </c>
      <c r="T3516">
        <v>3</v>
      </c>
      <c r="U3516">
        <v>0.2</v>
      </c>
      <c r="V3516">
        <v>0.86399999999999999</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v>
      </c>
      <c r="T3517">
        <v>3</v>
      </c>
      <c r="U3517">
        <v>0</v>
      </c>
      <c r="V3517">
        <v>8.6189999999999998</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30.815999999999999</v>
      </c>
      <c r="T3518">
        <v>9</v>
      </c>
      <c r="U3518">
        <v>0.2</v>
      </c>
      <c r="V3518">
        <v>9.6300000000000008</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4.4783999999999997</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64.072800000000001</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796.42499999999995</v>
      </c>
      <c r="T3521">
        <v>7</v>
      </c>
      <c r="U3521">
        <v>0.5</v>
      </c>
      <c r="V3521">
        <v>-525.64049999999997</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4.3308</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19.825399999999998</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404.94</v>
      </c>
      <c r="T3524">
        <v>3</v>
      </c>
      <c r="U3524">
        <v>0</v>
      </c>
      <c r="V3524">
        <v>109.3338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657.55200000000002</v>
      </c>
      <c r="T3526">
        <v>6</v>
      </c>
      <c r="U3526">
        <v>0.2</v>
      </c>
      <c r="V3526">
        <v>49.316400000000002</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0.77939999999999998</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10.896000000000001</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v>
      </c>
      <c r="T3532">
        <v>5</v>
      </c>
      <c r="U3532">
        <v>0</v>
      </c>
      <c r="V3532">
        <v>6.2060000000000004</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v>
      </c>
      <c r="T3533">
        <v>5</v>
      </c>
      <c r="U3533">
        <v>0</v>
      </c>
      <c r="V3533">
        <v>15.372</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97.1892</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3.8048000000000002</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0.40739999999999998</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14.984999999999999</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9.4990000000000006</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-7.0979999999999999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0.3674</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28.672000000000001</v>
      </c>
      <c r="T3546">
        <v>8</v>
      </c>
      <c r="U3546">
        <v>0.2</v>
      </c>
      <c r="V3546">
        <v>10.393599999999999</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29.312000000000001</v>
      </c>
      <c r="T3547">
        <v>8</v>
      </c>
      <c r="U3547">
        <v>0.8</v>
      </c>
      <c r="V3547">
        <v>-74.745599999999996</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4.2392000000000003</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10.518000000000001</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9.1638000000000002</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14.4</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15.934799999999999</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844.11599999999999</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60.955199999999998</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v>
      </c>
      <c r="T3555">
        <v>1</v>
      </c>
      <c r="U3555">
        <v>0.7</v>
      </c>
      <c r="V3555">
        <v>-5.9808000000000003</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37.796999999999997</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7.6272000000000002</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145.13399999999999</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0.61919999999999997</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4.3680000000000003</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v>
      </c>
      <c r="T3565">
        <v>4</v>
      </c>
      <c r="U3565">
        <v>0.2</v>
      </c>
      <c r="V3565">
        <v>3.7440000000000002</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6.2207999999999997</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7.9200000000000007E-2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15.007999999999999</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26.391200000000001</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2395.1999999999998</v>
      </c>
      <c r="T3571">
        <v>6</v>
      </c>
      <c r="U3571">
        <v>0.2</v>
      </c>
      <c r="V3571">
        <v>209.58</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742.63199999999995</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v>
      </c>
      <c r="T3573">
        <v>1</v>
      </c>
      <c r="U3573">
        <v>0.2</v>
      </c>
      <c r="V3573">
        <v>2.6972999999999998</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5.1840000000000002</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5.4896000000000003</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v>
      </c>
      <c r="T3576">
        <v>10</v>
      </c>
      <c r="U3576">
        <v>0</v>
      </c>
      <c r="V3576">
        <v>26.2</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4.7839999999999998</v>
      </c>
      <c r="T3578">
        <v>1</v>
      </c>
      <c r="U3578">
        <v>0.2</v>
      </c>
      <c r="V3578">
        <v>1.5548</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2.3176999999999999</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0.31559999999999999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388.81279999999998</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50.328000000000003</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32.633200000000002</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-253.43369999999999</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33.312399999999997</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375.42959999999999</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0.36499999999999999</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22.428000000000001</v>
      </c>
      <c r="T3595">
        <v>3</v>
      </c>
      <c r="U3595">
        <v>0.7</v>
      </c>
      <c r="V3595">
        <v>-17.942399999999999</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37.520000000000003</v>
      </c>
      <c r="T3596">
        <v>5</v>
      </c>
      <c r="U3596">
        <v>0.2</v>
      </c>
      <c r="V3596">
        <v>3.7519999999999998</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0.4264</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64.703999999999994</v>
      </c>
      <c r="T3599">
        <v>6</v>
      </c>
      <c r="U3599">
        <v>0.2</v>
      </c>
      <c r="V3599">
        <v>-4.8528000000000002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v>
      </c>
      <c r="T3602">
        <v>9</v>
      </c>
      <c r="U3602">
        <v>0.2</v>
      </c>
      <c r="V3602">
        <v>64.789199999999994</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3.89</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-93.99</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8.5543999999999993</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29.34</v>
      </c>
      <c r="T3608">
        <v>3</v>
      </c>
      <c r="U3608">
        <v>0</v>
      </c>
      <c r="V3608">
        <v>13.4964</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47.061</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6.9119999999999999</v>
      </c>
      <c r="T3610">
        <v>3</v>
      </c>
      <c r="U3610">
        <v>0.2</v>
      </c>
      <c r="V3610">
        <v>2.5055999999999998</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2.0322</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-37.733199999999997</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16.794599999999999</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5.5511999999999997</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718.11599999999999</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8.7384000000000004</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9.5549999999999997</v>
      </c>
      <c r="T3618">
        <v>5</v>
      </c>
      <c r="U3618">
        <v>0.7</v>
      </c>
      <c r="V3618">
        <v>-7.3254999999999999</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487.98399999999998</v>
      </c>
      <c r="T3619">
        <v>2</v>
      </c>
      <c r="U3619">
        <v>0.2</v>
      </c>
      <c r="V3619">
        <v>152.495</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v>
      </c>
      <c r="T3620">
        <v>1</v>
      </c>
      <c r="U3620">
        <v>0.2</v>
      </c>
      <c r="V3620">
        <v>1.7375</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65.355000000000004</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40.776000000000003</v>
      </c>
      <c r="T3622">
        <v>3</v>
      </c>
      <c r="U3622">
        <v>0.2</v>
      </c>
      <c r="V3622">
        <v>4.5872999999999999</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681.40800000000002</v>
      </c>
      <c r="T3626">
        <v>12</v>
      </c>
      <c r="U3626">
        <v>0.2</v>
      </c>
      <c r="V3626">
        <v>42.588000000000001</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1.395</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10.896000000000001</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52.271999999999998</v>
      </c>
      <c r="T3631">
        <v>3</v>
      </c>
      <c r="U3631">
        <v>0.2</v>
      </c>
      <c r="V3631">
        <v>9.8010000000000002</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v>
      </c>
      <c r="T3632">
        <v>7</v>
      </c>
      <c r="U3632">
        <v>0.2</v>
      </c>
      <c r="V3632">
        <v>23.977799999999998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19.465599999999998</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45.806399999999996</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-9.7902000000000005</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7.5087000000000002</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v>
      </c>
      <c r="T3639">
        <v>4</v>
      </c>
      <c r="U3639">
        <v>0.2</v>
      </c>
      <c r="V3639">
        <v>29.302</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29.657599999999999</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4.6239999999999997</v>
      </c>
      <c r="T3641">
        <v>1</v>
      </c>
      <c r="U3641">
        <v>0.2</v>
      </c>
      <c r="V3641">
        <v>1.6761999999999999</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v>
      </c>
      <c r="T3642">
        <v>7</v>
      </c>
      <c r="U3642">
        <v>0.2</v>
      </c>
      <c r="V3642">
        <v>-29.0745</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487.98399999999998</v>
      </c>
      <c r="T3644">
        <v>2</v>
      </c>
      <c r="U3644">
        <v>0.2</v>
      </c>
      <c r="V3644">
        <v>152.495</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50.414000000000001</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3.1751999999999998</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4.5007999999999999</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2.9460000000000002</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55.103999999999999</v>
      </c>
      <c r="T3651">
        <v>6</v>
      </c>
      <c r="U3651">
        <v>0.2</v>
      </c>
      <c r="V3651">
        <v>18.5976</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41.951999999999998</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15.511200000000001</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v>
      </c>
      <c r="T3655">
        <v>3</v>
      </c>
      <c r="U3655">
        <v>0</v>
      </c>
      <c r="V3655">
        <v>7.0217999999999998</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v>
      </c>
      <c r="T3657">
        <v>2</v>
      </c>
      <c r="U3657">
        <v>0.2</v>
      </c>
      <c r="V3657">
        <v>-21.294</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1.7055</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2.9321999999999999</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v>
      </c>
      <c r="T3660">
        <v>4</v>
      </c>
      <c r="U3660">
        <v>0.2</v>
      </c>
      <c r="V3660">
        <v>3.86</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4.2249999999999996</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11.543200000000001</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9.0635999999999992</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-4.5191999999999997</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52.68</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v>
      </c>
      <c r="T3670">
        <v>10</v>
      </c>
      <c r="U3670">
        <v>0.2</v>
      </c>
      <c r="V3670">
        <v>-18.186</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3.7440000000000002</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2.9304000000000001</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v>
      </c>
      <c r="T3675">
        <v>6</v>
      </c>
      <c r="U3675">
        <v>0.7</v>
      </c>
      <c r="V3675">
        <v>-100.92</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-30.933199999999999</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47.951999999999998</v>
      </c>
      <c r="T3677">
        <v>3</v>
      </c>
      <c r="U3677">
        <v>0.2</v>
      </c>
      <c r="V3677">
        <v>16.183800000000002</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14.671799999999999</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5.056</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209.23650000000001</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20.015599999999999</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32.537599999999998</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153.36000000000001</v>
      </c>
      <c r="T3685">
        <v>9</v>
      </c>
      <c r="U3685">
        <v>0</v>
      </c>
      <c r="V3685">
        <v>70.545599999999993</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21.403199999999998</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28.480899999999998</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3.2471999999999999</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15.920999999999999</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v>
      </c>
      <c r="T3692">
        <v>2</v>
      </c>
      <c r="U3692">
        <v>0.7</v>
      </c>
      <c r="V3692">
        <v>-45.995399999999997</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30.786000000000001</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66.540000000000006</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5.9550000000000001</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70.502799999999993</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6.8273999999999999</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15.167999999999999</v>
      </c>
      <c r="T3703">
        <v>2</v>
      </c>
      <c r="U3703">
        <v>0.2</v>
      </c>
      <c r="V3703">
        <v>3.7919999999999998</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6.9383999999999997</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v>
      </c>
      <c r="T3707">
        <v>5</v>
      </c>
      <c r="U3707">
        <v>0</v>
      </c>
      <c r="V3707">
        <v>15.552</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6.5537999999999998</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-2.5472000000000001</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34.176000000000002</v>
      </c>
      <c r="T3710">
        <v>3</v>
      </c>
      <c r="U3710">
        <v>0.8</v>
      </c>
      <c r="V3710">
        <v>-87.148799999999994</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5.5439999999999996</v>
      </c>
      <c r="T3711">
        <v>7</v>
      </c>
      <c r="U3711">
        <v>0.2</v>
      </c>
      <c r="V3711">
        <v>1.6632</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6.3780000000000001</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3.4620000000000002</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v>
      </c>
      <c r="T3715">
        <v>3</v>
      </c>
      <c r="U3715">
        <v>0</v>
      </c>
      <c r="V3715">
        <v>34.146000000000001</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45.293999999999997</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v>
      </c>
      <c r="T3720">
        <v>5</v>
      </c>
      <c r="U3720">
        <v>0</v>
      </c>
      <c r="V3720">
        <v>107.4785</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12.358000000000001</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2.2320000000000002</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551.98500000000001</v>
      </c>
      <c r="T3725">
        <v>5</v>
      </c>
      <c r="U3725">
        <v>0.7</v>
      </c>
      <c r="V3725">
        <v>-459.98750000000001</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7.056</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2.79</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327.58179999999999</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31.889199999999999</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16.553100000000001</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15.944599999999999</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23.395399999999999</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28.857600000000001</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v>
      </c>
      <c r="T3746">
        <v>3</v>
      </c>
      <c r="U3746">
        <v>0</v>
      </c>
      <c r="V3746">
        <v>3.7919999999999998</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8.2360000000000007</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v>
      </c>
      <c r="T3753">
        <v>3</v>
      </c>
      <c r="U3753">
        <v>0.2</v>
      </c>
      <c r="V3753">
        <v>23.027999999999999</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56.977200000000003</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841.56799999999998</v>
      </c>
      <c r="T3755">
        <v>2</v>
      </c>
      <c r="U3755">
        <v>0.2</v>
      </c>
      <c r="V3755">
        <v>294.54880000000003</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v>
      </c>
      <c r="T3756">
        <v>5</v>
      </c>
      <c r="U3756">
        <v>0</v>
      </c>
      <c r="V3756">
        <v>17.745000000000001</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15.5092</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563.42999999999995</v>
      </c>
      <c r="T3758">
        <v>5</v>
      </c>
      <c r="U3758">
        <v>0.3</v>
      </c>
      <c r="V3758">
        <v>-56.343000000000004</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8.3328000000000007</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5.4896000000000003</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5.07</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10.247999999999999</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42.048000000000002</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24.196000000000002</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4.1748000000000003</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1.788</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v>
      </c>
      <c r="T3769">
        <v>5</v>
      </c>
      <c r="U3769">
        <v>0.2</v>
      </c>
      <c r="V3769">
        <v>11.996</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v>
      </c>
      <c r="T3770">
        <v>9</v>
      </c>
      <c r="U3770">
        <v>0.2</v>
      </c>
      <c r="V3770">
        <v>101.3832</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-19.5624</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22.647600000000001</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6.9119999999999999</v>
      </c>
      <c r="T3775">
        <v>3</v>
      </c>
      <c r="U3775">
        <v>0.2</v>
      </c>
      <c r="V3775">
        <v>2.3328000000000002</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v>
      </c>
      <c r="T3776">
        <v>3</v>
      </c>
      <c r="U3776">
        <v>0.2</v>
      </c>
      <c r="V3776">
        <v>81.594899999999996</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41.993000000000002</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106.5408</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8.9969999999999999</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18.211200000000002</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10.958399999999999</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269.98200000000003</v>
      </c>
      <c r="T3783">
        <v>3</v>
      </c>
      <c r="U3783">
        <v>0.4</v>
      </c>
      <c r="V3783">
        <v>40.497300000000003</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3.339</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720.06399999999996</v>
      </c>
      <c r="T3785">
        <v>4</v>
      </c>
      <c r="U3785">
        <v>0.2</v>
      </c>
      <c r="V3785">
        <v>-63.005600000000001</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41.423999999999999</v>
      </c>
      <c r="T3786">
        <v>2</v>
      </c>
      <c r="U3786">
        <v>0.2</v>
      </c>
      <c r="V3786">
        <v>8.2848000000000006</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-2.61</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1.0268999999999999</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62.375999999999998</v>
      </c>
      <c r="T3790">
        <v>3</v>
      </c>
      <c r="U3790">
        <v>0.2</v>
      </c>
      <c r="V3790">
        <v>7.0172999999999996</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29.05</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4.4189999999999996</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2.2044000000000001</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12.511799999999999</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14.307499999999999</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-16.649999999999999</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12.0252</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88.073999999999998</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-192.04679999999999</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5.9598000000000004</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33.721200000000003</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14.682</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1.323</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5.2380000000000004</v>
      </c>
      <c r="T3809">
        <v>2</v>
      </c>
      <c r="U3809">
        <v>0.7</v>
      </c>
      <c r="V3809">
        <v>-4.0157999999999996</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-72.039000000000001</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v>
      </c>
      <c r="T3813">
        <v>3</v>
      </c>
      <c r="U3813">
        <v>0.2</v>
      </c>
      <c r="V3813">
        <v>16.440300000000001</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11.7782</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6.4428000000000001</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v>
      </c>
      <c r="T3816">
        <v>5</v>
      </c>
      <c r="U3816">
        <v>0.2</v>
      </c>
      <c r="V3816">
        <v>51.497500000000002</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v>
      </c>
      <c r="T3817">
        <v>2</v>
      </c>
      <c r="U3817">
        <v>0.2</v>
      </c>
      <c r="V3817">
        <v>4.9950000000000001</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306.48939999999999</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4.3254000000000001</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18.239999999999998</v>
      </c>
      <c r="T3824">
        <v>6</v>
      </c>
      <c r="U3824">
        <v>0.2</v>
      </c>
      <c r="V3824">
        <v>6.1559999999999997</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991.2</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423.00850000000003</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7.4592000000000001</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119.2</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18.4604</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26.649000000000001</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-209.994</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0.82879999999999998</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19.007999999999999</v>
      </c>
      <c r="T3838">
        <v>3</v>
      </c>
      <c r="U3838">
        <v>0.2</v>
      </c>
      <c r="V3838">
        <v>6.8903999999999996</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113.998</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674.35199999999998</v>
      </c>
      <c r="T3840">
        <v>3</v>
      </c>
      <c r="U3840">
        <v>0.2</v>
      </c>
      <c r="V3840">
        <v>-109.5822</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36.182699999999997</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v>
      </c>
      <c r="T3843">
        <v>3</v>
      </c>
      <c r="U3843">
        <v>0.2</v>
      </c>
      <c r="V3843">
        <v>10.647</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7.1840000000000002</v>
      </c>
      <c r="T3844">
        <v>2</v>
      </c>
      <c r="U3844">
        <v>0.2</v>
      </c>
      <c r="V3844">
        <v>2.2450000000000001</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6.2799999999999995E-2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40.401200000000003</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14.500999999999999</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33.567999999999998</v>
      </c>
      <c r="T3854">
        <v>8</v>
      </c>
      <c r="U3854">
        <v>0.8</v>
      </c>
      <c r="V3854">
        <v>-53.708799999999997</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2.1779999999999999</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3.5640000000000001</v>
      </c>
      <c r="T3857">
        <v>3</v>
      </c>
      <c r="U3857">
        <v>0.8</v>
      </c>
      <c r="V3857">
        <v>-6.2370000000000001</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v>
      </c>
      <c r="T3858">
        <v>5</v>
      </c>
      <c r="U3858">
        <v>0.2</v>
      </c>
      <c r="V3858">
        <v>51.497500000000002</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447.94400000000002</v>
      </c>
      <c r="T3860">
        <v>7</v>
      </c>
      <c r="U3860">
        <v>0.2</v>
      </c>
      <c r="V3860">
        <v>89.588800000000006</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v>
      </c>
      <c r="T3862">
        <v>1</v>
      </c>
      <c r="U3862">
        <v>0.2</v>
      </c>
      <c r="V3862">
        <v>10.9193</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14.563800000000001</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3.9498000000000002</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55.922400000000003</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240.78399999999999</v>
      </c>
      <c r="T3870">
        <v>1</v>
      </c>
      <c r="U3870">
        <v>0.2</v>
      </c>
      <c r="V3870">
        <v>27.088200000000001</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191.96799999999999</v>
      </c>
      <c r="T3871">
        <v>7</v>
      </c>
      <c r="U3871">
        <v>0.2</v>
      </c>
      <c r="V3871">
        <v>16.7972</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5.6643999999999997</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842.35199999999998</v>
      </c>
      <c r="T3874">
        <v>3</v>
      </c>
      <c r="U3874">
        <v>0.2</v>
      </c>
      <c r="V3874">
        <v>42.117600000000003</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7.6284000000000001</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-63.109200000000001</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108.78400000000001</v>
      </c>
      <c r="T3877">
        <v>2</v>
      </c>
      <c r="U3877">
        <v>0.2</v>
      </c>
      <c r="V3877">
        <v>6.7990000000000004</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v>
      </c>
      <c r="T3878">
        <v>3</v>
      </c>
      <c r="U3878">
        <v>0.2</v>
      </c>
      <c r="V3878">
        <v>3.21</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v>
      </c>
      <c r="T3879">
        <v>5</v>
      </c>
      <c r="U3879">
        <v>0.7</v>
      </c>
      <c r="V3879">
        <v>-26.733000000000001</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49.631999999999998</v>
      </c>
      <c r="T3880">
        <v>4</v>
      </c>
      <c r="U3880">
        <v>0.2</v>
      </c>
      <c r="V3880">
        <v>3.7223999999999999</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52.095999999999997</v>
      </c>
      <c r="T3881">
        <v>4</v>
      </c>
      <c r="U3881">
        <v>0.2</v>
      </c>
      <c r="V3881">
        <v>3.9072</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9.5679999999999996</v>
      </c>
      <c r="T3882">
        <v>2</v>
      </c>
      <c r="U3882">
        <v>0.2</v>
      </c>
      <c r="V3882">
        <v>2.99</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-19.5624</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364.70400000000001</v>
      </c>
      <c r="T3884">
        <v>6</v>
      </c>
      <c r="U3884">
        <v>0.2</v>
      </c>
      <c r="V3884">
        <v>-36.470399999999998</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11.070399999999999</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0.38219999999999998</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12.128</v>
      </c>
      <c r="T3887">
        <v>4</v>
      </c>
      <c r="U3887">
        <v>0.8</v>
      </c>
      <c r="V3887">
        <v>-20.617599999999999</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v>
      </c>
      <c r="T3888">
        <v>3</v>
      </c>
      <c r="U3888">
        <v>0</v>
      </c>
      <c r="V3888">
        <v>37.758000000000003</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107.08199999999999</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217.767</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v>
      </c>
      <c r="T3893">
        <v>6</v>
      </c>
      <c r="U3893">
        <v>0.2</v>
      </c>
      <c r="V3893">
        <v>210.59399999999999</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190.37280000000001</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9.98</v>
      </c>
      <c r="T3896">
        <v>5</v>
      </c>
      <c r="U3896">
        <v>0.8</v>
      </c>
      <c r="V3896">
        <v>-16.466999999999999</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3.552</v>
      </c>
      <c r="T3898">
        <v>3</v>
      </c>
      <c r="U3898">
        <v>0.2</v>
      </c>
      <c r="V3898">
        <v>1.2432000000000001</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0.82879999999999998</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25.596800000000002</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21.142800000000001</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-68.391999999999996</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v>
      </c>
      <c r="T3909">
        <v>5</v>
      </c>
      <c r="U3909">
        <v>0.4</v>
      </c>
      <c r="V3909">
        <v>-3.2174999999999998</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-9.7972000000000001</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7.5839999999999996</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470.37599999999998</v>
      </c>
      <c r="T3913">
        <v>3</v>
      </c>
      <c r="U3913">
        <v>0.2</v>
      </c>
      <c r="V3913">
        <v>52.917299999999997</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3.2406000000000001</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801.6</v>
      </c>
      <c r="T3916">
        <v>5</v>
      </c>
      <c r="U3916">
        <v>0.5</v>
      </c>
      <c r="V3916">
        <v>-448.89600000000002</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10.098000000000001</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7.6559999999999997</v>
      </c>
      <c r="T3919">
        <v>4</v>
      </c>
      <c r="U3919">
        <v>0.7</v>
      </c>
      <c r="V3919">
        <v>-6.1247999999999996</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v>
      </c>
      <c r="T3920">
        <v>3</v>
      </c>
      <c r="U3920">
        <v>0.2</v>
      </c>
      <c r="V3920">
        <v>-42.896700000000003</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16.653600000000001</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v>
      </c>
      <c r="T3923">
        <v>3</v>
      </c>
      <c r="U3923">
        <v>0.2</v>
      </c>
      <c r="V3923">
        <v>35.997599999999998</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1.2112000000000001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-14.196</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5.1840000000000002</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16.373699999999999</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5.4720000000000004</v>
      </c>
      <c r="T3933">
        <v>3</v>
      </c>
      <c r="U3933">
        <v>0.2</v>
      </c>
      <c r="V3933">
        <v>1.6415999999999999</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9.4</v>
      </c>
      <c r="T3935">
        <v>5</v>
      </c>
      <c r="U3935">
        <v>0</v>
      </c>
      <c r="V3935">
        <v>2.726</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28.751999999999999</v>
      </c>
      <c r="T3938">
        <v>3</v>
      </c>
      <c r="U3938">
        <v>0.2</v>
      </c>
      <c r="V3938">
        <v>9.3444000000000003</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9.8658000000000001</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197.37200000000001</v>
      </c>
      <c r="T3940">
        <v>2</v>
      </c>
      <c r="U3940">
        <v>0.3</v>
      </c>
      <c r="V3940">
        <v>-25.3764</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6.2607999999999997</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1.0286999999999999</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v>
      </c>
      <c r="T3945">
        <v>7</v>
      </c>
      <c r="U3945">
        <v>0</v>
      </c>
      <c r="V3945">
        <v>16.703399999999998</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15.5344</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v>
      </c>
      <c r="T3948">
        <v>1</v>
      </c>
      <c r="U3948">
        <v>0.2</v>
      </c>
      <c r="V3948">
        <v>-0.66239999999999999</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1.0347999999999999</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48.847999999999999</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6.6311999999999998</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-18.222000000000001</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6.0368000000000004</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13.9986</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23.808</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6.4206000000000003</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11.276999999999999</v>
      </c>
      <c r="T3959">
        <v>3</v>
      </c>
      <c r="U3959">
        <v>0.7</v>
      </c>
      <c r="V3959">
        <v>-8.6456999999999997</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4.4480000000000004</v>
      </c>
      <c r="T3960">
        <v>2</v>
      </c>
      <c r="U3960">
        <v>0.2</v>
      </c>
      <c r="V3960">
        <v>0.33360000000000001</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14.547000000000001</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44.984999999999999</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3.4668000000000001</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0.88560000000000005</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0.88560000000000005</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40.634999999999998</v>
      </c>
      <c r="T3969">
        <v>7</v>
      </c>
      <c r="U3969">
        <v>0.7</v>
      </c>
      <c r="V3969">
        <v>-32.508000000000003</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5.7279999999999998</v>
      </c>
      <c r="T3970">
        <v>8</v>
      </c>
      <c r="U3970">
        <v>0.8</v>
      </c>
      <c r="V3970">
        <v>-9.1647999999999996</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13.2</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v>
      </c>
      <c r="T3972">
        <v>9</v>
      </c>
      <c r="U3972">
        <v>0</v>
      </c>
      <c r="V3972">
        <v>24.219000000000001</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v>
      </c>
      <c r="T3975">
        <v>5</v>
      </c>
      <c r="U3975">
        <v>0.2</v>
      </c>
      <c r="V3975">
        <v>9.3125</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124.2</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4.1124000000000001</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-20.136199999999999</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53.316000000000003</v>
      </c>
      <c r="T3981">
        <v>2</v>
      </c>
      <c r="U3981">
        <v>0.4</v>
      </c>
      <c r="V3981">
        <v>-19.549199999999999</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56.52</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-3.5996000000000001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v>
      </c>
      <c r="T3985">
        <v>5</v>
      </c>
      <c r="U3985">
        <v>0.2</v>
      </c>
      <c r="V3985">
        <v>944.98649999999998</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24.235199999999999</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621.97439999999995</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13.846</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286.34399999999999</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v>
      </c>
      <c r="T3993">
        <v>3</v>
      </c>
      <c r="U3993">
        <v>0.2</v>
      </c>
      <c r="V3993">
        <v>14.299200000000001</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4.6547999999999998</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10.794</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512.94000000000005</v>
      </c>
      <c r="T3996">
        <v>3</v>
      </c>
      <c r="U3996">
        <v>0</v>
      </c>
      <c r="V3996">
        <v>97.458600000000004</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189.40459999999999</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223.28550000000001</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v>
      </c>
      <c r="T4001">
        <v>5</v>
      </c>
      <c r="U4001">
        <v>0.2</v>
      </c>
      <c r="V4001">
        <v>5.798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19.041</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58.65</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-127.5792</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287.91000000000003</v>
      </c>
      <c r="T4005">
        <v>3</v>
      </c>
      <c r="U4005">
        <v>0.4</v>
      </c>
      <c r="V4005">
        <v>33.589500000000001</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11.895</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0.49840000000000001</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12.441599999999999</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6.8479999999999999</v>
      </c>
      <c r="T4010">
        <v>2</v>
      </c>
      <c r="U4010">
        <v>0.2</v>
      </c>
      <c r="V4010">
        <v>0.59919999999999995</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199.26060000000001</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2.64</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3.9296000000000002</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4.9648000000000003</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542.94000000000005</v>
      </c>
      <c r="T4015">
        <v>3</v>
      </c>
      <c r="U4015">
        <v>0</v>
      </c>
      <c r="V4015">
        <v>152.0232</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v>
      </c>
      <c r="T4018">
        <v>5</v>
      </c>
      <c r="U4018">
        <v>0</v>
      </c>
      <c r="V4018">
        <v>9.6300000000000008</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47.862900000000003</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-4.8587999999999996</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82.781999999999996</v>
      </c>
      <c r="T4023">
        <v>3</v>
      </c>
      <c r="U4023">
        <v>0.4</v>
      </c>
      <c r="V4023">
        <v>-15.1767</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853.93</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6.5490000000000004</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10.0116</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9.1839999999999993</v>
      </c>
      <c r="T4028">
        <v>7</v>
      </c>
      <c r="U4028">
        <v>0.2</v>
      </c>
      <c r="V4028">
        <v>2.87</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13.438599999999999</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12.864000000000001</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-14.331300000000001</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76.790400000000005</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24.815999999999999</v>
      </c>
      <c r="T4038">
        <v>2</v>
      </c>
      <c r="U4038">
        <v>0.2</v>
      </c>
      <c r="V4038">
        <v>1.5509999999999999</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v>
      </c>
      <c r="T4039">
        <v>5</v>
      </c>
      <c r="U4039">
        <v>0</v>
      </c>
      <c r="V4039">
        <v>8.2170000000000005</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v>
      </c>
      <c r="T4041">
        <v>6</v>
      </c>
      <c r="U4041">
        <v>0.2</v>
      </c>
      <c r="V4041">
        <v>287.98200000000003</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v>
      </c>
      <c r="T4042">
        <v>3</v>
      </c>
      <c r="U4042">
        <v>0.2</v>
      </c>
      <c r="V4042">
        <v>4.6643999999999997</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19.197600000000001</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23.990400000000001</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57.357999999999997</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9.1560000000000006</v>
      </c>
      <c r="T4047">
        <v>3</v>
      </c>
      <c r="U4047">
        <v>0.8</v>
      </c>
      <c r="V4047">
        <v>-13.734</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23.992000000000001</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191.96799999999999</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49.804200000000002</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32.633200000000002</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1.4783999999999999</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18.018000000000001</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-337.80599999999998</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67.176000000000002</v>
      </c>
      <c r="T4058">
        <v>1</v>
      </c>
      <c r="U4058">
        <v>0.4</v>
      </c>
      <c r="V4058">
        <v>-20.152799999999999</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-8.0775000000000006</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v>
      </c>
      <c r="T4060">
        <v>7</v>
      </c>
      <c r="U4060">
        <v>0.2</v>
      </c>
      <c r="V4060">
        <v>-15.4581</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v>
      </c>
      <c r="T4061">
        <v>3</v>
      </c>
      <c r="U4061">
        <v>0.2</v>
      </c>
      <c r="V4061">
        <v>35.76</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17.8794</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25.032</v>
      </c>
      <c r="T4063">
        <v>3</v>
      </c>
      <c r="U4063">
        <v>0.2</v>
      </c>
      <c r="V4063">
        <v>7.8224999999999998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39.991999999999997</v>
      </c>
      <c r="T4064">
        <v>1</v>
      </c>
      <c r="U4064">
        <v>0.2</v>
      </c>
      <c r="V4064">
        <v>7.4984999999999999</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1.7514000000000001</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0.34920000000000001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1.41</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v>
      </c>
      <c r="T4069">
        <v>12</v>
      </c>
      <c r="U4069">
        <v>0.2</v>
      </c>
      <c r="V4069">
        <v>15.537599999999999</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978.84</v>
      </c>
      <c r="T4070">
        <v>9</v>
      </c>
      <c r="U4070">
        <v>0.2</v>
      </c>
      <c r="V4070">
        <v>110.1195</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13.14</v>
      </c>
      <c r="T4071">
        <v>9</v>
      </c>
      <c r="U4071">
        <v>0.8</v>
      </c>
      <c r="V4071">
        <v>-21.681000000000001</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10.023999999999999</v>
      </c>
      <c r="T4072">
        <v>4</v>
      </c>
      <c r="U4072">
        <v>0.8</v>
      </c>
      <c r="V4072">
        <v>-16.5396</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156.37280000000001</v>
      </c>
      <c r="T4073">
        <v>2</v>
      </c>
      <c r="U4073">
        <v>0.32</v>
      </c>
      <c r="V4073">
        <v>-52.890799999999999</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213.70439999999999</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55.015999999999998</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3.3088000000000002</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56.977200000000003</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4.7976000000000001</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-3.5154000000000001</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182.994</v>
      </c>
      <c r="T4084">
        <v>3</v>
      </c>
      <c r="U4084">
        <v>0.8</v>
      </c>
      <c r="V4084">
        <v>-320.23950000000002</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v>
      </c>
      <c r="T4085">
        <v>3</v>
      </c>
      <c r="U4085">
        <v>0.2</v>
      </c>
      <c r="V4085">
        <v>3.21</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30.238399999999999</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7.0712999999999999</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3.9771000000000001</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3.2850000000000001</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v>
      </c>
      <c r="T4093">
        <v>3</v>
      </c>
      <c r="U4093">
        <v>0.2</v>
      </c>
      <c r="V4093">
        <v>4.6643999999999997</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1416.8</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170.51130000000001</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v>
      </c>
      <c r="T4098">
        <v>5</v>
      </c>
      <c r="U4098">
        <v>0</v>
      </c>
      <c r="V4098">
        <v>15.552</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v>
      </c>
      <c r="T4099">
        <v>5</v>
      </c>
      <c r="U4099">
        <v>0</v>
      </c>
      <c r="V4099">
        <v>16.196000000000002</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4630.4754999999996</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2.2639999999999998</v>
      </c>
      <c r="T4102">
        <v>1</v>
      </c>
      <c r="U4102">
        <v>0.8</v>
      </c>
      <c r="V4102">
        <v>-5.2072000000000003</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0.44400000000000001</v>
      </c>
      <c r="T4103">
        <v>1</v>
      </c>
      <c r="U4103">
        <v>0.8</v>
      </c>
      <c r="V4103">
        <v>-1.1100000000000001</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146.17599999999999</v>
      </c>
      <c r="T4104">
        <v>8</v>
      </c>
      <c r="U4104">
        <v>0.2</v>
      </c>
      <c r="V4104">
        <v>47.507199999999997</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7.0048000000000004</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v>
      </c>
      <c r="T4106">
        <v>5</v>
      </c>
      <c r="U4106">
        <v>0.2</v>
      </c>
      <c r="V4106">
        <v>17.9955</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4.3120000000000003</v>
      </c>
      <c r="T4108">
        <v>2</v>
      </c>
      <c r="U4108">
        <v>0.8</v>
      </c>
      <c r="V4108">
        <v>-6.8992000000000004</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0.2792</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19.974599999999999</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20.927399999999999</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0.95120000000000005</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2.9889000000000001</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13.857900000000001</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381.23750000000001</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54.583199999999998</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29.702400000000001</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37.590000000000003</v>
      </c>
      <c r="T4124">
        <v>3</v>
      </c>
      <c r="U4124">
        <v>0</v>
      </c>
      <c r="V4124">
        <v>17.667300000000001</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9.4366000000000003</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35.909999999999997</v>
      </c>
      <c r="T4126">
        <v>3</v>
      </c>
      <c r="U4126">
        <v>0</v>
      </c>
      <c r="V4126">
        <v>9.6957000000000004</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91.031999999999996</v>
      </c>
      <c r="T4127">
        <v>3</v>
      </c>
      <c r="U4127">
        <v>0.2</v>
      </c>
      <c r="V4127">
        <v>-2.2757999999999998</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18.037800000000001</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7.5762</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-944.99459999999999</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21.251200000000001</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14.48</v>
      </c>
      <c r="T4132">
        <v>5</v>
      </c>
      <c r="U4132">
        <v>0.8</v>
      </c>
      <c r="V4132">
        <v>-23.891999999999999</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21.6</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209.97</v>
      </c>
      <c r="T4136">
        <v>3</v>
      </c>
      <c r="U4136">
        <v>0</v>
      </c>
      <c r="V4136">
        <v>90.287099999999995</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v>
      </c>
      <c r="T4139">
        <v>7</v>
      </c>
      <c r="U4139">
        <v>0</v>
      </c>
      <c r="V4139">
        <v>12.53</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6.9240000000000004</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2.3370000000000002</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13.846</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8.6940000000000008</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26.4132</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120.78400000000001</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322.58999999999997</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9.7620000000000005</v>
      </c>
      <c r="T4149">
        <v>3</v>
      </c>
      <c r="U4149">
        <v>0.8</v>
      </c>
      <c r="V4149">
        <v>-15.1311</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13.72</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-2.0699999999999998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-58.305599999999998</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9.8684999999999992</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4.8959999999999999</v>
      </c>
      <c r="T4155">
        <v>3</v>
      </c>
      <c r="U4155">
        <v>0.2</v>
      </c>
      <c r="V4155">
        <v>1.6524000000000001</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-27.9312</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2.8079999999999998</v>
      </c>
      <c r="T4157">
        <v>3</v>
      </c>
      <c r="U4157">
        <v>0.7</v>
      </c>
      <c r="V4157">
        <v>-1.9656</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0.5998</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v>
      </c>
      <c r="T4159">
        <v>6</v>
      </c>
      <c r="U4159">
        <v>0.7</v>
      </c>
      <c r="V4159">
        <v>-19.982399999999998</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v>
      </c>
      <c r="T4160">
        <v>3</v>
      </c>
      <c r="U4160">
        <v>0.2</v>
      </c>
      <c r="V4160">
        <v>5.1012000000000004</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3.7235999999999998</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5.8708</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671.94</v>
      </c>
      <c r="T4165">
        <v>3</v>
      </c>
      <c r="U4165">
        <v>0</v>
      </c>
      <c r="V4165">
        <v>315.81180000000001</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169.06399999999999</v>
      </c>
      <c r="T4166">
        <v>7</v>
      </c>
      <c r="U4166">
        <v>0.2</v>
      </c>
      <c r="V4166">
        <v>-14.793100000000001</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8.2992000000000008</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433.56799999999998</v>
      </c>
      <c r="T4170">
        <v>2</v>
      </c>
      <c r="U4170">
        <v>0.2</v>
      </c>
      <c r="V4170">
        <v>-65.035200000000003</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31.103999999999999</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17.815200000000001</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0.97719999999999996</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6.532</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6.2207999999999997</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15.763999999999999</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629.95000000000005</v>
      </c>
      <c r="T4178">
        <v>5</v>
      </c>
      <c r="U4178">
        <v>0</v>
      </c>
      <c r="V4178">
        <v>163.78700000000001</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60.255299999999998</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46.35</v>
      </c>
      <c r="T4180">
        <v>5</v>
      </c>
      <c r="U4180">
        <v>0</v>
      </c>
      <c r="V4180">
        <v>21.784500000000001</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5.4287999999999998</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4.24</v>
      </c>
      <c r="T4182">
        <v>5</v>
      </c>
      <c r="U4182">
        <v>0.8</v>
      </c>
      <c r="V4182">
        <v>-6.36</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7.6680000000000001</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344.91</v>
      </c>
      <c r="T4185">
        <v>3</v>
      </c>
      <c r="U4185">
        <v>0</v>
      </c>
      <c r="V4185">
        <v>10.347300000000001</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9.8160000000000007</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6.8739999999999997</v>
      </c>
      <c r="T4188">
        <v>7</v>
      </c>
      <c r="U4188">
        <v>0.8</v>
      </c>
      <c r="V4188">
        <v>-10.6547</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1.996</v>
      </c>
      <c r="T4189">
        <v>1</v>
      </c>
      <c r="U4189">
        <v>0.8</v>
      </c>
      <c r="V4189">
        <v>-3.2934000000000001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6.6</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15.074199999999999</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10.3071</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394.81599999999997</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v>
      </c>
      <c r="T4200">
        <v>4</v>
      </c>
      <c r="U4200">
        <v>0.7</v>
      </c>
      <c r="V4200">
        <v>-14.553599999999999</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3.4357000000000002</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249.995</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18.988800000000001</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84.943600000000004</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4.2804000000000002</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15.6768</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17.670000000000002</v>
      </c>
      <c r="T4209">
        <v>3</v>
      </c>
      <c r="U4209">
        <v>0</v>
      </c>
      <c r="V4209">
        <v>7.7747999999999999</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481.47</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-60.607799999999997</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v>
      </c>
      <c r="T4212">
        <v>2</v>
      </c>
      <c r="U4212">
        <v>0.2</v>
      </c>
      <c r="V4212">
        <v>4.9950000000000001</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1.9024000000000001</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11.543200000000001</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128.4</v>
      </c>
      <c r="T4216">
        <v>3</v>
      </c>
      <c r="U4216">
        <v>0</v>
      </c>
      <c r="V4216">
        <v>64.2</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85.176000000000002</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4799.9840000000004</v>
      </c>
      <c r="T4220">
        <v>2</v>
      </c>
      <c r="U4220">
        <v>0.2</v>
      </c>
      <c r="V4220">
        <v>359.99880000000002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18.211200000000002</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6.6294000000000004</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v>
      </c>
      <c r="T4223">
        <v>5</v>
      </c>
      <c r="U4223">
        <v>0.2</v>
      </c>
      <c r="V4223">
        <v>130.20750000000001</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1.0296000000000001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v>
      </c>
      <c r="T4225">
        <v>3</v>
      </c>
      <c r="U4225">
        <v>0</v>
      </c>
      <c r="V4225">
        <v>41.860799999999998</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1.964</v>
      </c>
      <c r="T4226">
        <v>2</v>
      </c>
      <c r="U4226">
        <v>0.8</v>
      </c>
      <c r="V4226">
        <v>-3.2406000000000001</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-42.492600000000003</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-6.9282000000000004</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-348.62939999999998</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11.394</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31.103999999999999</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6.3159999999999998</v>
      </c>
      <c r="T4235">
        <v>1</v>
      </c>
      <c r="U4235">
        <v>0.8</v>
      </c>
      <c r="V4235">
        <v>-10.4214</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v>
      </c>
      <c r="T4237">
        <v>9</v>
      </c>
      <c r="U4237">
        <v>0.2</v>
      </c>
      <c r="V4237">
        <v>7.0227000000000004</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11.416</v>
      </c>
      <c r="T4238">
        <v>4</v>
      </c>
      <c r="U4238">
        <v>0.8</v>
      </c>
      <c r="V4238">
        <v>-18.836400000000001</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9.4079999999999995</v>
      </c>
      <c r="T4239">
        <v>7</v>
      </c>
      <c r="U4239">
        <v>0.2</v>
      </c>
      <c r="V4239">
        <v>0.7056</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5.9489999999999998</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100.65600000000001</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6.5754000000000001</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5.9988000000000001</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13.0707</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v>
      </c>
      <c r="T4246">
        <v>3</v>
      </c>
      <c r="U4246">
        <v>0</v>
      </c>
      <c r="V4246">
        <v>8.6189999999999998</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0.73799999999999999</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272.79199999999997</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7.524</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40.516800000000003</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150.38399999999999</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177.42060000000001</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20.5764</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96.784000000000006</v>
      </c>
      <c r="T4257">
        <v>4</v>
      </c>
      <c r="U4257">
        <v>0.8</v>
      </c>
      <c r="V4257">
        <v>-145.17599999999999</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-6.8094000000000001</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-22.138200000000001</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13.05</v>
      </c>
      <c r="T4262">
        <v>5</v>
      </c>
      <c r="U4262">
        <v>0</v>
      </c>
      <c r="V4262">
        <v>6.0030000000000001</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19.8276</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863.12800000000004</v>
      </c>
      <c r="T4266">
        <v>8</v>
      </c>
      <c r="U4266">
        <v>0.3</v>
      </c>
      <c r="V4266">
        <v>-160.29519999999999</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3.5640000000000001</v>
      </c>
      <c r="T4267">
        <v>3</v>
      </c>
      <c r="U4267">
        <v>0.8</v>
      </c>
      <c r="V4267">
        <v>-6.2370000000000001</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956.66480000000001</v>
      </c>
      <c r="T4268">
        <v>7</v>
      </c>
      <c r="U4268">
        <v>0.32</v>
      </c>
      <c r="V4268">
        <v>-225.0976</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12.587999999999999</v>
      </c>
      <c r="T4269">
        <v>3</v>
      </c>
      <c r="U4269">
        <v>0.8</v>
      </c>
      <c r="V4269">
        <v>-20.140799999999999</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45.139499999999998</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148.13800000000001</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71.927999999999997</v>
      </c>
      <c r="T4274">
        <v>9</v>
      </c>
      <c r="U4274">
        <v>0.2</v>
      </c>
      <c r="V4274">
        <v>6.2937000000000003</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7.5370999999999997</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3.5920000000000001</v>
      </c>
      <c r="T4276">
        <v>1</v>
      </c>
      <c r="U4276">
        <v>0.2</v>
      </c>
      <c r="V4276">
        <v>1.1225000000000001</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48.631999999999998</v>
      </c>
      <c r="T4277">
        <v>2</v>
      </c>
      <c r="U4277">
        <v>0.8</v>
      </c>
      <c r="V4277">
        <v>-121.58</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61.389000000000003</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2365.9818</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3.2867999999999999</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25.3</v>
      </c>
      <c r="T4281">
        <v>5</v>
      </c>
      <c r="U4281">
        <v>0</v>
      </c>
      <c r="V4281">
        <v>11.891</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5.2256</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14.622400000000001</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496.78649999999999</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246.1328</v>
      </c>
      <c r="T4286">
        <v>2</v>
      </c>
      <c r="U4286">
        <v>0.32</v>
      </c>
      <c r="V4286">
        <v>-76.011600000000001</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3.9474</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-12.956799999999999</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33.28</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14.087999999999999</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2.79</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22.408200000000001</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68.040000000000006</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-10.7964</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-120.51300000000001</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129.38999999999999</v>
      </c>
      <c r="T4297">
        <v>3</v>
      </c>
      <c r="U4297">
        <v>0</v>
      </c>
      <c r="V4297">
        <v>54.343800000000002</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0.54320000000000002</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4367.8959999999997</v>
      </c>
      <c r="T4299">
        <v>13</v>
      </c>
      <c r="U4299">
        <v>0.2</v>
      </c>
      <c r="V4299">
        <v>327.59219999999999</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49.567999999999998</v>
      </c>
      <c r="T4300">
        <v>2</v>
      </c>
      <c r="U4300">
        <v>0.2</v>
      </c>
      <c r="V4300">
        <v>15.49</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12.103199999999999</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2.7839999999999998</v>
      </c>
      <c r="T4302">
        <v>2</v>
      </c>
      <c r="U4302">
        <v>0.2</v>
      </c>
      <c r="V4302">
        <v>0.41760000000000003</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2.9430000000000001</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1.0268999999999999</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59.752000000000002</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3.1960000000000002</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v>
      </c>
      <c r="T4307">
        <v>5</v>
      </c>
      <c r="U4307">
        <v>0.2</v>
      </c>
      <c r="V4307">
        <v>38.396000000000001</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7.7519999999999998</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33.567999999999998</v>
      </c>
      <c r="T4309">
        <v>2</v>
      </c>
      <c r="U4309">
        <v>0.2</v>
      </c>
      <c r="V4309">
        <v>11.748799999999999</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66.634399999999999</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-64.544399999999996</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v>
      </c>
      <c r="T4312">
        <v>3</v>
      </c>
      <c r="U4312">
        <v>0.2</v>
      </c>
      <c r="V4312">
        <v>8.2260000000000009</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447.96800000000002</v>
      </c>
      <c r="T4314">
        <v>4</v>
      </c>
      <c r="U4314">
        <v>0.2</v>
      </c>
      <c r="V4314">
        <v>139.99</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27.734999999999999</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9.1268999999999991</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25.537800000000001</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23.975999999999999</v>
      </c>
      <c r="T4321">
        <v>3</v>
      </c>
      <c r="U4321">
        <v>0.2</v>
      </c>
      <c r="V4321">
        <v>-5.6943000000000001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7.9896000000000003</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v>
      </c>
      <c r="T4323">
        <v>2</v>
      </c>
      <c r="U4323">
        <v>0.7</v>
      </c>
      <c r="V4323">
        <v>-11.961600000000001</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323.98200000000003</v>
      </c>
      <c r="T4324">
        <v>3</v>
      </c>
      <c r="U4324">
        <v>0.4</v>
      </c>
      <c r="V4324">
        <v>-80.995500000000007</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v>
      </c>
      <c r="T4325">
        <v>2</v>
      </c>
      <c r="U4325">
        <v>0.7</v>
      </c>
      <c r="V4325">
        <v>-1.6763999999999999</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v>
      </c>
      <c r="T4326">
        <v>3</v>
      </c>
      <c r="U4326">
        <v>0.2</v>
      </c>
      <c r="V4326">
        <v>0.89700000000000002</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0.89970000000000006</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9.2100000000000009</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42.93</v>
      </c>
      <c r="T4330">
        <v>9</v>
      </c>
      <c r="U4330">
        <v>0</v>
      </c>
      <c r="V4330">
        <v>19.3185</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8.0220000000000002</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v>
      </c>
      <c r="T4337">
        <v>1</v>
      </c>
      <c r="U4337">
        <v>0.2</v>
      </c>
      <c r="V4337">
        <v>2.7719999999999998</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53.495399999999997</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5.1840000000000002</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6.5119999999999996</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157.87020000000001</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10.949400000000001</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85.982799999999997</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140.39599999999999</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v>
      </c>
      <c r="T4350">
        <v>2</v>
      </c>
      <c r="U4350">
        <v>0.7</v>
      </c>
      <c r="V4350">
        <v>-15.1976</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415.87200000000001</v>
      </c>
      <c r="T4351">
        <v>8</v>
      </c>
      <c r="U4351">
        <v>0.2</v>
      </c>
      <c r="V4351">
        <v>-41.587200000000003</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-4.7460000000000004</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6.2207999999999997</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19.007999999999999</v>
      </c>
      <c r="T4356">
        <v>8</v>
      </c>
      <c r="U4356">
        <v>0.7</v>
      </c>
      <c r="V4356">
        <v>-12.672000000000001</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v>
      </c>
      <c r="T4357">
        <v>7</v>
      </c>
      <c r="U4357">
        <v>0.7</v>
      </c>
      <c r="V4357">
        <v>-1065.3720000000001</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12.012</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520.46400000000006</v>
      </c>
      <c r="T4361">
        <v>2</v>
      </c>
      <c r="U4361">
        <v>0.3</v>
      </c>
      <c r="V4361">
        <v>-14.8704</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v>
      </c>
      <c r="T4363">
        <v>3</v>
      </c>
      <c r="U4363">
        <v>0</v>
      </c>
      <c r="V4363">
        <v>8.4564000000000004</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162.09479999999999</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3.4826999999999999</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3.29</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v>
      </c>
      <c r="T4370">
        <v>6</v>
      </c>
      <c r="U4370">
        <v>0.2</v>
      </c>
      <c r="V4370">
        <v>6.42</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16.268799999999999</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5.4896000000000003</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11.182499999999999</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103.968</v>
      </c>
      <c r="T4376">
        <v>6</v>
      </c>
      <c r="U4376">
        <v>0.2</v>
      </c>
      <c r="V4376">
        <v>16.8948</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270.72000000000003</v>
      </c>
      <c r="T4378">
        <v>3</v>
      </c>
      <c r="U4378">
        <v>0</v>
      </c>
      <c r="V4378">
        <v>78.508799999999994</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148.70400000000001</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60.45</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-31.646999999999998</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2.88</v>
      </c>
      <c r="T4384">
        <v>5</v>
      </c>
      <c r="U4384">
        <v>0.8</v>
      </c>
      <c r="V4384">
        <v>-4.4640000000000004</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384.94400000000002</v>
      </c>
      <c r="T4385">
        <v>4</v>
      </c>
      <c r="U4385">
        <v>0.3</v>
      </c>
      <c r="V4385">
        <v>-126.4816</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13.438599999999999</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v>
      </c>
      <c r="T4387">
        <v>5</v>
      </c>
      <c r="U4387">
        <v>0.3</v>
      </c>
      <c r="V4387">
        <v>-52.195999999999998</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25.032</v>
      </c>
      <c r="T4389">
        <v>3</v>
      </c>
      <c r="U4389">
        <v>0.2</v>
      </c>
      <c r="V4389">
        <v>7.8224999999999998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183.96799999999999</v>
      </c>
      <c r="T4391">
        <v>2</v>
      </c>
      <c r="U4391">
        <v>0.2</v>
      </c>
      <c r="V4391">
        <v>-25.2956</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327.59219999999999</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19.311599999999999</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6.1571999999999996</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v>
      </c>
      <c r="T4395">
        <v>5</v>
      </c>
      <c r="U4395">
        <v>0.2</v>
      </c>
      <c r="V4395">
        <v>21.735499999999998</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25.984000000000002</v>
      </c>
      <c r="T4396">
        <v>1</v>
      </c>
      <c r="U4396">
        <v>0.2</v>
      </c>
      <c r="V4396">
        <v>-5.1967999999999996</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v>
      </c>
      <c r="T4397">
        <v>3</v>
      </c>
      <c r="U4397">
        <v>0.7</v>
      </c>
      <c r="V4397">
        <v>-21.888000000000002</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361.37599999999998</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172.18600000000001</v>
      </c>
      <c r="T4399">
        <v>2</v>
      </c>
      <c r="U4399">
        <v>0.3</v>
      </c>
      <c r="V4399">
        <v>-46.736199999999997</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69.007999999999996</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199.9</v>
      </c>
      <c r="T4401">
        <v>5</v>
      </c>
      <c r="U4401">
        <v>0</v>
      </c>
      <c r="V4401">
        <v>89.954999999999998</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901.95</v>
      </c>
      <c r="T4402">
        <v>3</v>
      </c>
      <c r="U4402">
        <v>0</v>
      </c>
      <c r="V4402">
        <v>297.64350000000002</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11.327999999999999</v>
      </c>
      <c r="T4404">
        <v>2</v>
      </c>
      <c r="U4404">
        <v>0.2</v>
      </c>
      <c r="V4404">
        <v>2.5488</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v>
      </c>
      <c r="T4405">
        <v>3</v>
      </c>
      <c r="U4405">
        <v>0</v>
      </c>
      <c r="V4405">
        <v>8.0711999999999993</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34.799999999999997</v>
      </c>
      <c r="T4406">
        <v>3</v>
      </c>
      <c r="U4406">
        <v>0.2</v>
      </c>
      <c r="V4406">
        <v>2.1749999999999998</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4.0860000000000003</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314.55</v>
      </c>
      <c r="T4409">
        <v>3</v>
      </c>
      <c r="U4409">
        <v>0</v>
      </c>
      <c r="V4409">
        <v>150.98400000000001</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30.223199999999999</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59.7</v>
      </c>
      <c r="T4415">
        <v>3</v>
      </c>
      <c r="U4415">
        <v>0</v>
      </c>
      <c r="V4415">
        <v>26.864999999999998</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71.989999999999995</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219.99039999999999</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-21.470400000000001</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v>
      </c>
      <c r="T4421">
        <v>4</v>
      </c>
      <c r="U4421">
        <v>0.7</v>
      </c>
      <c r="V4421">
        <v>-4.0216000000000003</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v>
      </c>
      <c r="T4423">
        <v>3</v>
      </c>
      <c r="U4423">
        <v>0.2</v>
      </c>
      <c r="V4423">
        <v>2.3328000000000002</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75.734999999999999</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54.691200000000002</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15.6744</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523.70519999999999</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70.95</v>
      </c>
      <c r="T4431">
        <v>3</v>
      </c>
      <c r="U4431">
        <v>0</v>
      </c>
      <c r="V4431">
        <v>18.446999999999999</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2.0748000000000002</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9.1579999999999995</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2.625</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2.1819999999999999</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2.7383999999999999</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26.405999999999999</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v>
      </c>
      <c r="T4441">
        <v>4</v>
      </c>
      <c r="U4441">
        <v>0.2</v>
      </c>
      <c r="V4441">
        <v>7.4</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36.283499999999997</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965.85</v>
      </c>
      <c r="T4443">
        <v>5</v>
      </c>
      <c r="U4443">
        <v>0</v>
      </c>
      <c r="V4443">
        <v>135.21899999999999</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10.512</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v>
      </c>
      <c r="T4445">
        <v>5</v>
      </c>
      <c r="U4445">
        <v>0</v>
      </c>
      <c r="V4445">
        <v>15.552</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36.8245</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3.1103999999999998</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87.744299999999996</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225.73500000000001</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0.55840000000000001</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-12.956799999999999</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244.55</v>
      </c>
      <c r="T4459">
        <v>5</v>
      </c>
      <c r="U4459">
        <v>0</v>
      </c>
      <c r="V4459">
        <v>114.9385</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3.2776000000000001</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-29.436800000000002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v>
      </c>
      <c r="T4463">
        <v>2</v>
      </c>
      <c r="U4463">
        <v>0.2</v>
      </c>
      <c r="V4463">
        <v>1.3595999999999999</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76.775999999999996</v>
      </c>
      <c r="T4464">
        <v>4</v>
      </c>
      <c r="U4464">
        <v>0.7</v>
      </c>
      <c r="V4464">
        <v>-58.861600000000003</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v>
      </c>
      <c r="T4466">
        <v>2</v>
      </c>
      <c r="U4466">
        <v>0.2</v>
      </c>
      <c r="V4466">
        <v>26.224</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3.3039999999999998</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7.3710000000000004</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-16.078399999999998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6.2207999999999997</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-23.7822</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65.993399999999994</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2.64</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v>
      </c>
      <c r="T4479">
        <v>3</v>
      </c>
      <c r="U4479">
        <v>0</v>
      </c>
      <c r="V4479">
        <v>23.316299999999998</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v>
      </c>
      <c r="T4481">
        <v>5</v>
      </c>
      <c r="U4481">
        <v>0</v>
      </c>
      <c r="V4481">
        <v>11.702999999999999</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14.2956</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15.799200000000001</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56.977200000000003</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3.0211999999999999</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314.55</v>
      </c>
      <c r="T4488">
        <v>3</v>
      </c>
      <c r="U4488">
        <v>0</v>
      </c>
      <c r="V4488">
        <v>150.98400000000001</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16.27</v>
      </c>
      <c r="T4489">
        <v>5</v>
      </c>
      <c r="U4489">
        <v>0.8</v>
      </c>
      <c r="V4489">
        <v>-25.218499999999999</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-14.688000000000001</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4.47</v>
      </c>
      <c r="T4491">
        <v>3</v>
      </c>
      <c r="U4491">
        <v>0.8</v>
      </c>
      <c r="V4491">
        <v>-7.8224999999999998</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418.29599999999999</v>
      </c>
      <c r="T4492">
        <v>3</v>
      </c>
      <c r="U4492">
        <v>0.2</v>
      </c>
      <c r="V4492">
        <v>5.2286999999999999</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659.98800000000006</v>
      </c>
      <c r="T4493">
        <v>2</v>
      </c>
      <c r="U4493">
        <v>0.4</v>
      </c>
      <c r="V4493">
        <v>109.998</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1.4224000000000001</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36.287999999999997</v>
      </c>
      <c r="T4495">
        <v>7</v>
      </c>
      <c r="U4495">
        <v>0.2</v>
      </c>
      <c r="V4495">
        <v>12.700799999999999</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909.72</v>
      </c>
      <c r="T4496">
        <v>6</v>
      </c>
      <c r="U4496">
        <v>0.3</v>
      </c>
      <c r="V4496">
        <v>-51.984000000000002</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917.92349999999999</v>
      </c>
      <c r="T4497">
        <v>9</v>
      </c>
      <c r="U4497">
        <v>0.15</v>
      </c>
      <c r="V4497">
        <v>75.593699999999998</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631.17600000000004</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6.2207999999999997</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6.2207999999999997</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8.1199999999999992</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21.312000000000001</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173.65600000000001</v>
      </c>
      <c r="T4505">
        <v>7</v>
      </c>
      <c r="U4505">
        <v>0.2</v>
      </c>
      <c r="V4505">
        <v>17.365600000000001</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62.85</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818.37599999999998</v>
      </c>
      <c r="T4508">
        <v>3</v>
      </c>
      <c r="U4508">
        <v>0.2</v>
      </c>
      <c r="V4508">
        <v>51.148499999999999</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0.2034</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5.5176999999999996</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-6.4233000000000002</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17.158000000000001</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39.340800000000002</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54.792000000000002</v>
      </c>
      <c r="T4514">
        <v>6</v>
      </c>
      <c r="U4514">
        <v>0.7</v>
      </c>
      <c r="V4514">
        <v>-40.180799999999998</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0.80879999999999996</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12.0252</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v>
      </c>
      <c r="T4521">
        <v>8</v>
      </c>
      <c r="U4521">
        <v>0.2</v>
      </c>
      <c r="V4521">
        <v>84.22</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6.9088000000000003</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47.951999999999998</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14.4596</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33.589199999999998</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2.2959999999999998</v>
      </c>
      <c r="T4531">
        <v>2</v>
      </c>
      <c r="U4531">
        <v>0.8</v>
      </c>
      <c r="V4531">
        <v>-3.9032</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10.5144</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13.7646</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4.9104000000000001</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18.239999999999998</v>
      </c>
      <c r="T4539">
        <v>3</v>
      </c>
      <c r="U4539">
        <v>0</v>
      </c>
      <c r="V4539">
        <v>6.2016</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4.3296000000000001</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1.0598000000000001</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493.92</v>
      </c>
      <c r="T4542">
        <v>7</v>
      </c>
      <c r="U4542">
        <v>0.3</v>
      </c>
      <c r="V4542">
        <v>-28.224</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5.9359999999999999</v>
      </c>
      <c r="T4543">
        <v>7</v>
      </c>
      <c r="U4543">
        <v>0.8</v>
      </c>
      <c r="V4543">
        <v>-8.9039999999999999</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383.60700000000003</v>
      </c>
      <c r="T4545">
        <v>9</v>
      </c>
      <c r="U4545">
        <v>0.3</v>
      </c>
      <c r="V4545">
        <v>-5.4801000000000002</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16.704000000000001</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53.754399999999997</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1.9279999999999999</v>
      </c>
      <c r="T4548">
        <v>2</v>
      </c>
      <c r="U4548">
        <v>0.8</v>
      </c>
      <c r="V4548">
        <v>-2.9883999999999999</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6.9119999999999999</v>
      </c>
      <c r="T4549">
        <v>3</v>
      </c>
      <c r="U4549">
        <v>0.2</v>
      </c>
      <c r="V4549">
        <v>0.69120000000000004</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-2.1339999999999999</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659.16800000000001</v>
      </c>
      <c r="T4551">
        <v>4</v>
      </c>
      <c r="U4551">
        <v>0.2</v>
      </c>
      <c r="V4551">
        <v>49.437600000000003</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4.3902000000000001</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v>
      </c>
      <c r="T4554">
        <v>3</v>
      </c>
      <c r="U4554">
        <v>0.2</v>
      </c>
      <c r="V4554">
        <v>23.027999999999999</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5.7779999999999996</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v>
      </c>
      <c r="T4556">
        <v>3</v>
      </c>
      <c r="U4556">
        <v>0</v>
      </c>
      <c r="V4556">
        <v>28.41</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14.202</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0.55840000000000001</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8.5589999999999993</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49.567999999999998</v>
      </c>
      <c r="T4560">
        <v>2</v>
      </c>
      <c r="U4560">
        <v>0.2</v>
      </c>
      <c r="V4560">
        <v>17.968399999999999</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-9.1334999999999997</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8.2764000000000006</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419.13600000000002</v>
      </c>
      <c r="T4565">
        <v>4</v>
      </c>
      <c r="U4565">
        <v>0.2</v>
      </c>
      <c r="V4565">
        <v>-57.6312</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100.70399999999999</v>
      </c>
      <c r="T4566">
        <v>6</v>
      </c>
      <c r="U4566">
        <v>0.2</v>
      </c>
      <c r="V4566">
        <v>-1.2587999999999999</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4.5216000000000003</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10.476000000000001</v>
      </c>
      <c r="T4570">
        <v>6</v>
      </c>
      <c r="U4570">
        <v>0.8</v>
      </c>
      <c r="V4570">
        <v>-17.285399999999999</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26.649000000000001</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v>
      </c>
      <c r="T4572">
        <v>3</v>
      </c>
      <c r="U4572">
        <v>0</v>
      </c>
      <c r="V4572">
        <v>8.0711999999999993</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479.98399999999998</v>
      </c>
      <c r="T4574">
        <v>2</v>
      </c>
      <c r="U4574">
        <v>0.2</v>
      </c>
      <c r="V4574">
        <v>89.997</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184.22040000000001</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8.7048000000000005</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13.9</v>
      </c>
      <c r="T4577">
        <v>5</v>
      </c>
      <c r="U4577">
        <v>0</v>
      </c>
      <c r="V4577">
        <v>3.6139999999999999</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9.5839999999999996</v>
      </c>
      <c r="T4579">
        <v>1</v>
      </c>
      <c r="U4579">
        <v>0.2</v>
      </c>
      <c r="V4579">
        <v>3.3544</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v>
      </c>
      <c r="T4580">
        <v>3</v>
      </c>
      <c r="U4580">
        <v>0</v>
      </c>
      <c r="V4580">
        <v>56.55</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v>
      </c>
      <c r="T4582">
        <v>6</v>
      </c>
      <c r="U4582">
        <v>0</v>
      </c>
      <c r="V4582">
        <v>105.468</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3.8448000000000002</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206.6232</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0.16739999999999999</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v>
      </c>
      <c r="T4591">
        <v>7</v>
      </c>
      <c r="U4591">
        <v>0</v>
      </c>
      <c r="V4591">
        <v>22.627500000000001</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4.9728000000000003</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30.238399999999999</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2.0539999999999998</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33.851700000000001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15.111599999999999</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26.564</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43.784199999999998</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63.134999999999998</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18.271999999999998</v>
      </c>
      <c r="T4604">
        <v>1</v>
      </c>
      <c r="U4604">
        <v>0.2</v>
      </c>
      <c r="V4604">
        <v>5.9383999999999997</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53.8048</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167.94399999999999</v>
      </c>
      <c r="T4607">
        <v>7</v>
      </c>
      <c r="U4607">
        <v>0.2</v>
      </c>
      <c r="V4607">
        <v>50.383200000000002</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160.62299999999999</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2.0573999999999999</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3.5712000000000002</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62.79</v>
      </c>
      <c r="T4616">
        <v>3</v>
      </c>
      <c r="U4616">
        <v>0.8</v>
      </c>
      <c r="V4616">
        <v>-166.39349999999999</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4.266</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6.7187999999999999</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147.47499999999999</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542.94000000000005</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1007.9832</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21.713999999999999</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-1.9872000000000001</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62.137599999999999</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-3.2309999999999999</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39.409999999999997</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9.8901000000000003</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6.1703999999999999</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v>
      </c>
      <c r="T4634">
        <v>3</v>
      </c>
      <c r="U4634">
        <v>0</v>
      </c>
      <c r="V4634">
        <v>11.1564</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34.494</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3.2391999999999999</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9.7175999999999991</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3.1680000000000001</v>
      </c>
      <c r="T4643">
        <v>4</v>
      </c>
      <c r="U4643">
        <v>0.7</v>
      </c>
      <c r="V4643">
        <v>-2.5344000000000002</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-28.956800000000001</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-8.0980000000000008</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62.782200000000003</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440.19</v>
      </c>
      <c r="T4650">
        <v>9</v>
      </c>
      <c r="U4650">
        <v>0</v>
      </c>
      <c r="V4650">
        <v>206.88929999999999</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1.9319999999999999</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244.55</v>
      </c>
      <c r="T4652">
        <v>5</v>
      </c>
      <c r="U4652">
        <v>0</v>
      </c>
      <c r="V4652">
        <v>114.9385</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5.7624000000000004</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39.948</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45.247999999999998</v>
      </c>
      <c r="T4657">
        <v>2</v>
      </c>
      <c r="U4657">
        <v>0.2</v>
      </c>
      <c r="V4657">
        <v>3.9592000000000001</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59.904000000000003</v>
      </c>
      <c r="T4658">
        <v>2</v>
      </c>
      <c r="U4658">
        <v>0.2</v>
      </c>
      <c r="V4658">
        <v>14.2272</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v>
      </c>
      <c r="T4660">
        <v>2</v>
      </c>
      <c r="U4660">
        <v>0.2</v>
      </c>
      <c r="V4660">
        <v>2.8883999999999999</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2.0474999999999999</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v>
      </c>
      <c r="T4662">
        <v>3</v>
      </c>
      <c r="U4662">
        <v>0.2</v>
      </c>
      <c r="V4662">
        <v>-0.34439999999999998</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844.11599999999999</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76.751999999999995</v>
      </c>
      <c r="T4664">
        <v>3</v>
      </c>
      <c r="U4664">
        <v>0.2</v>
      </c>
      <c r="V4664">
        <v>-9.5939999999999994</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1.05</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-6.0048000000000004</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34.365600000000001</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13.296200000000001</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11.06</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v>
      </c>
      <c r="T4672">
        <v>5</v>
      </c>
      <c r="U4672">
        <v>0.2</v>
      </c>
      <c r="V4672">
        <v>-57.951000000000001</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v>
      </c>
      <c r="T4673">
        <v>4</v>
      </c>
      <c r="U4673">
        <v>0.1</v>
      </c>
      <c r="V4673">
        <v>72.358000000000004</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30.023399999999999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15.007999999999999</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3.2391999999999999</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v>
      </c>
      <c r="T4680">
        <v>12</v>
      </c>
      <c r="U4680">
        <v>0</v>
      </c>
      <c r="V4680">
        <v>6.6239999999999997</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5.7671999999999999</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20.165600000000001</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13.3245</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-2.7888000000000002</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-2.3814000000000002</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123.45480000000001</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5.7149999999999999</v>
      </c>
      <c r="T4690">
        <v>5</v>
      </c>
      <c r="U4690">
        <v>0.7</v>
      </c>
      <c r="V4690">
        <v>-4.7625000000000002</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51.968000000000004</v>
      </c>
      <c r="T4691">
        <v>2</v>
      </c>
      <c r="U4691">
        <v>0.2</v>
      </c>
      <c r="V4691">
        <v>10.393599999999999</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v>
      </c>
      <c r="T4693">
        <v>3</v>
      </c>
      <c r="U4693">
        <v>0.2</v>
      </c>
      <c r="V4693">
        <v>-42.4116</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v>
      </c>
      <c r="T4694">
        <v>5</v>
      </c>
      <c r="U4694">
        <v>0.2</v>
      </c>
      <c r="V4694">
        <v>77.671999999999997</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2.64</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48.470399999999998</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38.437199999999997</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136.66499999999999</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14.8491</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0.59040000000000004</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6.8479999999999999</v>
      </c>
      <c r="T4703">
        <v>2</v>
      </c>
      <c r="U4703">
        <v>0.2</v>
      </c>
      <c r="V4703">
        <v>2.14</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7.9960000000000004</v>
      </c>
      <c r="T4704">
        <v>1</v>
      </c>
      <c r="U4704">
        <v>0.6</v>
      </c>
      <c r="V4704">
        <v>-6.9965000000000002</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8.7119999999999997</v>
      </c>
      <c r="T4705">
        <v>2</v>
      </c>
      <c r="U4705">
        <v>0.8</v>
      </c>
      <c r="V4705">
        <v>-19.602</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18.8993</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6.8714000000000004</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17.324000000000002</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302.37299999999999</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39.213000000000001</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3.0367999999999999</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0.85199999999999998</v>
      </c>
      <c r="T4713">
        <v>1</v>
      </c>
      <c r="U4713">
        <v>0.7</v>
      </c>
      <c r="V4713">
        <v>-0.59640000000000004</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36.287999999999997</v>
      </c>
      <c r="T4714">
        <v>7</v>
      </c>
      <c r="U4714">
        <v>0.2</v>
      </c>
      <c r="V4714">
        <v>12.700799999999999</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38.779200000000003</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88.733199999999997</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2.2193999999999998</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v>
      </c>
      <c r="T4721">
        <v>7</v>
      </c>
      <c r="U4721">
        <v>0</v>
      </c>
      <c r="V4721">
        <v>9.4717000000000002</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27.882000000000001</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9.8879999999999999</v>
      </c>
      <c r="T4726">
        <v>2</v>
      </c>
      <c r="U4726">
        <v>0.7</v>
      </c>
      <c r="V4726">
        <v>-6.9215999999999998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671.54399999999998</v>
      </c>
      <c r="T4727">
        <v>3</v>
      </c>
      <c r="U4727">
        <v>0.2</v>
      </c>
      <c r="V4727">
        <v>50.3658</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55.896000000000001</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-37.943399999999997</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123.14400000000001</v>
      </c>
      <c r="T4730">
        <v>7</v>
      </c>
      <c r="U4730">
        <v>0.2</v>
      </c>
      <c r="V4730">
        <v>46.179000000000002</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99.940799999999996</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9.8699999999999992</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19.920000000000002</v>
      </c>
      <c r="T4735">
        <v>3</v>
      </c>
      <c r="U4735">
        <v>0</v>
      </c>
      <c r="V4735">
        <v>9.5616000000000003</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146.38800000000001</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13.428000000000001</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14.9556</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28.087599999999998</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35.543999999999997</v>
      </c>
      <c r="T4741">
        <v>1</v>
      </c>
      <c r="U4741">
        <v>0.2</v>
      </c>
      <c r="V4741">
        <v>-0.88859999999999995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9.2100000000000009</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8.0997000000000003</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2.528</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57.501600000000003</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9.1580999999999992</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25.35</v>
      </c>
      <c r="T4749">
        <v>3</v>
      </c>
      <c r="U4749">
        <v>0</v>
      </c>
      <c r="V4749">
        <v>7.6050000000000004</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11.995200000000001</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837.6</v>
      </c>
      <c r="T4752">
        <v>3</v>
      </c>
      <c r="U4752">
        <v>0.2</v>
      </c>
      <c r="V4752">
        <v>62.82</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-9.1530000000000005</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209.56800000000001</v>
      </c>
      <c r="T4754">
        <v>2</v>
      </c>
      <c r="U4754">
        <v>0.2</v>
      </c>
      <c r="V4754">
        <v>-23.5764</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22.367999999999999</v>
      </c>
      <c r="T4755">
        <v>4</v>
      </c>
      <c r="U4755">
        <v>0.2</v>
      </c>
      <c r="V4755">
        <v>6.4307999999999996</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3.8820000000000001</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1.9079999999999999</v>
      </c>
      <c r="T4758">
        <v>2</v>
      </c>
      <c r="U4758">
        <v>0.7</v>
      </c>
      <c r="V4758">
        <v>-1.5264</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43.372</v>
      </c>
      <c r="T4759">
        <v>7</v>
      </c>
      <c r="U4759">
        <v>0.8</v>
      </c>
      <c r="V4759">
        <v>-69.395200000000003</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219.50880000000001</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7.8559999999999999</v>
      </c>
      <c r="T4762">
        <v>2</v>
      </c>
      <c r="U4762">
        <v>0.2</v>
      </c>
      <c r="V4762">
        <v>2.8477999999999999</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85.981800000000007</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7.5370999999999997</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22.4925</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9.1872000000000007</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1.8720000000000001</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83.512799999999999</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222.38399999999999</v>
      </c>
      <c r="T4776">
        <v>2</v>
      </c>
      <c r="U4776">
        <v>0.2</v>
      </c>
      <c r="V4776">
        <v>16.678799999999999</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6.6845999999999997</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33.310200000000002</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63.881999999999998</v>
      </c>
      <c r="T4781">
        <v>1</v>
      </c>
      <c r="U4781">
        <v>0.1</v>
      </c>
      <c r="V4781">
        <v>10.647</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683.14400000000001</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1.476</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40.712000000000003</v>
      </c>
      <c r="T4784">
        <v>7</v>
      </c>
      <c r="U4784">
        <v>0.2</v>
      </c>
      <c r="V4784">
        <v>3.5623</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v>
      </c>
      <c r="T4786">
        <v>5</v>
      </c>
      <c r="U4786">
        <v>0.2</v>
      </c>
      <c r="V4786">
        <v>1.1479999999999999</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69.575999999999993</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0.47520000000000001</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-6.5339999999999998</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52.415999999999997</v>
      </c>
      <c r="T4790">
        <v>9</v>
      </c>
      <c r="U4790">
        <v>0.2</v>
      </c>
      <c r="V4790">
        <v>15.069599999999999</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v>
      </c>
      <c r="T4791">
        <v>5</v>
      </c>
      <c r="U4791">
        <v>0.2</v>
      </c>
      <c r="V4791">
        <v>10.984</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-248.166</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28.706399999999999</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27.696000000000002</v>
      </c>
      <c r="T4794">
        <v>3</v>
      </c>
      <c r="U4794">
        <v>0.2</v>
      </c>
      <c r="V4794">
        <v>9.6936</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18.114599999999999</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2.7071999999999998</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57.582000000000001</v>
      </c>
      <c r="T4798">
        <v>3</v>
      </c>
      <c r="U4798">
        <v>0.7</v>
      </c>
      <c r="V4798">
        <v>-44.1462</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31.103999999999999</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8.3027999999999995</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4.3600000000000003</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0.41720000000000002</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v>
      </c>
      <c r="T4803">
        <v>2</v>
      </c>
      <c r="U4803">
        <v>0.7</v>
      </c>
      <c r="V4803">
        <v>-7.6120000000000001</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13.391999999999999</v>
      </c>
      <c r="T4804">
        <v>8</v>
      </c>
      <c r="U4804">
        <v>0.7</v>
      </c>
      <c r="V4804">
        <v>-9.8208000000000002</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39.594000000000001</v>
      </c>
      <c r="T4805">
        <v>1</v>
      </c>
      <c r="U4805">
        <v>0.4</v>
      </c>
      <c r="V4805">
        <v>-7.2588999999999997</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91.007999999999996</v>
      </c>
      <c r="T4806">
        <v>9</v>
      </c>
      <c r="U4806">
        <v>0.2</v>
      </c>
      <c r="V4806">
        <v>19.339200000000002</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18.211200000000002</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v>
      </c>
      <c r="T4808">
        <v>10</v>
      </c>
      <c r="U4808">
        <v>0</v>
      </c>
      <c r="V4808">
        <v>19.260000000000002</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91.950800000000001</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380.05799999999999</v>
      </c>
      <c r="T4813">
        <v>3</v>
      </c>
      <c r="U4813">
        <v>0.3</v>
      </c>
      <c r="V4813">
        <v>-21.717600000000001</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1199.9760000000001</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9.7151999999999994</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18.263999999999999</v>
      </c>
      <c r="T4817">
        <v>3</v>
      </c>
      <c r="U4817">
        <v>0.2</v>
      </c>
      <c r="V4817">
        <v>6.1641000000000004</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5.6315999999999997</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8.1552000000000007</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v>
      </c>
      <c r="T4820">
        <v>4</v>
      </c>
      <c r="U4820">
        <v>0.2</v>
      </c>
      <c r="V4820">
        <v>-42.588000000000001</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463.24799999999999</v>
      </c>
      <c r="T4822">
        <v>8</v>
      </c>
      <c r="U4822">
        <v>0.8</v>
      </c>
      <c r="V4822">
        <v>-1181.2824000000001</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47.994</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44.856000000000002</v>
      </c>
      <c r="T4824">
        <v>6</v>
      </c>
      <c r="U4824">
        <v>0.7</v>
      </c>
      <c r="V4824">
        <v>-35.884799999999998</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30.344999999999999</v>
      </c>
      <c r="T4825">
        <v>7</v>
      </c>
      <c r="U4825">
        <v>0.7</v>
      </c>
      <c r="V4825">
        <v>-24.276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-9.1110000000000007</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15.590400000000001</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19.465599999999998</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1.6355999999999999</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68.846400000000003</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9.8901000000000003</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5.8708</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13.473000000000001</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27.882000000000001</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v>
      </c>
      <c r="T4840">
        <v>6</v>
      </c>
      <c r="U4840">
        <v>0.2</v>
      </c>
      <c r="V4840">
        <v>10.0572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158.376</v>
      </c>
      <c r="T4841">
        <v>4</v>
      </c>
      <c r="U4841">
        <v>0.4</v>
      </c>
      <c r="V4841">
        <v>-34.314799999999998</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5.5529999999999999</v>
      </c>
      <c r="T4843">
        <v>3</v>
      </c>
      <c r="U4843">
        <v>0.7</v>
      </c>
      <c r="V4843">
        <v>-4.0721999999999996</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0.29920000000000002</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7.1840000000000002</v>
      </c>
      <c r="T4846">
        <v>2</v>
      </c>
      <c r="U4846">
        <v>0.2</v>
      </c>
      <c r="V4846">
        <v>2.2450000000000001</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263.95999999999998</v>
      </c>
      <c r="T4848">
        <v>5</v>
      </c>
      <c r="U4848">
        <v>0.2</v>
      </c>
      <c r="V4848">
        <v>19.797000000000001</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9.3279999999999994</v>
      </c>
      <c r="T4850">
        <v>1</v>
      </c>
      <c r="U4850">
        <v>0.2</v>
      </c>
      <c r="V4850">
        <v>0.81620000000000004</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121.99</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91.152000000000001</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0.62580000000000002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70.007999999999996</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38.024000000000001</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464.85</v>
      </c>
      <c r="T4860">
        <v>9</v>
      </c>
      <c r="U4860">
        <v>0</v>
      </c>
      <c r="V4860">
        <v>92.97</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843.17060000000004</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758.35199999999998</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20.367999999999999</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150.29400000000001</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190.0206</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344.91</v>
      </c>
      <c r="T4869">
        <v>3</v>
      </c>
      <c r="U4869">
        <v>0</v>
      </c>
      <c r="V4869">
        <v>10.347300000000001</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89.988</v>
      </c>
      <c r="T4871">
        <v>2</v>
      </c>
      <c r="U4871">
        <v>0.4</v>
      </c>
      <c r="V4871">
        <v>-14.997999999999999</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1.8240000000000001</v>
      </c>
      <c r="T4873">
        <v>2</v>
      </c>
      <c r="U4873">
        <v>0.2</v>
      </c>
      <c r="V4873">
        <v>0.61560000000000004</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18.32</v>
      </c>
      <c r="T4874">
        <v>5</v>
      </c>
      <c r="U4874">
        <v>0.8</v>
      </c>
      <c r="V4874">
        <v>-46.716000000000001</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1.1879999999999999</v>
      </c>
      <c r="T4876">
        <v>1</v>
      </c>
      <c r="U4876">
        <v>0.8</v>
      </c>
      <c r="V4876">
        <v>-1.9601999999999999</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v>
      </c>
      <c r="T4877">
        <v>5</v>
      </c>
      <c r="U4877">
        <v>0.2</v>
      </c>
      <c r="V4877">
        <v>29.95</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4.6176000000000004</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0.46439999999999998</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v>
      </c>
      <c r="T4880">
        <v>3</v>
      </c>
      <c r="U4880">
        <v>0.7</v>
      </c>
      <c r="V4880">
        <v>-1.476</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2.6067999999999998</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292.77600000000001</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517.47929999999997</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v>
      </c>
      <c r="T4885">
        <v>5</v>
      </c>
      <c r="U4885">
        <v>0.2</v>
      </c>
      <c r="V4885">
        <v>64.2</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0.87360000000000004</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v>
      </c>
      <c r="T4888">
        <v>3</v>
      </c>
      <c r="U4888">
        <v>0</v>
      </c>
      <c r="V4888">
        <v>52.974299999999999</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101.7</v>
      </c>
      <c r="T4889">
        <v>6</v>
      </c>
      <c r="U4889">
        <v>0</v>
      </c>
      <c r="V4889">
        <v>6.1020000000000003</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56.301000000000002</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v>
      </c>
      <c r="T4891">
        <v>6</v>
      </c>
      <c r="U4891">
        <v>0</v>
      </c>
      <c r="V4891">
        <v>315.82499999999999</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2.5577999999999999</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18.211200000000002</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1.1759999999999999</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2.2728000000000002</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22.992000000000001</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55.896000000000001</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183.37200000000001</v>
      </c>
      <c r="T4899">
        <v>2</v>
      </c>
      <c r="U4899">
        <v>0.3</v>
      </c>
      <c r="V4899">
        <v>-7.8587999999999996</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v>
      </c>
      <c r="T4900">
        <v>2</v>
      </c>
      <c r="U4900">
        <v>0.2</v>
      </c>
      <c r="V4900">
        <v>2.8883999999999999</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v>
      </c>
      <c r="T4901">
        <v>8</v>
      </c>
      <c r="U4901">
        <v>0.7</v>
      </c>
      <c r="V4901">
        <v>-18.446400000000001</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125.14319999999999</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3.6347999999999998</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-19.258800000000001</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16.193999999999999</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v>
      </c>
      <c r="T4909">
        <v>8</v>
      </c>
      <c r="U4909">
        <v>0.7</v>
      </c>
      <c r="V4909">
        <v>-8.6592000000000002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6.6467999999999998</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36.287999999999997</v>
      </c>
      <c r="T4912">
        <v>7</v>
      </c>
      <c r="U4912">
        <v>0.2</v>
      </c>
      <c r="V4912">
        <v>12.700799999999999</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6.9989999999999997</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10.4284</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v>
      </c>
      <c r="T4917">
        <v>3</v>
      </c>
      <c r="U4917">
        <v>0.2</v>
      </c>
      <c r="V4917">
        <v>5.4200999999999997</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5.8750999999999998</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-32.6646</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67.274199999999993</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2.2959999999999998</v>
      </c>
      <c r="T4922">
        <v>2</v>
      </c>
      <c r="U4922">
        <v>0.8</v>
      </c>
      <c r="V4922">
        <v>-3.9032</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46.118400000000001</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1.1946000000000001</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629.1</v>
      </c>
      <c r="T4925">
        <v>6</v>
      </c>
      <c r="U4925">
        <v>0</v>
      </c>
      <c r="V4925">
        <v>301.96800000000002</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v>
      </c>
      <c r="T4930">
        <v>3</v>
      </c>
      <c r="U4930">
        <v>0</v>
      </c>
      <c r="V4930">
        <v>251.202</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v>
      </c>
      <c r="T4932">
        <v>3</v>
      </c>
      <c r="U4932">
        <v>0</v>
      </c>
      <c r="V4932">
        <v>7.0217999999999998</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v>
      </c>
      <c r="T4934">
        <v>1</v>
      </c>
      <c r="U4934">
        <v>0.2</v>
      </c>
      <c r="V4934">
        <v>4.2309000000000001</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4.5119999999999996</v>
      </c>
      <c r="T4936">
        <v>3</v>
      </c>
      <c r="U4936">
        <v>0.2</v>
      </c>
      <c r="V4936">
        <v>0.84599999999999997</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v>
      </c>
      <c r="T4939">
        <v>5</v>
      </c>
      <c r="U4939">
        <v>0</v>
      </c>
      <c r="V4939">
        <v>238.65299999999999</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333.99900000000002</v>
      </c>
      <c r="T4940">
        <v>3</v>
      </c>
      <c r="U4940">
        <v>0.15</v>
      </c>
      <c r="V4940">
        <v>3.9293999999999998</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6.5670000000000002</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266.4522</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82.336799999999997</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1.7607999999999999</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18.766999999999999</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46.118400000000001</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3.9420000000000002</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1.7876000000000001</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13.742800000000001</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v>
      </c>
      <c r="T4950">
        <v>7</v>
      </c>
      <c r="U4950">
        <v>0.2</v>
      </c>
      <c r="V4950">
        <v>41.120800000000003</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6.0288000000000004</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12.42</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6.2207999999999997</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20.844000000000001</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2.577</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18.059999999999999</v>
      </c>
      <c r="T4956">
        <v>7</v>
      </c>
      <c r="U4956">
        <v>0</v>
      </c>
      <c r="V4956">
        <v>4.6955999999999998</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36.404400000000003</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2.512</v>
      </c>
      <c r="T4959">
        <v>2</v>
      </c>
      <c r="U4959">
        <v>0.8</v>
      </c>
      <c r="V4959">
        <v>-4.3959999999999999</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6.1192000000000002</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5.4801000000000002</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4.6643999999999997</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4.8587999999999996</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7.7640000000000002</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467.04</v>
      </c>
      <c r="T4967">
        <v>4</v>
      </c>
      <c r="U4967">
        <v>0.2</v>
      </c>
      <c r="V4967">
        <v>58.38</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v>
      </c>
      <c r="T4968">
        <v>3</v>
      </c>
      <c r="U4968">
        <v>0</v>
      </c>
      <c r="V4968">
        <v>3.8654999999999999</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15.5372</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207.98400000000001</v>
      </c>
      <c r="T4972">
        <v>2</v>
      </c>
      <c r="U4972">
        <v>0.2</v>
      </c>
      <c r="V4972">
        <v>-28.597799999999999</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35.567999999999998</v>
      </c>
      <c r="T4974">
        <v>2</v>
      </c>
      <c r="U4974">
        <v>0.2</v>
      </c>
      <c r="V4974">
        <v>5.7797999999999998</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31.0688</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v>
      </c>
      <c r="T4977">
        <v>9</v>
      </c>
      <c r="U4977">
        <v>0.2</v>
      </c>
      <c r="V4977">
        <v>152.38800000000001</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2.3408000000000002</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4.3559999999999999</v>
      </c>
      <c r="T4982">
        <v>2</v>
      </c>
      <c r="U4982">
        <v>0.8</v>
      </c>
      <c r="V4982">
        <v>-11.761200000000001</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v>
      </c>
      <c r="T4986">
        <v>5</v>
      </c>
      <c r="U4986">
        <v>0.2</v>
      </c>
      <c r="V4986">
        <v>1.1765000000000001</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14.4</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149.148</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-2.1756000000000002</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6.6719999999999997</v>
      </c>
      <c r="T4991">
        <v>3</v>
      </c>
      <c r="U4991">
        <v>0.2</v>
      </c>
      <c r="V4991">
        <v>2.1684000000000001</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77.558400000000006</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1889.99</v>
      </c>
      <c r="T4993">
        <v>5</v>
      </c>
      <c r="U4993">
        <v>0.8</v>
      </c>
      <c r="V4993">
        <v>-2929.4845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5.9904000000000002</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3.556</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18.873200000000001</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3.6587999999999998</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13.092000000000001</v>
      </c>
      <c r="T4999">
        <v>4</v>
      </c>
      <c r="U4999">
        <v>0.7</v>
      </c>
      <c r="V4999">
        <v>-10.0372</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27.783000000000001</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20.155000000000001</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91.968000000000004</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v>
      </c>
      <c r="T5007">
        <v>5</v>
      </c>
      <c r="U5007">
        <v>0</v>
      </c>
      <c r="V5007">
        <v>207.14699999999999</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3.0497999999999998</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-6.9828000000000001</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791.96400000000006</v>
      </c>
      <c r="T5011">
        <v>6</v>
      </c>
      <c r="U5011">
        <v>0.4</v>
      </c>
      <c r="V5011">
        <v>-131.994</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v>
      </c>
      <c r="T5012">
        <v>3</v>
      </c>
      <c r="U5012">
        <v>0.7</v>
      </c>
      <c r="V5012">
        <v>-3.9384000000000001</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v>
      </c>
      <c r="T5014">
        <v>3</v>
      </c>
      <c r="U5014">
        <v>0.7</v>
      </c>
      <c r="V5014">
        <v>-22.62</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v>
      </c>
      <c r="T5015">
        <v>7</v>
      </c>
      <c r="U5015">
        <v>0.2</v>
      </c>
      <c r="V5015">
        <v>25.010999999999999</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210.56399999999999</v>
      </c>
      <c r="T5016">
        <v>6</v>
      </c>
      <c r="U5016">
        <v>0.4</v>
      </c>
      <c r="V5016">
        <v>-52.640999999999998</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35.167999999999999</v>
      </c>
      <c r="T5017">
        <v>7</v>
      </c>
      <c r="U5017">
        <v>0.2</v>
      </c>
      <c r="V5017">
        <v>9.6712000000000007</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-250.39599999999999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3.2351999999999999</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146.76929999999999</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5.3196000000000003</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17.379000000000001</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21.792000000000002</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146.76929999999999</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16.405200000000001</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133.97130000000001</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60.552799999999998</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53.994599999999998</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2.1684000000000001</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25.552800000000001</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7.4172000000000002</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48.118000000000002</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111.1035</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2.0339999999999998</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v>
      </c>
      <c r="T5039">
        <v>5</v>
      </c>
      <c r="U5039">
        <v>0.2</v>
      </c>
      <c r="V5039">
        <v>83.986000000000004</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-37.112400000000001</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103.8982</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67.709999999999994</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38.975999999999999</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28.858000000000001</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5.1840000000000002</v>
      </c>
      <c r="T5048">
        <v>3</v>
      </c>
      <c r="U5048">
        <v>0.2</v>
      </c>
      <c r="V5048">
        <v>1.8144</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3.9689999999999999</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8.1340000000000003</v>
      </c>
      <c r="T5050">
        <v>7</v>
      </c>
      <c r="U5050">
        <v>0.8</v>
      </c>
      <c r="V5050">
        <v>-13.8278</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79.983999999999995</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8.7138000000000009</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v>
      </c>
      <c r="T5053">
        <v>2</v>
      </c>
      <c r="U5053">
        <v>0.2</v>
      </c>
      <c r="V5053">
        <v>7.93</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91.950800000000001</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v>
      </c>
      <c r="T5055">
        <v>5</v>
      </c>
      <c r="U5055">
        <v>0.2</v>
      </c>
      <c r="V5055">
        <v>84.66</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7.056</v>
      </c>
      <c r="T5056">
        <v>3</v>
      </c>
      <c r="U5056">
        <v>0.2</v>
      </c>
      <c r="V5056">
        <v>0.79379999999999995</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1352.3976</v>
      </c>
      <c r="T5057">
        <v>9</v>
      </c>
      <c r="U5057">
        <v>0.32</v>
      </c>
      <c r="V5057">
        <v>-437.54039999999998</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v>
      </c>
      <c r="T5058">
        <v>5</v>
      </c>
      <c r="U5058">
        <v>0</v>
      </c>
      <c r="V5058">
        <v>11.88</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0.83760000000000001</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-83.204999999999998</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195.99440000000001</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70.178399999999996</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377.97</v>
      </c>
      <c r="T5064">
        <v>3</v>
      </c>
      <c r="U5064">
        <v>0</v>
      </c>
      <c r="V5064">
        <v>105.83159999999999</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v>
      </c>
      <c r="T5065">
        <v>3</v>
      </c>
      <c r="U5065">
        <v>0</v>
      </c>
      <c r="V5065">
        <v>11.1564</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113.6742</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v>
      </c>
      <c r="T5067">
        <v>3</v>
      </c>
      <c r="U5067">
        <v>0.2</v>
      </c>
      <c r="V5067">
        <v>81.594899999999996</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1781.682</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v>
      </c>
      <c r="T5069">
        <v>5</v>
      </c>
      <c r="U5069">
        <v>0</v>
      </c>
      <c r="V5069">
        <v>6.2060000000000004</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37.229999999999997</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38.340000000000003</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83.994399999999999</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744.1</v>
      </c>
      <c r="T5077">
        <v>5</v>
      </c>
      <c r="U5077">
        <v>0.3</v>
      </c>
      <c r="V5077">
        <v>-95.67</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v>
      </c>
      <c r="T5078">
        <v>5</v>
      </c>
      <c r="U5078">
        <v>0.2</v>
      </c>
      <c r="V5078">
        <v>5.6050000000000004</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v>
      </c>
      <c r="T5079">
        <v>2</v>
      </c>
      <c r="U5079">
        <v>0.3</v>
      </c>
      <c r="V5079">
        <v>-131.95099999999999</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18.239999999999998</v>
      </c>
      <c r="T5080">
        <v>3</v>
      </c>
      <c r="U5080">
        <v>0</v>
      </c>
      <c r="V5080">
        <v>8.5728000000000009</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359.49900000000002</v>
      </c>
      <c r="T5081">
        <v>3</v>
      </c>
      <c r="U5081">
        <v>0.15</v>
      </c>
      <c r="V5081">
        <v>-29.605799999999999</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20.736000000000001</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8.3523999999999994</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64.703999999999994</v>
      </c>
      <c r="T5085">
        <v>3</v>
      </c>
      <c r="U5085">
        <v>0.2</v>
      </c>
      <c r="V5085">
        <v>23.455200000000001</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48.539200000000001</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5.7919999999999998</v>
      </c>
      <c r="T5087">
        <v>2</v>
      </c>
      <c r="U5087">
        <v>0.8</v>
      </c>
      <c r="V5087">
        <v>-9.5568000000000008</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466.15800000000002</v>
      </c>
      <c r="T5088">
        <v>7</v>
      </c>
      <c r="U5088">
        <v>0.4</v>
      </c>
      <c r="V5088">
        <v>-93.2316</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10.311999999999999</v>
      </c>
      <c r="T5089">
        <v>1</v>
      </c>
      <c r="U5089">
        <v>0.2</v>
      </c>
      <c r="V5089">
        <v>-1.2889999999999999</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-1.7891999999999999</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v>
      </c>
      <c r="T5091">
        <v>2</v>
      </c>
      <c r="U5091">
        <v>0.2</v>
      </c>
      <c r="V5091">
        <v>2.8883999999999999</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51.45</v>
      </c>
      <c r="T5094">
        <v>3</v>
      </c>
      <c r="U5094">
        <v>0</v>
      </c>
      <c r="V5094">
        <v>13.891500000000001</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v>
      </c>
      <c r="T5096">
        <v>5</v>
      </c>
      <c r="U5096">
        <v>0.5</v>
      </c>
      <c r="V5096">
        <v>-120.372</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4.5999999999999996</v>
      </c>
      <c r="T5099">
        <v>2</v>
      </c>
      <c r="U5099">
        <v>0.8</v>
      </c>
      <c r="V5099">
        <v>-8.0500000000000007</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-8.3523999999999994</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4.4480000000000004</v>
      </c>
      <c r="T5102">
        <v>2</v>
      </c>
      <c r="U5102">
        <v>0.2</v>
      </c>
      <c r="V5102">
        <v>0.33360000000000001</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5.1840000000000002</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40.031999999999996</v>
      </c>
      <c r="T5105">
        <v>6</v>
      </c>
      <c r="U5105">
        <v>0.2</v>
      </c>
      <c r="V5105">
        <v>12.51</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42.048000000000002</v>
      </c>
      <c r="T5109">
        <v>9</v>
      </c>
      <c r="U5109">
        <v>0.2</v>
      </c>
      <c r="V5109">
        <v>5.2560000000000002</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6.7919999999999998</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-35.045999999999999</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v>
      </c>
      <c r="T5113">
        <v>4</v>
      </c>
      <c r="U5113">
        <v>0.2</v>
      </c>
      <c r="V5113">
        <v>3.14</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17.495999999999999</v>
      </c>
      <c r="T5114">
        <v>9</v>
      </c>
      <c r="U5114">
        <v>0.6</v>
      </c>
      <c r="V5114">
        <v>-7.4358000000000004</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v>
      </c>
      <c r="T5116">
        <v>3</v>
      </c>
      <c r="U5116">
        <v>0.2</v>
      </c>
      <c r="V5116">
        <v>3.3675000000000002</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3.3039999999999998</v>
      </c>
      <c r="T5117">
        <v>1</v>
      </c>
      <c r="U5117">
        <v>0.2</v>
      </c>
      <c r="V5117">
        <v>1.0738000000000001</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16.186800000000002</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79.055999999999997</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232.55</v>
      </c>
      <c r="T5122">
        <v>5</v>
      </c>
      <c r="U5122">
        <v>0</v>
      </c>
      <c r="V5122">
        <v>9.3019999999999996</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42.991399999999999</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6.3503999999999996</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464.29199999999997</v>
      </c>
      <c r="T5126">
        <v>9</v>
      </c>
      <c r="U5126">
        <v>0.4</v>
      </c>
      <c r="V5126">
        <v>-108.3348</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31.491599999999998</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198.429</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4.4173999999999998</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287.97000000000003</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v>
      </c>
      <c r="T5132">
        <v>9</v>
      </c>
      <c r="U5132">
        <v>0</v>
      </c>
      <c r="V5132">
        <v>21.0654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v>
      </c>
      <c r="T5134">
        <v>3</v>
      </c>
      <c r="U5134">
        <v>0.2</v>
      </c>
      <c r="V5134">
        <v>37.791600000000003</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v>
      </c>
      <c r="T5135">
        <v>7</v>
      </c>
      <c r="U5135">
        <v>0</v>
      </c>
      <c r="V5135">
        <v>14.682499999999999</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93.343999999999994</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8.1839999999999993</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2.7324000000000002</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292.77600000000001</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18.5136</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3.5920000000000001</v>
      </c>
      <c r="T5145">
        <v>1</v>
      </c>
      <c r="U5145">
        <v>0.2</v>
      </c>
      <c r="V5145">
        <v>1.1225000000000001</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29.328399999999998</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38.931199999999997</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1.9224000000000001</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842.37599999999998</v>
      </c>
      <c r="T5150">
        <v>3</v>
      </c>
      <c r="U5150">
        <v>0.2</v>
      </c>
      <c r="V5150">
        <v>105.297</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352.30650000000003</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v>
      </c>
      <c r="T5153">
        <v>5</v>
      </c>
      <c r="U5153">
        <v>0</v>
      </c>
      <c r="V5153">
        <v>10.374000000000001</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0.84</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v>
      </c>
      <c r="T5155">
        <v>3</v>
      </c>
      <c r="U5155">
        <v>0</v>
      </c>
      <c r="V5155">
        <v>2.9039999999999999</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13.064</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1001.5839999999999</v>
      </c>
      <c r="T5158">
        <v>2</v>
      </c>
      <c r="U5158">
        <v>0.2</v>
      </c>
      <c r="V5158">
        <v>125.19799999999999</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v>
      </c>
      <c r="T5160">
        <v>2</v>
      </c>
      <c r="U5160">
        <v>0.6</v>
      </c>
      <c r="V5160">
        <v>-10.3124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9.2385999999999999</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v>
      </c>
      <c r="T5162">
        <v>2</v>
      </c>
      <c r="U5162">
        <v>0.2</v>
      </c>
      <c r="V5162">
        <v>-14.603</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33.215600000000002</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v>
      </c>
      <c r="T5165">
        <v>3</v>
      </c>
      <c r="U5165">
        <v>0.2</v>
      </c>
      <c r="V5165">
        <v>-17.0352</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5.7779999999999996</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563.94000000000005</v>
      </c>
      <c r="T5169">
        <v>3</v>
      </c>
      <c r="U5169">
        <v>0</v>
      </c>
      <c r="V5169">
        <v>112.788</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160.62299999999999</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69.177599999999998</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314.55</v>
      </c>
      <c r="T5174">
        <v>3</v>
      </c>
      <c r="U5174">
        <v>0</v>
      </c>
      <c r="V5174">
        <v>150.98400000000001</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2.0720000000000001</v>
      </c>
      <c r="T5176">
        <v>2</v>
      </c>
      <c r="U5176">
        <v>0.8</v>
      </c>
      <c r="V5176">
        <v>-3.5224000000000002</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328.39920000000001</v>
      </c>
      <c r="T5177">
        <v>3</v>
      </c>
      <c r="U5177">
        <v>0.32</v>
      </c>
      <c r="V5177">
        <v>-91.758600000000001</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53.247999999999998</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-337.80599999999998</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748.75199999999995</v>
      </c>
      <c r="T5188">
        <v>8</v>
      </c>
      <c r="U5188">
        <v>0.4</v>
      </c>
      <c r="V5188">
        <v>-162.2296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15.9968</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4.5039999999999996</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397.6</v>
      </c>
      <c r="T5194">
        <v>5</v>
      </c>
      <c r="U5194">
        <v>0</v>
      </c>
      <c r="V5194">
        <v>43.735999999999997</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40.401200000000003</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4.3296000000000001</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4.3600000000000003</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-786.01440000000002</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v>
      </c>
      <c r="T5202">
        <v>3</v>
      </c>
      <c r="U5202">
        <v>0.2</v>
      </c>
      <c r="V5202">
        <v>32.398200000000003</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v>
      </c>
      <c r="T5203">
        <v>7</v>
      </c>
      <c r="U5203">
        <v>0.2</v>
      </c>
      <c r="V5203">
        <v>5.7365000000000004</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28.142099999999999</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3.0558000000000001</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4.2392000000000003</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v>
      </c>
      <c r="T5210">
        <v>5</v>
      </c>
      <c r="U5210">
        <v>0</v>
      </c>
      <c r="V5210">
        <v>14.161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9.8901000000000003</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51.45</v>
      </c>
      <c r="T5214">
        <v>3</v>
      </c>
      <c r="U5214">
        <v>0</v>
      </c>
      <c r="V5214">
        <v>13.891500000000001</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v>
      </c>
      <c r="T5217">
        <v>5</v>
      </c>
      <c r="U5217">
        <v>0</v>
      </c>
      <c r="V5217">
        <v>13.455</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36.404400000000003</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197.92080000000001</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114.95</v>
      </c>
      <c r="T5224">
        <v>5</v>
      </c>
      <c r="U5224">
        <v>0</v>
      </c>
      <c r="V5224">
        <v>2.2989999999999999</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20.731200000000001</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60.4968</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-44.195999999999998</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14.624000000000001</v>
      </c>
      <c r="T5231">
        <v>2</v>
      </c>
      <c r="U5231">
        <v>0.2</v>
      </c>
      <c r="V5231">
        <v>5.1184000000000003</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8.7144999999999992</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27.495999999999999</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2.6251000000000002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15.9384</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26.391200000000001</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6.6588000000000003</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3.3180000000000001</v>
      </c>
      <c r="T5244">
        <v>3</v>
      </c>
      <c r="U5244">
        <v>0.8</v>
      </c>
      <c r="V5244">
        <v>-5.6406000000000001</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v>
      </c>
      <c r="T5246">
        <v>2</v>
      </c>
      <c r="U5246">
        <v>0.2</v>
      </c>
      <c r="V5246">
        <v>15.3522</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33.357599999999998</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20.768000000000001</v>
      </c>
      <c r="T5249">
        <v>8</v>
      </c>
      <c r="U5249">
        <v>0.8</v>
      </c>
      <c r="V5249">
        <v>-52.958399999999997</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4.0872000000000002</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v>
      </c>
      <c r="T5252">
        <v>5</v>
      </c>
      <c r="U5252">
        <v>0</v>
      </c>
      <c r="V5252">
        <v>19.995999999999999</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23.086400000000001</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53.043900000000001</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v>
      </c>
      <c r="T5255">
        <v>2</v>
      </c>
      <c r="U5255">
        <v>0.2</v>
      </c>
      <c r="V5255">
        <v>33.64</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-7.0979999999999999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33.567999999999998</v>
      </c>
      <c r="T5257">
        <v>2</v>
      </c>
      <c r="U5257">
        <v>0.2</v>
      </c>
      <c r="V5257">
        <v>-5.4547999999999996</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16.544</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15.934799999999999</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14.7582</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2.92</v>
      </c>
      <c r="T5263">
        <v>2</v>
      </c>
      <c r="U5263">
        <v>0.8</v>
      </c>
      <c r="V5263">
        <v>-4.8179999999999996</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200.79499999999999</v>
      </c>
      <c r="T5264">
        <v>1</v>
      </c>
      <c r="U5264">
        <v>0.3</v>
      </c>
      <c r="V5264">
        <v>-22.948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-2.9180000000000001</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3.5529000000000002</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5.7624000000000004</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24.122399999999999</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406.6</v>
      </c>
      <c r="T5272">
        <v>5</v>
      </c>
      <c r="U5272">
        <v>0</v>
      </c>
      <c r="V5272">
        <v>113.848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8.0968</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3.7440000000000002</v>
      </c>
      <c r="T5275">
        <v>4</v>
      </c>
      <c r="U5275">
        <v>0.7</v>
      </c>
      <c r="V5275">
        <v>-2.6208</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70.311999999999998</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8.5024999999999995</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-9.7175999999999991</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48.539200000000001</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36.840000000000003</v>
      </c>
      <c r="T5284">
        <v>3</v>
      </c>
      <c r="U5284">
        <v>0</v>
      </c>
      <c r="V5284">
        <v>17.314800000000002</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v>
      </c>
      <c r="T5286">
        <v>3</v>
      </c>
      <c r="U5286">
        <v>0</v>
      </c>
      <c r="V5286">
        <v>22.2</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v>
      </c>
      <c r="T5287">
        <v>9</v>
      </c>
      <c r="U5287">
        <v>0.2</v>
      </c>
      <c r="V5287">
        <v>7.4340000000000002</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9.5519999999999996</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966.7</v>
      </c>
      <c r="T5292">
        <v>5</v>
      </c>
      <c r="U5292">
        <v>0.3</v>
      </c>
      <c r="V5292">
        <v>-13.81</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61.462800000000001</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23.184000000000001</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4.0202999999999998</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135.97999999999999</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1.9176</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8.6940000000000008</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386.83499999999998</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1979.7</v>
      </c>
      <c r="T5303">
        <v>6</v>
      </c>
      <c r="U5303">
        <v>0</v>
      </c>
      <c r="V5303">
        <v>653.30100000000004</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62.1</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-1.0656000000000001</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-7.476</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68.95</v>
      </c>
      <c r="T5307">
        <v>5</v>
      </c>
      <c r="U5307">
        <v>0</v>
      </c>
      <c r="V5307">
        <v>28.959</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80.019900000000007</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1.9990000000000001</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-46.399799999999999</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v>
      </c>
      <c r="T5311">
        <v>5</v>
      </c>
      <c r="U5311">
        <v>0.2</v>
      </c>
      <c r="V5311">
        <v>3.9119999999999999</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1525.1880000000001</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28.047999999999998</v>
      </c>
      <c r="T5314">
        <v>2</v>
      </c>
      <c r="U5314">
        <v>0.2</v>
      </c>
      <c r="V5314">
        <v>3.5059999999999998</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21.436800000000002</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1.3284</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1.5690999999999999</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20.736000000000001</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v>
      </c>
      <c r="T5321">
        <v>3</v>
      </c>
      <c r="U5321">
        <v>0.7</v>
      </c>
      <c r="V5321">
        <v>-21.888000000000002</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34.235999999999997</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2.004</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2.3940000000000001</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33.567999999999998</v>
      </c>
      <c r="T5331">
        <v>2</v>
      </c>
      <c r="U5331">
        <v>0.2</v>
      </c>
      <c r="V5331">
        <v>11.748799999999999</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v>
      </c>
      <c r="T5333">
        <v>5</v>
      </c>
      <c r="U5333">
        <v>0.2</v>
      </c>
      <c r="V5333">
        <v>20.452500000000001</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6.5888</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1.5548</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8.7672000000000008</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244.55</v>
      </c>
      <c r="T5340">
        <v>5</v>
      </c>
      <c r="U5340">
        <v>0</v>
      </c>
      <c r="V5340">
        <v>4.891</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5.7527999999999997</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1.6319999999999999</v>
      </c>
      <c r="T5344">
        <v>1</v>
      </c>
      <c r="U5344">
        <v>0.2</v>
      </c>
      <c r="V5344">
        <v>0.55079999999999996</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16.747499999999999</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2.2364999999999999</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3.9498000000000002</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2.8835999999999999</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32.340000000000003</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v>
      </c>
      <c r="T5351">
        <v>5</v>
      </c>
      <c r="U5351">
        <v>0</v>
      </c>
      <c r="V5351">
        <v>19.95</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143.85599999999999</v>
      </c>
      <c r="T5352">
        <v>9</v>
      </c>
      <c r="U5352">
        <v>0.2</v>
      </c>
      <c r="V5352">
        <v>48.551400000000001</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15.196</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v>
      </c>
      <c r="T5354">
        <v>2</v>
      </c>
      <c r="U5354">
        <v>0.2</v>
      </c>
      <c r="V5354">
        <v>37.078200000000002</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20.959199999999999</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v>
      </c>
      <c r="T5358">
        <v>5</v>
      </c>
      <c r="U5358">
        <v>0.2</v>
      </c>
      <c r="V5358">
        <v>9.5340000000000007</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1.6359999999999999</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0.63119999999999998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198.27199999999999</v>
      </c>
      <c r="T5362">
        <v>8</v>
      </c>
      <c r="U5362">
        <v>0.2</v>
      </c>
      <c r="V5362">
        <v>-32.219200000000001</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v>
      </c>
      <c r="T5363">
        <v>5</v>
      </c>
      <c r="U5363">
        <v>0.2</v>
      </c>
      <c r="V5363">
        <v>54.057000000000002</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23.990400000000001</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6.4863999999999997</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13.2293</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88.775999999999996</v>
      </c>
      <c r="T5368">
        <v>3</v>
      </c>
      <c r="U5368">
        <v>0.2</v>
      </c>
      <c r="V5368">
        <v>7.7679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3.895</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28.706399999999999</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-69.472200000000001</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9.8160000000000007</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117.6147</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7.6146000000000003</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105.55200000000001</v>
      </c>
      <c r="T5382">
        <v>6</v>
      </c>
      <c r="U5382">
        <v>0.2</v>
      </c>
      <c r="V5382">
        <v>35.623800000000003</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545.91600000000005</v>
      </c>
      <c r="T5387">
        <v>14</v>
      </c>
      <c r="U5387">
        <v>0.4</v>
      </c>
      <c r="V5387">
        <v>72.788799999999995</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40.409999999999997</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v>
      </c>
      <c r="T5392">
        <v>3</v>
      </c>
      <c r="U5392">
        <v>0.2</v>
      </c>
      <c r="V5392">
        <v>9.5526</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10.8</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1025.8800000000001</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9.891</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11.31</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-2.0348999999999999</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6.5490000000000004</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3.7440000000000002</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v>
      </c>
      <c r="T5406">
        <v>5</v>
      </c>
      <c r="U5406">
        <v>0.2</v>
      </c>
      <c r="V5406">
        <v>55.744999999999997</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10.65</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22.423999999999999</v>
      </c>
      <c r="T5410">
        <v>1</v>
      </c>
      <c r="U5410">
        <v>0.2</v>
      </c>
      <c r="V5410">
        <v>8.4090000000000007</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v>
      </c>
      <c r="T5413">
        <v>7</v>
      </c>
      <c r="U5413">
        <v>0.2</v>
      </c>
      <c r="V5413">
        <v>3.528</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8.1072000000000006</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73.176000000000002</v>
      </c>
      <c r="T5416">
        <v>6</v>
      </c>
      <c r="U5416">
        <v>0.8</v>
      </c>
      <c r="V5416">
        <v>-197.5752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20.736000000000001</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36.287999999999997</v>
      </c>
      <c r="T5420">
        <v>7</v>
      </c>
      <c r="U5420">
        <v>0.2</v>
      </c>
      <c r="V5420">
        <v>12.700799999999999</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15.038399999999999</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280.78199999999998</v>
      </c>
      <c r="T5422">
        <v>3</v>
      </c>
      <c r="U5422">
        <v>0.4</v>
      </c>
      <c r="V5422">
        <v>-60.836100000000002</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31.984000000000002</v>
      </c>
      <c r="T5423">
        <v>2</v>
      </c>
      <c r="U5423">
        <v>0.2</v>
      </c>
      <c r="V5423">
        <v>1.1994</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v>
      </c>
      <c r="T5425">
        <v>5</v>
      </c>
      <c r="U5425">
        <v>0</v>
      </c>
      <c r="V5425">
        <v>11.88</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111.9</v>
      </c>
      <c r="T5428">
        <v>6</v>
      </c>
      <c r="U5428">
        <v>0</v>
      </c>
      <c r="V5428">
        <v>51.473999999999997</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35.244999999999997</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12.097799999999999</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31.984000000000002</v>
      </c>
      <c r="T5431">
        <v>2</v>
      </c>
      <c r="U5431">
        <v>0.2</v>
      </c>
      <c r="V5431">
        <v>1.9990000000000001</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16.1568</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-4.9728000000000003</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8.8960000000000008</v>
      </c>
      <c r="T5435">
        <v>4</v>
      </c>
      <c r="U5435">
        <v>0.2</v>
      </c>
      <c r="V5435">
        <v>0.66720000000000002</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1640.7</v>
      </c>
      <c r="T5436">
        <v>5</v>
      </c>
      <c r="U5436">
        <v>0</v>
      </c>
      <c r="V5436">
        <v>459.39600000000002</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97.2</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5.3680000000000003</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v>
      </c>
      <c r="T5439">
        <v>5</v>
      </c>
      <c r="U5439">
        <v>0.7</v>
      </c>
      <c r="V5439">
        <v>-6.867</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15.991199999999999</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183.995</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0.15479999999999999</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62.295999999999999</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10.71</v>
      </c>
      <c r="T5446">
        <v>3</v>
      </c>
      <c r="U5446">
        <v>0</v>
      </c>
      <c r="V5446">
        <v>2.7846000000000002</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v>
      </c>
      <c r="T5449">
        <v>5</v>
      </c>
      <c r="U5449">
        <v>0</v>
      </c>
      <c r="V5449">
        <v>87.482500000000002</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7.1585999999999999</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v>
      </c>
      <c r="T5451">
        <v>5</v>
      </c>
      <c r="U5451">
        <v>0</v>
      </c>
      <c r="V5451">
        <v>10.906000000000001</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149.38200000000001</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12.979200000000001</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86.2</v>
      </c>
      <c r="T5454">
        <v>5</v>
      </c>
      <c r="U5454">
        <v>0</v>
      </c>
      <c r="V5454">
        <v>24.998000000000001</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38.015999999999998</v>
      </c>
      <c r="T5455">
        <v>6</v>
      </c>
      <c r="U5455">
        <v>0.2</v>
      </c>
      <c r="V5455">
        <v>13.780799999999999</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6.8479999999999999</v>
      </c>
      <c r="T5457">
        <v>2</v>
      </c>
      <c r="U5457">
        <v>0.2</v>
      </c>
      <c r="V5457">
        <v>0.77039999999999997</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20.538</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13.343999999999999</v>
      </c>
      <c r="T5460">
        <v>6</v>
      </c>
      <c r="U5460">
        <v>0.2</v>
      </c>
      <c r="V5460">
        <v>4.3368000000000002</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92.391999999999996</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16.271999999999998</v>
      </c>
      <c r="T5462">
        <v>1</v>
      </c>
      <c r="U5462">
        <v>0.2</v>
      </c>
      <c r="V5462">
        <v>-3.8645999999999998</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16.175999999999998</v>
      </c>
      <c r="T5468">
        <v>3</v>
      </c>
      <c r="U5468">
        <v>0.2</v>
      </c>
      <c r="V5468">
        <v>6.0659999999999998</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13.7646</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73.194000000000003</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v>
      </c>
      <c r="T5472">
        <v>5</v>
      </c>
      <c r="U5472">
        <v>0.2</v>
      </c>
      <c r="V5472">
        <v>9.2940000000000005</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v>
      </c>
      <c r="T5473">
        <v>5</v>
      </c>
      <c r="U5473">
        <v>0.2</v>
      </c>
      <c r="V5473">
        <v>4.008</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-17.607600000000001</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v>
      </c>
      <c r="T5475">
        <v>7</v>
      </c>
      <c r="U5475">
        <v>0.7</v>
      </c>
      <c r="V5475">
        <v>-183.63239999999999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37.533999999999999</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v>
      </c>
      <c r="T5477">
        <v>3</v>
      </c>
      <c r="U5477">
        <v>0</v>
      </c>
      <c r="V5477">
        <v>22.2</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8.7905999999999995</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128.4</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v>
      </c>
      <c r="T5481">
        <v>1</v>
      </c>
      <c r="U5481">
        <v>0.7</v>
      </c>
      <c r="V5481">
        <v>-1.3083</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103.19199999999999</v>
      </c>
      <c r="T5482">
        <v>1</v>
      </c>
      <c r="U5482">
        <v>0.2</v>
      </c>
      <c r="V5482">
        <v>11.6091</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6.48</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0.40679999999999999</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419.13600000000002</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7.6284000000000001</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3.5920000000000001</v>
      </c>
      <c r="T5488">
        <v>4</v>
      </c>
      <c r="U5488">
        <v>0.8</v>
      </c>
      <c r="V5488">
        <v>-6.2859999999999996</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23.975999999999999</v>
      </c>
      <c r="T5489">
        <v>3</v>
      </c>
      <c r="U5489">
        <v>0.2</v>
      </c>
      <c r="V5489">
        <v>-5.6943000000000001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v>
      </c>
      <c r="T5492">
        <v>3</v>
      </c>
      <c r="U5492">
        <v>0.2</v>
      </c>
      <c r="V5492">
        <v>-19.105799999999999</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1.8160000000000001</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0.1472</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-4.8391999999999999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7.6559999999999997</v>
      </c>
      <c r="T5497">
        <v>4</v>
      </c>
      <c r="U5497">
        <v>0.7</v>
      </c>
      <c r="V5497">
        <v>-6.1247999999999996</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v>
      </c>
      <c r="T5498">
        <v>2</v>
      </c>
      <c r="U5498">
        <v>0.2</v>
      </c>
      <c r="V5498">
        <v>19.175999999999998</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1.9024000000000001</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4.3903999999999996</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0.66239999999999999</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20.135999999999999</v>
      </c>
      <c r="T5505">
        <v>3</v>
      </c>
      <c r="U5505">
        <v>0.2</v>
      </c>
      <c r="V5505">
        <v>1.2585</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2.8782000000000001</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859.2</v>
      </c>
      <c r="T5507">
        <v>4</v>
      </c>
      <c r="U5507">
        <v>0.4</v>
      </c>
      <c r="V5507">
        <v>-186.16</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27.882000000000001</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8.6015999999999995</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62.737000000000002</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19.137599999999999</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v>
      </c>
      <c r="T5512">
        <v>2</v>
      </c>
      <c r="U5512">
        <v>0.2</v>
      </c>
      <c r="V5512">
        <v>3.4750000000000001</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11.102399999999999</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239.97</v>
      </c>
      <c r="T5515">
        <v>3</v>
      </c>
      <c r="U5515">
        <v>0</v>
      </c>
      <c r="V5515">
        <v>2.3997000000000002</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v>
      </c>
      <c r="T5517">
        <v>3</v>
      </c>
      <c r="U5517">
        <v>0</v>
      </c>
      <c r="V5517">
        <v>3.8654999999999999</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239.96</v>
      </c>
      <c r="T5519">
        <v>10</v>
      </c>
      <c r="U5519">
        <v>0.3</v>
      </c>
      <c r="V5519">
        <v>-10.284000000000001</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6.8460000000000001</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13.391999999999999</v>
      </c>
      <c r="T5521">
        <v>3</v>
      </c>
      <c r="U5521">
        <v>0.2</v>
      </c>
      <c r="V5521">
        <v>3.1806000000000001</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-28.796399999999998</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v>
      </c>
      <c r="T5524">
        <v>6</v>
      </c>
      <c r="U5524">
        <v>0.2</v>
      </c>
      <c r="V5524">
        <v>7.0044000000000004</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36.928800000000003</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18.211200000000002</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27.986000000000001</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743.98800000000006</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75.574799999999996</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26.85</v>
      </c>
      <c r="T5534">
        <v>3</v>
      </c>
      <c r="U5534">
        <v>0</v>
      </c>
      <c r="V5534">
        <v>5.1014999999999997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28.171800000000001</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5.6016000000000004</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6.2207999999999997</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1.5920000000000001</v>
      </c>
      <c r="T5542">
        <v>2</v>
      </c>
      <c r="U5542">
        <v>0.8</v>
      </c>
      <c r="V5542">
        <v>-2.6267999999999998</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2.5137</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-218.8656</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v>
      </c>
      <c r="T5545">
        <v>6</v>
      </c>
      <c r="U5545">
        <v>0.7</v>
      </c>
      <c r="V5545">
        <v>-7.6559999999999997</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-4.1711999999999998</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17.524000000000001</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47.46</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139.93</v>
      </c>
      <c r="T5551">
        <v>7</v>
      </c>
      <c r="U5551">
        <v>0</v>
      </c>
      <c r="V5551">
        <v>34.982500000000002</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0.33400000000000002</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16.655999999999999</v>
      </c>
      <c r="T5553">
        <v>6</v>
      </c>
      <c r="U5553">
        <v>0.2</v>
      </c>
      <c r="V5553">
        <v>-3.1230000000000002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36.287999999999997</v>
      </c>
      <c r="T5555">
        <v>7</v>
      </c>
      <c r="U5555">
        <v>0.2</v>
      </c>
      <c r="V5555">
        <v>12.700799999999999</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67.993200000000002</v>
      </c>
      <c r="T5556">
        <v>1</v>
      </c>
      <c r="U5556">
        <v>0.32</v>
      </c>
      <c r="V5556">
        <v>-12.998699999999999</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3.4544000000000001</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1.9712000000000001</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15.763999999999999</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3.1103999999999998</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v>
      </c>
      <c r="T5561">
        <v>5</v>
      </c>
      <c r="U5561">
        <v>0</v>
      </c>
      <c r="V5561">
        <v>238.65299999999999</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v>
      </c>
      <c r="T5566">
        <v>4</v>
      </c>
      <c r="U5566">
        <v>0.2</v>
      </c>
      <c r="V5566">
        <v>2.1888000000000001</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8.9993999999999996</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v>
      </c>
      <c r="T5568">
        <v>5</v>
      </c>
      <c r="U5568">
        <v>0.2</v>
      </c>
      <c r="V5568">
        <v>1.86</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-2.5648</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335.99439999999998</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v>
      </c>
      <c r="T5572">
        <v>1</v>
      </c>
      <c r="U5572">
        <v>0.2</v>
      </c>
      <c r="V5572">
        <v>-7.3014999999999999</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35.661299999999997</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v>
      </c>
      <c r="T5574">
        <v>4</v>
      </c>
      <c r="U5574">
        <v>0.7</v>
      </c>
      <c r="V5574">
        <v>-23.952000000000002</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5.6783999999999999</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-9.1844999999999999</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179.94</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56.52</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1.9024000000000001</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-15.244999999999999</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8.5914000000000001</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1.9712000000000001</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1.6712</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546.05999999999995</v>
      </c>
      <c r="T5587">
        <v>3</v>
      </c>
      <c r="U5587">
        <v>0</v>
      </c>
      <c r="V5587">
        <v>163.81800000000001</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5.3898000000000001</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9.5340000000000007</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81.047399999999996</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27.0578</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59.912999999999997</v>
      </c>
      <c r="T5595">
        <v>7</v>
      </c>
      <c r="U5595">
        <v>0.7</v>
      </c>
      <c r="V5595">
        <v>-45.933300000000003</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437.85</v>
      </c>
      <c r="T5597">
        <v>3</v>
      </c>
      <c r="U5597">
        <v>0</v>
      </c>
      <c r="V5597">
        <v>131.35499999999999</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32.251399999999997</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10.71</v>
      </c>
      <c r="T5600">
        <v>3</v>
      </c>
      <c r="U5600">
        <v>0</v>
      </c>
      <c r="V5600">
        <v>2.7846000000000002</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55.984000000000002</v>
      </c>
      <c r="T5601">
        <v>2</v>
      </c>
      <c r="U5601">
        <v>0.2</v>
      </c>
      <c r="V5601">
        <v>4.1988000000000003</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v>
      </c>
      <c r="T5602">
        <v>5</v>
      </c>
      <c r="U5602">
        <v>0.2</v>
      </c>
      <c r="V5602">
        <v>4.8869999999999996</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-3.5621999999999998</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1.0620000000000001</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206.6232</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1.0680000000000001</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-11.069100000000001</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2.9834999999999998</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217.767</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v>
      </c>
      <c r="T5612">
        <v>3</v>
      </c>
      <c r="U5612">
        <v>0.2</v>
      </c>
      <c r="V5612">
        <v>-4.641</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371.31599999999997</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224.42400000000001</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5.8979999999999997</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21.3</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281.01600000000002</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29.34</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5.3680000000000003</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1.0336000000000001</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21.598800000000001</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399.29939999999999</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v>
      </c>
      <c r="T5629">
        <v>6</v>
      </c>
      <c r="U5629">
        <v>0.2</v>
      </c>
      <c r="V5629">
        <v>4.6818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-13.6776</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815.29200000000003</v>
      </c>
      <c r="T5631">
        <v>9</v>
      </c>
      <c r="U5631">
        <v>0.4</v>
      </c>
      <c r="V5631">
        <v>-339.70499999999998</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v>
      </c>
      <c r="T5632">
        <v>3</v>
      </c>
      <c r="U5632">
        <v>0</v>
      </c>
      <c r="V5632">
        <v>103.158</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75.373199999999997</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8.2062000000000008</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3.6848000000000001</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152.80000000000001</v>
      </c>
      <c r="T5636">
        <v>5</v>
      </c>
      <c r="U5636">
        <v>0</v>
      </c>
      <c r="V5636">
        <v>76.400000000000006</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284.97000000000003</v>
      </c>
      <c r="T5638">
        <v>3</v>
      </c>
      <c r="U5638">
        <v>0</v>
      </c>
      <c r="V5638">
        <v>85.491</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149.148</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v>
      </c>
      <c r="T5641">
        <v>3</v>
      </c>
      <c r="U5641">
        <v>0.2</v>
      </c>
      <c r="V5641">
        <v>35.76</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2.8912</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3.0975999999999999</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8.7905999999999995</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11.297000000000001</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v>
      </c>
      <c r="T5650">
        <v>5</v>
      </c>
      <c r="U5650">
        <v>0</v>
      </c>
      <c r="V5650">
        <v>15.552</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210.73500000000001</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0.79379999999999995</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v>
      </c>
      <c r="T5656">
        <v>4</v>
      </c>
      <c r="U5656">
        <v>0.7</v>
      </c>
      <c r="V5656">
        <v>-30.16</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2.3359999999999999</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v>
      </c>
      <c r="T5658">
        <v>2</v>
      </c>
      <c r="U5658">
        <v>0.2</v>
      </c>
      <c r="V5658">
        <v>3.7856000000000001</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v>
      </c>
      <c r="T5659">
        <v>3</v>
      </c>
      <c r="U5659">
        <v>0.2</v>
      </c>
      <c r="V5659">
        <v>-8.4581999999999997</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-264.21499999999997</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7.5039999999999996</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511.05599999999998</v>
      </c>
      <c r="T5664">
        <v>9</v>
      </c>
      <c r="U5664">
        <v>0.2</v>
      </c>
      <c r="V5664">
        <v>-95.822999999999993</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18.655999999999999</v>
      </c>
      <c r="T5665">
        <v>2</v>
      </c>
      <c r="U5665">
        <v>0.2</v>
      </c>
      <c r="V5665">
        <v>1.3992</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11.087999999999999</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4.1680000000000001</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8.7051999999999996</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6.8714000000000004</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17.544799999999999</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92.393600000000006</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8.7735000000000003</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v>
      </c>
      <c r="T5674">
        <v>2</v>
      </c>
      <c r="U5674">
        <v>0.2</v>
      </c>
      <c r="V5674">
        <v>5.5439999999999996</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2.64</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6.2207999999999997</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57.408000000000001</v>
      </c>
      <c r="T5677">
        <v>6</v>
      </c>
      <c r="U5677">
        <v>0.2</v>
      </c>
      <c r="V5677">
        <v>5.7408000000000001</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2.2080000000000002</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-50.668799999999997</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20.440000000000001</v>
      </c>
      <c r="T5680">
        <v>7</v>
      </c>
      <c r="U5680">
        <v>0</v>
      </c>
      <c r="V5680">
        <v>9.1980000000000004</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2.9348000000000001</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3.1103999999999998</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293.98039999999997</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35.6526</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v>
      </c>
      <c r="T5688">
        <v>5</v>
      </c>
      <c r="U5688">
        <v>0.2</v>
      </c>
      <c r="V5688">
        <v>5.1909999999999998</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12.988799999999999</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9.3024000000000004</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20.585000000000001</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542.94000000000005</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71.087999999999994</v>
      </c>
      <c r="T5697">
        <v>2</v>
      </c>
      <c r="U5697">
        <v>0.2</v>
      </c>
      <c r="V5697">
        <v>-1.7771999999999999</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27.396000000000001</v>
      </c>
      <c r="T5698">
        <v>9</v>
      </c>
      <c r="U5698">
        <v>0.8</v>
      </c>
      <c r="V5698">
        <v>-42.463799999999999</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13.456</v>
      </c>
      <c r="T5699">
        <v>1</v>
      </c>
      <c r="U5699">
        <v>0.8</v>
      </c>
      <c r="V5699">
        <v>-23.547999999999998</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v>
      </c>
      <c r="T5700">
        <v>1</v>
      </c>
      <c r="U5700">
        <v>0.2</v>
      </c>
      <c r="V5700">
        <v>4.4400000000000004</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17.581199999999999</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15.282</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v>
      </c>
      <c r="T5703">
        <v>5</v>
      </c>
      <c r="U5703">
        <v>0.2</v>
      </c>
      <c r="V5703">
        <v>-22.743500000000001</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0.29520000000000002</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-52.336500000000001</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42.893500000000003</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3.3755999999999999</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14.563800000000001</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7.1585999999999999</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v>
      </c>
      <c r="T5711">
        <v>2</v>
      </c>
      <c r="U5711">
        <v>0.1</v>
      </c>
      <c r="V5711">
        <v>21.294</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5.94</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177.55</v>
      </c>
      <c r="T5716">
        <v>5</v>
      </c>
      <c r="U5716">
        <v>0</v>
      </c>
      <c r="V5716">
        <v>47.938499999999998</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619.95000000000005</v>
      </c>
      <c r="T5717">
        <v>5</v>
      </c>
      <c r="U5717">
        <v>0</v>
      </c>
      <c r="V5717">
        <v>111.59099999999999</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v>
      </c>
      <c r="T5718">
        <v>3</v>
      </c>
      <c r="U5718">
        <v>0</v>
      </c>
      <c r="V5718">
        <v>8.4564000000000004</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57.96</v>
      </c>
      <c r="T5719">
        <v>7</v>
      </c>
      <c r="U5719">
        <v>0</v>
      </c>
      <c r="V5719">
        <v>27.241199999999999</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5.2271999999999998</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21.164000000000001</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91.176000000000002</v>
      </c>
      <c r="T5723">
        <v>3</v>
      </c>
      <c r="U5723">
        <v>0.2</v>
      </c>
      <c r="V5723">
        <v>4.5587999999999997</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159.96799999999999</v>
      </c>
      <c r="T5724">
        <v>4</v>
      </c>
      <c r="U5724">
        <v>0.2</v>
      </c>
      <c r="V5724">
        <v>29.994</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6.2207999999999997</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395.96039999999999</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118.29300000000001</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178.11</v>
      </c>
      <c r="T5729">
        <v>3</v>
      </c>
      <c r="U5729">
        <v>0</v>
      </c>
      <c r="V5729">
        <v>32.059800000000003</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28.087599999999998</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41.392800000000001</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12.6592</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185.2578</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8.5543999999999993</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13.92</v>
      </c>
      <c r="T5737">
        <v>3</v>
      </c>
      <c r="U5737">
        <v>0.2</v>
      </c>
      <c r="V5737">
        <v>4.8719999999999999</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5.79</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38.375999999999998</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6.3503999999999996</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53.271999999999998</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7.9547999999999996</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v>
      </c>
      <c r="T5747">
        <v>7</v>
      </c>
      <c r="U5747">
        <v>0</v>
      </c>
      <c r="V5747">
        <v>6.8992000000000004</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v>
      </c>
      <c r="T5748">
        <v>2</v>
      </c>
      <c r="U5748">
        <v>0.2</v>
      </c>
      <c r="V5748">
        <v>31.198</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17.8794</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16.559999999999999</v>
      </c>
      <c r="T5750">
        <v>3</v>
      </c>
      <c r="U5750">
        <v>0.2</v>
      </c>
      <c r="V5750">
        <v>-2.484</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36.725499999999997</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v>
      </c>
      <c r="T5753">
        <v>3</v>
      </c>
      <c r="U5753">
        <v>0</v>
      </c>
      <c r="V5753">
        <v>22.2</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9.4990000000000006</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1.4456</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3.16</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-1.9791000000000001</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125.14319999999999</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2.1545999999999998</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542.94000000000005</v>
      </c>
      <c r="T5763">
        <v>3</v>
      </c>
      <c r="U5763">
        <v>0</v>
      </c>
      <c r="V5763">
        <v>152.0232</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v>
      </c>
      <c r="T5765">
        <v>10</v>
      </c>
      <c r="U5765">
        <v>0.1</v>
      </c>
      <c r="V5765">
        <v>209.274</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17.693999999999999</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25.0182</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60.143999999999998</v>
      </c>
      <c r="T5768">
        <v>6</v>
      </c>
      <c r="U5768">
        <v>0.2</v>
      </c>
      <c r="V5768">
        <v>20.2986</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20.234999999999999</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10.224</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335.85480000000001</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v>
      </c>
      <c r="T5775">
        <v>2</v>
      </c>
      <c r="U5775">
        <v>0.2</v>
      </c>
      <c r="V5775">
        <v>2.3967999999999998</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638.28800000000001</v>
      </c>
      <c r="T5776">
        <v>7</v>
      </c>
      <c r="U5776">
        <v>0.2</v>
      </c>
      <c r="V5776">
        <v>-31.914400000000001</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v>
      </c>
      <c r="T5777">
        <v>1</v>
      </c>
      <c r="U5777">
        <v>0.2</v>
      </c>
      <c r="V5777">
        <v>4.6227999999999998</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50.328000000000003</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7.9248000000000003</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v>
      </c>
      <c r="T5781">
        <v>1</v>
      </c>
      <c r="U5781">
        <v>0.2</v>
      </c>
      <c r="V5781">
        <v>11.264799999999999</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16.398</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4.3956</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95.144000000000005</v>
      </c>
      <c r="T5789">
        <v>7</v>
      </c>
      <c r="U5789">
        <v>0.2</v>
      </c>
      <c r="V5789">
        <v>10.7037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v>
      </c>
      <c r="T5790">
        <v>5</v>
      </c>
      <c r="U5790">
        <v>0.2</v>
      </c>
      <c r="V5790">
        <v>1.8480000000000001</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4.4189999999999996</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15.525</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46.671999999999997</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362.84039999999999</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36.381599999999999</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8.6940000000000008</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-6.0195999999999996</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575.96799999999996</v>
      </c>
      <c r="T5802">
        <v>4</v>
      </c>
      <c r="U5802">
        <v>0.2</v>
      </c>
      <c r="V5802">
        <v>43.197600000000001</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v>
      </c>
      <c r="T5804">
        <v>2</v>
      </c>
      <c r="U5804">
        <v>0.2</v>
      </c>
      <c r="V5804">
        <v>1.1988000000000001</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v>
      </c>
      <c r="T5805">
        <v>3</v>
      </c>
      <c r="U5805">
        <v>0.2</v>
      </c>
      <c r="V5805">
        <v>1.1556</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6.1791999999999998</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205.9992</v>
      </c>
      <c r="T5807">
        <v>3</v>
      </c>
      <c r="U5807">
        <v>0.32</v>
      </c>
      <c r="V5807">
        <v>-27.264600000000002</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8.7167999999999992</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8.3328000000000007</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132.22399999999999</v>
      </c>
      <c r="T5811">
        <v>4</v>
      </c>
      <c r="U5811">
        <v>0.2</v>
      </c>
      <c r="V5811">
        <v>-18.180800000000001</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48.539200000000001</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15.6332</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185.99700000000001</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-0.72950000000000004</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93.15</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4.7724000000000002</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-10.705500000000001</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19.167999999999999</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26.135999999999999</v>
      </c>
      <c r="T5826">
        <v>3</v>
      </c>
      <c r="U5826">
        <v>0.2</v>
      </c>
      <c r="V5826">
        <v>1.9601999999999999</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201.31200000000001</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-8.0784000000000002</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2.2240000000000002</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104.75279999999999</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176.78639999999999</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-42.8</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-8.1675000000000004</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5.7568000000000001</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83.7</v>
      </c>
      <c r="T5840">
        <v>5</v>
      </c>
      <c r="U5840">
        <v>0</v>
      </c>
      <c r="V5840">
        <v>3.3479999999999999</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v>
      </c>
      <c r="T5841">
        <v>5</v>
      </c>
      <c r="U5841">
        <v>0</v>
      </c>
      <c r="V5841">
        <v>15.552</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11.035399999999999</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415.96800000000002</v>
      </c>
      <c r="T5843">
        <v>4</v>
      </c>
      <c r="U5843">
        <v>0.2</v>
      </c>
      <c r="V5843">
        <v>51.996000000000002</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29.145600000000002</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54.404699999999998</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v>
      </c>
      <c r="T5847">
        <v>5</v>
      </c>
      <c r="U5847">
        <v>0</v>
      </c>
      <c r="V5847">
        <v>15.552</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225.56800000000001</v>
      </c>
      <c r="T5848">
        <v>2</v>
      </c>
      <c r="U5848">
        <v>0.2</v>
      </c>
      <c r="V5848">
        <v>2.8195999999999999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36.6</v>
      </c>
      <c r="T5849">
        <v>3</v>
      </c>
      <c r="U5849">
        <v>0</v>
      </c>
      <c r="V5849">
        <v>15.372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178.91</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143.1918</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v>
      </c>
      <c r="T5856">
        <v>7</v>
      </c>
      <c r="U5856">
        <v>0.2</v>
      </c>
      <c r="V5856">
        <v>-1.2558</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1.3620000000000001</v>
      </c>
      <c r="T5858">
        <v>1</v>
      </c>
      <c r="U5858">
        <v>0.8</v>
      </c>
      <c r="V5858">
        <v>-2.1791999999999998</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239.666</v>
      </c>
      <c r="T5860">
        <v>2</v>
      </c>
      <c r="U5860">
        <v>0.15</v>
      </c>
      <c r="V5860">
        <v>14.098000000000001</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45.293999999999997</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v>
      </c>
      <c r="T5862">
        <v>2</v>
      </c>
      <c r="U5862">
        <v>0.2</v>
      </c>
      <c r="V5862">
        <v>2.8883999999999999</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294.67099999999999</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0.58399999999999996</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v>
      </c>
      <c r="T5870">
        <v>6</v>
      </c>
      <c r="U5870">
        <v>0.7</v>
      </c>
      <c r="V5870">
        <v>-80.177999999999997</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v>
      </c>
      <c r="T5871">
        <v>4</v>
      </c>
      <c r="U5871">
        <v>0.2</v>
      </c>
      <c r="V5871">
        <v>100.196</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1293.4880000000001</v>
      </c>
      <c r="T5872">
        <v>7</v>
      </c>
      <c r="U5872">
        <v>0.2</v>
      </c>
      <c r="V5872">
        <v>80.843000000000004</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127.95</v>
      </c>
      <c r="T5873">
        <v>3</v>
      </c>
      <c r="U5873">
        <v>0</v>
      </c>
      <c r="V5873">
        <v>21.7515</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16.732800000000001</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9.5399999999999991</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8.7905999999999995</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68.846400000000003</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92.236800000000002</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801.56799999999998</v>
      </c>
      <c r="T5882">
        <v>2</v>
      </c>
      <c r="U5882">
        <v>0.2</v>
      </c>
      <c r="V5882">
        <v>50.097999999999999</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180.76589999999999</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-99.621899999999997</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196.50360000000001</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v>
      </c>
      <c r="T5887">
        <v>3</v>
      </c>
      <c r="U5887">
        <v>0.2</v>
      </c>
      <c r="V5887">
        <v>5.0232000000000001</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86.385599999999997</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11.7782</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13.4512</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1.6175999999999999</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81.575999999999993</v>
      </c>
      <c r="T5894">
        <v>3</v>
      </c>
      <c r="U5894">
        <v>0.2</v>
      </c>
      <c r="V5894">
        <v>2.0394000000000001</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1.3622000000000001</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23.968800000000002</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v>
      </c>
      <c r="T5897">
        <v>3</v>
      </c>
      <c r="U5897">
        <v>0</v>
      </c>
      <c r="V5897">
        <v>22.2</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v>
      </c>
      <c r="T5898">
        <v>5</v>
      </c>
      <c r="U5898">
        <v>0</v>
      </c>
      <c r="V5898">
        <v>9.6300000000000008</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22.0472</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7.56</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28.171800000000001</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22.226400000000002</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1.0169999999999999</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59.7</v>
      </c>
      <c r="T5910">
        <v>3</v>
      </c>
      <c r="U5910">
        <v>0</v>
      </c>
      <c r="V5910">
        <v>26.864999999999998</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1.0429999999999999</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41.223700000000001</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8.8783999999999992</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27.434000000000001</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4228.7039999999997</v>
      </c>
      <c r="T5919">
        <v>6</v>
      </c>
      <c r="U5919">
        <v>0.2</v>
      </c>
      <c r="V5919">
        <v>158.57640000000001</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v>
      </c>
      <c r="T5920">
        <v>5</v>
      </c>
      <c r="U5920">
        <v>0.2</v>
      </c>
      <c r="V5920">
        <v>-25.048999999999999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217.767</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53.260800000000003</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1.3560000000000001</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22.96</v>
      </c>
      <c r="T5926">
        <v>7</v>
      </c>
      <c r="U5926">
        <v>0</v>
      </c>
      <c r="V5926">
        <v>6.6584000000000003</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362.83499999999998</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316.13920000000002</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3.4357000000000002</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3.9247999999999998</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683.98800000000006</v>
      </c>
      <c r="T5933">
        <v>2</v>
      </c>
      <c r="U5933">
        <v>0.4</v>
      </c>
      <c r="V5933">
        <v>-113.998</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13.391999999999999</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85.787000000000006</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v>
      </c>
      <c r="T5938">
        <v>3</v>
      </c>
      <c r="U5938">
        <v>0.2</v>
      </c>
      <c r="V5938">
        <v>19.9665</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8.9969999999999999</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13.215999999999999</v>
      </c>
      <c r="T5941">
        <v>4</v>
      </c>
      <c r="U5941">
        <v>0.2</v>
      </c>
      <c r="V5941">
        <v>4.2952000000000004</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v>
      </c>
      <c r="T5942">
        <v>12</v>
      </c>
      <c r="U5942">
        <v>0</v>
      </c>
      <c r="V5942">
        <v>130.75200000000001</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1.5875999999999999</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2.6375999999999999</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30.431999999999999</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12.441599999999999</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12.691000000000001</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299.97000000000003</v>
      </c>
      <c r="T5951">
        <v>3</v>
      </c>
      <c r="U5951">
        <v>0</v>
      </c>
      <c r="V5951">
        <v>125.98739999999999</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112.4928</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20.736000000000001</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6.7655000000000003</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770.35199999999998</v>
      </c>
      <c r="T5961">
        <v>3</v>
      </c>
      <c r="U5961">
        <v>0.2</v>
      </c>
      <c r="V5961">
        <v>77.035200000000003</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6.5472000000000001</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57.592799999999997</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55.764000000000003</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5.1660000000000004</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63.436799999999998</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10.788</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50.328000000000003</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9.7607999999999997</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43.02</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240.78399999999999</v>
      </c>
      <c r="T5974">
        <v>1</v>
      </c>
      <c r="U5974">
        <v>0.2</v>
      </c>
      <c r="V5974">
        <v>30.097999999999999</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124.488</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-67.850999999999999</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v>
      </c>
      <c r="T5980">
        <v>5</v>
      </c>
      <c r="U5980">
        <v>0</v>
      </c>
      <c r="V5980">
        <v>111.774</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45.348799999999997</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5.7594000000000003</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6.3503999999999996</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v>
      </c>
      <c r="T5985">
        <v>6</v>
      </c>
      <c r="U5985">
        <v>0.2</v>
      </c>
      <c r="V5985">
        <v>6.42</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0.87919999999999998</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v>
      </c>
      <c r="T5991">
        <v>5</v>
      </c>
      <c r="U5991">
        <v>0</v>
      </c>
      <c r="V5991">
        <v>126.22499999999999</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2357.4879999999998</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32.335099999999997</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-20.784600000000001</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-4.0599999999999996</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1.69</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458.43</v>
      </c>
      <c r="T5997">
        <v>5</v>
      </c>
      <c r="U5997">
        <v>0.3</v>
      </c>
      <c r="V5997">
        <v>-137.529</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24.196000000000002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4.2294</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12.441599999999999</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v>
      </c>
      <c r="T6003">
        <v>3</v>
      </c>
      <c r="U6003">
        <v>0.2</v>
      </c>
      <c r="V6003">
        <v>7.6965000000000003</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-4.1711999999999998</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-8.6058000000000003</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8.5372000000000003</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v>
      </c>
      <c r="T6008">
        <v>3</v>
      </c>
      <c r="U6008">
        <v>0</v>
      </c>
      <c r="V6008">
        <v>3.8654999999999999</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127.95</v>
      </c>
      <c r="T6009">
        <v>3</v>
      </c>
      <c r="U6009">
        <v>0</v>
      </c>
      <c r="V6009">
        <v>21.7515</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31.519200000000001</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14.2386</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v>
      </c>
      <c r="T6012">
        <v>6</v>
      </c>
      <c r="U6012">
        <v>0.2</v>
      </c>
      <c r="V6012">
        <v>286.71300000000002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7.1520000000000001</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363.90480000000002</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15.6332</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26.630400000000002</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11.49</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v>
      </c>
      <c r="T6024">
        <v>3</v>
      </c>
      <c r="U6024">
        <v>0.2</v>
      </c>
      <c r="V6024">
        <v>2.4780000000000002</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4.8986000000000001</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64.627200000000002</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0.33600000000000002</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6.0060000000000002</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2.8536000000000001</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23.923999999999999</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6.5472000000000001</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v>
      </c>
      <c r="T6034">
        <v>5</v>
      </c>
      <c r="U6034">
        <v>0</v>
      </c>
      <c r="V6034">
        <v>15.372</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5.1816000000000004</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19.568000000000001</v>
      </c>
      <c r="T6036">
        <v>2</v>
      </c>
      <c r="U6036">
        <v>0.8</v>
      </c>
      <c r="V6036">
        <v>-52.833599999999997</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310.392</v>
      </c>
      <c r="T6037">
        <v>4</v>
      </c>
      <c r="U6037">
        <v>0.8</v>
      </c>
      <c r="V6037">
        <v>-512.14679999999998</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42.6</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54.691200000000002</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5.1967999999999996</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2.5344000000000002</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75.180000000000007</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177.19800000000001</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-35.364600000000003</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238.15199999999999</v>
      </c>
      <c r="T6047">
        <v>3</v>
      </c>
      <c r="U6047">
        <v>0.2</v>
      </c>
      <c r="V6047">
        <v>89.307000000000002</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16.146000000000001</v>
      </c>
      <c r="T6049">
        <v>9</v>
      </c>
      <c r="U6049">
        <v>0.7</v>
      </c>
      <c r="V6049">
        <v>-12.9168</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1345.4849999999999</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v>
      </c>
      <c r="T6051">
        <v>7</v>
      </c>
      <c r="U6051">
        <v>0.2</v>
      </c>
      <c r="V6051">
        <v>54.215000000000003</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76.272000000000006</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-9.7607999999999997</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2.0680000000000001</v>
      </c>
      <c r="T6057">
        <v>1</v>
      </c>
      <c r="U6057">
        <v>0.8</v>
      </c>
      <c r="V6057">
        <v>-3.4121999999999999</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30.391999999999999</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5.3391999999999999</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v>
      </c>
      <c r="T6061">
        <v>2</v>
      </c>
      <c r="U6061">
        <v>0.2</v>
      </c>
      <c r="V6061">
        <v>6.992</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14.67</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224.99250000000001</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v>
      </c>
      <c r="T6065">
        <v>3</v>
      </c>
      <c r="U6065">
        <v>0</v>
      </c>
      <c r="V6065">
        <v>6.1740000000000004</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v>
      </c>
      <c r="T6067">
        <v>6</v>
      </c>
      <c r="U6067">
        <v>0.2</v>
      </c>
      <c r="V6067">
        <v>7.7687999999999997</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v>
      </c>
      <c r="T6068">
        <v>8</v>
      </c>
      <c r="U6068">
        <v>0.2</v>
      </c>
      <c r="V6068">
        <v>10.007999999999999</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-97.176000000000002</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v>
      </c>
      <c r="T6071">
        <v>1</v>
      </c>
      <c r="U6071">
        <v>0.2</v>
      </c>
      <c r="V6071">
        <v>38.61</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5.9211</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152.68799999999999</v>
      </c>
      <c r="T6073">
        <v>2</v>
      </c>
      <c r="U6073">
        <v>0.2</v>
      </c>
      <c r="V6073">
        <v>-26.720400000000001</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5.8879999999999999</v>
      </c>
      <c r="T6075">
        <v>2</v>
      </c>
      <c r="U6075">
        <v>0.2</v>
      </c>
      <c r="V6075">
        <v>-1.3248</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2.7061999999999999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v>
      </c>
      <c r="T6078">
        <v>6</v>
      </c>
      <c r="U6078">
        <v>0</v>
      </c>
      <c r="V6078">
        <v>206.316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3.2850000000000001</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7.5528000000000004</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6.2160000000000002</v>
      </c>
      <c r="T6084">
        <v>6</v>
      </c>
      <c r="U6084">
        <v>0.8</v>
      </c>
      <c r="V6084">
        <v>-9.6348000000000003</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2.6568000000000001</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0.67859999999999998</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4.4880000000000004</v>
      </c>
      <c r="T6088">
        <v>6</v>
      </c>
      <c r="U6088">
        <v>0.8</v>
      </c>
      <c r="V6088">
        <v>-6.7320000000000002</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3.1103999999999998</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1.1879999999999999</v>
      </c>
      <c r="T6091">
        <v>2</v>
      </c>
      <c r="U6091">
        <v>0.7</v>
      </c>
      <c r="V6091">
        <v>-0.99</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18.176400000000001</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95.76</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18.104399999999998</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21.792000000000002</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6.3296000000000001</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8.0991</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3.9771000000000001</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1.7876000000000001</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350.90820000000002</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v>
      </c>
      <c r="T6104">
        <v>3</v>
      </c>
      <c r="U6104">
        <v>0</v>
      </c>
      <c r="V6104">
        <v>28.3095</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20.389800000000001</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-83.875200000000007</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19.431999999999999</v>
      </c>
      <c r="T6108">
        <v>2</v>
      </c>
      <c r="U6108">
        <v>0.8</v>
      </c>
      <c r="V6108">
        <v>-49.551600000000001</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2.1</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1.9079999999999999</v>
      </c>
      <c r="T6111">
        <v>3</v>
      </c>
      <c r="U6111">
        <v>0.8</v>
      </c>
      <c r="V6111">
        <v>-3.2435999999999998</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1474.8019999999999</v>
      </c>
      <c r="T6112">
        <v>7</v>
      </c>
      <c r="U6112">
        <v>0.3</v>
      </c>
      <c r="V6112">
        <v>-21.0686</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33.028799999999997</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16.751999999999999</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1537.0740000000001</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-12.8392</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592.78959999999995</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19.197600000000001</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6.5537999999999998</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61.382399999999997</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72.587999999999994</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4.6176000000000004</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6.8120000000000003</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8.5024999999999995</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1.2714000000000001</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327.99599999999998</v>
      </c>
      <c r="T6129">
        <v>6</v>
      </c>
      <c r="U6129">
        <v>0.1</v>
      </c>
      <c r="V6129">
        <v>54.665999999999997</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1.3160000000000001</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161.9674</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12.096</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55.911999999999999</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27.696000000000002</v>
      </c>
      <c r="T6137">
        <v>3</v>
      </c>
      <c r="U6137">
        <v>0.2</v>
      </c>
      <c r="V6137">
        <v>3.4620000000000002</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73.164000000000001</v>
      </c>
      <c r="T6138">
        <v>6</v>
      </c>
      <c r="U6138">
        <v>0.8</v>
      </c>
      <c r="V6138">
        <v>-186.56819999999999</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11.2224</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-12.098000000000001</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3.9127999999999998</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119.04</v>
      </c>
      <c r="T6145">
        <v>6</v>
      </c>
      <c r="U6145">
        <v>0</v>
      </c>
      <c r="V6145">
        <v>48.806399999999996</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9.2322000000000006</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3.1751999999999998</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3.1751999999999998</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40.735999999999997</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340.70400000000001</v>
      </c>
      <c r="T6151">
        <v>6</v>
      </c>
      <c r="U6151">
        <v>0.2</v>
      </c>
      <c r="V6151">
        <v>-34.070399999999999</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v>
      </c>
      <c r="T6152">
        <v>5</v>
      </c>
      <c r="U6152">
        <v>0</v>
      </c>
      <c r="V6152">
        <v>88.724999999999994</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70.489999999999995</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0.87919999999999998</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51.968000000000004</v>
      </c>
      <c r="T6155">
        <v>2</v>
      </c>
      <c r="U6155">
        <v>0.2</v>
      </c>
      <c r="V6155">
        <v>10.393599999999999</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51.335999999999999</v>
      </c>
      <c r="T6156">
        <v>3</v>
      </c>
      <c r="U6156">
        <v>0.2</v>
      </c>
      <c r="V6156">
        <v>5.7752999999999997</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33.270400000000002</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42.408000000000001</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81.540000000000006</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v>
      </c>
      <c r="T6162">
        <v>3</v>
      </c>
      <c r="U6162">
        <v>0.2</v>
      </c>
      <c r="V6162">
        <v>28.347899999999999</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v>
      </c>
      <c r="T6164">
        <v>3</v>
      </c>
      <c r="U6164">
        <v>0.2</v>
      </c>
      <c r="V6164">
        <v>1.962</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-25.736999999999998</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v>
      </c>
      <c r="T6166">
        <v>3</v>
      </c>
      <c r="U6166">
        <v>0.2</v>
      </c>
      <c r="V6166">
        <v>1.3728</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20.015999999999998</v>
      </c>
      <c r="T6167">
        <v>3</v>
      </c>
      <c r="U6167">
        <v>0.2</v>
      </c>
      <c r="V6167">
        <v>5.5044000000000004</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53.2</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44.045999999999999</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34.247999999999998</v>
      </c>
      <c r="T6172">
        <v>3</v>
      </c>
      <c r="U6172">
        <v>0.2</v>
      </c>
      <c r="V6172">
        <v>11.5587</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9.1159999999999997</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226.36259999999999</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24.0688</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57.321199999999997</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6.3959999999999999</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629.95000000000005</v>
      </c>
      <c r="T6182">
        <v>5</v>
      </c>
      <c r="U6182">
        <v>0</v>
      </c>
      <c r="V6182">
        <v>176.386</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113.73</v>
      </c>
      <c r="T6183">
        <v>3</v>
      </c>
      <c r="U6183">
        <v>0</v>
      </c>
      <c r="V6183">
        <v>32.981699999999996</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6.8620000000000001</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25.245000000000001</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10.68</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70.95</v>
      </c>
      <c r="T6188">
        <v>3</v>
      </c>
      <c r="U6188">
        <v>0</v>
      </c>
      <c r="V6188">
        <v>20.575500000000002</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11.7936</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119.04</v>
      </c>
      <c r="T6190">
        <v>6</v>
      </c>
      <c r="U6190">
        <v>0</v>
      </c>
      <c r="V6190">
        <v>35.712000000000003</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v>
      </c>
      <c r="T6191">
        <v>4</v>
      </c>
      <c r="U6191">
        <v>0.2</v>
      </c>
      <c r="V6191">
        <v>47.98</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v>
      </c>
      <c r="T6192">
        <v>9</v>
      </c>
      <c r="U6192">
        <v>0</v>
      </c>
      <c r="V6192">
        <v>207.88560000000001</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8.4887999999999995</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6.33</v>
      </c>
      <c r="T6195">
        <v>5</v>
      </c>
      <c r="U6195">
        <v>0.8</v>
      </c>
      <c r="V6195">
        <v>-9.8115000000000006</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26.558</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-76.997200000000007</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-4.4610000000000003</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63.77</v>
      </c>
      <c r="T6199">
        <v>7</v>
      </c>
      <c r="U6199">
        <v>0</v>
      </c>
      <c r="V6199">
        <v>28.6965</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13.2522</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46.118400000000001</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485.98919999999998</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-4.9005000000000001</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7.0490000000000004</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-47.0304</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7.7119999999999997</v>
      </c>
      <c r="T6206">
        <v>2</v>
      </c>
      <c r="U6206">
        <v>0.2</v>
      </c>
      <c r="V6206">
        <v>1.7352000000000001</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51.015999999999998</v>
      </c>
      <c r="T6207">
        <v>7</v>
      </c>
      <c r="U6207">
        <v>0.2</v>
      </c>
      <c r="V6207">
        <v>15.942500000000001</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-14.5764</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51.167999999999999</v>
      </c>
      <c r="T6210">
        <v>2</v>
      </c>
      <c r="U6210">
        <v>0.2</v>
      </c>
      <c r="V6210">
        <v>-6.3959999999999999</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2793.5279999999998</v>
      </c>
      <c r="T6211">
        <v>9</v>
      </c>
      <c r="U6211">
        <v>0.2</v>
      </c>
      <c r="V6211">
        <v>942.81569999999999</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v>
      </c>
      <c r="T6212">
        <v>7</v>
      </c>
      <c r="U6212">
        <v>0</v>
      </c>
      <c r="V6212">
        <v>290.00580000000002</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22.419599999999999</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18.239999999999998</v>
      </c>
      <c r="T6214">
        <v>3</v>
      </c>
      <c r="U6214">
        <v>0</v>
      </c>
      <c r="V6214">
        <v>9.1199999999999992</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22.0748</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27.945599999999999</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0.29970000000000002</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125.7</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51.834600000000002</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1.4601999999999999</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56.7</v>
      </c>
      <c r="T6223">
        <v>9</v>
      </c>
      <c r="U6223">
        <v>0</v>
      </c>
      <c r="V6223">
        <v>26.082000000000001</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19.084800000000001</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1.0730999999999999</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v>
      </c>
      <c r="T6226">
        <v>3</v>
      </c>
      <c r="U6226">
        <v>0.2</v>
      </c>
      <c r="V6226">
        <v>-54.588000000000001</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66.293999999999997</v>
      </c>
      <c r="T6227">
        <v>1</v>
      </c>
      <c r="U6227">
        <v>0.7</v>
      </c>
      <c r="V6227">
        <v>-103.86060000000001</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-14.558400000000001</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88.775999999999996</v>
      </c>
      <c r="T6229">
        <v>3</v>
      </c>
      <c r="U6229">
        <v>0.2</v>
      </c>
      <c r="V6229">
        <v>7.7679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-20.235600000000002</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8.8783999999999992</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34.214399999999998</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459.98750000000001</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26.335999999999999</v>
      </c>
      <c r="T6239">
        <v>4</v>
      </c>
      <c r="U6239">
        <v>0.2</v>
      </c>
      <c r="V6239">
        <v>9.2175999999999991</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3.8168000000000002</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18.239999999999998</v>
      </c>
      <c r="T6244">
        <v>2</v>
      </c>
      <c r="U6244">
        <v>0.7</v>
      </c>
      <c r="V6244">
        <v>-14.592000000000001</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25.35</v>
      </c>
      <c r="T6245">
        <v>3</v>
      </c>
      <c r="U6245">
        <v>0</v>
      </c>
      <c r="V6245">
        <v>7.6050000000000004</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119.04</v>
      </c>
      <c r="T6246">
        <v>6</v>
      </c>
      <c r="U6246">
        <v>0</v>
      </c>
      <c r="V6246">
        <v>30.950399999999998</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6.4206000000000003</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2.3940000000000001</v>
      </c>
      <c r="T6253">
        <v>1</v>
      </c>
      <c r="U6253">
        <v>0.8</v>
      </c>
      <c r="V6253">
        <v>-6.3441000000000001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200.97</v>
      </c>
      <c r="T6255">
        <v>3</v>
      </c>
      <c r="U6255">
        <v>0</v>
      </c>
      <c r="V6255">
        <v>50.2425</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9.8559999999999999</v>
      </c>
      <c r="T6257">
        <v>4</v>
      </c>
      <c r="U6257">
        <v>0.2</v>
      </c>
      <c r="V6257">
        <v>3.4496000000000002</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384.59199999999998</v>
      </c>
      <c r="T6259">
        <v>2</v>
      </c>
      <c r="U6259">
        <v>0.2</v>
      </c>
      <c r="V6259">
        <v>-81.725800000000007</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22.92</v>
      </c>
      <c r="T6260">
        <v>3</v>
      </c>
      <c r="U6260">
        <v>0</v>
      </c>
      <c r="V6260">
        <v>11.2308</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14.592000000000001</v>
      </c>
      <c r="T6262">
        <v>3</v>
      </c>
      <c r="U6262">
        <v>0.2</v>
      </c>
      <c r="V6262">
        <v>4.9248000000000003</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442.37200000000001</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15.525</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28.85</v>
      </c>
      <c r="T6266">
        <v>5</v>
      </c>
      <c r="U6266">
        <v>0</v>
      </c>
      <c r="V6266">
        <v>14.425000000000001</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v>
      </c>
      <c r="T6267">
        <v>2</v>
      </c>
      <c r="U6267">
        <v>0.2</v>
      </c>
      <c r="V6267">
        <v>1.1772</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143.85599999999999</v>
      </c>
      <c r="T6268">
        <v>9</v>
      </c>
      <c r="U6268">
        <v>0.2</v>
      </c>
      <c r="V6268">
        <v>48.551400000000001</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39.991999999999997</v>
      </c>
      <c r="T6271">
        <v>1</v>
      </c>
      <c r="U6271">
        <v>0.2</v>
      </c>
      <c r="V6271">
        <v>-7.9984000000000002</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43.464599999999997</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179.9</v>
      </c>
      <c r="T6273">
        <v>5</v>
      </c>
      <c r="U6273">
        <v>0</v>
      </c>
      <c r="V6273">
        <v>44.975000000000001</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12.42</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41.223700000000001</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17.38</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20.783999999999999</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4.1651999999999996</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63.823999999999998</v>
      </c>
      <c r="T6283">
        <v>2</v>
      </c>
      <c r="U6283">
        <v>0.2</v>
      </c>
      <c r="V6283">
        <v>9.5736000000000008</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143.303</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56.323999999999998</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-231.41159999999999</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17.998200000000001</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v>
      </c>
      <c r="T6289">
        <v>3</v>
      </c>
      <c r="U6289">
        <v>0.2</v>
      </c>
      <c r="V6289">
        <v>-87.935400000000001</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68.846400000000003</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915.13599999999997</v>
      </c>
      <c r="T6291">
        <v>4</v>
      </c>
      <c r="U6291">
        <v>0.2</v>
      </c>
      <c r="V6291">
        <v>102.9528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91.772800000000004</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168.47040000000001</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88.775999999999996</v>
      </c>
      <c r="T6294">
        <v>3</v>
      </c>
      <c r="U6294">
        <v>0.2</v>
      </c>
      <c r="V6294">
        <v>7.7679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12.582000000000001</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1737.18</v>
      </c>
      <c r="T6297">
        <v>6</v>
      </c>
      <c r="U6297">
        <v>0</v>
      </c>
      <c r="V6297">
        <v>503.78219999999999</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66.627200000000002</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9.5571000000000002</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24.588000000000001</v>
      </c>
      <c r="T6302">
        <v>3</v>
      </c>
      <c r="U6302">
        <v>0.8</v>
      </c>
      <c r="V6302">
        <v>-38.111400000000003</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v>
      </c>
      <c r="T6304">
        <v>5</v>
      </c>
      <c r="U6304">
        <v>0.2</v>
      </c>
      <c r="V6304">
        <v>19.596</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23.234999999999999</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104.78400000000001</v>
      </c>
      <c r="T6308">
        <v>1</v>
      </c>
      <c r="U6308">
        <v>0.2</v>
      </c>
      <c r="V6308">
        <v>-14.4078</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47.951999999999998</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650.35199999999998</v>
      </c>
      <c r="T6310">
        <v>3</v>
      </c>
      <c r="U6310">
        <v>0.2</v>
      </c>
      <c r="V6310">
        <v>-97.552800000000005</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629.18399999999997</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5.3116000000000003</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127.95</v>
      </c>
      <c r="T6313">
        <v>3</v>
      </c>
      <c r="U6313">
        <v>0</v>
      </c>
      <c r="V6313">
        <v>21.7515</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81.131399999999999</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45.576000000000001</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69.177599999999998</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v>
      </c>
      <c r="T6320">
        <v>5</v>
      </c>
      <c r="U6320">
        <v>0.2</v>
      </c>
      <c r="V6320">
        <v>3.4965000000000002</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15.336</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7.7519999999999998</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31.0059</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30.023399999999999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8.9535</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93.581599999999995</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15.979200000000001</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12.736800000000001</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4.8609</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23.086400000000001</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15.993600000000001</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v>
      </c>
      <c r="T6339">
        <v>5</v>
      </c>
      <c r="U6339">
        <v>0.2</v>
      </c>
      <c r="V6339">
        <v>42.494999999999997</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2.4598</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1351.9896000000001</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-35.215200000000003</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v>
      </c>
      <c r="T6344">
        <v>3</v>
      </c>
      <c r="U6344">
        <v>0</v>
      </c>
      <c r="V6344">
        <v>52.734000000000002</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170.51130000000001</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12.029500000000001</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v>
      </c>
      <c r="T6349">
        <v>1</v>
      </c>
      <c r="U6349">
        <v>0.2</v>
      </c>
      <c r="V6349">
        <v>4.4138000000000002</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10.518000000000001</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v>
      </c>
      <c r="T6352">
        <v>5</v>
      </c>
      <c r="U6352">
        <v>0.6</v>
      </c>
      <c r="V6352">
        <v>-105.69</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361.37599999999998</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101.39400000000001</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v>
      </c>
      <c r="T6357">
        <v>5</v>
      </c>
      <c r="U6357">
        <v>0.2</v>
      </c>
      <c r="V6357">
        <v>-13.637</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6.8879999999999999</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12.441599999999999</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3.1103999999999998</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8.6351999999999993</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15.763999999999999</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51.015999999999998</v>
      </c>
      <c r="T6363">
        <v>7</v>
      </c>
      <c r="U6363">
        <v>0.2</v>
      </c>
      <c r="V6363">
        <v>8.2901000000000007</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24.883199999999999</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7.2111000000000001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33.325600000000001</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v>
      </c>
      <c r="T6372">
        <v>2</v>
      </c>
      <c r="U6372">
        <v>0.2</v>
      </c>
      <c r="V6372">
        <v>12.776400000000001</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21.819199999999999</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371.97</v>
      </c>
      <c r="T6375">
        <v>3</v>
      </c>
      <c r="U6375">
        <v>0</v>
      </c>
      <c r="V6375">
        <v>66.954599999999999</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561.58399999999995</v>
      </c>
      <c r="T6376">
        <v>2</v>
      </c>
      <c r="U6376">
        <v>0.2</v>
      </c>
      <c r="V6376">
        <v>70.197999999999993</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v>
      </c>
      <c r="T6377">
        <v>5</v>
      </c>
      <c r="U6377">
        <v>0.2</v>
      </c>
      <c r="V6377">
        <v>-1.2490000000000001</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4.9279999999999999</v>
      </c>
      <c r="T6378">
        <v>2</v>
      </c>
      <c r="U6378">
        <v>0.2</v>
      </c>
      <c r="V6378">
        <v>1.7248000000000001</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4.2804000000000002</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299.97500000000002</v>
      </c>
      <c r="T6383">
        <v>5</v>
      </c>
      <c r="U6383">
        <v>0.5</v>
      </c>
      <c r="V6383">
        <v>-167.98599999999999</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158.376</v>
      </c>
      <c r="T6384">
        <v>4</v>
      </c>
      <c r="U6384">
        <v>0.4</v>
      </c>
      <c r="V6384">
        <v>-36.9544</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32.783999999999999</v>
      </c>
      <c r="T6385">
        <v>4</v>
      </c>
      <c r="U6385">
        <v>0.8</v>
      </c>
      <c r="V6385">
        <v>-52.4544</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14.395200000000001</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13.300800000000001</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4.2759999999999998</v>
      </c>
      <c r="T6388">
        <v>1</v>
      </c>
      <c r="U6388">
        <v>0.8</v>
      </c>
      <c r="V6388">
        <v>-6.6277999999999997</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6.8982000000000001</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146.2405</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6.3503999999999996</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6.7252000000000001</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7.8029999999999999</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0.59040000000000004</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247.48500000000001</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68.364000000000004</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33.874400000000001</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v>
      </c>
      <c r="T6406">
        <v>3</v>
      </c>
      <c r="U6406">
        <v>0.2</v>
      </c>
      <c r="V6406">
        <v>19.9665</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569.56799999999998</v>
      </c>
      <c r="T6407">
        <v>2</v>
      </c>
      <c r="U6407">
        <v>0.2</v>
      </c>
      <c r="V6407">
        <v>7.1196000000000002</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149.72999999999999</v>
      </c>
      <c r="T6408">
        <v>7</v>
      </c>
      <c r="U6408">
        <v>0</v>
      </c>
      <c r="V6408">
        <v>43.421700000000001</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5.7750000000000004</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47.951999999999998</v>
      </c>
      <c r="T6411">
        <v>3</v>
      </c>
      <c r="U6411">
        <v>0.2</v>
      </c>
      <c r="V6411">
        <v>16.183800000000002</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26.9024</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48.377099999999999</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9.8160000000000007</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v>
      </c>
      <c r="T6416">
        <v>5</v>
      </c>
      <c r="U6416">
        <v>0.7</v>
      </c>
      <c r="V6416">
        <v>-7.68</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29.358000000000001</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108.57599999999999</v>
      </c>
      <c r="T6418">
        <v>4</v>
      </c>
      <c r="U6418">
        <v>0.4</v>
      </c>
      <c r="V6418">
        <v>-25.334399999999999</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v>
      </c>
      <c r="T6419">
        <v>2</v>
      </c>
      <c r="U6419">
        <v>0.2</v>
      </c>
      <c r="V6419">
        <v>-1.3464</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6.1487999999999996</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3.4691999999999998</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9.9882000000000009</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34.698300000000003</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454.27199999999999</v>
      </c>
      <c r="T6425">
        <v>8</v>
      </c>
      <c r="U6425">
        <v>0.2</v>
      </c>
      <c r="V6425">
        <v>-73.819199999999995</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8399.9760000000006</v>
      </c>
      <c r="T6427">
        <v>4</v>
      </c>
      <c r="U6427">
        <v>0.4</v>
      </c>
      <c r="V6427">
        <v>1119.9967999999999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6.2939999999999996</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122.38200000000001</v>
      </c>
      <c r="T6430">
        <v>3</v>
      </c>
      <c r="U6430">
        <v>0.4</v>
      </c>
      <c r="V6430">
        <v>-24.476400000000002</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25.984000000000002</v>
      </c>
      <c r="T6431">
        <v>2</v>
      </c>
      <c r="U6431">
        <v>0.2</v>
      </c>
      <c r="V6431">
        <v>-1.6240000000000001</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945.03599999999994</v>
      </c>
      <c r="T6432">
        <v>6</v>
      </c>
      <c r="U6432">
        <v>0.4</v>
      </c>
      <c r="V6432">
        <v>-299.26139999999998</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v>
      </c>
      <c r="T6433">
        <v>7</v>
      </c>
      <c r="U6433">
        <v>0.7</v>
      </c>
      <c r="V6433">
        <v>-10.487399999999999</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-51.293999999999997</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13.571999999999999</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v>
      </c>
      <c r="T6438">
        <v>5</v>
      </c>
      <c r="U6438">
        <v>0</v>
      </c>
      <c r="V6438">
        <v>28.629000000000001</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974.98800000000006</v>
      </c>
      <c r="T6440">
        <v>4</v>
      </c>
      <c r="U6440">
        <v>0.3</v>
      </c>
      <c r="V6440">
        <v>-97.498800000000003</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-6.5490000000000004</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23.968800000000002</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18.211200000000002</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33.726599999999998</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7.1040000000000001</v>
      </c>
      <c r="T6447">
        <v>6</v>
      </c>
      <c r="U6447">
        <v>0.2</v>
      </c>
      <c r="V6447">
        <v>2.4864000000000002</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v>
      </c>
      <c r="T6449">
        <v>1</v>
      </c>
      <c r="U6449">
        <v>0.2</v>
      </c>
      <c r="V6449">
        <v>0.86240000000000006</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0.65400000000000003</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2.2109999999999999</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13.857900000000001</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0.55900000000000005</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11.457599999999999</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36.717300000000002</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15.96</v>
      </c>
      <c r="T6459">
        <v>7</v>
      </c>
      <c r="U6459">
        <v>0</v>
      </c>
      <c r="V6459">
        <v>7.0224000000000002</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1.0904</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18.893699999999999</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23.5764</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25.330200000000001</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629.95000000000005</v>
      </c>
      <c r="T6470">
        <v>5</v>
      </c>
      <c r="U6470">
        <v>0</v>
      </c>
      <c r="V6470">
        <v>176.386</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23.898599999999998</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35.634599999999999</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11.452</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v>
      </c>
      <c r="T6474">
        <v>10</v>
      </c>
      <c r="U6474">
        <v>0.2</v>
      </c>
      <c r="V6474">
        <v>33.831000000000003</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v>
      </c>
      <c r="T6475">
        <v>3</v>
      </c>
      <c r="U6475">
        <v>0.2</v>
      </c>
      <c r="V6475">
        <v>87.18</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-53.285600000000002</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-3.4914000000000001</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0.58499999999999996</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205.99199999999999</v>
      </c>
      <c r="T6479">
        <v>1</v>
      </c>
      <c r="U6479">
        <v>0.2</v>
      </c>
      <c r="V6479">
        <v>-2.5749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v>
      </c>
      <c r="T6481">
        <v>5</v>
      </c>
      <c r="U6481">
        <v>0.2</v>
      </c>
      <c r="V6481">
        <v>50.396000000000001</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241.56800000000001</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-4.1399999999999997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-115.43040000000001</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36.183599999999998</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22.226400000000002</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962.08</v>
      </c>
      <c r="T6488">
        <v>4</v>
      </c>
      <c r="U6488">
        <v>0.2</v>
      </c>
      <c r="V6488">
        <v>156.33799999999999</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96.023200000000003</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v>
      </c>
      <c r="T6491">
        <v>5</v>
      </c>
      <c r="U6491">
        <v>0</v>
      </c>
      <c r="V6491">
        <v>15.552</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103.93600000000001</v>
      </c>
      <c r="T6492">
        <v>4</v>
      </c>
      <c r="U6492">
        <v>0.2</v>
      </c>
      <c r="V6492">
        <v>16.889600000000002</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10.8588</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4.4684999999999997</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24.476800000000001</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-2.7</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26.175999999999998</v>
      </c>
      <c r="T6498">
        <v>2</v>
      </c>
      <c r="U6498">
        <v>0.2</v>
      </c>
      <c r="V6498">
        <v>-3.2719999999999998</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6.0726000000000004</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62.141399999999997</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279.86</v>
      </c>
      <c r="T6501">
        <v>14</v>
      </c>
      <c r="U6501">
        <v>0</v>
      </c>
      <c r="V6501">
        <v>64.367800000000003</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41.427599999999998</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539.96400000000006</v>
      </c>
      <c r="T6503">
        <v>6</v>
      </c>
      <c r="U6503">
        <v>0.4</v>
      </c>
      <c r="V6503">
        <v>-107.9928</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1247.6400000000001</v>
      </c>
      <c r="T6506">
        <v>3</v>
      </c>
      <c r="U6506">
        <v>0</v>
      </c>
      <c r="V6506">
        <v>349.33920000000001</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0.46410000000000001</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19.135999999999999</v>
      </c>
      <c r="T6508">
        <v>4</v>
      </c>
      <c r="U6508">
        <v>0.2</v>
      </c>
      <c r="V6508">
        <v>5.98</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332.83199999999999</v>
      </c>
      <c r="T6509">
        <v>4</v>
      </c>
      <c r="U6509">
        <v>0.2</v>
      </c>
      <c r="V6509">
        <v>-24.962399999999999</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50.351999999999997</v>
      </c>
      <c r="T6511">
        <v>3</v>
      </c>
      <c r="U6511">
        <v>0.2</v>
      </c>
      <c r="V6511">
        <v>17.623200000000001</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34.020000000000003</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206.38399999999999</v>
      </c>
      <c r="T6516">
        <v>2</v>
      </c>
      <c r="U6516">
        <v>0.2</v>
      </c>
      <c r="V6516">
        <v>23.2182</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105.98</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30.508800000000001</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0.84</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25.2315</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3.2759999999999998</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59.994</v>
      </c>
      <c r="T6526">
        <v>1</v>
      </c>
      <c r="U6526">
        <v>0.4</v>
      </c>
      <c r="V6526">
        <v>-12.998699999999999</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5.7149999999999999</v>
      </c>
      <c r="T6527">
        <v>5</v>
      </c>
      <c r="U6527">
        <v>0.7</v>
      </c>
      <c r="V6527">
        <v>-4.7625000000000002</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v>
      </c>
      <c r="T6528">
        <v>5</v>
      </c>
      <c r="U6528">
        <v>0.7</v>
      </c>
      <c r="V6528">
        <v>-7.85</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56.264000000000003</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6.9359999999999999</v>
      </c>
      <c r="T6531">
        <v>3</v>
      </c>
      <c r="U6531">
        <v>0.2</v>
      </c>
      <c r="V6531">
        <v>2.3409</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4.4279999999999999</v>
      </c>
      <c r="T6532">
        <v>3</v>
      </c>
      <c r="U6532">
        <v>0.8</v>
      </c>
      <c r="V6532">
        <v>-6.8634000000000004</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2.552</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2152.7759999999998</v>
      </c>
      <c r="T6536">
        <v>3</v>
      </c>
      <c r="U6536">
        <v>0.2</v>
      </c>
      <c r="V6536">
        <v>726.56190000000004</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v>
      </c>
      <c r="T6537">
        <v>10</v>
      </c>
      <c r="U6537">
        <v>0.2</v>
      </c>
      <c r="V6537">
        <v>-50.097999999999999</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73.680000000000007</v>
      </c>
      <c r="T6542">
        <v>6</v>
      </c>
      <c r="U6542">
        <v>0</v>
      </c>
      <c r="V6542">
        <v>34.629600000000003</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23.7864</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10.788</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7.9896000000000003</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v>
      </c>
      <c r="T6546">
        <v>5</v>
      </c>
      <c r="U6546">
        <v>0.7</v>
      </c>
      <c r="V6546">
        <v>-46.536000000000001</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24.783999999999999</v>
      </c>
      <c r="T6548">
        <v>1</v>
      </c>
      <c r="U6548">
        <v>0.2</v>
      </c>
      <c r="V6548">
        <v>7.7450000000000001</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5.6783999999999999</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327.56400000000002</v>
      </c>
      <c r="T6552">
        <v>4</v>
      </c>
      <c r="U6552">
        <v>0.1</v>
      </c>
      <c r="V6552">
        <v>21.837599999999998</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7.9450000000000003</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v>
      </c>
      <c r="T6556">
        <v>3</v>
      </c>
      <c r="U6556">
        <v>0.2</v>
      </c>
      <c r="V6556">
        <v>31.5825</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8.6820000000000004</v>
      </c>
      <c r="T6558">
        <v>1</v>
      </c>
      <c r="U6558">
        <v>0.8</v>
      </c>
      <c r="V6558">
        <v>-14.759399999999999</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24.423999999999999</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169.18199999999999</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v>
      </c>
      <c r="T6561">
        <v>5</v>
      </c>
      <c r="U6561">
        <v>0</v>
      </c>
      <c r="V6561">
        <v>197.35300000000001</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33.619999999999997</v>
      </c>
      <c r="T6563">
        <v>5</v>
      </c>
      <c r="U6563">
        <v>0.8</v>
      </c>
      <c r="V6563">
        <v>-90.774000000000001</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-38.85</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243.99199999999999</v>
      </c>
      <c r="T6568">
        <v>4</v>
      </c>
      <c r="U6568">
        <v>0.8</v>
      </c>
      <c r="V6568">
        <v>-426.98599999999999</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v>
      </c>
      <c r="T6569">
        <v>5</v>
      </c>
      <c r="U6569">
        <v>0.2</v>
      </c>
      <c r="V6569">
        <v>0.71199999999999997</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-18.117599999999999</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50.406300000000002</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440.76479999999998</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v>
      </c>
      <c r="T6578">
        <v>3</v>
      </c>
      <c r="U6578">
        <v>0.2</v>
      </c>
      <c r="V6578">
        <v>-17.0352</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50.442599999999999</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30.582000000000001</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86.385599999999997</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67.989999999999995</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3.8719999999999999</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5.7072000000000003</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69.676199999999994</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v>
      </c>
      <c r="T6590">
        <v>3</v>
      </c>
      <c r="U6590">
        <v>0</v>
      </c>
      <c r="V6590">
        <v>7.1711999999999998</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11.586</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3.2214</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33.567999999999998</v>
      </c>
      <c r="T6595">
        <v>2</v>
      </c>
      <c r="U6595">
        <v>0.2</v>
      </c>
      <c r="V6595">
        <v>11.748799999999999</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125.93</v>
      </c>
      <c r="T6596">
        <v>7</v>
      </c>
      <c r="U6596">
        <v>0</v>
      </c>
      <c r="V6596">
        <v>35.260399999999997</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v>
      </c>
      <c r="T6597">
        <v>5</v>
      </c>
      <c r="U6597">
        <v>0.7</v>
      </c>
      <c r="V6597">
        <v>-7.84</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1.8704000000000001</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v>
      </c>
      <c r="T6599">
        <v>1</v>
      </c>
      <c r="U6599">
        <v>0.7</v>
      </c>
      <c r="V6599">
        <v>-0.91</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22.480799999999999</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23.680800000000001</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5.94</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23.756399999999999</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484.70400000000001</v>
      </c>
      <c r="T6609">
        <v>6</v>
      </c>
      <c r="U6609">
        <v>0.2</v>
      </c>
      <c r="V6609">
        <v>-84.8232</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v>
      </c>
      <c r="T6610">
        <v>3</v>
      </c>
      <c r="U6610">
        <v>0.2</v>
      </c>
      <c r="V6610">
        <v>116.24250000000001</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v>
      </c>
      <c r="T6611">
        <v>6</v>
      </c>
      <c r="U6611">
        <v>0</v>
      </c>
      <c r="V6611">
        <v>25.1496</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6.03</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21.3</v>
      </c>
      <c r="T6614">
        <v>3</v>
      </c>
      <c r="U6614">
        <v>0</v>
      </c>
      <c r="V6614">
        <v>9.798</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35.679600000000001</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239.666</v>
      </c>
      <c r="T6617">
        <v>2</v>
      </c>
      <c r="U6617">
        <v>0.15</v>
      </c>
      <c r="V6617">
        <v>14.098000000000001</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10.8</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v>
      </c>
      <c r="T6620">
        <v>5</v>
      </c>
      <c r="U6620">
        <v>0</v>
      </c>
      <c r="V6620">
        <v>15.552</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4164.05</v>
      </c>
      <c r="T6622">
        <v>5</v>
      </c>
      <c r="U6622">
        <v>0</v>
      </c>
      <c r="V6622">
        <v>83.281000000000006</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53.234999999999999</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12.145200000000001</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27.485600000000002</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-8.5416000000000007</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2239.9872</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6.2207999999999997</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279.86</v>
      </c>
      <c r="T6630">
        <v>14</v>
      </c>
      <c r="U6630">
        <v>0</v>
      </c>
      <c r="V6630">
        <v>134.33279999999999</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v>
      </c>
      <c r="T6631">
        <v>5</v>
      </c>
      <c r="U6631">
        <v>0.7</v>
      </c>
      <c r="V6631">
        <v>-5.4119999999999999</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698.35199999999998</v>
      </c>
      <c r="T6632">
        <v>3</v>
      </c>
      <c r="U6632">
        <v>0.2</v>
      </c>
      <c r="V6632">
        <v>52.376399999999997</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85.995699999999999</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68.540999999999997</v>
      </c>
      <c r="T6636">
        <v>11</v>
      </c>
      <c r="U6636">
        <v>0.7</v>
      </c>
      <c r="V6636">
        <v>-52.548099999999998</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627.16800000000001</v>
      </c>
      <c r="T6637">
        <v>4</v>
      </c>
      <c r="U6637">
        <v>0.2</v>
      </c>
      <c r="V6637">
        <v>70.556399999999996</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v>
      </c>
      <c r="T6638">
        <v>5</v>
      </c>
      <c r="U6638">
        <v>0.2</v>
      </c>
      <c r="V6638">
        <v>39.689</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36.255600000000001</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60.422400000000003</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133.19999999999999</v>
      </c>
      <c r="T6644">
        <v>9</v>
      </c>
      <c r="U6644">
        <v>0</v>
      </c>
      <c r="V6644">
        <v>66.599999999999994</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438.36799999999999</v>
      </c>
      <c r="T6645">
        <v>4</v>
      </c>
      <c r="U6645">
        <v>0.2</v>
      </c>
      <c r="V6645">
        <v>38.357199999999999</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139.94399999999999</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15.015599999999999</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564.19500000000005</v>
      </c>
      <c r="T6648">
        <v>3</v>
      </c>
      <c r="U6648">
        <v>0.5</v>
      </c>
      <c r="V6648">
        <v>-304.6653</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8.7167999999999992</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42.616</v>
      </c>
      <c r="T6650">
        <v>7</v>
      </c>
      <c r="U6650">
        <v>0.8</v>
      </c>
      <c r="V6650">
        <v>-68.185599999999994</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319.98399999999998</v>
      </c>
      <c r="T6651">
        <v>2</v>
      </c>
      <c r="U6651">
        <v>0.2</v>
      </c>
      <c r="V6651">
        <v>107.99460000000001</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15.497999999999999</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20.736000000000001</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213.43</v>
      </c>
      <c r="T6655">
        <v>5</v>
      </c>
      <c r="U6655">
        <v>0.3</v>
      </c>
      <c r="V6655">
        <v>-39.637</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25.0182</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31.992000000000001</v>
      </c>
      <c r="T6657">
        <v>1</v>
      </c>
      <c r="U6657">
        <v>0.2</v>
      </c>
      <c r="V6657">
        <v>4.7988</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51.167999999999999</v>
      </c>
      <c r="T6658">
        <v>2</v>
      </c>
      <c r="U6658">
        <v>0.2</v>
      </c>
      <c r="V6658">
        <v>-6.3959999999999999</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-185.71680000000001</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11.898</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33.036799999999999</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447.86</v>
      </c>
      <c r="T6664">
        <v>7</v>
      </c>
      <c r="U6664">
        <v>0</v>
      </c>
      <c r="V6664">
        <v>210.49420000000001</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60.664499999999997</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251.58</v>
      </c>
      <c r="T6666">
        <v>7</v>
      </c>
      <c r="U6666">
        <v>0</v>
      </c>
      <c r="V6666">
        <v>113.211</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v>
      </c>
      <c r="T6667">
        <v>5</v>
      </c>
      <c r="U6667">
        <v>0.2</v>
      </c>
      <c r="V6667">
        <v>79.691999999999993</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13.428000000000001</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49.567999999999998</v>
      </c>
      <c r="T6673">
        <v>2</v>
      </c>
      <c r="U6673">
        <v>0.2</v>
      </c>
      <c r="V6673">
        <v>17.348800000000001</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265.86</v>
      </c>
      <c r="T6674">
        <v>7</v>
      </c>
      <c r="U6674">
        <v>0</v>
      </c>
      <c r="V6674">
        <v>79.757999999999996</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12.232799999999999</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22.652999999999999</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5.1349999999999998</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3.5154000000000001</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2.8340000000000001</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8.8176000000000005</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180.01599999999999</v>
      </c>
      <c r="T6686">
        <v>1</v>
      </c>
      <c r="U6686">
        <v>0.2</v>
      </c>
      <c r="V6686">
        <v>-15.7514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-19.737200000000001</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v>
      </c>
      <c r="T6688">
        <v>5</v>
      </c>
      <c r="U6688">
        <v>0.2</v>
      </c>
      <c r="V6688">
        <v>1.476</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55.896000000000001</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21.272400000000001</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v>
      </c>
      <c r="T6691">
        <v>5</v>
      </c>
      <c r="U6691">
        <v>0.2</v>
      </c>
      <c r="V6691">
        <v>2.1280000000000001</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14.870699999999999</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415.17599999999999</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11.4504</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225.29599999999999</v>
      </c>
      <c r="T6701">
        <v>2</v>
      </c>
      <c r="U6701">
        <v>0.2</v>
      </c>
      <c r="V6701">
        <v>22.529599999999999</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50.351999999999997</v>
      </c>
      <c r="T6702">
        <v>3</v>
      </c>
      <c r="U6702">
        <v>0.2</v>
      </c>
      <c r="V6702">
        <v>17.623200000000001</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20.391999999999999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-4.9127999999999998</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v>
      </c>
      <c r="T6705">
        <v>2</v>
      </c>
      <c r="U6705">
        <v>0.2</v>
      </c>
      <c r="V6705">
        <v>19.038599999999999</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1.7919</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8.9984999999999999</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58.463999999999999</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99.432000000000002</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v>
      </c>
      <c r="T6711">
        <v>3</v>
      </c>
      <c r="U6711">
        <v>0.2</v>
      </c>
      <c r="V6711">
        <v>20.155799999999999</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99.296000000000006</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1.2390000000000001</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266.35199999999998</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-26.755800000000001</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-4.9080000000000004</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14.4</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12.700799999999999</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31.984000000000002</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3.0575999999999999</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31.4895</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6.0632000000000001</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16.739999999999998</v>
      </c>
      <c r="T6724">
        <v>3</v>
      </c>
      <c r="U6724">
        <v>0</v>
      </c>
      <c r="V6724">
        <v>4.8545999999999996</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6.9653999999999998</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7.7640000000000002</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83.284000000000006</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8.2056000000000004</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6.1289999999999996</v>
      </c>
      <c r="T6731">
        <v>3</v>
      </c>
      <c r="U6731">
        <v>0.7</v>
      </c>
      <c r="V6731">
        <v>-4.4946000000000002</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20.736000000000001</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62.137599999999999</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3.2431999999999999</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3.9474</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44.366399999999999</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81.131399999999999</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6.0263999999999998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48.031999999999996</v>
      </c>
      <c r="T6740">
        <v>4</v>
      </c>
      <c r="U6740">
        <v>0.2</v>
      </c>
      <c r="V6740">
        <v>15.6104</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7.6967999999999996</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-5.1395999999999997</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13.391999999999999</v>
      </c>
      <c r="T6743">
        <v>3</v>
      </c>
      <c r="U6743">
        <v>0.2</v>
      </c>
      <c r="V6743">
        <v>3.1806000000000001</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v>
      </c>
      <c r="T6744">
        <v>3</v>
      </c>
      <c r="U6744">
        <v>0.2</v>
      </c>
      <c r="V6744">
        <v>-13.7403</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629.95000000000005</v>
      </c>
      <c r="T6748">
        <v>5</v>
      </c>
      <c r="U6748">
        <v>0</v>
      </c>
      <c r="V6748">
        <v>163.78700000000001</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29.245000000000001</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20.7332</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27.882000000000001</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v>
      </c>
      <c r="T6757">
        <v>5</v>
      </c>
      <c r="U6757">
        <v>0</v>
      </c>
      <c r="V6757">
        <v>18.96</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395.94</v>
      </c>
      <c r="T6759">
        <v>6</v>
      </c>
      <c r="U6759">
        <v>0</v>
      </c>
      <c r="V6759">
        <v>102.9444</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2.4582000000000002</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253.76400000000001</v>
      </c>
      <c r="T6763">
        <v>2</v>
      </c>
      <c r="U6763">
        <v>0.1</v>
      </c>
      <c r="V6763">
        <v>31.015599999999999</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9.8684999999999992</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-8.3523999999999994</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1362.9</v>
      </c>
      <c r="T6766">
        <v>3</v>
      </c>
      <c r="U6766">
        <v>0.3</v>
      </c>
      <c r="V6766">
        <v>-19.47</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-18.117599999999999</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3.5459999999999998</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v>
      </c>
      <c r="T6769">
        <v>5</v>
      </c>
      <c r="U6769">
        <v>0.6</v>
      </c>
      <c r="V6769">
        <v>-6.1879999999999997</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13.005000000000001</v>
      </c>
      <c r="T6773">
        <v>3</v>
      </c>
      <c r="U6773">
        <v>0.7</v>
      </c>
      <c r="V6773">
        <v>-9.9704999999999995</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7.7119999999999997</v>
      </c>
      <c r="T6774">
        <v>2</v>
      </c>
      <c r="U6774">
        <v>0.2</v>
      </c>
      <c r="V6774">
        <v>2.7955999999999999</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1.3049999999999999</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157.46850000000001</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31.044599999999999</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4.2804000000000002</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5.8696000000000002</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27.485600000000002</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v>
      </c>
      <c r="T6784">
        <v>4</v>
      </c>
      <c r="U6784">
        <v>0.2</v>
      </c>
      <c r="V6784">
        <v>3.0144000000000002</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4.2470999999999997</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-34.646999999999998</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v>
      </c>
      <c r="T6787">
        <v>5</v>
      </c>
      <c r="U6787">
        <v>0.2</v>
      </c>
      <c r="V6787">
        <v>-25.992000000000001</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20.736000000000001</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12.993</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12.314399999999999</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30.211200000000002</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1.6115999999999999</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26.997299999999999</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34.503999999999998</v>
      </c>
      <c r="T6797">
        <v>2</v>
      </c>
      <c r="U6797">
        <v>0.6</v>
      </c>
      <c r="V6797">
        <v>-15.5268</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3.798</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v>
      </c>
      <c r="T6800">
        <v>5</v>
      </c>
      <c r="U6800">
        <v>0.6</v>
      </c>
      <c r="V6800">
        <v>-3.94</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-24.102599999999999</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v>
      </c>
      <c r="T6803">
        <v>3</v>
      </c>
      <c r="U6803">
        <v>0.2</v>
      </c>
      <c r="V6803">
        <v>-7.8959999999999999</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4.1971999999999996</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34.993000000000002</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4.8803999999999998</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3.8559999999999999</v>
      </c>
      <c r="T6808">
        <v>1</v>
      </c>
      <c r="U6808">
        <v>0.2</v>
      </c>
      <c r="V6808">
        <v>1.3977999999999999</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35.661299999999997</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-7.8330000000000002</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3.8820000000000001</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12.585000000000001</v>
      </c>
      <c r="T6812">
        <v>1</v>
      </c>
      <c r="U6812">
        <v>0.7</v>
      </c>
      <c r="V6812">
        <v>-18.038499999999999</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-29.152799999999999</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-12.208</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127.93600000000001</v>
      </c>
      <c r="T6815">
        <v>8</v>
      </c>
      <c r="U6815">
        <v>0.2</v>
      </c>
      <c r="V6815">
        <v>4.7976000000000001</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v>
      </c>
      <c r="T6816">
        <v>2</v>
      </c>
      <c r="U6816">
        <v>0.7</v>
      </c>
      <c r="V6816">
        <v>-168.81899999999999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1061.5722000000001</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1.68</v>
      </c>
      <c r="T6820">
        <v>5</v>
      </c>
      <c r="U6820">
        <v>0.8</v>
      </c>
      <c r="V6820">
        <v>-2.6880000000000002</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-2.3904000000000001</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-3.2391999999999999</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v>
      </c>
      <c r="T6823">
        <v>2</v>
      </c>
      <c r="U6823">
        <v>0.6</v>
      </c>
      <c r="V6823">
        <v>-1.4059999999999999</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43.706000000000003</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39.443800000000003</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17499.95</v>
      </c>
      <c r="T6828">
        <v>5</v>
      </c>
      <c r="U6828">
        <v>0</v>
      </c>
      <c r="V6828">
        <v>8399.9760000000006</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34.369999999999997</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197.97</v>
      </c>
      <c r="T6832">
        <v>3</v>
      </c>
      <c r="U6832">
        <v>0</v>
      </c>
      <c r="V6832">
        <v>53.451900000000002</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1.002</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v>
      </c>
      <c r="T6835">
        <v>1</v>
      </c>
      <c r="U6835">
        <v>0.2</v>
      </c>
      <c r="V6835">
        <v>-12.778499999999999</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70.218999999999994</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2.8912</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1640.7</v>
      </c>
      <c r="T6840">
        <v>5</v>
      </c>
      <c r="U6840">
        <v>0</v>
      </c>
      <c r="V6840">
        <v>459.39600000000002</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41.76</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14.832000000000001</v>
      </c>
      <c r="T6842">
        <v>3</v>
      </c>
      <c r="U6842">
        <v>0.7</v>
      </c>
      <c r="V6842">
        <v>-10.382400000000001</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v>
      </c>
      <c r="T6843">
        <v>3</v>
      </c>
      <c r="U6843">
        <v>0</v>
      </c>
      <c r="V6843">
        <v>1.6559999999999999</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0.67900000000000005</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307.14479999999998</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47.847999999999999</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3.4994999999999998</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26.9024</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27.563199999999998</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407.12880000000001</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148.49100000000001</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14.718400000000001</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85.981800000000007</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13.507199999999999</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46.731299999999997</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v>
      </c>
      <c r="T6864">
        <v>3</v>
      </c>
      <c r="U6864">
        <v>0.2</v>
      </c>
      <c r="V6864">
        <v>-19.105799999999999</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-20.690999999999999</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31.984000000000002</v>
      </c>
      <c r="T6869">
        <v>2</v>
      </c>
      <c r="U6869">
        <v>0.2</v>
      </c>
      <c r="V6869">
        <v>-7.9960000000000004</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v>
      </c>
      <c r="T6870">
        <v>9</v>
      </c>
      <c r="U6870">
        <v>0.2</v>
      </c>
      <c r="V6870">
        <v>180.441</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6.2207999999999997</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v>
      </c>
      <c r="T6873">
        <v>3</v>
      </c>
      <c r="U6873">
        <v>0.2</v>
      </c>
      <c r="V6873">
        <v>3.8843999999999999</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2.3405999999999998</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10.78</v>
      </c>
      <c r="T6875">
        <v>5</v>
      </c>
      <c r="U6875">
        <v>0.8</v>
      </c>
      <c r="V6875">
        <v>-17.248000000000001</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v>
      </c>
      <c r="T6876">
        <v>3</v>
      </c>
      <c r="U6876">
        <v>0.2</v>
      </c>
      <c r="V6876">
        <v>-17.996400000000001</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11.7782</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314.05860000000001</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-95.247600000000006</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1.8704000000000001</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v>
      </c>
      <c r="T6881">
        <v>5</v>
      </c>
      <c r="U6881">
        <v>0.2</v>
      </c>
      <c r="V6881">
        <v>125.245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v>
      </c>
      <c r="T6882">
        <v>5</v>
      </c>
      <c r="U6882">
        <v>0</v>
      </c>
      <c r="V6882">
        <v>15.552</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1913.4</v>
      </c>
      <c r="T6883">
        <v>9</v>
      </c>
      <c r="U6883">
        <v>0</v>
      </c>
      <c r="V6883">
        <v>401.81400000000002</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2.9346000000000001</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770.35199999999998</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37.055999999999997</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-56.3108</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19.05</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27.504000000000001</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26.790400000000002</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24.460799999999999</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34.182000000000002</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12.441599999999999</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6.9088000000000003</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9.9992000000000001</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244.55</v>
      </c>
      <c r="T6898">
        <v>5</v>
      </c>
      <c r="U6898">
        <v>0</v>
      </c>
      <c r="V6898">
        <v>114.9385</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v>
      </c>
      <c r="T6899">
        <v>3</v>
      </c>
      <c r="U6899">
        <v>0.7</v>
      </c>
      <c r="V6899">
        <v>-7.9067999999999996</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-163.57669999999999</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7.6559999999999997</v>
      </c>
      <c r="T6901">
        <v>6</v>
      </c>
      <c r="U6901">
        <v>0.8</v>
      </c>
      <c r="V6901">
        <v>-13.0152</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167.97900000000001</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839.98599999999999</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5.5880000000000001</v>
      </c>
      <c r="T6905">
        <v>2</v>
      </c>
      <c r="U6905">
        <v>0.8</v>
      </c>
      <c r="V6905">
        <v>-15.0876</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-44.234999999999999</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2.8835999999999999</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1001.5839999999999</v>
      </c>
      <c r="T6909">
        <v>2</v>
      </c>
      <c r="U6909">
        <v>0.2</v>
      </c>
      <c r="V6909">
        <v>125.19799999999999</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4.2804000000000002</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2.5019999999999998</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25.511199999999999</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55.984000000000002</v>
      </c>
      <c r="T6915">
        <v>2</v>
      </c>
      <c r="U6915">
        <v>0.2</v>
      </c>
      <c r="V6915">
        <v>4.1988000000000003</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9.9120000000000008</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17.904</v>
      </c>
      <c r="T6917">
        <v>6</v>
      </c>
      <c r="U6917">
        <v>0.8</v>
      </c>
      <c r="V6917">
        <v>-31.332000000000001</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44.961599999999997</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v>
      </c>
      <c r="T6919">
        <v>5</v>
      </c>
      <c r="U6919">
        <v>0.2</v>
      </c>
      <c r="V6919">
        <v>70.195999999999998</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28.8</v>
      </c>
      <c r="T6920">
        <v>3</v>
      </c>
      <c r="U6920">
        <v>0</v>
      </c>
      <c r="V6920">
        <v>0.86399999999999999</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356.79</v>
      </c>
      <c r="T6922">
        <v>7</v>
      </c>
      <c r="U6922">
        <v>0</v>
      </c>
      <c r="V6922">
        <v>99.901200000000003</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3.3948</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10.883599999999999</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681.40800000000002</v>
      </c>
      <c r="T6927">
        <v>12</v>
      </c>
      <c r="U6927">
        <v>0.2</v>
      </c>
      <c r="V6927">
        <v>42.588000000000001</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8.6940000000000008</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25.293600000000001</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10.3071</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97.0137</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13.494</v>
      </c>
      <c r="T6933">
        <v>1</v>
      </c>
      <c r="U6933">
        <v>0.4</v>
      </c>
      <c r="V6933">
        <v>-2.2490000000000001</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23.988</v>
      </c>
      <c r="T6934">
        <v>2</v>
      </c>
      <c r="U6934">
        <v>0.4</v>
      </c>
      <c r="V6934">
        <v>-13.993</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31.984000000000002</v>
      </c>
      <c r="T6935">
        <v>2</v>
      </c>
      <c r="U6935">
        <v>0.2</v>
      </c>
      <c r="V6935">
        <v>1.1994</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4.6782000000000004</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95.975999999999999</v>
      </c>
      <c r="T6937">
        <v>3</v>
      </c>
      <c r="U6937">
        <v>0.2</v>
      </c>
      <c r="V6937">
        <v>-10.7973</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36.543999999999997</v>
      </c>
      <c r="T6939">
        <v>2</v>
      </c>
      <c r="U6939">
        <v>0.2</v>
      </c>
      <c r="V6939">
        <v>11.876799999999999</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52.769199999999998</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8.2360000000000007</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214.16399999999999</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31.519200000000001</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5.4488000000000003</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-26.196000000000002</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-23.7822</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58.408000000000001</v>
      </c>
      <c r="T6951">
        <v>7</v>
      </c>
      <c r="U6951">
        <v>0.2</v>
      </c>
      <c r="V6951">
        <v>18.252500000000001</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79.974000000000004</v>
      </c>
      <c r="T6952">
        <v>3</v>
      </c>
      <c r="U6952">
        <v>0.4</v>
      </c>
      <c r="V6952">
        <v>-29.323799999999999</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55.998600000000003</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19.418399999999998</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v>
      </c>
      <c r="T6956">
        <v>5</v>
      </c>
      <c r="U6956">
        <v>0.2</v>
      </c>
      <c r="V6956">
        <v>50.396000000000001</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17.108000000000001</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15.525</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6.2207999999999997</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v>
      </c>
      <c r="T6963">
        <v>3</v>
      </c>
      <c r="U6963">
        <v>0</v>
      </c>
      <c r="V6963">
        <v>2.1059999999999999</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28.857600000000001</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24.85</v>
      </c>
      <c r="T6971">
        <v>5</v>
      </c>
      <c r="U6971">
        <v>0</v>
      </c>
      <c r="V6971">
        <v>7.7035</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-2.5247999999999999</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4.4791999999999996</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29.495000000000001</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v>
      </c>
      <c r="T6975">
        <v>4</v>
      </c>
      <c r="U6975">
        <v>0.7</v>
      </c>
      <c r="V6975">
        <v>-13.938000000000001</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8.3328000000000007</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v>
      </c>
      <c r="T6978">
        <v>4</v>
      </c>
      <c r="U6978">
        <v>0.2</v>
      </c>
      <c r="V6978">
        <v>46.631999999999998</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17.994</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23.946300000000001</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2.8416000000000001</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71.162000000000006</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130.2885</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1.3919999999999999</v>
      </c>
      <c r="T6991">
        <v>2</v>
      </c>
      <c r="U6991">
        <v>0.8</v>
      </c>
      <c r="V6991">
        <v>-3.7584</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18.660599999999999</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265.86</v>
      </c>
      <c r="T6995">
        <v>7</v>
      </c>
      <c r="U6995">
        <v>0</v>
      </c>
      <c r="V6995">
        <v>79.757999999999996</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6.9749999999999996</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13.84</v>
      </c>
      <c r="T6998">
        <v>4</v>
      </c>
      <c r="U6998">
        <v>0.8</v>
      </c>
      <c r="V6998">
        <v>-22.143999999999998</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63.753599999999999</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6.3503999999999996</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62.531999999999996</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0.77280000000000004</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366.74400000000003</v>
      </c>
      <c r="T7003">
        <v>4</v>
      </c>
      <c r="U7003">
        <v>0.3</v>
      </c>
      <c r="V7003">
        <v>-110.0232</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26.031600000000001</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22.5732</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5.1840000000000002</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205.16399999999999</v>
      </c>
      <c r="T7007">
        <v>2</v>
      </c>
      <c r="U7007">
        <v>0.1</v>
      </c>
      <c r="V7007">
        <v>13.6776</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-7.476</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12.827999999999999</v>
      </c>
      <c r="T7009">
        <v>2</v>
      </c>
      <c r="U7009">
        <v>0.7</v>
      </c>
      <c r="V7009">
        <v>-8.9795999999999996</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25.984000000000002</v>
      </c>
      <c r="T7011">
        <v>1</v>
      </c>
      <c r="U7011">
        <v>0.2</v>
      </c>
      <c r="V7011">
        <v>-3.8976000000000002</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56.203200000000002</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15.697800000000001</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14.172800000000001</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164.63159999999999</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v>
      </c>
      <c r="T7019">
        <v>3</v>
      </c>
      <c r="U7019">
        <v>0</v>
      </c>
      <c r="V7019">
        <v>7.0217999999999998</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v>
      </c>
      <c r="T7022">
        <v>1</v>
      </c>
      <c r="U7022">
        <v>0.2</v>
      </c>
      <c r="V7022">
        <v>0.51</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1.2672000000000001</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143.63999999999999</v>
      </c>
      <c r="T7024">
        <v>9</v>
      </c>
      <c r="U7024">
        <v>0.2</v>
      </c>
      <c r="V7024">
        <v>10.773</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31.103999999999999</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69.704999999999998</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227.46</v>
      </c>
      <c r="T7027">
        <v>6</v>
      </c>
      <c r="U7027">
        <v>0</v>
      </c>
      <c r="V7027">
        <v>65.963399999999993</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6.48</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25.093800000000002</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245.64599999999999</v>
      </c>
      <c r="T7034">
        <v>3</v>
      </c>
      <c r="U7034">
        <v>0.1</v>
      </c>
      <c r="V7034">
        <v>8.1882000000000001</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55.008000000000003</v>
      </c>
      <c r="T7035">
        <v>3</v>
      </c>
      <c r="U7035">
        <v>0.2</v>
      </c>
      <c r="V7035">
        <v>17.190000000000001</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11.4504</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52.339199999999998</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479.98399999999998</v>
      </c>
      <c r="T7038">
        <v>2</v>
      </c>
      <c r="U7038">
        <v>0.2</v>
      </c>
      <c r="V7038">
        <v>89.997</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6.2207999999999997</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24.815999999999999</v>
      </c>
      <c r="T7042">
        <v>3</v>
      </c>
      <c r="U7042">
        <v>0.2</v>
      </c>
      <c r="V7042">
        <v>8.3754000000000008</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69.996499999999997</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-14.196</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9.1839999999999993</v>
      </c>
      <c r="T7046">
        <v>2</v>
      </c>
      <c r="U7046">
        <v>0.2</v>
      </c>
      <c r="V7046">
        <v>1.1479999999999999</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9.2479999999999993</v>
      </c>
      <c r="T7047">
        <v>2</v>
      </c>
      <c r="U7047">
        <v>0.2</v>
      </c>
      <c r="V7047">
        <v>3.3523999999999998</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2.4897999999999998</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2.3685999999999998</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v>
      </c>
      <c r="T7052">
        <v>5</v>
      </c>
      <c r="U7052">
        <v>0.2</v>
      </c>
      <c r="V7052">
        <v>68.12</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6.0632000000000001</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13.941000000000001</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25.191600000000001</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11.19</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39.873600000000003</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892.13599999999997</v>
      </c>
      <c r="T7059">
        <v>7</v>
      </c>
      <c r="U7059">
        <v>0.2</v>
      </c>
      <c r="V7059">
        <v>111.517</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2.0087999999999999</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24.191800000000001</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4.0986000000000002</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0.69840000000000002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8.4941999999999993</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1.964</v>
      </c>
      <c r="T7069">
        <v>2</v>
      </c>
      <c r="U7069">
        <v>0.8</v>
      </c>
      <c r="V7069">
        <v>-3.2406000000000001</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30.995999999999999</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9.2479999999999993</v>
      </c>
      <c r="T7072">
        <v>2</v>
      </c>
      <c r="U7072">
        <v>0.2</v>
      </c>
      <c r="V7072">
        <v>3.3523999999999998</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4.4480000000000004</v>
      </c>
      <c r="T7073">
        <v>2</v>
      </c>
      <c r="U7073">
        <v>0.2</v>
      </c>
      <c r="V7073">
        <v>0.33360000000000001</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5.1840000000000002</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15.393000000000001</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4.7519999999999998</v>
      </c>
      <c r="T7076">
        <v>4</v>
      </c>
      <c r="U7076">
        <v>0.8</v>
      </c>
      <c r="V7076">
        <v>-8.3160000000000007</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13.343999999999999</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v>
      </c>
      <c r="T7078">
        <v>5</v>
      </c>
      <c r="U7078">
        <v>0</v>
      </c>
      <c r="V7078">
        <v>26.901</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22.911000000000001</v>
      </c>
      <c r="T7079">
        <v>7</v>
      </c>
      <c r="U7079">
        <v>0.7</v>
      </c>
      <c r="V7079">
        <v>-17.565100000000001</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34.813800000000001</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v>
      </c>
      <c r="T7081">
        <v>4</v>
      </c>
      <c r="U7081">
        <v>0.2</v>
      </c>
      <c r="V7081">
        <v>3.4047999999999998</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472.51799999999997</v>
      </c>
      <c r="T7082">
        <v>3</v>
      </c>
      <c r="U7082">
        <v>0.4</v>
      </c>
      <c r="V7082">
        <v>-149.63069999999999</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v>
      </c>
      <c r="T7083">
        <v>3</v>
      </c>
      <c r="U7083">
        <v>0.2</v>
      </c>
      <c r="V7083">
        <v>303.80399999999997</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v>
      </c>
      <c r="T7086">
        <v>9</v>
      </c>
      <c r="U7086">
        <v>0.2</v>
      </c>
      <c r="V7086">
        <v>121.9644</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8.5950000000000006</v>
      </c>
      <c r="T7087">
        <v>5</v>
      </c>
      <c r="U7087">
        <v>0.7</v>
      </c>
      <c r="V7087">
        <v>-6.3029999999999999</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190.89599999999999</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23.968800000000002</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23.808</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7.4974999999999996</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49.970399999999998</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45.763199999999998</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89.991</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55.008000000000003</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276.78399999999999</v>
      </c>
      <c r="T7098">
        <v>2</v>
      </c>
      <c r="U7098">
        <v>0.2</v>
      </c>
      <c r="V7098">
        <v>89.954800000000006</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9.1784999999999997</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149.91120000000001</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99.940799999999996</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8.8019999999999996</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6.6311999999999998</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v>
      </c>
      <c r="T7104">
        <v>3</v>
      </c>
      <c r="U7104">
        <v>0.7</v>
      </c>
      <c r="V7104">
        <v>-5.0369999999999999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105.27500000000001</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760.11599999999999</v>
      </c>
      <c r="T7106">
        <v>6</v>
      </c>
      <c r="U7106">
        <v>0.3</v>
      </c>
      <c r="V7106">
        <v>-43.435200000000002</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38.783999999999999</v>
      </c>
      <c r="T7107">
        <v>3</v>
      </c>
      <c r="U7107">
        <v>0.2</v>
      </c>
      <c r="V7107">
        <v>7.2720000000000002</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122.328</v>
      </c>
      <c r="T7108">
        <v>9</v>
      </c>
      <c r="U7108">
        <v>0.2</v>
      </c>
      <c r="V7108">
        <v>1.5290999999999999</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0.77939999999999998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1.476</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2.2504</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17.989999999999998</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v>
      </c>
      <c r="T7114">
        <v>5</v>
      </c>
      <c r="U7114">
        <v>0</v>
      </c>
      <c r="V7114">
        <v>15.372</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3.2480000000000002</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5.7279999999999998</v>
      </c>
      <c r="T7117">
        <v>2</v>
      </c>
      <c r="U7117">
        <v>0.2</v>
      </c>
      <c r="V7117">
        <v>2.0047999999999999</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27.882000000000001</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0.47039999999999998</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8.7905999999999995</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-51.5154</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41.168399999999998</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4.4088000000000003</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69.177599999999998</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8.7905999999999995</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4.5837000000000003</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7.5670000000000002</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8.3523999999999994</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545.1884</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828.6</v>
      </c>
      <c r="T7137">
        <v>3</v>
      </c>
      <c r="U7137">
        <v>0</v>
      </c>
      <c r="V7137">
        <v>240.29400000000001</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v>
      </c>
      <c r="T7138">
        <v>5</v>
      </c>
      <c r="U7138">
        <v>0.7</v>
      </c>
      <c r="V7138">
        <v>-5.7839999999999998</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1.3080000000000001</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290.35199999999998</v>
      </c>
      <c r="T7141">
        <v>3</v>
      </c>
      <c r="U7141">
        <v>0.2</v>
      </c>
      <c r="V7141">
        <v>-36.293999999999997</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135.30000000000001</v>
      </c>
      <c r="T7143">
        <v>5</v>
      </c>
      <c r="U7143">
        <v>0</v>
      </c>
      <c r="V7143">
        <v>37.884</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48.905999999999999</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776.85</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-8.6058000000000003</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-46.429200000000002</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v>
      </c>
      <c r="T7151">
        <v>3</v>
      </c>
      <c r="U7151">
        <v>0.2</v>
      </c>
      <c r="V7151">
        <v>109.3365</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31.0688</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53.088000000000001</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46.8996</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157.9</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0.87919999999999998</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222.38399999999999</v>
      </c>
      <c r="T7161">
        <v>2</v>
      </c>
      <c r="U7161">
        <v>0.2</v>
      </c>
      <c r="V7161">
        <v>16.678799999999999</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3.3452999999999999</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17.38</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71.772000000000006</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v>
      </c>
      <c r="T7171">
        <v>3</v>
      </c>
      <c r="U7171">
        <v>0.2</v>
      </c>
      <c r="V7171">
        <v>19.1646</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3.2391999999999999</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1.7995000000000001</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23.234999999999999</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87.168000000000006</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2.4174000000000002</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v>
      </c>
      <c r="T7179">
        <v>2</v>
      </c>
      <c r="U7179">
        <v>0.7</v>
      </c>
      <c r="V7179">
        <v>-1.5414000000000001</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-7.5167999999999999</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25.191600000000001</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7.5529999999999999</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227.20500000000001</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5.5519999999999996</v>
      </c>
      <c r="T7186">
        <v>2</v>
      </c>
      <c r="U7186">
        <v>0.2</v>
      </c>
      <c r="V7186">
        <v>-1.0409999999999999</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1.002</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-2.1312000000000002</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16.783999999999999</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38.863999999999997</v>
      </c>
      <c r="T7190">
        <v>4</v>
      </c>
      <c r="U7190">
        <v>0.8</v>
      </c>
      <c r="V7190">
        <v>-99.103200000000001</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25.497</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674.35199999999998</v>
      </c>
      <c r="T7192">
        <v>3</v>
      </c>
      <c r="U7192">
        <v>0.2</v>
      </c>
      <c r="V7192">
        <v>-8.4293999999999993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5.3879999999999999</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7.2298</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v>
      </c>
      <c r="T7198">
        <v>5</v>
      </c>
      <c r="U7198">
        <v>0</v>
      </c>
      <c r="V7198">
        <v>6.2060000000000004</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5.7960000000000003</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3.1095999999999999</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116.76</v>
      </c>
      <c r="T7202">
        <v>1</v>
      </c>
      <c r="U7202">
        <v>0.2</v>
      </c>
      <c r="V7202">
        <v>14.595000000000001</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331.02300000000002</v>
      </c>
      <c r="T7203">
        <v>7</v>
      </c>
      <c r="U7203">
        <v>0.45</v>
      </c>
      <c r="V7203">
        <v>-114.35339999999999</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v>
      </c>
      <c r="T7204">
        <v>5</v>
      </c>
      <c r="U7204">
        <v>0</v>
      </c>
      <c r="V7204">
        <v>75.680000000000007</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2.0672000000000001</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32.301499999999997</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2.9119999999999999</v>
      </c>
      <c r="T7209">
        <v>2</v>
      </c>
      <c r="U7209">
        <v>0.2</v>
      </c>
      <c r="V7209">
        <v>0.91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20.736000000000001</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9.5679999999999996</v>
      </c>
      <c r="T7211">
        <v>2</v>
      </c>
      <c r="U7211">
        <v>0.2</v>
      </c>
      <c r="V7211">
        <v>2.99</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4.7560000000000002</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12.441599999999999</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2.5577999999999999</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62.496000000000002</v>
      </c>
      <c r="T7219">
        <v>2</v>
      </c>
      <c r="U7219">
        <v>0.2</v>
      </c>
      <c r="V7219">
        <v>21.8736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122.3856</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49.567999999999998</v>
      </c>
      <c r="T7221">
        <v>2</v>
      </c>
      <c r="U7221">
        <v>0.2</v>
      </c>
      <c r="V7221">
        <v>17.348800000000001</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274.49099999999999</v>
      </c>
      <c r="T7222">
        <v>3</v>
      </c>
      <c r="U7222">
        <v>0.7</v>
      </c>
      <c r="V7222">
        <v>-228.74250000000001</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35.864400000000003</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-7.1189999999999998</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12.417299999999999</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50.034599999999998</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10.164</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v>
      </c>
      <c r="T7228">
        <v>5</v>
      </c>
      <c r="U7228">
        <v>0.2</v>
      </c>
      <c r="V7228">
        <v>38.725000000000001</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214.4675</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89.712000000000003</v>
      </c>
      <c r="T7230">
        <v>6</v>
      </c>
      <c r="U7230">
        <v>0.2</v>
      </c>
      <c r="V7230">
        <v>30.277799999999999</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6.3503999999999996</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22.5732</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341.99099999999999</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18.463200000000001</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18.687200000000001</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v>
      </c>
      <c r="T7243">
        <v>6</v>
      </c>
      <c r="U7243">
        <v>0.2</v>
      </c>
      <c r="V7243">
        <v>30.186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7.9661999999999997</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-630.88199999999995</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18.832799999999999</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v>
      </c>
      <c r="T7247">
        <v>5</v>
      </c>
      <c r="U7247">
        <v>0</v>
      </c>
      <c r="V7247">
        <v>17.745000000000001</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v>
      </c>
      <c r="T7248">
        <v>3</v>
      </c>
      <c r="U7248">
        <v>0.2</v>
      </c>
      <c r="V7248">
        <v>4.9139999999999997</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-199.61699999999999</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44.671999999999997</v>
      </c>
      <c r="T7250">
        <v>8</v>
      </c>
      <c r="U7250">
        <v>0.2</v>
      </c>
      <c r="V7250">
        <v>-10.0512</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31.519200000000001</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109.422</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1.4456</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629.1</v>
      </c>
      <c r="T7259">
        <v>6</v>
      </c>
      <c r="U7259">
        <v>0</v>
      </c>
      <c r="V7259">
        <v>301.96800000000002</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3.9689999999999999</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35.277200000000001</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v>
      </c>
      <c r="T7263">
        <v>7</v>
      </c>
      <c r="U7263">
        <v>0</v>
      </c>
      <c r="V7263">
        <v>4.1159999999999997</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-6.54</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v>
      </c>
      <c r="T7265">
        <v>4</v>
      </c>
      <c r="U7265">
        <v>0.2</v>
      </c>
      <c r="V7265">
        <v>11.087999999999999</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155.37200000000001</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13.428000000000001</v>
      </c>
      <c r="T7268">
        <v>3</v>
      </c>
      <c r="U7268">
        <v>0.7</v>
      </c>
      <c r="V7268">
        <v>-11.19</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67.135999999999996</v>
      </c>
      <c r="T7269">
        <v>4</v>
      </c>
      <c r="U7269">
        <v>0.2</v>
      </c>
      <c r="V7269">
        <v>-0.83919999999999995</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315.77600000000001</v>
      </c>
      <c r="T7271">
        <v>8</v>
      </c>
      <c r="U7271">
        <v>0.2</v>
      </c>
      <c r="V7271">
        <v>31.5776</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-12.878399999999999</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20.608000000000001</v>
      </c>
      <c r="T7274">
        <v>2</v>
      </c>
      <c r="U7274">
        <v>0.2</v>
      </c>
      <c r="V7274">
        <v>-4.3792</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4.0949999999999998</v>
      </c>
      <c r="T7275">
        <v>3</v>
      </c>
      <c r="U7275">
        <v>0.7</v>
      </c>
      <c r="V7275">
        <v>-2.73</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v>
      </c>
      <c r="T7276">
        <v>5</v>
      </c>
      <c r="U7276">
        <v>0.2</v>
      </c>
      <c r="V7276">
        <v>42.494999999999997</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4.4980000000000002</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185.52799999999999</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599.98500000000001</v>
      </c>
      <c r="T7283">
        <v>5</v>
      </c>
      <c r="U7283">
        <v>0.7</v>
      </c>
      <c r="V7283">
        <v>-479.988</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3.036</v>
      </c>
      <c r="T7284">
        <v>3</v>
      </c>
      <c r="U7284">
        <v>0.8</v>
      </c>
      <c r="V7284">
        <v>-5.0094000000000003</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v>
      </c>
      <c r="T7285">
        <v>5</v>
      </c>
      <c r="U7285">
        <v>0.2</v>
      </c>
      <c r="V7285">
        <v>3.8879999999999999</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66.111999999999995</v>
      </c>
      <c r="T7286">
        <v>2</v>
      </c>
      <c r="U7286">
        <v>0.2</v>
      </c>
      <c r="V7286">
        <v>-9.0904000000000007</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15.2988</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0.55200000000000005</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23.652899999999999</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-121.2705</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21.596399999999999</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7.8936000000000002</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37.840000000000003</v>
      </c>
      <c r="T7297">
        <v>2</v>
      </c>
      <c r="U7297">
        <v>0.2</v>
      </c>
      <c r="V7297">
        <v>2.8380000000000001</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5.4720000000000004</v>
      </c>
      <c r="T7298">
        <v>6</v>
      </c>
      <c r="U7298">
        <v>0.2</v>
      </c>
      <c r="V7298">
        <v>1.8468</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77.239999999999995</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-7.476</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-30.294</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2.8919999999999999</v>
      </c>
      <c r="T7303">
        <v>3</v>
      </c>
      <c r="U7303">
        <v>0.8</v>
      </c>
      <c r="V7303">
        <v>-4.9164000000000003</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-66.801000000000002</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97.183999999999997</v>
      </c>
      <c r="T7305">
        <v>2</v>
      </c>
      <c r="U7305">
        <v>0.2</v>
      </c>
      <c r="V7305">
        <v>6.0739999999999998</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890.84100000000001</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12.96</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113.88800000000001</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14.13</v>
      </c>
      <c r="T7311">
        <v>3</v>
      </c>
      <c r="U7311">
        <v>0</v>
      </c>
      <c r="V7311">
        <v>0.70650000000000002</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29.137499999999999</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1.8720000000000001</v>
      </c>
      <c r="T7313">
        <v>2</v>
      </c>
      <c r="U7313">
        <v>0.7</v>
      </c>
      <c r="V7313">
        <v>-1.3104</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7.4752000000000001</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286.39999999999998</v>
      </c>
      <c r="T7316">
        <v>1</v>
      </c>
      <c r="U7316">
        <v>0.2</v>
      </c>
      <c r="V7316">
        <v>25.06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12.736800000000001</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-37.915199999999999</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135.30000000000001</v>
      </c>
      <c r="T7322">
        <v>5</v>
      </c>
      <c r="U7322">
        <v>0</v>
      </c>
      <c r="V7322">
        <v>37.884</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3.339</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10.909599999999999</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400.8</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10.077199999999999</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415.9896</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334.11419999999998</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22.751999999999999</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61.542000000000002</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81.438000000000002</v>
      </c>
      <c r="T7334">
        <v>7</v>
      </c>
      <c r="U7334">
        <v>0.7</v>
      </c>
      <c r="V7334">
        <v>-65.150400000000005</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10.103999999999999</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54.527999999999999</v>
      </c>
      <c r="T7336">
        <v>3</v>
      </c>
      <c r="U7336">
        <v>0.2</v>
      </c>
      <c r="V7336">
        <v>14.313599999999999</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371.31599999999997</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449.56799999999998</v>
      </c>
      <c r="T7338">
        <v>2</v>
      </c>
      <c r="U7338">
        <v>0.2</v>
      </c>
      <c r="V7338">
        <v>56.195999999999998</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3.8774999999999999</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192.18600000000001</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18.3276</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76.558300000000003</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9.2555999999999994</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19.187999999999999</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-16.552800000000001</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176.77199999999999</v>
      </c>
      <c r="T7350">
        <v>3</v>
      </c>
      <c r="U7350">
        <v>0.8</v>
      </c>
      <c r="V7350">
        <v>-459.60719999999998</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10.512</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-81.664000000000001</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v>
      </c>
      <c r="T7355">
        <v>5</v>
      </c>
      <c r="U7355">
        <v>0.2</v>
      </c>
      <c r="V7355">
        <v>5.3689999999999998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v>
      </c>
      <c r="T7356">
        <v>5</v>
      </c>
      <c r="U7356">
        <v>0</v>
      </c>
      <c r="V7356">
        <v>13.455</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52.38</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1.4079999999999999</v>
      </c>
      <c r="T7358">
        <v>1</v>
      </c>
      <c r="U7358">
        <v>0.2</v>
      </c>
      <c r="V7358">
        <v>0.15840000000000001</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251.964</v>
      </c>
      <c r="T7360">
        <v>6</v>
      </c>
      <c r="U7360">
        <v>0.4</v>
      </c>
      <c r="V7360">
        <v>-50.392800000000001</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-192.04679999999999</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v>
      </c>
      <c r="T7363">
        <v>3</v>
      </c>
      <c r="U7363">
        <v>0.2</v>
      </c>
      <c r="V7363">
        <v>-36.441000000000003</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-73.706100000000006</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2.6928000000000001</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6.8879999999999999</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32.543999999999997</v>
      </c>
      <c r="T7368">
        <v>2</v>
      </c>
      <c r="U7368">
        <v>0.2</v>
      </c>
      <c r="V7368">
        <v>-7.7291999999999996</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-24.843</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v>
      </c>
      <c r="T7370">
        <v>3</v>
      </c>
      <c r="U7370">
        <v>0.7</v>
      </c>
      <c r="V7370">
        <v>-11.936999999999999</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44.596200000000003</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61.02</v>
      </c>
      <c r="T7374">
        <v>3</v>
      </c>
      <c r="U7374">
        <v>0</v>
      </c>
      <c r="V7374">
        <v>0.61019999999999996</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31.931899999999999</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11.707800000000001</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54.335999999999999</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24.980399999999999</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v>
      </c>
      <c r="T7380">
        <v>3</v>
      </c>
      <c r="U7380">
        <v>0.2</v>
      </c>
      <c r="V7380">
        <v>1.1556</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0.40739999999999998</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14.4</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41.985999999999997</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5.07</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136.08000000000001</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1336.44</v>
      </c>
      <c r="T7389">
        <v>14</v>
      </c>
      <c r="U7389">
        <v>0</v>
      </c>
      <c r="V7389">
        <v>387.56760000000003</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0.29970000000000002</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48.795999999999999</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v>
      </c>
      <c r="T7392">
        <v>5</v>
      </c>
      <c r="U7392">
        <v>0.2</v>
      </c>
      <c r="V7392">
        <v>19.035</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23.234999999999999</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v>
      </c>
      <c r="T7394">
        <v>5</v>
      </c>
      <c r="U7394">
        <v>0</v>
      </c>
      <c r="V7394">
        <v>7.0650000000000004</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59.52</v>
      </c>
      <c r="T7395">
        <v>3</v>
      </c>
      <c r="U7395">
        <v>0</v>
      </c>
      <c r="V7395">
        <v>15.475199999999999</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15.824</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795.40800000000002</v>
      </c>
      <c r="T7399">
        <v>6</v>
      </c>
      <c r="U7399">
        <v>0.2</v>
      </c>
      <c r="V7399">
        <v>59.6556</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v>
      </c>
      <c r="T7401">
        <v>4</v>
      </c>
      <c r="U7401">
        <v>0.2</v>
      </c>
      <c r="V7401">
        <v>3.278</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14.664199999999999</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14.200200000000001</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21.036000000000001</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509.95749999999998</v>
      </c>
      <c r="T7405">
        <v>5</v>
      </c>
      <c r="U7405">
        <v>0.15</v>
      </c>
      <c r="V7405">
        <v>41.996499999999997</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-6.0979999999999999</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722.35199999999998</v>
      </c>
      <c r="T7408">
        <v>3</v>
      </c>
      <c r="U7408">
        <v>0.2</v>
      </c>
      <c r="V7408">
        <v>81.264600000000002</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11.748799999999999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-94.660499999999999</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7.9984000000000002</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v>
      </c>
      <c r="T7413">
        <v>1</v>
      </c>
      <c r="U7413">
        <v>0.2</v>
      </c>
      <c r="V7413">
        <v>17.639099999999999</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v>
      </c>
      <c r="T7414">
        <v>2</v>
      </c>
      <c r="U7414">
        <v>0.2</v>
      </c>
      <c r="V7414">
        <v>-3.0939999999999999</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13.592000000000001</v>
      </c>
      <c r="T7415">
        <v>1</v>
      </c>
      <c r="U7415">
        <v>0.2</v>
      </c>
      <c r="V7415">
        <v>-0.33979999999999999</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386.68</v>
      </c>
      <c r="T7416">
        <v>2</v>
      </c>
      <c r="U7416">
        <v>0.3</v>
      </c>
      <c r="V7416">
        <v>-5.524</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v>
      </c>
      <c r="T7417">
        <v>5</v>
      </c>
      <c r="U7417">
        <v>0.2</v>
      </c>
      <c r="V7417">
        <v>47.494999999999997</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-116.98050000000001</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v>
      </c>
      <c r="T7419">
        <v>5</v>
      </c>
      <c r="U7419">
        <v>0.2</v>
      </c>
      <c r="V7419">
        <v>13.9185</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51.896999999999998</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v>
      </c>
      <c r="T7422">
        <v>5</v>
      </c>
      <c r="U7422">
        <v>0.7</v>
      </c>
      <c r="V7422">
        <v>-15.44</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-28.367999999999999</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21.949200000000001</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-6.0890000000000004</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-26.169599999999999</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6.3503999999999996</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8.4941999999999993</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-0.9486</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9.3450000000000006</v>
      </c>
      <c r="T7435">
        <v>5</v>
      </c>
      <c r="U7435">
        <v>0.7</v>
      </c>
      <c r="V7435">
        <v>-6.5415000000000001</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3.0861000000000001</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23.135999999999999</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v>
      </c>
      <c r="T7440">
        <v>5</v>
      </c>
      <c r="U7440">
        <v>0</v>
      </c>
      <c r="V7440">
        <v>13.132</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236.52799999999999</v>
      </c>
      <c r="T7442">
        <v>2</v>
      </c>
      <c r="U7442">
        <v>0.2</v>
      </c>
      <c r="V7442">
        <v>-2.9565999999999999</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8.6940000000000008</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3.7408000000000001</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v>
      </c>
      <c r="T7445">
        <v>3</v>
      </c>
      <c r="U7445">
        <v>0.2</v>
      </c>
      <c r="V7445">
        <v>20.745899999999999</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5.1840000000000002</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v>
      </c>
      <c r="T7448">
        <v>1</v>
      </c>
      <c r="U7448">
        <v>0.6</v>
      </c>
      <c r="V7448">
        <v>-26.085000000000001</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v>
      </c>
      <c r="T7450">
        <v>5</v>
      </c>
      <c r="U7450">
        <v>0.2</v>
      </c>
      <c r="V7450">
        <v>14.4495</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3.2214</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-77.332999999999998</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5.8</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88.484999999999999</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16.704000000000001</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9.2479999999999993</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51.831200000000003</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119.68600000000001</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639.96799999999996</v>
      </c>
      <c r="T7462">
        <v>4</v>
      </c>
      <c r="U7462">
        <v>0.2</v>
      </c>
      <c r="V7462">
        <v>215.98920000000001</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24.269600000000001</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538.91999999999996</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15.407999999999999</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23.716799999999999</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v>
      </c>
      <c r="T7470">
        <v>3</v>
      </c>
      <c r="U7470">
        <v>0</v>
      </c>
      <c r="V7470">
        <v>7.0217999999999998</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6.2607999999999997</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3.5760000000000001</v>
      </c>
      <c r="T7472">
        <v>4</v>
      </c>
      <c r="U7472">
        <v>0.7</v>
      </c>
      <c r="V7472">
        <v>-2.8607999999999998</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-29.436800000000002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449.98500000000001</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v>
      </c>
      <c r="T7475">
        <v>4</v>
      </c>
      <c r="U7475">
        <v>0.2</v>
      </c>
      <c r="V7475">
        <v>3.2223999999999999</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746.40779999999995</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113.6742</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0.31119999999999998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5.7510000000000003</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6.9240000000000004</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0.86799999999999999</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12.691000000000001</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517.47929999999997</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-105.3164</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6.2207999999999997</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33.070799999999998</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5.9969999999999999</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v>
      </c>
      <c r="T7494">
        <v>3</v>
      </c>
      <c r="U7494">
        <v>0.2</v>
      </c>
      <c r="V7494">
        <v>3.21</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-65.852999999999994</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4.4480000000000004</v>
      </c>
      <c r="T7497">
        <v>2</v>
      </c>
      <c r="U7497">
        <v>0.2</v>
      </c>
      <c r="V7497">
        <v>1.4456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49.804200000000002</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20.8568</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7.9127999999999998</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19.735800000000001</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470.37599999999998</v>
      </c>
      <c r="T7503">
        <v>3</v>
      </c>
      <c r="U7503">
        <v>0.2</v>
      </c>
      <c r="V7503">
        <v>52.917299999999997</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2.0672000000000001</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v>
      </c>
      <c r="T7505">
        <v>1</v>
      </c>
      <c r="U7505">
        <v>0.2</v>
      </c>
      <c r="V7505">
        <v>18.539100000000001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12.176</v>
      </c>
      <c r="T7507">
        <v>4</v>
      </c>
      <c r="U7507">
        <v>0.8</v>
      </c>
      <c r="V7507">
        <v>-18.872800000000002</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5.2182000000000004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105.24679999999999</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9.2479999999999993</v>
      </c>
      <c r="T7510">
        <v>2</v>
      </c>
      <c r="U7510">
        <v>0.2</v>
      </c>
      <c r="V7510">
        <v>3.3523999999999998</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v>
      </c>
      <c r="T7512">
        <v>5</v>
      </c>
      <c r="U7512">
        <v>0.2</v>
      </c>
      <c r="V7512">
        <v>4.6529999999999996</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17.959199999999999</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v>
      </c>
      <c r="T7515">
        <v>5</v>
      </c>
      <c r="U7515">
        <v>0.2</v>
      </c>
      <c r="V7515">
        <v>2.1320000000000001</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214.9</v>
      </c>
      <c r="T7517">
        <v>5</v>
      </c>
      <c r="U7517">
        <v>0</v>
      </c>
      <c r="V7517">
        <v>62.320999999999998</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48.328499999999998</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0.60560000000000003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2.6496</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v>
      </c>
      <c r="T7523">
        <v>2</v>
      </c>
      <c r="U7523">
        <v>0.7</v>
      </c>
      <c r="V7523">
        <v>-7.46</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8.8559999999999999</v>
      </c>
      <c r="T7524">
        <v>6</v>
      </c>
      <c r="U7524">
        <v>0.7</v>
      </c>
      <c r="V7524">
        <v>-6.4943999999999997</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7.6048</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148.70400000000001</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2.9567999999999999</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5.5380000000000003</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931.17600000000004</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266.35199999999998</v>
      </c>
      <c r="T7533">
        <v>3</v>
      </c>
      <c r="U7533">
        <v>0.2</v>
      </c>
      <c r="V7533">
        <v>-13.317600000000001</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483.13600000000002</v>
      </c>
      <c r="T7534">
        <v>4</v>
      </c>
      <c r="U7534">
        <v>0.2</v>
      </c>
      <c r="V7534">
        <v>54.352800000000002</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-22.138200000000001</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v>
      </c>
      <c r="T7536">
        <v>5</v>
      </c>
      <c r="U7536">
        <v>0.2</v>
      </c>
      <c r="V7536">
        <v>5.798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13.592000000000001</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33.313600000000001</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v>
      </c>
      <c r="T7540">
        <v>1</v>
      </c>
      <c r="U7540">
        <v>0.2</v>
      </c>
      <c r="V7540">
        <v>12.8574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-24.416</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v>
      </c>
      <c r="T7542">
        <v>8</v>
      </c>
      <c r="U7542">
        <v>0.7</v>
      </c>
      <c r="V7542">
        <v>-363.52800000000002</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v>
      </c>
      <c r="T7543">
        <v>2</v>
      </c>
      <c r="U7543">
        <v>0.2</v>
      </c>
      <c r="V7543">
        <v>4.9615999999999998</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508.70400000000001</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v>
      </c>
      <c r="T7546">
        <v>5</v>
      </c>
      <c r="U7546">
        <v>0.2</v>
      </c>
      <c r="V7546">
        <v>68.001000000000005</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v>
      </c>
      <c r="T7547">
        <v>6</v>
      </c>
      <c r="U7547">
        <v>0.2</v>
      </c>
      <c r="V7547">
        <v>71.995199999999997</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755.94399999999996</v>
      </c>
      <c r="T7548">
        <v>7</v>
      </c>
      <c r="U7548">
        <v>0.2</v>
      </c>
      <c r="V7548">
        <v>66.145099999999999</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11.98</v>
      </c>
      <c r="T7549">
        <v>5</v>
      </c>
      <c r="U7549">
        <v>0.8</v>
      </c>
      <c r="V7549">
        <v>-19.167999999999999</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0.89800000000000002</v>
      </c>
      <c r="T7550">
        <v>1</v>
      </c>
      <c r="U7550">
        <v>0.8</v>
      </c>
      <c r="V7550">
        <v>-1.5714999999999999</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21.204000000000001</v>
      </c>
      <c r="T7551">
        <v>3</v>
      </c>
      <c r="U7551">
        <v>0.6</v>
      </c>
      <c r="V7551">
        <v>-11.6622</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12.441599999999999</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-216.97829999999999</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72.808800000000005</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497.94</v>
      </c>
      <c r="T7559">
        <v>3</v>
      </c>
      <c r="U7559">
        <v>0</v>
      </c>
      <c r="V7559">
        <v>224.07300000000001</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533.94000000000005</v>
      </c>
      <c r="T7560">
        <v>3</v>
      </c>
      <c r="U7560">
        <v>0</v>
      </c>
      <c r="V7560">
        <v>154.8426</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9.8208000000000002</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170.786</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63.823999999999998</v>
      </c>
      <c r="T7565">
        <v>2</v>
      </c>
      <c r="U7565">
        <v>0.2</v>
      </c>
      <c r="V7565">
        <v>13.5626</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435.16800000000001</v>
      </c>
      <c r="T7566">
        <v>4</v>
      </c>
      <c r="U7566">
        <v>0.2</v>
      </c>
      <c r="V7566">
        <v>-59.835599999999999</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7.7728000000000002</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8.3957999999999995</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20.736000000000001</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23.086400000000001</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7.2</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9.7349999999999994</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112.35080000000001</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0.88039999999999996</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40.119999999999997</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15.0984</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563.94000000000005</v>
      </c>
      <c r="T7580">
        <v>3</v>
      </c>
      <c r="U7580">
        <v>0</v>
      </c>
      <c r="V7580">
        <v>112.788</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15.857100000000001</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v>
      </c>
      <c r="T7584">
        <v>2</v>
      </c>
      <c r="U7584">
        <v>0.1</v>
      </c>
      <c r="V7584">
        <v>2.8391999999999999</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v>
      </c>
      <c r="T7585">
        <v>7</v>
      </c>
      <c r="U7585">
        <v>0</v>
      </c>
      <c r="V7585">
        <v>909.98180000000002</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14.4</v>
      </c>
      <c r="T7586">
        <v>5</v>
      </c>
      <c r="U7586">
        <v>0</v>
      </c>
      <c r="V7586">
        <v>6.6239999999999997</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60.255299999999998</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59.011200000000002</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58.247999999999998</v>
      </c>
      <c r="T7592">
        <v>9</v>
      </c>
      <c r="U7592">
        <v>0.2</v>
      </c>
      <c r="V7592">
        <v>11.6496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-19.338200000000001</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0.59040000000000004</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887.27099999999996</v>
      </c>
      <c r="T7595">
        <v>3</v>
      </c>
      <c r="U7595">
        <v>0.3</v>
      </c>
      <c r="V7595">
        <v>-63.3765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70.492800000000003</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225.57599999999999</v>
      </c>
      <c r="T7598">
        <v>3</v>
      </c>
      <c r="U7598">
        <v>0.2</v>
      </c>
      <c r="V7598">
        <v>22.557600000000001</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4.782</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13.077999999999999</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-21.945</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46.47</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6.2207999999999997</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25.175999999999998</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5.5839999999999996</v>
      </c>
      <c r="T7607">
        <v>2</v>
      </c>
      <c r="U7607">
        <v>0.6</v>
      </c>
      <c r="V7607">
        <v>-1.6752</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1297.3679999999999</v>
      </c>
      <c r="T7608">
        <v>9</v>
      </c>
      <c r="U7608">
        <v>0.2</v>
      </c>
      <c r="V7608">
        <v>97.302599999999998</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19.824000000000002</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12.441599999999999</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22.96</v>
      </c>
      <c r="T7611">
        <v>7</v>
      </c>
      <c r="U7611">
        <v>0</v>
      </c>
      <c r="V7611">
        <v>6.6584000000000003</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4.2930000000000001</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6.6420000000000003</v>
      </c>
      <c r="T7617">
        <v>9</v>
      </c>
      <c r="U7617">
        <v>0.7</v>
      </c>
      <c r="V7617">
        <v>-4.4279999999999999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8.7138000000000009</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220.98699999999999</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189.57599999999999</v>
      </c>
      <c r="T7620">
        <v>1</v>
      </c>
      <c r="U7620">
        <v>0.2</v>
      </c>
      <c r="V7620">
        <v>9.4787999999999997</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7.1959999999999997</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47.243000000000002</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54.400799999999997</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7.44</v>
      </c>
      <c r="T7624">
        <v>3</v>
      </c>
      <c r="U7624">
        <v>0</v>
      </c>
      <c r="V7624">
        <v>2.6040000000000001</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11.054399999999999</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245.7</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325.63200000000001</v>
      </c>
      <c r="T7628">
        <v>6</v>
      </c>
      <c r="U7628">
        <v>0.2</v>
      </c>
      <c r="V7628">
        <v>28.492799999999999</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-1.4590000000000001</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v>
      </c>
      <c r="T7630">
        <v>5</v>
      </c>
      <c r="U7630">
        <v>0.2</v>
      </c>
      <c r="V7630">
        <v>5.3689999999999998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251.94399999999999</v>
      </c>
      <c r="T7632">
        <v>7</v>
      </c>
      <c r="U7632">
        <v>0.2</v>
      </c>
      <c r="V7632">
        <v>88.180400000000006</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127.30200000000001</v>
      </c>
      <c r="T7633">
        <v>7</v>
      </c>
      <c r="U7633">
        <v>0.3</v>
      </c>
      <c r="V7633">
        <v>-9.093</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10.0282</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87.284199999999998</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77.625</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59.52</v>
      </c>
      <c r="T7639">
        <v>3</v>
      </c>
      <c r="U7639">
        <v>0</v>
      </c>
      <c r="V7639">
        <v>15.475199999999999</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57.96</v>
      </c>
      <c r="T7640">
        <v>7</v>
      </c>
      <c r="U7640">
        <v>0</v>
      </c>
      <c r="V7640">
        <v>27.241199999999999</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68.040000000000006</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v>
      </c>
      <c r="T7644">
        <v>4</v>
      </c>
      <c r="U7644">
        <v>0.7</v>
      </c>
      <c r="V7644">
        <v>-14.92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11.976000000000001</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0.84950000000000003</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89.222399999999993</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1352.0319999999999</v>
      </c>
      <c r="T7650">
        <v>4</v>
      </c>
      <c r="U7650">
        <v>0.2</v>
      </c>
      <c r="V7650">
        <v>84.501999999999995</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v>
      </c>
      <c r="T7651">
        <v>9</v>
      </c>
      <c r="U7651">
        <v>0.4</v>
      </c>
      <c r="V7651">
        <v>-464.697</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6.7068000000000003</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119.44799999999999</v>
      </c>
      <c r="T7653">
        <v>3</v>
      </c>
      <c r="U7653">
        <v>0.2</v>
      </c>
      <c r="V7653">
        <v>-13.437900000000001</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-25.109000000000002</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5.4767999999999999</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29.145600000000002</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12.441599999999999</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31.0184</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76.775999999999996</v>
      </c>
      <c r="T7660">
        <v>4</v>
      </c>
      <c r="U7660">
        <v>0.7</v>
      </c>
      <c r="V7660">
        <v>-53.743200000000002</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25.872</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76.727999999999994</v>
      </c>
      <c r="T7662">
        <v>3</v>
      </c>
      <c r="U7662">
        <v>0.6</v>
      </c>
      <c r="V7662">
        <v>-53.709600000000002</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10.43</v>
      </c>
      <c r="T7663">
        <v>7</v>
      </c>
      <c r="U7663">
        <v>0.8</v>
      </c>
      <c r="V7663">
        <v>-18.252500000000001</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v>
      </c>
      <c r="T7665">
        <v>5</v>
      </c>
      <c r="U7665">
        <v>0.2</v>
      </c>
      <c r="V7665">
        <v>2.786</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10.393599999999999</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13.984</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v>
      </c>
      <c r="T7669">
        <v>3</v>
      </c>
      <c r="U7669">
        <v>0</v>
      </c>
      <c r="V7669">
        <v>34.539000000000001</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28.171800000000001</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88.393199999999993</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4.6764000000000001</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41.293799999999997</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4.9878</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91.950800000000001</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v>
      </c>
      <c r="T7680">
        <v>3</v>
      </c>
      <c r="U7680">
        <v>0</v>
      </c>
      <c r="V7680">
        <v>7.0217999999999998</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742.63199999999995</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41.496000000000002</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v>
      </c>
      <c r="T7685">
        <v>3</v>
      </c>
      <c r="U7685">
        <v>0</v>
      </c>
      <c r="V7685">
        <v>1906.4849999999999</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50.383200000000002</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157.1292</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6.2207999999999997</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v>
      </c>
      <c r="T7694">
        <v>6</v>
      </c>
      <c r="U7694">
        <v>0</v>
      </c>
      <c r="V7694">
        <v>44.4</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35.996400000000001</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14.690200000000001</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5.2320000000000002</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6.6845999999999997</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8.1216000000000008</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-52.658200000000001</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5.6643999999999997</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98.524799999999999</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40.776000000000003</v>
      </c>
      <c r="T7710">
        <v>3</v>
      </c>
      <c r="U7710">
        <v>0.2</v>
      </c>
      <c r="V7710">
        <v>0.50970000000000004</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15.590400000000001</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-29.436800000000002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47.951999999999998</v>
      </c>
      <c r="T7715">
        <v>3</v>
      </c>
      <c r="U7715">
        <v>0.2</v>
      </c>
      <c r="V7715">
        <v>16.183800000000002</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72.575400000000002</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40.776000000000003</v>
      </c>
      <c r="T7717">
        <v>3</v>
      </c>
      <c r="U7717">
        <v>0.2</v>
      </c>
      <c r="V7717">
        <v>0.50970000000000004</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v>
      </c>
      <c r="T7718">
        <v>5</v>
      </c>
      <c r="U7718">
        <v>0.2</v>
      </c>
      <c r="V7718">
        <v>9.25</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1.9379999999999999</v>
      </c>
      <c r="T7719">
        <v>2</v>
      </c>
      <c r="U7719">
        <v>0.7</v>
      </c>
      <c r="V7719">
        <v>-1.3566</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51.187199999999997</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59.52</v>
      </c>
      <c r="T7721">
        <v>3</v>
      </c>
      <c r="U7721">
        <v>0</v>
      </c>
      <c r="V7721">
        <v>15.475199999999999</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13.167999999999999</v>
      </c>
      <c r="T7723">
        <v>2</v>
      </c>
      <c r="U7723">
        <v>0.2</v>
      </c>
      <c r="V7723">
        <v>4.6087999999999996</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-2.5697999999999999</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286.25599999999997</v>
      </c>
      <c r="T7726">
        <v>1</v>
      </c>
      <c r="U7726">
        <v>0.2</v>
      </c>
      <c r="V7726">
        <v>17.890999999999998</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v>
      </c>
      <c r="T7727">
        <v>2</v>
      </c>
      <c r="U7727">
        <v>0.2</v>
      </c>
      <c r="V7727">
        <v>-4.8448000000000002</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v>
      </c>
      <c r="T7731">
        <v>3</v>
      </c>
      <c r="U7731">
        <v>0.2</v>
      </c>
      <c r="V7731">
        <v>-75.595799999999997</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-25.474399999999999</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v>
      </c>
      <c r="T7733">
        <v>4</v>
      </c>
      <c r="U7733">
        <v>0.2</v>
      </c>
      <c r="V7733">
        <v>35.89</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3.7408000000000001</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5.5216000000000003</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12.42</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26.388000000000002</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1.4256</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89.95</v>
      </c>
      <c r="T7740">
        <v>5</v>
      </c>
      <c r="U7740">
        <v>0</v>
      </c>
      <c r="V7740">
        <v>43.176000000000002</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3.0268000000000002</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28.497</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12.441599999999999</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2.8536000000000001</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19.468800000000002</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15.849600000000001</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1.0680000000000001</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0.33839999999999998</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93.884</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v>
      </c>
      <c r="T7758">
        <v>5</v>
      </c>
      <c r="U7758">
        <v>0.2</v>
      </c>
      <c r="V7758">
        <v>107.79</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30.99</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13.717599999999999</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2.2240000000000002</v>
      </c>
      <c r="T7764">
        <v>1</v>
      </c>
      <c r="U7764">
        <v>0.2</v>
      </c>
      <c r="V7764">
        <v>0.55600000000000005</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35.0244</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5.2560000000000002</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373.779</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219.9</v>
      </c>
      <c r="T7768">
        <v>5</v>
      </c>
      <c r="U7768">
        <v>0</v>
      </c>
      <c r="V7768">
        <v>59.372999999999998</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7.1520000000000001</v>
      </c>
      <c r="T7769">
        <v>3</v>
      </c>
      <c r="U7769">
        <v>0.2</v>
      </c>
      <c r="V7769">
        <v>0.71519999999999995</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90.976200000000006</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13.788</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456.58800000000002</v>
      </c>
      <c r="T7773">
        <v>2</v>
      </c>
      <c r="U7773">
        <v>0.7</v>
      </c>
      <c r="V7773">
        <v>-304.392</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4499.9849999999997</v>
      </c>
      <c r="T7774">
        <v>5</v>
      </c>
      <c r="U7774">
        <v>0.7</v>
      </c>
      <c r="V7774">
        <v>-6599.9780000000001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11.995200000000001</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2.8763999999999998</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2.9645999999999999</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51.45</v>
      </c>
      <c r="T7779">
        <v>3</v>
      </c>
      <c r="U7779">
        <v>0</v>
      </c>
      <c r="V7779">
        <v>13.891500000000001</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55.058399999999999</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7.9812000000000003</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8.5679999999999996</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45.247999999999998</v>
      </c>
      <c r="T7784">
        <v>2</v>
      </c>
      <c r="U7784">
        <v>0.2</v>
      </c>
      <c r="V7784">
        <v>3.9592000000000001</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v>
      </c>
      <c r="T7785">
        <v>10</v>
      </c>
      <c r="U7785">
        <v>0.4</v>
      </c>
      <c r="V7785">
        <v>-292.10000000000002</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-34.758000000000003</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11.7782</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2.89</v>
      </c>
      <c r="T7788">
        <v>1</v>
      </c>
      <c r="U7788">
        <v>0.8</v>
      </c>
      <c r="V7788">
        <v>-4.7685000000000004</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7.8959999999999999</v>
      </c>
      <c r="T7789">
        <v>3</v>
      </c>
      <c r="U7789">
        <v>0.2</v>
      </c>
      <c r="V7789">
        <v>2.4674999999999998</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-10.1736</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9.5399999999999991</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4.8419999999999996</v>
      </c>
      <c r="T7792">
        <v>3</v>
      </c>
      <c r="U7792">
        <v>0.7</v>
      </c>
      <c r="V7792">
        <v>-3.3894000000000002</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1.8</v>
      </c>
      <c r="T7793">
        <v>5</v>
      </c>
      <c r="U7793">
        <v>0.8</v>
      </c>
      <c r="V7793">
        <v>-2.88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-1.4994000000000001</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v>
      </c>
      <c r="T7795">
        <v>5</v>
      </c>
      <c r="U7795">
        <v>0</v>
      </c>
      <c r="V7795">
        <v>15.875999999999999</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30.716799999999999</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13.180999999999999</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22.0947</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136.2971</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v>
      </c>
      <c r="T7801">
        <v>3</v>
      </c>
      <c r="U7801">
        <v>0.1</v>
      </c>
      <c r="V7801">
        <v>2.3094000000000001</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-77.1267</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14.572800000000001</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4.2</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720.06399999999996</v>
      </c>
      <c r="T7805">
        <v>4</v>
      </c>
      <c r="U7805">
        <v>0.2</v>
      </c>
      <c r="V7805">
        <v>-63.005600000000001</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25.423999999999999</v>
      </c>
      <c r="T7806">
        <v>1</v>
      </c>
      <c r="U7806">
        <v>0.2</v>
      </c>
      <c r="V7806">
        <v>-4.7670000000000003</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2.8159999999999998</v>
      </c>
      <c r="T7807">
        <v>2</v>
      </c>
      <c r="U7807">
        <v>0.2</v>
      </c>
      <c r="V7807">
        <v>0.31680000000000003</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-2.5632000000000001</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30.827999999999999</v>
      </c>
      <c r="T7809">
        <v>7</v>
      </c>
      <c r="U7809">
        <v>0.7</v>
      </c>
      <c r="V7809">
        <v>-24.662400000000002</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5.952</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108.78400000000001</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2.1465000000000001</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2.0748000000000002</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4.6463999999999999</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140.95679999999999</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17.581199999999999</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4535.9759999999997</v>
      </c>
      <c r="T7820">
        <v>3</v>
      </c>
      <c r="U7820">
        <v>0.2</v>
      </c>
      <c r="V7820">
        <v>1644.2913000000001</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5.6832000000000003</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160.03980000000001</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v>
      </c>
      <c r="T7823">
        <v>9</v>
      </c>
      <c r="U7823">
        <v>0.2</v>
      </c>
      <c r="V7823">
        <v>6.9794999999999998</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52.4895</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17.466000000000001</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508.76799999999997</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3.2214</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v>
      </c>
      <c r="T7830">
        <v>3</v>
      </c>
      <c r="U7830">
        <v>0.2</v>
      </c>
      <c r="V7830">
        <v>6.3936000000000002</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59.52</v>
      </c>
      <c r="T7831">
        <v>3</v>
      </c>
      <c r="U7831">
        <v>0</v>
      </c>
      <c r="V7831">
        <v>15.475199999999999</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v>
      </c>
      <c r="T7832">
        <v>3</v>
      </c>
      <c r="U7832">
        <v>0.2</v>
      </c>
      <c r="V7832">
        <v>38.997</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50.351999999999997</v>
      </c>
      <c r="T7833">
        <v>3</v>
      </c>
      <c r="U7833">
        <v>0.2</v>
      </c>
      <c r="V7833">
        <v>17.623200000000001</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19.135999999999999</v>
      </c>
      <c r="T7834">
        <v>2</v>
      </c>
      <c r="U7834">
        <v>0.2</v>
      </c>
      <c r="V7834">
        <v>1.9136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v>
      </c>
      <c r="T7835">
        <v>5</v>
      </c>
      <c r="U7835">
        <v>0.2</v>
      </c>
      <c r="V7835">
        <v>2.1320000000000001</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241.56800000000001</v>
      </c>
      <c r="T7836">
        <v>2</v>
      </c>
      <c r="U7836">
        <v>0.2</v>
      </c>
      <c r="V7836">
        <v>-15.098000000000001</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41.993000000000002</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5.7960000000000003</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2.8763999999999998</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106.62479999999999</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13.788</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34.214399999999998</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-6.8815999999999997</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-3.7871999999999999</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2.9567999999999999</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20.388000000000002</v>
      </c>
      <c r="T7854">
        <v>2</v>
      </c>
      <c r="U7854">
        <v>0.8</v>
      </c>
      <c r="V7854">
        <v>-53.008800000000001</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4.8803999999999998</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134.56</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v>
      </c>
      <c r="T7860">
        <v>3</v>
      </c>
      <c r="U7860">
        <v>0</v>
      </c>
      <c r="V7860">
        <v>77.863500000000002</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18.527999999999999</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-64.774799999999999</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18.495999999999999</v>
      </c>
      <c r="T7866">
        <v>4</v>
      </c>
      <c r="U7866">
        <v>0.2</v>
      </c>
      <c r="V7866">
        <v>6.7047999999999996</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49.716000000000001</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v>
      </c>
      <c r="T7868">
        <v>6</v>
      </c>
      <c r="U7868">
        <v>0.7</v>
      </c>
      <c r="V7868">
        <v>-191.64599999999999</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-2.7</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915.13599999999997</v>
      </c>
      <c r="T7874">
        <v>4</v>
      </c>
      <c r="U7874">
        <v>0.2</v>
      </c>
      <c r="V7874">
        <v>102.9528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3.8519999999999999</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45.9754</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31.103999999999999</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v>
      </c>
      <c r="T7878">
        <v>1</v>
      </c>
      <c r="U7878">
        <v>0.2</v>
      </c>
      <c r="V7878">
        <v>0.83819999999999995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242.17599999999999</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13.343999999999999</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76.751999999999995</v>
      </c>
      <c r="T7883">
        <v>6</v>
      </c>
      <c r="U7883">
        <v>0.2</v>
      </c>
      <c r="V7883">
        <v>10.5534</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v>
      </c>
      <c r="T7884">
        <v>8</v>
      </c>
      <c r="U7884">
        <v>0.2</v>
      </c>
      <c r="V7884">
        <v>14.071199999999999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3.7410000000000001</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5.915</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7.0128000000000004</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3.3439999999999999</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4.6551999999999998</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v>
      </c>
      <c r="T7890">
        <v>5</v>
      </c>
      <c r="U7890">
        <v>0</v>
      </c>
      <c r="V7890">
        <v>15.552</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343.85</v>
      </c>
      <c r="T7893">
        <v>5</v>
      </c>
      <c r="U7893">
        <v>0</v>
      </c>
      <c r="V7893">
        <v>137.54</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49.970399999999998</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13.92</v>
      </c>
      <c r="T7895">
        <v>3</v>
      </c>
      <c r="U7895">
        <v>0.2</v>
      </c>
      <c r="V7895">
        <v>4.3499999999999996</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40.375999999999998</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30.605399999999999</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1614.5820000000001</v>
      </c>
      <c r="T7900">
        <v>6</v>
      </c>
      <c r="U7900">
        <v>0.7</v>
      </c>
      <c r="V7900">
        <v>-1237.8462</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v>
      </c>
      <c r="T7901">
        <v>5</v>
      </c>
      <c r="U7901">
        <v>0.2</v>
      </c>
      <c r="V7901">
        <v>9.1199999999999992</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0.47520000000000001</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31.984000000000002</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4.7969999999999997</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423.64800000000002</v>
      </c>
      <c r="T7905">
        <v>2</v>
      </c>
      <c r="U7905">
        <v>0.2</v>
      </c>
      <c r="V7905">
        <v>47.660400000000003</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26.824000000000002</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3.96</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178.91</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5.9184000000000001</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-12.098000000000001</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25.696000000000002</v>
      </c>
      <c r="T7915">
        <v>2</v>
      </c>
      <c r="U7915">
        <v>0.2</v>
      </c>
      <c r="V7915">
        <v>1.9272</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8.1072000000000006</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344.37200000000001</v>
      </c>
      <c r="T7918">
        <v>4</v>
      </c>
      <c r="U7918">
        <v>0.3</v>
      </c>
      <c r="V7918">
        <v>-93.472399999999993</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3.798</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7.4256000000000002</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10.813599999999999</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10.7964</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81.921000000000006</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v>
      </c>
      <c r="T7924">
        <v>5</v>
      </c>
      <c r="U7924">
        <v>0.2</v>
      </c>
      <c r="V7924">
        <v>38.396000000000001</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v>
      </c>
      <c r="T7927">
        <v>7</v>
      </c>
      <c r="U7927">
        <v>0</v>
      </c>
      <c r="V7927">
        <v>51.8</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2.97</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170.99700000000001</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9.1745999999999999</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-4.2587999999999999</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59.52</v>
      </c>
      <c r="T7932">
        <v>3</v>
      </c>
      <c r="U7932">
        <v>0</v>
      </c>
      <c r="V7932">
        <v>17.856000000000002</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v>
      </c>
      <c r="T7933">
        <v>3</v>
      </c>
      <c r="U7933">
        <v>0.2</v>
      </c>
      <c r="V7933">
        <v>23.027999999999999</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8.9969999999999999</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3.8519999999999999</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13.92</v>
      </c>
      <c r="T7938">
        <v>3</v>
      </c>
      <c r="U7938">
        <v>0.2</v>
      </c>
      <c r="V7938">
        <v>4.8719999999999999</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654.75540000000001</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540.57000000000005</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77.369600000000005</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-9.1601999999999997</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35.048000000000002</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39.582000000000001</v>
      </c>
      <c r="T7944">
        <v>9</v>
      </c>
      <c r="U7944">
        <v>0.8</v>
      </c>
      <c r="V7944">
        <v>-59.372999999999998</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5.0274000000000001</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2.3807999999999998</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40.98</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3.1680000000000001</v>
      </c>
      <c r="T7948">
        <v>3</v>
      </c>
      <c r="U7948">
        <v>0.8</v>
      </c>
      <c r="V7948">
        <v>-5.0688000000000004</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-3.5325000000000002</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362.25</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-22.671600000000002</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v>
      </c>
      <c r="T7953">
        <v>2</v>
      </c>
      <c r="U7953">
        <v>0.2</v>
      </c>
      <c r="V7953">
        <v>2.2440000000000002</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249.91040000000001</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2.6783999999999999</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435.16800000000001</v>
      </c>
      <c r="T7957">
        <v>4</v>
      </c>
      <c r="U7957">
        <v>0.2</v>
      </c>
      <c r="V7957">
        <v>-59.835599999999999</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6.8540000000000001</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4.1079999999999997</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26.972999999999999</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v>
      </c>
      <c r="T7961">
        <v>3</v>
      </c>
      <c r="U7961">
        <v>0.2</v>
      </c>
      <c r="V7961">
        <v>5.1588000000000003</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v>
      </c>
      <c r="T7962">
        <v>1</v>
      </c>
      <c r="U7962">
        <v>0.2</v>
      </c>
      <c r="V7962">
        <v>2.6972999999999998</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v>
      </c>
      <c r="T7963">
        <v>5</v>
      </c>
      <c r="U7963">
        <v>0.2</v>
      </c>
      <c r="V7963">
        <v>-19.323</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20.231999999999999</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389.05599999999998</v>
      </c>
      <c r="T7965">
        <v>4</v>
      </c>
      <c r="U7965">
        <v>0.2</v>
      </c>
      <c r="V7965">
        <v>48.631999999999998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20.736000000000001</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41.472000000000001</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-190.85220000000001</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15.992000000000001</v>
      </c>
      <c r="T7970">
        <v>1</v>
      </c>
      <c r="U7970">
        <v>0.2</v>
      </c>
      <c r="V7970">
        <v>-2.9984999999999999</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120.78400000000001</v>
      </c>
      <c r="T7971">
        <v>1</v>
      </c>
      <c r="U7971">
        <v>0.2</v>
      </c>
      <c r="V7971">
        <v>13.588200000000001</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-112.6216</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31.175999999999998</v>
      </c>
      <c r="T7973">
        <v>3</v>
      </c>
      <c r="U7973">
        <v>0.2</v>
      </c>
      <c r="V7973">
        <v>-5.4558</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2.7240000000000002</v>
      </c>
      <c r="T7975">
        <v>2</v>
      </c>
      <c r="U7975">
        <v>0.7</v>
      </c>
      <c r="V7975">
        <v>-1.9068000000000001</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v>
      </c>
      <c r="T7978">
        <v>3</v>
      </c>
      <c r="U7978">
        <v>0.2</v>
      </c>
      <c r="V7978">
        <v>3.21</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197.99100000000001</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113.73</v>
      </c>
      <c r="T7980">
        <v>3</v>
      </c>
      <c r="U7980">
        <v>0</v>
      </c>
      <c r="V7980">
        <v>32.981699999999996</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1.6588000000000001</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5.5511999999999997</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254.9</v>
      </c>
      <c r="T7984">
        <v>5</v>
      </c>
      <c r="U7984">
        <v>0</v>
      </c>
      <c r="V7984">
        <v>76.47</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v>
      </c>
      <c r="T7985">
        <v>5</v>
      </c>
      <c r="U7985">
        <v>0.2</v>
      </c>
      <c r="V7985">
        <v>4.9139999999999997</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0.88560000000000005</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89.95</v>
      </c>
      <c r="T7988">
        <v>5</v>
      </c>
      <c r="U7988">
        <v>0</v>
      </c>
      <c r="V7988">
        <v>43.176000000000002</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11.592000000000001</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37.590000000000003</v>
      </c>
      <c r="T7990">
        <v>3</v>
      </c>
      <c r="U7990">
        <v>0</v>
      </c>
      <c r="V7990">
        <v>17.667300000000001</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4.1916000000000002</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v>
      </c>
      <c r="T7993">
        <v>4</v>
      </c>
      <c r="U7993">
        <v>0.7</v>
      </c>
      <c r="V7993">
        <v>-26.623999999999999</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4.8959999999999999</v>
      </c>
      <c r="T7995">
        <v>3</v>
      </c>
      <c r="U7995">
        <v>0.7</v>
      </c>
      <c r="V7995">
        <v>-3.4272</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-247.7988</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-7.3692000000000002</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1673.184</v>
      </c>
      <c r="T7999">
        <v>12</v>
      </c>
      <c r="U7999">
        <v>0.2</v>
      </c>
      <c r="V7999">
        <v>20.9148</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3.8976000000000002</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19.034400000000002</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76.548400000000001</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0.51519999999999999</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78.850999999999999</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45.84</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3.2406000000000001</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0.93359999999999999</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5.4123999999999999</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49.970399999999998</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1323.9</v>
      </c>
      <c r="T8011">
        <v>5</v>
      </c>
      <c r="U8011">
        <v>0</v>
      </c>
      <c r="V8011">
        <v>383.93099999999998</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41.152799999999999</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15.743</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207.47499999999999</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6.0288000000000004</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60.671999999999997</v>
      </c>
      <c r="T8018">
        <v>6</v>
      </c>
      <c r="U8018">
        <v>0.2</v>
      </c>
      <c r="V8018">
        <v>12.892799999999999</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30.815999999999999</v>
      </c>
      <c r="T8019">
        <v>9</v>
      </c>
      <c r="U8019">
        <v>0.2</v>
      </c>
      <c r="V8019">
        <v>2.6964000000000001</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5.7624000000000004</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4.992</v>
      </c>
      <c r="T8023">
        <v>3</v>
      </c>
      <c r="U8023">
        <v>0.8</v>
      </c>
      <c r="V8023">
        <v>-12.979200000000001</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29.672999999999998</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-93.99</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1.044</v>
      </c>
      <c r="T8026">
        <v>1</v>
      </c>
      <c r="U8026">
        <v>0.8</v>
      </c>
      <c r="V8026">
        <v>-1.827</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50.563200000000002</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1.5760000000000001</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v>
      </c>
      <c r="T8031">
        <v>6</v>
      </c>
      <c r="U8031">
        <v>0.2</v>
      </c>
      <c r="V8031">
        <v>-9.282</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47.951999999999998</v>
      </c>
      <c r="T8034">
        <v>3</v>
      </c>
      <c r="U8034">
        <v>0.2</v>
      </c>
      <c r="V8034">
        <v>16.183800000000002</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0.98399999999999999</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v>
      </c>
      <c r="T8036">
        <v>9</v>
      </c>
      <c r="U8036">
        <v>0.6</v>
      </c>
      <c r="V8036">
        <v>-20.730599999999999</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v>
      </c>
      <c r="T8039">
        <v>3</v>
      </c>
      <c r="U8039">
        <v>0</v>
      </c>
      <c r="V8039">
        <v>10.896599999999999</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5.1294000000000004</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388.70400000000001</v>
      </c>
      <c r="T8041">
        <v>6</v>
      </c>
      <c r="U8041">
        <v>0.2</v>
      </c>
      <c r="V8041">
        <v>38.870399999999997</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34.354799999999997</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106.95780000000001</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129.77250000000001</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v>
      </c>
      <c r="T8048">
        <v>3</v>
      </c>
      <c r="U8048">
        <v>0.7</v>
      </c>
      <c r="V8048">
        <v>-1.476</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16.271999999999998</v>
      </c>
      <c r="T8049">
        <v>3</v>
      </c>
      <c r="U8049">
        <v>0.2</v>
      </c>
      <c r="V8049">
        <v>5.2884000000000002</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197.92080000000001</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3.1032000000000002</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2.6549999999999998</v>
      </c>
      <c r="T8055">
        <v>1</v>
      </c>
      <c r="U8055">
        <v>0.7</v>
      </c>
      <c r="V8055">
        <v>-1.8585</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267.70499999999998</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28.956800000000001</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29.152799999999999</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1.7472000000000001</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28.858000000000001</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71.269199999999998</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6.2207999999999997</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5.8410000000000002</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276.78399999999999</v>
      </c>
      <c r="T8068">
        <v>2</v>
      </c>
      <c r="U8068">
        <v>0.2</v>
      </c>
      <c r="V8068">
        <v>89.954800000000006</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239.97</v>
      </c>
      <c r="T8069">
        <v>3</v>
      </c>
      <c r="U8069">
        <v>0</v>
      </c>
      <c r="V8069">
        <v>86.389200000000002</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v>
      </c>
      <c r="T8071">
        <v>5</v>
      </c>
      <c r="U8071">
        <v>0.2</v>
      </c>
      <c r="V8071">
        <v>-107.958</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-187.38149999999999</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310.74400000000003</v>
      </c>
      <c r="T8073">
        <v>4</v>
      </c>
      <c r="U8073">
        <v>0.3</v>
      </c>
      <c r="V8073">
        <v>-26.635200000000001</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2.2288000000000001</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6.47</v>
      </c>
      <c r="T8075">
        <v>5</v>
      </c>
      <c r="U8075">
        <v>0.8</v>
      </c>
      <c r="V8075">
        <v>-9.7050000000000001</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13.747999999999999</v>
      </c>
      <c r="T8076">
        <v>14</v>
      </c>
      <c r="U8076">
        <v>0.8</v>
      </c>
      <c r="V8076">
        <v>-22.684200000000001</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15.224</v>
      </c>
      <c r="T8077">
        <v>2</v>
      </c>
      <c r="U8077">
        <v>0.8</v>
      </c>
      <c r="V8077">
        <v>-38.821199999999997</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9.3228000000000009</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74.691000000000003</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134.27199999999999</v>
      </c>
      <c r="T8081">
        <v>8</v>
      </c>
      <c r="U8081">
        <v>0.2</v>
      </c>
      <c r="V8081">
        <v>46.995199999999997</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47.626800000000003</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47.815199999999997</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v>
      </c>
      <c r="T8084">
        <v>5</v>
      </c>
      <c r="U8084">
        <v>0.2</v>
      </c>
      <c r="V8084">
        <v>20.388000000000002</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v>
      </c>
      <c r="T8085">
        <v>7</v>
      </c>
      <c r="U8085">
        <v>0.7</v>
      </c>
      <c r="V8085">
        <v>-10.487399999999999</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v>
      </c>
      <c r="T8086">
        <v>10</v>
      </c>
      <c r="U8086">
        <v>0.2</v>
      </c>
      <c r="V8086">
        <v>-161.69399999999999</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18.329999999999998</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5.2649999999999997</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1.1808000000000001</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12.974</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269.36</v>
      </c>
      <c r="T8092">
        <v>7</v>
      </c>
      <c r="U8092">
        <v>0</v>
      </c>
      <c r="V8092">
        <v>70.033600000000007</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10.507199999999999</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6.2207999999999997</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v>
      </c>
      <c r="T8098">
        <v>5</v>
      </c>
      <c r="U8098">
        <v>0</v>
      </c>
      <c r="V8098">
        <v>32.893000000000001</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1.9259999999999999</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26.85</v>
      </c>
      <c r="T8101">
        <v>3</v>
      </c>
      <c r="U8101">
        <v>0</v>
      </c>
      <c r="V8101">
        <v>5.1014999999999997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v>
      </c>
      <c r="T8102">
        <v>3</v>
      </c>
      <c r="U8102">
        <v>0.2</v>
      </c>
      <c r="V8102">
        <v>377.73</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334.49849999999998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29.341200000000001</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775.72799999999995</v>
      </c>
      <c r="T8106">
        <v>6</v>
      </c>
      <c r="U8106">
        <v>0.2</v>
      </c>
      <c r="V8106">
        <v>58.179600000000001</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89.066400000000002</v>
      </c>
      <c r="T8107">
        <v>1</v>
      </c>
      <c r="U8107">
        <v>0.32</v>
      </c>
      <c r="V8107">
        <v>-17.0274</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52.631999999999998</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-87.667199999999994</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-58.504800000000003</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127.386</v>
      </c>
      <c r="T8112">
        <v>2</v>
      </c>
      <c r="U8112">
        <v>0.3</v>
      </c>
      <c r="V8112">
        <v>-25.4772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-17.745000000000001</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11.648</v>
      </c>
      <c r="T8114">
        <v>4</v>
      </c>
      <c r="U8114">
        <v>0.8</v>
      </c>
      <c r="V8114">
        <v>-30.8672</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2.3220000000000001</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41.445599999999999</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7.9896000000000003</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526.34400000000005</v>
      </c>
      <c r="T8120">
        <v>4</v>
      </c>
      <c r="U8120">
        <v>0.3</v>
      </c>
      <c r="V8120">
        <v>-75.191999999999993</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10.909599999999999</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451.15199999999999</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31.504000000000001</v>
      </c>
      <c r="T8123">
        <v>11</v>
      </c>
      <c r="U8123">
        <v>0.2</v>
      </c>
      <c r="V8123">
        <v>11.026400000000001</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1079.9760000000001</v>
      </c>
      <c r="T8125">
        <v>4</v>
      </c>
      <c r="U8125">
        <v>0.4</v>
      </c>
      <c r="V8125">
        <v>125.99720000000001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2.9340000000000002</v>
      </c>
      <c r="T8127">
        <v>3</v>
      </c>
      <c r="U8127">
        <v>0.8</v>
      </c>
      <c r="V8127">
        <v>-4.9878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18.527999999999999</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670.75199999999995</v>
      </c>
      <c r="T8129">
        <v>3</v>
      </c>
      <c r="U8129">
        <v>0.2</v>
      </c>
      <c r="V8129">
        <v>-125.76600000000001</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-43.847999999999999</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15.0984</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3.8048000000000002</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160.62299999999999</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36.840000000000003</v>
      </c>
      <c r="T8136">
        <v>3</v>
      </c>
      <c r="U8136">
        <v>0</v>
      </c>
      <c r="V8136">
        <v>17.314800000000002</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41.223700000000001</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562.29250000000002</v>
      </c>
      <c r="T8138">
        <v>7</v>
      </c>
      <c r="U8138">
        <v>0.45</v>
      </c>
      <c r="V8138">
        <v>-255.58750000000001</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21.477599999999999</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11.263999999999999</v>
      </c>
      <c r="T8140">
        <v>8</v>
      </c>
      <c r="U8140">
        <v>0.2</v>
      </c>
      <c r="V8140">
        <v>1.2672000000000001</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18.495999999999999</v>
      </c>
      <c r="T8142">
        <v>4</v>
      </c>
      <c r="U8142">
        <v>0.2</v>
      </c>
      <c r="V8142">
        <v>6.7047999999999996</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6.9715999999999996</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159.96799999999999</v>
      </c>
      <c r="T8146">
        <v>4</v>
      </c>
      <c r="U8146">
        <v>0.2</v>
      </c>
      <c r="V8146">
        <v>-31.993600000000001</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v>
      </c>
      <c r="T8147">
        <v>6</v>
      </c>
      <c r="U8147">
        <v>0</v>
      </c>
      <c r="V8147">
        <v>155.727</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23.086400000000001</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6719.9808000000003</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27.882000000000001</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239.37200000000001</v>
      </c>
      <c r="T8158">
        <v>2</v>
      </c>
      <c r="U8158">
        <v>0.3</v>
      </c>
      <c r="V8158">
        <v>-23.937200000000001</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5.6112000000000002</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36.473599999999998</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89.3142</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v>
      </c>
      <c r="T8165">
        <v>6</v>
      </c>
      <c r="U8165">
        <v>0</v>
      </c>
      <c r="V8165">
        <v>33.936</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v>
      </c>
      <c r="T8166">
        <v>7</v>
      </c>
      <c r="U8166">
        <v>0.2</v>
      </c>
      <c r="V8166">
        <v>41.120800000000003</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-30.146999999999998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v>
      </c>
      <c r="T8170">
        <v>7</v>
      </c>
      <c r="U8170">
        <v>0</v>
      </c>
      <c r="V8170">
        <v>366.63479999999998</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449.56799999999998</v>
      </c>
      <c r="T8171">
        <v>2</v>
      </c>
      <c r="U8171">
        <v>0.2</v>
      </c>
      <c r="V8171">
        <v>-73.0548</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v>
      </c>
      <c r="T8172">
        <v>3</v>
      </c>
      <c r="U8172">
        <v>0</v>
      </c>
      <c r="V8172">
        <v>32.688000000000002</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52.822800000000001</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37.218600000000002</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142.48500000000001</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-480.20319999999998</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-24.043500000000002</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-10.1736</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1.8919999999999999</v>
      </c>
      <c r="T8185">
        <v>1</v>
      </c>
      <c r="U8185">
        <v>0.6</v>
      </c>
      <c r="V8185">
        <v>-0.99329999999999996</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20.5764</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2.9340000000000002</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-12.148</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v>
      </c>
      <c r="T8194">
        <v>7</v>
      </c>
      <c r="U8194">
        <v>0.7</v>
      </c>
      <c r="V8194">
        <v>-4.2336</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9.8352000000000004</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25.180800000000001</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4.3903999999999996</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-1.1195999999999999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7.1959999999999997</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10.43</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0.4264</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1369.7639999999999</v>
      </c>
      <c r="T8210">
        <v>6</v>
      </c>
      <c r="U8210">
        <v>0.7</v>
      </c>
      <c r="V8210">
        <v>-913.17600000000004</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-58.873600000000003</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v>
      </c>
      <c r="T8213">
        <v>5</v>
      </c>
      <c r="U8213">
        <v>0.6</v>
      </c>
      <c r="V8213">
        <v>-17.783999999999999</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19.630500000000001</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6.3360000000000003</v>
      </c>
      <c r="T8215">
        <v>4</v>
      </c>
      <c r="U8215">
        <v>0.7</v>
      </c>
      <c r="V8215">
        <v>-4.6463999999999999</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3.7989999999999999</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2.4689999999999999</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3.2639999999999998</v>
      </c>
      <c r="T8218">
        <v>2</v>
      </c>
      <c r="U8218">
        <v>0.7</v>
      </c>
      <c r="V8218">
        <v>-2.2848000000000002</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0.86880000000000002</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v>
      </c>
      <c r="T8220">
        <v>3</v>
      </c>
      <c r="U8220">
        <v>0.6</v>
      </c>
      <c r="V8220">
        <v>-19.0656</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4.9279999999999999</v>
      </c>
      <c r="T8221">
        <v>2</v>
      </c>
      <c r="U8221">
        <v>0.2</v>
      </c>
      <c r="V8221">
        <v>1.7248000000000001</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1.788</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15.071999999999999</v>
      </c>
      <c r="T8223">
        <v>4</v>
      </c>
      <c r="U8223">
        <v>0.2</v>
      </c>
      <c r="V8223">
        <v>-3.7679999999999998</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-2.5247999999999999</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83.646000000000001</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6.2207999999999997</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91.055999999999997</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7.4375999999999998</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37.787399999999998</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9.7119</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291.37779999999998</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0.40679999999999999</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3.3279999999999998</v>
      </c>
      <c r="T8236">
        <v>2</v>
      </c>
      <c r="U8236">
        <v>0.2</v>
      </c>
      <c r="V8236">
        <v>0.41599999999999998</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933.26199999999994</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-0.77480000000000004</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6.6719999999999997</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4.4480000000000004</v>
      </c>
      <c r="T8241">
        <v>2</v>
      </c>
      <c r="U8241">
        <v>0.2</v>
      </c>
      <c r="V8241">
        <v>1.1120000000000001</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v>
      </c>
      <c r="T8242">
        <v>4</v>
      </c>
      <c r="U8242">
        <v>0.2</v>
      </c>
      <c r="V8242">
        <v>6.0411999999999999</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50.396000000000001</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344.91</v>
      </c>
      <c r="T8247">
        <v>3</v>
      </c>
      <c r="U8247">
        <v>0</v>
      </c>
      <c r="V8247">
        <v>10.347300000000001</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70.97</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3.6783999999999999</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743.98800000000006</v>
      </c>
      <c r="T8250">
        <v>2</v>
      </c>
      <c r="U8250">
        <v>0.4</v>
      </c>
      <c r="V8250">
        <v>-123.998</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11.212</v>
      </c>
      <c r="T8251">
        <v>2</v>
      </c>
      <c r="U8251">
        <v>0.8</v>
      </c>
      <c r="V8251">
        <v>-16.818000000000001</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-1.8848</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180.98</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6.0415999999999999</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89.997</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92.236800000000002</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27.295200000000001</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11.685</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v>
      </c>
      <c r="T8259">
        <v>5</v>
      </c>
      <c r="U8259">
        <v>0</v>
      </c>
      <c r="V8259">
        <v>12.246499999999999</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100.70399999999999</v>
      </c>
      <c r="T8260">
        <v>6</v>
      </c>
      <c r="U8260">
        <v>0.2</v>
      </c>
      <c r="V8260">
        <v>37.764000000000003</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180.76589999999999</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3.7694000000000001</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13.092000000000001</v>
      </c>
      <c r="T8265">
        <v>4</v>
      </c>
      <c r="U8265">
        <v>0.7</v>
      </c>
      <c r="V8265">
        <v>-10.0372</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30.734999999999999</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5.1947999999999999</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v>
      </c>
      <c r="T8270">
        <v>4</v>
      </c>
      <c r="U8270">
        <v>0.2</v>
      </c>
      <c r="V8270">
        <v>2.7719999999999998</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2003.1679999999999</v>
      </c>
      <c r="T8271">
        <v>4</v>
      </c>
      <c r="U8271">
        <v>0.2</v>
      </c>
      <c r="V8271">
        <v>250.39599999999999</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3.1536</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313.26240000000001</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4.8391999999999999</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3.4239999999999999</v>
      </c>
      <c r="T8275">
        <v>1</v>
      </c>
      <c r="U8275">
        <v>0.2</v>
      </c>
      <c r="V8275">
        <v>0.29959999999999998</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43.055999999999997</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v>
      </c>
      <c r="T8279">
        <v>2</v>
      </c>
      <c r="U8279">
        <v>0.7</v>
      </c>
      <c r="V8279">
        <v>-26.725999999999999</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32.434199999999997</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25.875</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137.26400000000001</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59.904000000000003</v>
      </c>
      <c r="T8285">
        <v>2</v>
      </c>
      <c r="U8285">
        <v>0.2</v>
      </c>
      <c r="V8285">
        <v>14.2272</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135.45599999999999</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31.103999999999999</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4.1965000000000003</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41.718600000000002</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15.8436</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5.5519999999999996</v>
      </c>
      <c r="T8292">
        <v>2</v>
      </c>
      <c r="U8292">
        <v>0.2</v>
      </c>
      <c r="V8292">
        <v>-1.0409999999999999</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10.332000000000001</v>
      </c>
      <c r="T8294">
        <v>3</v>
      </c>
      <c r="U8294">
        <v>0.7</v>
      </c>
      <c r="V8294">
        <v>-7.5768000000000004</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18.367999999999999</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4.9279999999999999</v>
      </c>
      <c r="T8299">
        <v>2</v>
      </c>
      <c r="U8299">
        <v>0.2</v>
      </c>
      <c r="V8299">
        <v>0.73919999999999997</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4.2717000000000001</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2.0748000000000002</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45.293999999999997</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486.36799999999999</v>
      </c>
      <c r="T8306">
        <v>4</v>
      </c>
      <c r="U8306">
        <v>0.2</v>
      </c>
      <c r="V8306">
        <v>36.477600000000002</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v>
      </c>
      <c r="T8307">
        <v>5</v>
      </c>
      <c r="U8307">
        <v>0</v>
      </c>
      <c r="V8307">
        <v>15.552</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8.5845000000000002</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376.50900000000001</v>
      </c>
      <c r="T8312">
        <v>3</v>
      </c>
      <c r="U8312">
        <v>0.3</v>
      </c>
      <c r="V8312">
        <v>-43.029600000000002</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v>
      </c>
      <c r="T8314">
        <v>7</v>
      </c>
      <c r="U8314">
        <v>0</v>
      </c>
      <c r="V8314">
        <v>764.3818</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-14.6388</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3.9003999999999999</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5.6112000000000002</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0.15329999999999999</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2.3616000000000001</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3.363</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4.5039999999999996</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15.624000000000001</v>
      </c>
      <c r="T8323">
        <v>2</v>
      </c>
      <c r="U8323">
        <v>0.8</v>
      </c>
      <c r="V8323">
        <v>-24.9984</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20.585000000000001</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5.3970000000000002</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13.857900000000001</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2.8639999999999999</v>
      </c>
      <c r="T8328">
        <v>4</v>
      </c>
      <c r="U8328">
        <v>0.8</v>
      </c>
      <c r="V8328">
        <v>-4.5823999999999998</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94.191999999999993</v>
      </c>
      <c r="T8329">
        <v>7</v>
      </c>
      <c r="U8329">
        <v>0.8</v>
      </c>
      <c r="V8329">
        <v>-164.83600000000001</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3.1103999999999998</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2.5215999999999998</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3.363</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v>
      </c>
      <c r="T8334">
        <v>5</v>
      </c>
      <c r="U8334">
        <v>0</v>
      </c>
      <c r="V8334">
        <v>88.724999999999994</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8.7905999999999995</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23.31</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436.70400000000001</v>
      </c>
      <c r="T8341">
        <v>6</v>
      </c>
      <c r="U8341">
        <v>0.2</v>
      </c>
      <c r="V8341">
        <v>-38.211599999999997</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v>
      </c>
      <c r="T8342">
        <v>5</v>
      </c>
      <c r="U8342">
        <v>0</v>
      </c>
      <c r="V8342">
        <v>15.552</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v>
      </c>
      <c r="T8345">
        <v>5</v>
      </c>
      <c r="U8345">
        <v>0.2</v>
      </c>
      <c r="V8345">
        <v>22.2</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32.951999999999998</v>
      </c>
      <c r="T8346">
        <v>3</v>
      </c>
      <c r="U8346">
        <v>0.2</v>
      </c>
      <c r="V8346">
        <v>6.5903999999999998</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-10.918799999999999</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v>
      </c>
      <c r="T8348">
        <v>5</v>
      </c>
      <c r="U8348">
        <v>0</v>
      </c>
      <c r="V8348">
        <v>13.188000000000001</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3.7919999999999998</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3.1103999999999998</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7.3007999999999997</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-17.591999999999999</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373.47</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9.2385999999999999</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91.324799999999996</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3.968</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5.4320000000000004</v>
      </c>
      <c r="T8363">
        <v>2</v>
      </c>
      <c r="U8363">
        <v>0.8</v>
      </c>
      <c r="V8363">
        <v>-13.58</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v>
      </c>
      <c r="T8364">
        <v>5</v>
      </c>
      <c r="U8364">
        <v>0.3</v>
      </c>
      <c r="V8364">
        <v>-169.637</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27.910799999999998</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84.598200000000006</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60.476799999999997</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33.851700000000001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21.294</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4.984</v>
      </c>
      <c r="T8373">
        <v>1</v>
      </c>
      <c r="U8373">
        <v>0.8</v>
      </c>
      <c r="V8373">
        <v>-8.4727999999999994</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33.726599999999998</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4.4610000000000003</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23.587199999999999</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17.55</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8.048</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-14.5764</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223.88800000000001</v>
      </c>
      <c r="T8381">
        <v>7</v>
      </c>
      <c r="U8381">
        <v>0.2</v>
      </c>
      <c r="V8381">
        <v>69.965000000000003</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3.4049999999999998</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-20.136199999999999</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241.5</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14.9925</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21.713999999999999</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22.0748</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5.7624000000000004</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35.864400000000003</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48.905999999999999</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901.95</v>
      </c>
      <c r="T8396">
        <v>3</v>
      </c>
      <c r="U8396">
        <v>0</v>
      </c>
      <c r="V8396">
        <v>297.64350000000002</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366.00900000000001</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108.74079999999999</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7.68</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155.37200000000001</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0.80579999999999996</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v>
      </c>
      <c r="T8402">
        <v>5</v>
      </c>
      <c r="U8402">
        <v>0.2</v>
      </c>
      <c r="V8402">
        <v>78.435000000000002</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12.8058</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11.113200000000001</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48.539200000000001</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5.8743999999999996</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38.684800000000003</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9.1937999999999995</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v>
      </c>
      <c r="T8416">
        <v>3</v>
      </c>
      <c r="U8416">
        <v>0.2</v>
      </c>
      <c r="V8416">
        <v>-6.21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49.970399999999998</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46.225000000000001</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26.07</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2.6783999999999999</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129.29400000000001</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18.431999999999999</v>
      </c>
      <c r="T8427">
        <v>8</v>
      </c>
      <c r="U8427">
        <v>0.7</v>
      </c>
      <c r="V8427">
        <v>-12.288</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0.95760000000000001</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62.351999999999997</v>
      </c>
      <c r="T8430">
        <v>6</v>
      </c>
      <c r="U8430">
        <v>0.2</v>
      </c>
      <c r="V8430">
        <v>-10.9116</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-30.391999999999999</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6.4649999999999999</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6.8479999999999999</v>
      </c>
      <c r="T8435">
        <v>2</v>
      </c>
      <c r="U8435">
        <v>0.2</v>
      </c>
      <c r="V8435">
        <v>2.14</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-6.7229999999999999</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8.5519999999999996</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16.5242</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51.36</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v>
      </c>
      <c r="T8441">
        <v>2</v>
      </c>
      <c r="U8441">
        <v>0.2</v>
      </c>
      <c r="V8441">
        <v>4.9615999999999998</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v>
      </c>
      <c r="T8442">
        <v>3</v>
      </c>
      <c r="U8442">
        <v>0.2</v>
      </c>
      <c r="V8442">
        <v>3.4398</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27.435199999999998</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-71.989999999999995</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-1.4982</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-12.510300000000001</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-13.7568</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50.563200000000002</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-127.5792</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0.66600000000000004</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344.37200000000001</v>
      </c>
      <c r="T8454">
        <v>4</v>
      </c>
      <c r="U8454">
        <v>0.3</v>
      </c>
      <c r="V8454">
        <v>-93.472399999999993</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1554.9359999999999</v>
      </c>
      <c r="T8455">
        <v>3</v>
      </c>
      <c r="U8455">
        <v>0.2</v>
      </c>
      <c r="V8455">
        <v>77.746799999999993</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222.38399999999999</v>
      </c>
      <c r="T8457">
        <v>2</v>
      </c>
      <c r="U8457">
        <v>0.2</v>
      </c>
      <c r="V8457">
        <v>22.238399999999999</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-29.007300000000001</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3.5640000000000001</v>
      </c>
      <c r="T8459">
        <v>3</v>
      </c>
      <c r="U8459">
        <v>0.8</v>
      </c>
      <c r="V8459">
        <v>-6.2370000000000001</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25.68</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12.384</v>
      </c>
      <c r="T8461">
        <v>3</v>
      </c>
      <c r="U8461">
        <v>0.8</v>
      </c>
      <c r="V8461">
        <v>-19.814399999999999</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25.3</v>
      </c>
      <c r="T8462">
        <v>5</v>
      </c>
      <c r="U8462">
        <v>0</v>
      </c>
      <c r="V8462">
        <v>11.891</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9.5939999999999994</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-2.9180000000000001</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3.0497999999999998</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3.1248</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11.919600000000001</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1.05</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0.99519999999999997</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-29.053599999999999</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1.6704000000000001</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16.655999999999999</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83.7</v>
      </c>
      <c r="T8485">
        <v>5</v>
      </c>
      <c r="U8485">
        <v>0</v>
      </c>
      <c r="V8485">
        <v>41.012999999999998</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53.260800000000003</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2799.9839999999999</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18.690000000000001</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5.94</v>
      </c>
      <c r="T8493">
        <v>3</v>
      </c>
      <c r="U8493">
        <v>0</v>
      </c>
      <c r="V8493">
        <v>0.1188</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60.735999999999997</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6.08</v>
      </c>
      <c r="T8496">
        <v>1</v>
      </c>
      <c r="U8496">
        <v>0.8</v>
      </c>
      <c r="V8496">
        <v>-10.336</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v>
      </c>
      <c r="T8497">
        <v>3</v>
      </c>
      <c r="U8497">
        <v>0.2</v>
      </c>
      <c r="V8497">
        <v>-6.21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59.52</v>
      </c>
      <c r="T8498">
        <v>3</v>
      </c>
      <c r="U8498">
        <v>0</v>
      </c>
      <c r="V8498">
        <v>15.475199999999999</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49.631999999999998</v>
      </c>
      <c r="T8501">
        <v>6</v>
      </c>
      <c r="U8501">
        <v>0.2</v>
      </c>
      <c r="V8501">
        <v>16.750800000000002</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45.9754</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v>
      </c>
      <c r="T8503">
        <v>2</v>
      </c>
      <c r="U8503">
        <v>0.2</v>
      </c>
      <c r="V8503">
        <v>1.1988000000000001</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-20.784600000000001</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6.2207999999999997</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366.74400000000003</v>
      </c>
      <c r="T8506">
        <v>4</v>
      </c>
      <c r="U8506">
        <v>0.3</v>
      </c>
      <c r="V8506">
        <v>-110.0232</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8.8559999999999999</v>
      </c>
      <c r="T8507">
        <v>9</v>
      </c>
      <c r="U8507">
        <v>0.8</v>
      </c>
      <c r="V8507">
        <v>-14.169600000000001</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8.3879999999999999</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49.393799999999999</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31.497499999999999</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20.736000000000001</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8.2344000000000008</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0.98280000000000001</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30.335999999999999</v>
      </c>
      <c r="T8519">
        <v>6</v>
      </c>
      <c r="U8519">
        <v>0.6</v>
      </c>
      <c r="V8519">
        <v>-17.443200000000001</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1.5588</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18.176400000000001</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54.991999999999997</v>
      </c>
      <c r="T8523">
        <v>14</v>
      </c>
      <c r="U8523">
        <v>0.2</v>
      </c>
      <c r="V8523">
        <v>8.9361999999999995</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0.25979999999999998</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-7.3959999999999999</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7.6896000000000004</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5.1929999999999996</v>
      </c>
      <c r="T8528">
        <v>3</v>
      </c>
      <c r="U8528">
        <v>0.7</v>
      </c>
      <c r="V8528">
        <v>-3.4620000000000002</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54.223999999999997</v>
      </c>
      <c r="T8530">
        <v>2</v>
      </c>
      <c r="U8530">
        <v>0.2</v>
      </c>
      <c r="V8530">
        <v>3.3889999999999998</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241.42400000000001</v>
      </c>
      <c r="T8531">
        <v>2</v>
      </c>
      <c r="U8531">
        <v>0.2</v>
      </c>
      <c r="V8531">
        <v>-36.2136</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6.3296000000000001</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24.843</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35.097299999999997</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v>
      </c>
      <c r="T8537">
        <v>3</v>
      </c>
      <c r="U8537">
        <v>0</v>
      </c>
      <c r="V8537">
        <v>3.3839999999999999</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-12.208</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1.002</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479.98399999999998</v>
      </c>
      <c r="T8541">
        <v>2</v>
      </c>
      <c r="U8541">
        <v>0.2</v>
      </c>
      <c r="V8541">
        <v>59.997999999999998</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33.567999999999998</v>
      </c>
      <c r="T8543">
        <v>2</v>
      </c>
      <c r="U8543">
        <v>0.2</v>
      </c>
      <c r="V8543">
        <v>1.6783999999999999</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422.625</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15.944599999999999</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17.55</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4.0039999999999996</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23.992000000000001</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158.529</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447.94400000000002</v>
      </c>
      <c r="T8557">
        <v>7</v>
      </c>
      <c r="U8557">
        <v>0.2</v>
      </c>
      <c r="V8557">
        <v>89.588800000000006</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39.687899999999999</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14.742000000000001</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v>
      </c>
      <c r="T8562">
        <v>3</v>
      </c>
      <c r="U8562">
        <v>0.2</v>
      </c>
      <c r="V8562">
        <v>14.836499999999999</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2.3279999999999998</v>
      </c>
      <c r="T8563">
        <v>2</v>
      </c>
      <c r="U8563">
        <v>0.6</v>
      </c>
      <c r="V8563">
        <v>-0.75660000000000005</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4.8419999999999996</v>
      </c>
      <c r="T8565">
        <v>3</v>
      </c>
      <c r="U8565">
        <v>0.7</v>
      </c>
      <c r="V8565">
        <v>-3.5508000000000002</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-8.2764000000000006</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6.7176</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5.5216000000000003</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31.103999999999999</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968.74400000000003</v>
      </c>
      <c r="T8570">
        <v>7</v>
      </c>
      <c r="U8570">
        <v>0.2</v>
      </c>
      <c r="V8570">
        <v>314.84179999999998</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222.352</v>
      </c>
      <c r="T8571">
        <v>13</v>
      </c>
      <c r="U8571">
        <v>0.2</v>
      </c>
      <c r="V8571">
        <v>77.8232</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479.98399999999998</v>
      </c>
      <c r="T8572">
        <v>2</v>
      </c>
      <c r="U8572">
        <v>0.2</v>
      </c>
      <c r="V8572">
        <v>89.997</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v>
      </c>
      <c r="T8573">
        <v>3</v>
      </c>
      <c r="U8573">
        <v>0.2</v>
      </c>
      <c r="V8573">
        <v>3.21</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998.85</v>
      </c>
      <c r="T8574">
        <v>5</v>
      </c>
      <c r="U8574">
        <v>0.4</v>
      </c>
      <c r="V8574">
        <v>-199.77</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11.543200000000001</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v>
      </c>
      <c r="T8577">
        <v>4</v>
      </c>
      <c r="U8577">
        <v>0.2</v>
      </c>
      <c r="V8577">
        <v>0.89600000000000002</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97.203199999999995</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7.79</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-5.9409000000000001</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20.783999999999999</v>
      </c>
      <c r="T8584">
        <v>2</v>
      </c>
      <c r="U8584">
        <v>0.2</v>
      </c>
      <c r="V8584">
        <v>-3.6372</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-13.391999999999999</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6.0368000000000004</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11.087999999999999</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244.6155</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43.706000000000003</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51.968000000000004</v>
      </c>
      <c r="T8590">
        <v>2</v>
      </c>
      <c r="U8590">
        <v>0.2</v>
      </c>
      <c r="V8590">
        <v>-10.393599999999999</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3.9102000000000001</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v>
      </c>
      <c r="T8594">
        <v>3</v>
      </c>
      <c r="U8594">
        <v>0.2</v>
      </c>
      <c r="V8594">
        <v>3.3534000000000002</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38.395200000000003</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499.16800000000001</v>
      </c>
      <c r="T8596">
        <v>4</v>
      </c>
      <c r="U8596">
        <v>0.2</v>
      </c>
      <c r="V8596">
        <v>31.198</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16.6568</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67.135999999999996</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v>
      </c>
      <c r="T8601">
        <v>3</v>
      </c>
      <c r="U8601">
        <v>0</v>
      </c>
      <c r="V8601">
        <v>7.0217999999999998</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7.3120000000000003</v>
      </c>
      <c r="T8603">
        <v>1</v>
      </c>
      <c r="U8603">
        <v>0.2</v>
      </c>
      <c r="V8603">
        <v>2.5592000000000001</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59.493000000000002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v>
      </c>
      <c r="T8606">
        <v>3</v>
      </c>
      <c r="U8606">
        <v>0.2</v>
      </c>
      <c r="V8606">
        <v>-6.21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13.571999999999999</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7.6494</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21.075199999999999</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-44.195999999999998</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39.624000000000002</v>
      </c>
      <c r="T8619">
        <v>3</v>
      </c>
      <c r="U8619">
        <v>0.2</v>
      </c>
      <c r="V8619">
        <v>13.868399999999999</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v>
      </c>
      <c r="T8622">
        <v>5</v>
      </c>
      <c r="U8622">
        <v>0.6</v>
      </c>
      <c r="V8622">
        <v>-19.864000000000001</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2.3363999999999998</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3.9807999999999999</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v>
      </c>
      <c r="T8625">
        <v>6</v>
      </c>
      <c r="U8625">
        <v>0.7</v>
      </c>
      <c r="V8625">
        <v>-100.92</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v>
      </c>
      <c r="T8627">
        <v>3</v>
      </c>
      <c r="U8627">
        <v>0.2</v>
      </c>
      <c r="V8627">
        <v>5.1012000000000004</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2.0573999999999999</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2.3892000000000002</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1369.7639999999999</v>
      </c>
      <c r="T8634">
        <v>6</v>
      </c>
      <c r="U8634">
        <v>0.7</v>
      </c>
      <c r="V8634">
        <v>-913.17600000000004</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0.71099999999999997</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-89.066400000000002</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760.98</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v>
      </c>
      <c r="T8643">
        <v>6</v>
      </c>
      <c r="U8643">
        <v>0.7</v>
      </c>
      <c r="V8643">
        <v>-45.24</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31.504000000000001</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1.6379999999999999</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-29.244599999999998</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v>
      </c>
      <c r="T8648">
        <v>3</v>
      </c>
      <c r="U8648">
        <v>0.2</v>
      </c>
      <c r="V8648">
        <v>19.435199999999998</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10.9602</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26.4285</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27.396000000000001</v>
      </c>
      <c r="T8651">
        <v>3</v>
      </c>
      <c r="U8651">
        <v>0.7</v>
      </c>
      <c r="V8651">
        <v>-20.090399999999999</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5.7</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v>
      </c>
      <c r="T8653">
        <v>3</v>
      </c>
      <c r="U8653">
        <v>0</v>
      </c>
      <c r="V8653">
        <v>5.5340999999999996</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2.19</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20.059999999999999</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0.83599999999999997</v>
      </c>
      <c r="T8660">
        <v>1</v>
      </c>
      <c r="U8660">
        <v>0.8</v>
      </c>
      <c r="V8660">
        <v>-1.3375999999999999</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-81.441000000000003</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69.654600000000002</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v>
      </c>
      <c r="T8665">
        <v>7</v>
      </c>
      <c r="U8665">
        <v>0.2</v>
      </c>
      <c r="V8665">
        <v>41.568800000000003</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v>
      </c>
      <c r="T8668">
        <v>5</v>
      </c>
      <c r="U8668">
        <v>0.2</v>
      </c>
      <c r="V8668">
        <v>1.6519999999999999</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v>
      </c>
      <c r="T8669">
        <v>4</v>
      </c>
      <c r="U8669">
        <v>0.2</v>
      </c>
      <c r="V8669">
        <v>19.376000000000001</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3.7570000000000001</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7.7039999999999997</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v>
      </c>
      <c r="T8672">
        <v>3</v>
      </c>
      <c r="U8672">
        <v>0.2</v>
      </c>
      <c r="V8672">
        <v>-18.235199999999999</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-25.109000000000002</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18.367999999999999</v>
      </c>
      <c r="T8674">
        <v>2</v>
      </c>
      <c r="U8674">
        <v>0.2</v>
      </c>
      <c r="V8674">
        <v>6.1992000000000003</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-8.5793999999999997</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50.351999999999997</v>
      </c>
      <c r="T8676">
        <v>3</v>
      </c>
      <c r="U8676">
        <v>0.2</v>
      </c>
      <c r="V8676">
        <v>-8.1821999999999999</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28.032</v>
      </c>
      <c r="T8677">
        <v>6</v>
      </c>
      <c r="U8677">
        <v>0.2</v>
      </c>
      <c r="V8677">
        <v>3.504</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-3.6537000000000002</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517.40499999999997</v>
      </c>
      <c r="T8679">
        <v>5</v>
      </c>
      <c r="U8679">
        <v>0.3</v>
      </c>
      <c r="V8679">
        <v>-81.3065</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8.6080000000000005</v>
      </c>
      <c r="T8680">
        <v>8</v>
      </c>
      <c r="U8680">
        <v>0.8</v>
      </c>
      <c r="V8680">
        <v>-13.3424</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33.906500000000001</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2104.5500000000002</v>
      </c>
      <c r="T8682">
        <v>7</v>
      </c>
      <c r="U8682">
        <v>0</v>
      </c>
      <c r="V8682">
        <v>694.50149999999996</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11.803000000000001</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1.3415999999999999</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21.21</v>
      </c>
      <c r="T8686">
        <v>7</v>
      </c>
      <c r="U8686">
        <v>0</v>
      </c>
      <c r="V8686">
        <v>4.4541000000000004</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96.36</v>
      </c>
      <c r="T8687">
        <v>6</v>
      </c>
      <c r="U8687">
        <v>0</v>
      </c>
      <c r="V8687">
        <v>25.053599999999999</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11.586</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1.1022000000000001</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-56.3108</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-49.437600000000003</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48.993000000000002</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11.283899999999999</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26.997299999999999</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31.167999999999999</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223.99359999999999</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6.7031999999999998</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17.847000000000001</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v>
      </c>
      <c r="T8704">
        <v>5</v>
      </c>
      <c r="U8704">
        <v>0.2</v>
      </c>
      <c r="V8704">
        <v>29.692</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v>
      </c>
      <c r="T8705">
        <v>2</v>
      </c>
      <c r="U8705">
        <v>0.2</v>
      </c>
      <c r="V8705">
        <v>0.44400000000000001</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13.437200000000001</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25.197900000000001</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344.91</v>
      </c>
      <c r="T8712">
        <v>3</v>
      </c>
      <c r="U8712">
        <v>0</v>
      </c>
      <c r="V8712">
        <v>10.347300000000001</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626.35199999999998</v>
      </c>
      <c r="T8713">
        <v>3</v>
      </c>
      <c r="U8713">
        <v>0.2</v>
      </c>
      <c r="V8713">
        <v>-23.488199999999999</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359.49900000000002</v>
      </c>
      <c r="T8714">
        <v>3</v>
      </c>
      <c r="U8714">
        <v>0.15</v>
      </c>
      <c r="V8714">
        <v>-29.605799999999999</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5.3963999999999999</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v>
      </c>
      <c r="T8716">
        <v>5</v>
      </c>
      <c r="U8716">
        <v>0.2</v>
      </c>
      <c r="V8716">
        <v>9.3125</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1.8240000000000001</v>
      </c>
      <c r="T8717">
        <v>1</v>
      </c>
      <c r="U8717">
        <v>0.7</v>
      </c>
      <c r="V8717">
        <v>-1.3984000000000001</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64.384</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v>
      </c>
      <c r="T8719">
        <v>2</v>
      </c>
      <c r="U8719">
        <v>0.6</v>
      </c>
      <c r="V8719">
        <v>-4.5396000000000001</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11.263999999999999</v>
      </c>
      <c r="T8720">
        <v>8</v>
      </c>
      <c r="U8720">
        <v>0.2</v>
      </c>
      <c r="V8720">
        <v>3.9424000000000001</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67.536000000000001</v>
      </c>
      <c r="T8723">
        <v>9</v>
      </c>
      <c r="U8723">
        <v>0.2</v>
      </c>
      <c r="V8723">
        <v>6.7535999999999996</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1.524</v>
      </c>
      <c r="T8724">
        <v>2</v>
      </c>
      <c r="U8724">
        <v>0.8</v>
      </c>
      <c r="V8724">
        <v>-2.6669999999999998</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8.8704000000000001</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0.70920000000000005</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53.351999999999997</v>
      </c>
      <c r="T8729">
        <v>3</v>
      </c>
      <c r="U8729">
        <v>0.2</v>
      </c>
      <c r="V8729">
        <v>16.005600000000001</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8.1940000000000008</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v>
      </c>
      <c r="T8732">
        <v>7</v>
      </c>
      <c r="U8732">
        <v>0.2</v>
      </c>
      <c r="V8732">
        <v>-12.7302</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15.776999999999999</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244.6155</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160.62299999999999</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v>
      </c>
      <c r="T8739">
        <v>5</v>
      </c>
      <c r="U8739">
        <v>0.7</v>
      </c>
      <c r="V8739">
        <v>-5.94</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3.6432000000000002</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83.988</v>
      </c>
      <c r="T8741">
        <v>2</v>
      </c>
      <c r="U8741">
        <v>0.4</v>
      </c>
      <c r="V8741">
        <v>-20.997</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21.228000000000002</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3.0337999999999998</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v>
      </c>
      <c r="T8745">
        <v>3</v>
      </c>
      <c r="U8745">
        <v>0.2</v>
      </c>
      <c r="V8745">
        <v>-4.641</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4.9648000000000003</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28.171800000000001</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12.6348</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v>
      </c>
      <c r="T8749">
        <v>2</v>
      </c>
      <c r="U8749">
        <v>0.2</v>
      </c>
      <c r="V8749">
        <v>10.061999999999999</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239.98400000000001</v>
      </c>
      <c r="T8750">
        <v>2</v>
      </c>
      <c r="U8750">
        <v>0.2</v>
      </c>
      <c r="V8750">
        <v>38.997399999999999</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33.494999999999997</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v>
      </c>
      <c r="T8754">
        <v>3</v>
      </c>
      <c r="U8754">
        <v>0.2</v>
      </c>
      <c r="V8754">
        <v>19.9665</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5.9778000000000002</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4.8600000000000003</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24.883199999999999</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9.3228000000000009</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58.919199999999996</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7.2695999999999996</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0.73480000000000001</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1.696</v>
      </c>
      <c r="T8767">
        <v>2</v>
      </c>
      <c r="U8767">
        <v>0.8</v>
      </c>
      <c r="V8767">
        <v>-2.544</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24.588000000000001</v>
      </c>
      <c r="T8768">
        <v>3</v>
      </c>
      <c r="U8768">
        <v>0.8</v>
      </c>
      <c r="V8768">
        <v>-67.617000000000004</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7.98</v>
      </c>
      <c r="T8769">
        <v>5</v>
      </c>
      <c r="U8769">
        <v>0.8</v>
      </c>
      <c r="V8769">
        <v>-13.167</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57.6</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9.1844999999999999</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83.135999999999996</v>
      </c>
      <c r="T8772">
        <v>4</v>
      </c>
      <c r="U8772">
        <v>0.2</v>
      </c>
      <c r="V8772">
        <v>5.1959999999999997</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942.78399999999999</v>
      </c>
      <c r="T8773">
        <v>4</v>
      </c>
      <c r="U8773">
        <v>0.2</v>
      </c>
      <c r="V8773">
        <v>94.278400000000005</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23.234999999999999</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v>
      </c>
      <c r="T8775">
        <v>6</v>
      </c>
      <c r="U8775">
        <v>0</v>
      </c>
      <c r="V8775">
        <v>6.72</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3.8136000000000001</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41.472000000000001</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7.1993999999999998</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29.303999999999998</v>
      </c>
      <c r="T8781">
        <v>3</v>
      </c>
      <c r="U8781">
        <v>0.2</v>
      </c>
      <c r="V8781">
        <v>2.5640999999999998</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6.2244000000000002</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-36.117600000000003</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6.6352000000000002</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1128.3900000000001</v>
      </c>
      <c r="T8785">
        <v>3</v>
      </c>
      <c r="U8785">
        <v>0</v>
      </c>
      <c r="V8785">
        <v>259.52969999999999</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v>
      </c>
      <c r="T8787">
        <v>5</v>
      </c>
      <c r="U8787">
        <v>0.2</v>
      </c>
      <c r="V8787">
        <v>19.596</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54.393599999999999</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698.35199999999998</v>
      </c>
      <c r="T8790">
        <v>3</v>
      </c>
      <c r="U8790">
        <v>0.2</v>
      </c>
      <c r="V8790">
        <v>52.376399999999997</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77.727999999999994</v>
      </c>
      <c r="T8791">
        <v>2</v>
      </c>
      <c r="U8791">
        <v>0.2</v>
      </c>
      <c r="V8791">
        <v>-3.8864000000000001</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21.4452</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6.8714000000000004</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22.55</v>
      </c>
      <c r="T8795">
        <v>5</v>
      </c>
      <c r="U8795">
        <v>0</v>
      </c>
      <c r="V8795">
        <v>8.7944999999999993</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72.974999999999994</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6.2207999999999997</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1799.97</v>
      </c>
      <c r="T8801">
        <v>5</v>
      </c>
      <c r="U8801">
        <v>0.4</v>
      </c>
      <c r="V8801">
        <v>239.99600000000001</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3.7408000000000001</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62.154400000000003</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54.7136</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34.770000000000003</v>
      </c>
      <c r="T8805">
        <v>3</v>
      </c>
      <c r="U8805">
        <v>0</v>
      </c>
      <c r="V8805">
        <v>11.4741</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8.6940000000000008</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14.572800000000001</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33.281999999999996</v>
      </c>
      <c r="T8809">
        <v>3</v>
      </c>
      <c r="U8809">
        <v>0.7</v>
      </c>
      <c r="V8809">
        <v>-27.734999999999999</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118.65</v>
      </c>
      <c r="T8810">
        <v>5</v>
      </c>
      <c r="U8810">
        <v>0.4</v>
      </c>
      <c r="V8810">
        <v>19.774999999999999</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4.9814999999999996</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18.009599999999999</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48.333599999999997</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13.9</v>
      </c>
      <c r="T8814">
        <v>5</v>
      </c>
      <c r="U8814">
        <v>0</v>
      </c>
      <c r="V8814">
        <v>3.7530000000000001</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266.35199999999998</v>
      </c>
      <c r="T8815">
        <v>3</v>
      </c>
      <c r="U8815">
        <v>0.2</v>
      </c>
      <c r="V8815">
        <v>13.317600000000001</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89.3142</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44.1</v>
      </c>
      <c r="T8817">
        <v>6</v>
      </c>
      <c r="U8817">
        <v>0</v>
      </c>
      <c r="V8817">
        <v>20.727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117.432</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311.9948</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-2.9964</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55.984000000000002</v>
      </c>
      <c r="T8824">
        <v>2</v>
      </c>
      <c r="U8824">
        <v>0.2</v>
      </c>
      <c r="V8824">
        <v>4.1988000000000003</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3.7408000000000001</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2.8782000000000001</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6.9119999999999999</v>
      </c>
      <c r="T8827">
        <v>3</v>
      </c>
      <c r="U8827">
        <v>0.2</v>
      </c>
      <c r="V8827">
        <v>2.5055999999999998</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v>
      </c>
      <c r="T8829">
        <v>7</v>
      </c>
      <c r="U8829">
        <v>0.2</v>
      </c>
      <c r="V8829">
        <v>10.465</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54.087600000000002</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11.704000000000001</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3.8774999999999999</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25.172000000000001</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3.7128000000000001</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70.95</v>
      </c>
      <c r="T8840">
        <v>3</v>
      </c>
      <c r="U8840">
        <v>0</v>
      </c>
      <c r="V8840">
        <v>18.446999999999999</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23.7684</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299.97000000000003</v>
      </c>
      <c r="T8842">
        <v>3</v>
      </c>
      <c r="U8842">
        <v>0</v>
      </c>
      <c r="V8842">
        <v>131.98679999999999</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39.586799999999997</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-6.03</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v>
      </c>
      <c r="T8848">
        <v>5</v>
      </c>
      <c r="U8848">
        <v>0.2</v>
      </c>
      <c r="V8848">
        <v>29.692</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13.011200000000001</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8.3520000000000003</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v>
      </c>
      <c r="T8851">
        <v>10</v>
      </c>
      <c r="U8851">
        <v>0.2</v>
      </c>
      <c r="V8851">
        <v>45.954000000000001</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2.8919999999999999</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9.3919999999999995</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55.764000000000003</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v>
      </c>
      <c r="T8855">
        <v>5</v>
      </c>
      <c r="U8855">
        <v>0.2</v>
      </c>
      <c r="V8855">
        <v>6.2549999999999999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v>
      </c>
      <c r="T8856">
        <v>3</v>
      </c>
      <c r="U8856">
        <v>0.2</v>
      </c>
      <c r="V8856">
        <v>-7.7247000000000003</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21.312000000000001</v>
      </c>
      <c r="T8857">
        <v>3</v>
      </c>
      <c r="U8857">
        <v>0.2</v>
      </c>
      <c r="V8857">
        <v>7.992</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31.984000000000002</v>
      </c>
      <c r="T8859">
        <v>2</v>
      </c>
      <c r="U8859">
        <v>0.2</v>
      </c>
      <c r="V8859">
        <v>-7.9960000000000004</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3.5960000000000001</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31.05</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3.9247999999999998</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29.980799999999999</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36.270000000000003</v>
      </c>
      <c r="T8867">
        <v>3</v>
      </c>
      <c r="U8867">
        <v>0</v>
      </c>
      <c r="V8867">
        <v>10.881</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493.43</v>
      </c>
      <c r="T8868">
        <v>5</v>
      </c>
      <c r="U8868">
        <v>0.3</v>
      </c>
      <c r="V8868">
        <v>-70.489999999999995</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v>
      </c>
      <c r="T8869">
        <v>2</v>
      </c>
      <c r="U8869">
        <v>0.2</v>
      </c>
      <c r="V8869">
        <v>3.4750000000000001</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v>
      </c>
      <c r="T8870">
        <v>2</v>
      </c>
      <c r="U8870">
        <v>0.2</v>
      </c>
      <c r="V8870">
        <v>77.22</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v>
      </c>
      <c r="T8871">
        <v>5</v>
      </c>
      <c r="U8871">
        <v>0.2</v>
      </c>
      <c r="V8871">
        <v>5.3730000000000002</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70.680000000000007</v>
      </c>
      <c r="T8872">
        <v>12</v>
      </c>
      <c r="U8872">
        <v>0</v>
      </c>
      <c r="V8872">
        <v>31.0992</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5.4123999999999999</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v>
      </c>
      <c r="T8874">
        <v>2</v>
      </c>
      <c r="U8874">
        <v>0.7</v>
      </c>
      <c r="V8874">
        <v>-71.395799999999994</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18.263999999999999</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21.99</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-34.758000000000003</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58.923999999999999</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9.5340000000000007</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92.505600000000001</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239.97</v>
      </c>
      <c r="T8882">
        <v>3</v>
      </c>
      <c r="U8882">
        <v>0</v>
      </c>
      <c r="V8882">
        <v>86.389200000000002</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v>
      </c>
      <c r="T8883">
        <v>7</v>
      </c>
      <c r="U8883">
        <v>0.2</v>
      </c>
      <c r="V8883">
        <v>-0.62649999999999995</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v>
      </c>
      <c r="T8885">
        <v>3</v>
      </c>
      <c r="U8885">
        <v>0.2</v>
      </c>
      <c r="V8885">
        <v>4.4850000000000003</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6.5279999999999996</v>
      </c>
      <c r="T8886">
        <v>4</v>
      </c>
      <c r="U8886">
        <v>0.7</v>
      </c>
      <c r="V8886">
        <v>-4.5696000000000003</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2.8620000000000001</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-16.684799999999999</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107.03879999999999</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v>
      </c>
      <c r="T8892">
        <v>7</v>
      </c>
      <c r="U8892">
        <v>0</v>
      </c>
      <c r="V8892">
        <v>751.76009999999997</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30.445</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267.66719999999998</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489.23</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312.02999999999997</v>
      </c>
      <c r="T8896">
        <v>3</v>
      </c>
      <c r="U8896">
        <v>0</v>
      </c>
      <c r="V8896">
        <v>43.684199999999997</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3.0497999999999998</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v>
      </c>
      <c r="T8898">
        <v>3</v>
      </c>
      <c r="U8898">
        <v>0.2</v>
      </c>
      <c r="V8898">
        <v>10.35</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18.009599999999999</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148.49100000000001</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11.7782</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-12.8256</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18.495999999999999</v>
      </c>
      <c r="T8903">
        <v>4</v>
      </c>
      <c r="U8903">
        <v>0.2</v>
      </c>
      <c r="V8903">
        <v>6.7047999999999996</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191.07900000000001</v>
      </c>
      <c r="T8904">
        <v>3</v>
      </c>
      <c r="U8904">
        <v>0.3</v>
      </c>
      <c r="V8904">
        <v>-38.215800000000002</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14.043799999999999</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30.84</v>
      </c>
      <c r="T8907">
        <v>3</v>
      </c>
      <c r="U8907">
        <v>0</v>
      </c>
      <c r="V8907">
        <v>6.1680000000000001</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33.777000000000001</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66.975999999999999</v>
      </c>
      <c r="T8909">
        <v>7</v>
      </c>
      <c r="U8909">
        <v>0.2</v>
      </c>
      <c r="V8909">
        <v>6.6976000000000004</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10.3071</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95.975999999999999</v>
      </c>
      <c r="T8912">
        <v>3</v>
      </c>
      <c r="U8912">
        <v>0.2</v>
      </c>
      <c r="V8912">
        <v>15.5961</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-32.383800000000001</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3.5640000000000001</v>
      </c>
      <c r="T8914">
        <v>2</v>
      </c>
      <c r="U8914">
        <v>0.7</v>
      </c>
      <c r="V8914">
        <v>-2.97</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4.9279999999999999</v>
      </c>
      <c r="T8915">
        <v>2</v>
      </c>
      <c r="U8915">
        <v>0.2</v>
      </c>
      <c r="V8915">
        <v>1.7248000000000001</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856.65599999999995</v>
      </c>
      <c r="T8916">
        <v>6</v>
      </c>
      <c r="U8916">
        <v>0.2</v>
      </c>
      <c r="V8916">
        <v>107.08199999999999</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13.183999999999999</v>
      </c>
      <c r="T8917">
        <v>4</v>
      </c>
      <c r="U8917">
        <v>0.8</v>
      </c>
      <c r="V8917">
        <v>-20.435199999999998</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48.783999999999999</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26.824000000000002</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18.527999999999999</v>
      </c>
      <c r="T8920">
        <v>6</v>
      </c>
      <c r="U8920">
        <v>0.8</v>
      </c>
      <c r="V8920">
        <v>-27.792000000000002</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46.196800000000003</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52.68</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v>
      </c>
      <c r="T8924">
        <v>3</v>
      </c>
      <c r="U8924">
        <v>0.2</v>
      </c>
      <c r="V8924">
        <v>2.6027999999999998</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4.5720000000000001</v>
      </c>
      <c r="T8925">
        <v>4</v>
      </c>
      <c r="U8925">
        <v>0.7</v>
      </c>
      <c r="V8925">
        <v>-3.81</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143.99680000000001</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1.728</v>
      </c>
      <c r="T8927">
        <v>3</v>
      </c>
      <c r="U8927">
        <v>0.8</v>
      </c>
      <c r="V8927">
        <v>-2.6783999999999999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609.98</v>
      </c>
      <c r="T8930">
        <v>4</v>
      </c>
      <c r="U8930">
        <v>0.3</v>
      </c>
      <c r="V8930">
        <v>-113.282</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211.37200000000001</v>
      </c>
      <c r="T8931">
        <v>2</v>
      </c>
      <c r="U8931">
        <v>0.3</v>
      </c>
      <c r="V8931">
        <v>-45.293999999999997</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17.998200000000001</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99.95</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29.34</v>
      </c>
      <c r="T8934">
        <v>3</v>
      </c>
      <c r="U8934">
        <v>0</v>
      </c>
      <c r="V8934">
        <v>10.8558</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4.3524000000000003</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1119.8879999999999</v>
      </c>
      <c r="T8937">
        <v>14</v>
      </c>
      <c r="U8937">
        <v>0.2</v>
      </c>
      <c r="V8937">
        <v>209.97900000000001</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16.998000000000001</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7.0519999999999996</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v>
      </c>
      <c r="T8941">
        <v>2</v>
      </c>
      <c r="U8941">
        <v>0.2</v>
      </c>
      <c r="V8941">
        <v>31.373999999999999</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7.6319999999999997</v>
      </c>
      <c r="T8942">
        <v>3</v>
      </c>
      <c r="U8942">
        <v>0.2</v>
      </c>
      <c r="V8942">
        <v>-1.8126</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179.99100000000001</v>
      </c>
      <c r="T8944">
        <v>3</v>
      </c>
      <c r="U8944">
        <v>0.7</v>
      </c>
      <c r="V8944">
        <v>-251.98740000000001</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3.2850000000000001</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934.95600000000002</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46.863999999999997</v>
      </c>
      <c r="T8952">
        <v>2</v>
      </c>
      <c r="U8952">
        <v>0.2</v>
      </c>
      <c r="V8952">
        <v>7.6154000000000002</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v>
      </c>
      <c r="T8953">
        <v>3</v>
      </c>
      <c r="U8953">
        <v>0.2</v>
      </c>
      <c r="V8953">
        <v>1.962</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2.891</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16.291</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155.45599999999999</v>
      </c>
      <c r="T8956">
        <v>4</v>
      </c>
      <c r="U8956">
        <v>0.2</v>
      </c>
      <c r="V8956">
        <v>-7.7728000000000002</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3.8519999999999999</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5.7750000000000004</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37.494999999999997</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67.84</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853.93</v>
      </c>
      <c r="T8962">
        <v>5</v>
      </c>
      <c r="U8962">
        <v>0.3</v>
      </c>
      <c r="V8962">
        <v>-24.398</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18.893699999999999</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v>
      </c>
      <c r="T8966">
        <v>5</v>
      </c>
      <c r="U8966">
        <v>0</v>
      </c>
      <c r="V8966">
        <v>75.680000000000007</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1.248</v>
      </c>
      <c r="T8967">
        <v>2</v>
      </c>
      <c r="U8967">
        <v>0.8</v>
      </c>
      <c r="V8967">
        <v>-1.9343999999999999</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14.4</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-8.8038000000000007</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60.392000000000003</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344.98099999999999</v>
      </c>
      <c r="T8975">
        <v>7</v>
      </c>
      <c r="U8975">
        <v>0.15</v>
      </c>
      <c r="V8975">
        <v>28.4102</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36.287999999999997</v>
      </c>
      <c r="T8976">
        <v>7</v>
      </c>
      <c r="U8976">
        <v>0.2</v>
      </c>
      <c r="V8976">
        <v>12.700799999999999</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29.364000000000001</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-31.0335</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6.1040000000000001</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1.72</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8.952</v>
      </c>
      <c r="T8982">
        <v>2</v>
      </c>
      <c r="U8982">
        <v>0.8</v>
      </c>
      <c r="V8982">
        <v>-14.770799999999999</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2.3340000000000001</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1.728</v>
      </c>
      <c r="T8984">
        <v>4</v>
      </c>
      <c r="U8984">
        <v>0.8</v>
      </c>
      <c r="V8984">
        <v>-2.7648000000000001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-99.266400000000004</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12.667199999999999</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v>
      </c>
      <c r="T8988">
        <v>5</v>
      </c>
      <c r="U8988">
        <v>0.7</v>
      </c>
      <c r="V8988">
        <v>-73.576999999999998</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9.2385999999999999</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1.1679999999999999</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18.527999999999999</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v>
      </c>
      <c r="T8996">
        <v>5</v>
      </c>
      <c r="U8996">
        <v>0.2</v>
      </c>
      <c r="V8996">
        <v>29.692</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17.126999999999999</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19.137599999999999</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102.774</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458.43</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-6.0324</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0.83299999999999996</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26.3934</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6.4367999999999999</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24.980399999999999</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1.1924999999999999</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135.80000000000001</v>
      </c>
      <c r="T9014">
        <v>7</v>
      </c>
      <c r="U9014">
        <v>0</v>
      </c>
      <c r="V9014">
        <v>66.542000000000002</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13.9</v>
      </c>
      <c r="T9015">
        <v>5</v>
      </c>
      <c r="U9015">
        <v>0</v>
      </c>
      <c r="V9015">
        <v>3.7530000000000001</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9.3119999999999994</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4.3836000000000004</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3.8529</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5.5380000000000003</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7.9984000000000002</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9.7218</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9.8328000000000007</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117.88200000000001</v>
      </c>
      <c r="T9025">
        <v>1</v>
      </c>
      <c r="U9025">
        <v>0.1</v>
      </c>
      <c r="V9025">
        <v>1.3098000000000001</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9.0170999999999992</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9.7972000000000001</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6.2244000000000002</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45.369599999999998</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146.38800000000001</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843.17060000000004</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2.992</v>
      </c>
      <c r="T9036">
        <v>4</v>
      </c>
      <c r="U9036">
        <v>0.8</v>
      </c>
      <c r="V9036">
        <v>-4.4880000000000004</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v>
      </c>
      <c r="T9037">
        <v>4</v>
      </c>
      <c r="U9037">
        <v>0.2</v>
      </c>
      <c r="V9037">
        <v>2.7191999999999998</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12.441599999999999</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5.8708</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-12.4146</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-45.827300000000001</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16.854399999999998</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v>
      </c>
      <c r="T9046">
        <v>2</v>
      </c>
      <c r="U9046">
        <v>0.2</v>
      </c>
      <c r="V9046">
        <v>2.2440000000000002</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v>
      </c>
      <c r="T9047">
        <v>5</v>
      </c>
      <c r="U9047">
        <v>0</v>
      </c>
      <c r="V9047">
        <v>45.588000000000001</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31.4895</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v>
      </c>
      <c r="T9050">
        <v>3</v>
      </c>
      <c r="U9050">
        <v>0</v>
      </c>
      <c r="V9050">
        <v>22.2</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0.84</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v>
      </c>
      <c r="T9054">
        <v>4</v>
      </c>
      <c r="U9054">
        <v>0.2</v>
      </c>
      <c r="V9054">
        <v>9.4283999999999999</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6.1487999999999996</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553.39020000000005</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74.760000000000005</v>
      </c>
      <c r="T9059">
        <v>7</v>
      </c>
      <c r="U9059">
        <v>0</v>
      </c>
      <c r="V9059">
        <v>23.923200000000001</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364.77600000000001</v>
      </c>
      <c r="T9060">
        <v>3</v>
      </c>
      <c r="U9060">
        <v>0.2</v>
      </c>
      <c r="V9060">
        <v>27.3582</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334.55099999999999</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89.695999999999998</v>
      </c>
      <c r="T9062">
        <v>4</v>
      </c>
      <c r="U9062">
        <v>0.2</v>
      </c>
      <c r="V9062">
        <v>33.636000000000003</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23.5564</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36.479999999999997</v>
      </c>
      <c r="T9064">
        <v>6</v>
      </c>
      <c r="U9064">
        <v>0</v>
      </c>
      <c r="V9064">
        <v>18.239999999999998</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100.685</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2.9460000000000002</v>
      </c>
      <c r="T9066">
        <v>3</v>
      </c>
      <c r="U9066">
        <v>0.8</v>
      </c>
      <c r="V9066">
        <v>-4.8609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19.135999999999999</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6.9240000000000004</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v>
      </c>
      <c r="T9072">
        <v>3</v>
      </c>
      <c r="U9072">
        <v>0.2</v>
      </c>
      <c r="V9072">
        <v>2.6960999999999999</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6.8768000000000002</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67.188000000000002</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828.84</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-5.5338000000000003</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v>
      </c>
      <c r="T9078">
        <v>4</v>
      </c>
      <c r="U9078">
        <v>0.2</v>
      </c>
      <c r="V9078">
        <v>2.04</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18.893699999999999</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34.988799999999998</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17.994</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1.4456</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2.9346000000000001</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v>
      </c>
      <c r="T9086">
        <v>5</v>
      </c>
      <c r="U9086">
        <v>0</v>
      </c>
      <c r="V9086">
        <v>13.455</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276.78399999999999</v>
      </c>
      <c r="T9087">
        <v>2</v>
      </c>
      <c r="U9087">
        <v>0.2</v>
      </c>
      <c r="V9087">
        <v>89.954800000000006</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93.031999999999996</v>
      </c>
      <c r="T9088">
        <v>2</v>
      </c>
      <c r="U9088">
        <v>0.8</v>
      </c>
      <c r="V9088">
        <v>-251.18639999999999</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-136.48949999999999</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21.5397</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-62.772500000000001</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83.994399999999999</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181.65600000000001</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v>
      </c>
      <c r="T9099">
        <v>5</v>
      </c>
      <c r="U9099">
        <v>0</v>
      </c>
      <c r="V9099">
        <v>15.552</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27.715800000000002</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791.88</v>
      </c>
      <c r="T9102">
        <v>3</v>
      </c>
      <c r="U9102">
        <v>0.2</v>
      </c>
      <c r="V9102">
        <v>128.68049999999999</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-16.956800000000001</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32.06</v>
      </c>
      <c r="T9106">
        <v>10</v>
      </c>
      <c r="U9106">
        <v>0.8</v>
      </c>
      <c r="V9106">
        <v>-51.295999999999999</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v>
      </c>
      <c r="T9107">
        <v>2</v>
      </c>
      <c r="U9107">
        <v>0.2</v>
      </c>
      <c r="V9107">
        <v>-28.867799999999999</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287.91000000000003</v>
      </c>
      <c r="T9108">
        <v>3</v>
      </c>
      <c r="U9108">
        <v>0.4</v>
      </c>
      <c r="V9108">
        <v>33.589500000000001</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22.367999999999999</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207.98400000000001</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4.3624000000000001</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6.3040000000000003</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7.1345999999999998</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429.6</v>
      </c>
      <c r="T9117">
        <v>2</v>
      </c>
      <c r="U9117">
        <v>0.4</v>
      </c>
      <c r="V9117">
        <v>-93.08</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v>
      </c>
      <c r="T9118">
        <v>2</v>
      </c>
      <c r="U9118">
        <v>0.2</v>
      </c>
      <c r="V9118">
        <v>6.3936000000000002</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887.27099999999996</v>
      </c>
      <c r="T9119">
        <v>3</v>
      </c>
      <c r="U9119">
        <v>0.3</v>
      </c>
      <c r="V9119">
        <v>-63.3765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7.0511999999999997</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46.953000000000003</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26.349399999999999</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3.5009999999999999</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v>
      </c>
      <c r="T9125">
        <v>9</v>
      </c>
      <c r="U9125">
        <v>0.7</v>
      </c>
      <c r="V9125">
        <v>-57.756599999999999</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-3.8208000000000002</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-2.1375999999999999</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50.136000000000003</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88.073999999999998</v>
      </c>
      <c r="T9130">
        <v>7</v>
      </c>
      <c r="U9130">
        <v>0.7</v>
      </c>
      <c r="V9130">
        <v>-58.716000000000001</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301.47000000000003</v>
      </c>
      <c r="T9131">
        <v>3</v>
      </c>
      <c r="U9131">
        <v>0.5</v>
      </c>
      <c r="V9131">
        <v>-241.17599999999999</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18.655999999999999</v>
      </c>
      <c r="T9132">
        <v>2</v>
      </c>
      <c r="U9132">
        <v>0.2</v>
      </c>
      <c r="V9132">
        <v>1.6324000000000001</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36.287700000000001</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-22.671600000000002</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51.984000000000002</v>
      </c>
      <c r="T9137">
        <v>1</v>
      </c>
      <c r="U9137">
        <v>0.2</v>
      </c>
      <c r="V9137">
        <v>-5.1984000000000004</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18.335999999999999</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13.571999999999999</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95.188800000000001</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47.994</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3.0044</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1123.1279999999999</v>
      </c>
      <c r="T9145">
        <v>9</v>
      </c>
      <c r="U9145">
        <v>0.2</v>
      </c>
      <c r="V9145">
        <v>70.195499999999996</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18.821000000000002</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2.8079999999999998</v>
      </c>
      <c r="T9147">
        <v>3</v>
      </c>
      <c r="U9147">
        <v>0.8</v>
      </c>
      <c r="V9147">
        <v>-4.4927999999999999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42.991399999999999</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8.0399999999999991</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406.71539999999999</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v>
      </c>
      <c r="T9152">
        <v>5</v>
      </c>
      <c r="U9152">
        <v>0.1</v>
      </c>
      <c r="V9152">
        <v>12.375999999999999</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2.3685999999999998</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v>
      </c>
      <c r="T9154">
        <v>2</v>
      </c>
      <c r="U9154">
        <v>0.2</v>
      </c>
      <c r="V9154">
        <v>1.45</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1.8522000000000001</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3.1381999999999999</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27.529199999999999</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v>
      </c>
      <c r="T9162">
        <v>5</v>
      </c>
      <c r="U9162">
        <v>0.7</v>
      </c>
      <c r="V9162">
        <v>-7.92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405.86</v>
      </c>
      <c r="T9163">
        <v>7</v>
      </c>
      <c r="U9163">
        <v>0</v>
      </c>
      <c r="V9163">
        <v>32.468800000000002</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2.3759999999999999</v>
      </c>
      <c r="T9165">
        <v>3</v>
      </c>
      <c r="U9165">
        <v>0.2</v>
      </c>
      <c r="V9165">
        <v>0.74250000000000005</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143.12799999999999</v>
      </c>
      <c r="T9166">
        <v>2</v>
      </c>
      <c r="U9166">
        <v>0.8</v>
      </c>
      <c r="V9166">
        <v>-393.60199999999998</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503.64</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50.328000000000003</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72.432000000000002</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1.5980000000000001</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22.992000000000001</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222.58799999999999</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22.92</v>
      </c>
      <c r="T9175">
        <v>3</v>
      </c>
      <c r="U9175">
        <v>0</v>
      </c>
      <c r="V9175">
        <v>11.2308</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8.9969999999999999</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31.085999999999999</v>
      </c>
      <c r="T9178">
        <v>3</v>
      </c>
      <c r="U9178">
        <v>0.7</v>
      </c>
      <c r="V9178">
        <v>-20.724</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3.9144000000000001</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v>
      </c>
      <c r="T9183">
        <v>3</v>
      </c>
      <c r="U9183">
        <v>0.2</v>
      </c>
      <c r="V9183">
        <v>11.673</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11.543200000000001</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15.525</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v>
      </c>
      <c r="T9187">
        <v>1</v>
      </c>
      <c r="U9187">
        <v>0.2</v>
      </c>
      <c r="V9187">
        <v>25.898</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412.46800000000002</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v>
      </c>
      <c r="T9189">
        <v>2</v>
      </c>
      <c r="U9189">
        <v>0.2</v>
      </c>
      <c r="V9189">
        <v>-0.6976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99.587999999999994</v>
      </c>
      <c r="T9192">
        <v>2</v>
      </c>
      <c r="U9192">
        <v>0.7</v>
      </c>
      <c r="V9192">
        <v>-82.99</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49.567999999999998</v>
      </c>
      <c r="T9193">
        <v>2</v>
      </c>
      <c r="U9193">
        <v>0.2</v>
      </c>
      <c r="V9193">
        <v>15.49</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29.372</v>
      </c>
      <c r="T9194">
        <v>7</v>
      </c>
      <c r="U9194">
        <v>0.8</v>
      </c>
      <c r="V9194">
        <v>-46.995199999999997</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38.779200000000003</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47.991999999999997</v>
      </c>
      <c r="T9196">
        <v>7</v>
      </c>
      <c r="U9196">
        <v>0.2</v>
      </c>
      <c r="V9196">
        <v>3.5994000000000002</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v>
      </c>
      <c r="T9197">
        <v>4</v>
      </c>
      <c r="U9197">
        <v>0.2</v>
      </c>
      <c r="V9197">
        <v>-16.614000000000001</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v>
      </c>
      <c r="T9199">
        <v>5</v>
      </c>
      <c r="U9199">
        <v>0.2</v>
      </c>
      <c r="V9199">
        <v>125.3</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256.78399999999999</v>
      </c>
      <c r="T9201">
        <v>1</v>
      </c>
      <c r="U9201">
        <v>0.2</v>
      </c>
      <c r="V9201">
        <v>32.097999999999999</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12.098000000000001</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28.751999999999999</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114.95</v>
      </c>
      <c r="T9205">
        <v>5</v>
      </c>
      <c r="U9205">
        <v>0</v>
      </c>
      <c r="V9205">
        <v>32.186</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4.4892000000000003</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24.883199999999999</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7.4654999999999996</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4.1756000000000002</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11.166399999999999</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28.598400000000002</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v>
      </c>
      <c r="T9217">
        <v>5</v>
      </c>
      <c r="U9217">
        <v>0</v>
      </c>
      <c r="V9217">
        <v>15.552</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13.762</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3.3515999999999999</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301.47000000000003</v>
      </c>
      <c r="T9221">
        <v>3</v>
      </c>
      <c r="U9221">
        <v>0.5</v>
      </c>
      <c r="V9221">
        <v>-204.99959999999999</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346.03960000000001</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12.441599999999999</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7.5359999999999996</v>
      </c>
      <c r="T9225">
        <v>6</v>
      </c>
      <c r="U9225">
        <v>0.8</v>
      </c>
      <c r="V9225">
        <v>-13.188000000000001</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1.4079999999999999</v>
      </c>
      <c r="T9226">
        <v>2</v>
      </c>
      <c r="U9226">
        <v>0.8</v>
      </c>
      <c r="V9226">
        <v>-2.3231999999999999</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4.1440000000000001</v>
      </c>
      <c r="T9227">
        <v>4</v>
      </c>
      <c r="U9227">
        <v>0.8</v>
      </c>
      <c r="V9227">
        <v>-6.4231999999999996</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52.752000000000002</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381.36</v>
      </c>
      <c r="T9229">
        <v>7</v>
      </c>
      <c r="U9229">
        <v>0</v>
      </c>
      <c r="V9229">
        <v>106.7808</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5.5071000000000003</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946.76400000000001</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94.68</v>
      </c>
      <c r="T9234">
        <v>9</v>
      </c>
      <c r="U9234">
        <v>0</v>
      </c>
      <c r="V9234">
        <v>31.244399999999999</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23.67</v>
      </c>
      <c r="T9235">
        <v>3</v>
      </c>
      <c r="U9235">
        <v>0</v>
      </c>
      <c r="V9235">
        <v>0.94679999999999997</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1091.1679999999999</v>
      </c>
      <c r="T9236">
        <v>4</v>
      </c>
      <c r="U9236">
        <v>0.2</v>
      </c>
      <c r="V9236">
        <v>68.197999999999993</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18.690000000000001</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568.72799999999995</v>
      </c>
      <c r="T9238">
        <v>3</v>
      </c>
      <c r="U9238">
        <v>0.2</v>
      </c>
      <c r="V9238">
        <v>28.436399999999999</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7.3120000000000003</v>
      </c>
      <c r="T9239">
        <v>1</v>
      </c>
      <c r="U9239">
        <v>0.2</v>
      </c>
      <c r="V9239">
        <v>2.5592000000000001</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20.584199999999999</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5.6070000000000002</v>
      </c>
      <c r="T9242">
        <v>3</v>
      </c>
      <c r="U9242">
        <v>0.7</v>
      </c>
      <c r="V9242">
        <v>-3.9249000000000001</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6.5759999999999996</v>
      </c>
      <c r="T9243">
        <v>3</v>
      </c>
      <c r="U9243">
        <v>0.2</v>
      </c>
      <c r="V9243">
        <v>0.57540000000000002</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14.304</v>
      </c>
      <c r="T9244">
        <v>6</v>
      </c>
      <c r="U9244">
        <v>0.2</v>
      </c>
      <c r="V9244">
        <v>4.6487999999999996</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119.833</v>
      </c>
      <c r="T9245">
        <v>1</v>
      </c>
      <c r="U9245">
        <v>0.15</v>
      </c>
      <c r="V9245">
        <v>7.0490000000000004</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2.2240000000000002</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v>
      </c>
      <c r="T9247">
        <v>5</v>
      </c>
      <c r="U9247">
        <v>0</v>
      </c>
      <c r="V9247">
        <v>15.552</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2.8536000000000001</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0.7228</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1.365</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220.48249999999999</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v>
      </c>
      <c r="T9253">
        <v>2</v>
      </c>
      <c r="U9253">
        <v>0.2</v>
      </c>
      <c r="V9253">
        <v>33.64</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v>
      </c>
      <c r="T9254">
        <v>5</v>
      </c>
      <c r="U9254">
        <v>0</v>
      </c>
      <c r="V9254">
        <v>63.984000000000002</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6.2207999999999997</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15.2225</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53.270400000000002</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35.097299999999997</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269.91000000000003</v>
      </c>
      <c r="T9265">
        <v>5</v>
      </c>
      <c r="U9265">
        <v>0.1</v>
      </c>
      <c r="V9265">
        <v>53.981999999999999</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64.847999999999999</v>
      </c>
      <c r="T9267">
        <v>7</v>
      </c>
      <c r="U9267">
        <v>0.2</v>
      </c>
      <c r="V9267">
        <v>24.318000000000001</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102.58199999999999</v>
      </c>
      <c r="T9269">
        <v>1</v>
      </c>
      <c r="U9269">
        <v>0.1</v>
      </c>
      <c r="V9269">
        <v>6.8388</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4305.5519999999997</v>
      </c>
      <c r="T9272">
        <v>6</v>
      </c>
      <c r="U9272">
        <v>0.2</v>
      </c>
      <c r="V9272">
        <v>1453.1238000000001</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4.4088000000000003</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255.85</v>
      </c>
      <c r="T9276">
        <v>7</v>
      </c>
      <c r="U9276">
        <v>0</v>
      </c>
      <c r="V9276">
        <v>112.574</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13.8528</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8.0009999999999994</v>
      </c>
      <c r="T9280">
        <v>7</v>
      </c>
      <c r="U9280">
        <v>0.7</v>
      </c>
      <c r="V9280">
        <v>-5.6006999999999998</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-28.498000000000001</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3.9474</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392.94</v>
      </c>
      <c r="T9286">
        <v>3</v>
      </c>
      <c r="U9286">
        <v>0</v>
      </c>
      <c r="V9286">
        <v>43.223399999999998</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4.7712000000000003</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6.8879999999999999</v>
      </c>
      <c r="T9288">
        <v>3</v>
      </c>
      <c r="U9288">
        <v>0.8</v>
      </c>
      <c r="V9288">
        <v>-11.020799999999999</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457.48500000000001</v>
      </c>
      <c r="T9289">
        <v>3</v>
      </c>
      <c r="U9289">
        <v>0.3</v>
      </c>
      <c r="V9289">
        <v>-84.961500000000001</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-15.418799999999999</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2.8536000000000001</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15.525</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0.55600000000000005</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v>
      </c>
      <c r="T9296">
        <v>3</v>
      </c>
      <c r="U9296">
        <v>0.2</v>
      </c>
      <c r="V9296">
        <v>5.0286</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-64.937600000000003</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41.423999999999999</v>
      </c>
      <c r="T9298">
        <v>2</v>
      </c>
      <c r="U9298">
        <v>0.2</v>
      </c>
      <c r="V9298">
        <v>8.2848000000000006</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24.476800000000001</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6.5057999999999998</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4.3120000000000003</v>
      </c>
      <c r="T9301">
        <v>2</v>
      </c>
      <c r="U9301">
        <v>0.8</v>
      </c>
      <c r="V9301">
        <v>-6.8992000000000004</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-20.245000000000001</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6.1230000000000002</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0.88560000000000005</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1.476</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1.9024000000000001</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146.68799999999999</v>
      </c>
      <c r="T9312">
        <v>8</v>
      </c>
      <c r="U9312">
        <v>0.2</v>
      </c>
      <c r="V9312">
        <v>45.84</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4.9279999999999999</v>
      </c>
      <c r="T9313">
        <v>2</v>
      </c>
      <c r="U9313">
        <v>0.2</v>
      </c>
      <c r="V9313">
        <v>1.7248000000000001</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4.7615999999999996</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46.790799999999997</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118.782</v>
      </c>
      <c r="T9317">
        <v>3</v>
      </c>
      <c r="U9317">
        <v>0.4</v>
      </c>
      <c r="V9317">
        <v>-27.715800000000002</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769.18399999999997</v>
      </c>
      <c r="T9318">
        <v>4</v>
      </c>
      <c r="U9318">
        <v>0.2</v>
      </c>
      <c r="V9318">
        <v>-163.45160000000001</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-2.9940000000000002</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31.266400000000001</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11.375999999999999</v>
      </c>
      <c r="T9323">
        <v>3</v>
      </c>
      <c r="U9323">
        <v>0.6</v>
      </c>
      <c r="V9323">
        <v>-5.6879999999999997</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66.111999999999995</v>
      </c>
      <c r="T9324">
        <v>4</v>
      </c>
      <c r="U9324">
        <v>0.6</v>
      </c>
      <c r="V9324">
        <v>-84.2928</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97.078400000000002</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72.959999999999994</v>
      </c>
      <c r="T9327">
        <v>3</v>
      </c>
      <c r="U9327">
        <v>0.2</v>
      </c>
      <c r="V9327">
        <v>23.712</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34.178400000000003</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15.395200000000001</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75.180000000000007</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6.6740000000000004</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v>
      </c>
      <c r="T9339">
        <v>1</v>
      </c>
      <c r="U9339">
        <v>0.2</v>
      </c>
      <c r="V9339">
        <v>1.1220000000000001</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7.0224000000000002</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117.57599999999999</v>
      </c>
      <c r="T9343">
        <v>3</v>
      </c>
      <c r="U9343">
        <v>0.2</v>
      </c>
      <c r="V9343">
        <v>11.7576</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51.183999999999997</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-106.393</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5.7149999999999999</v>
      </c>
      <c r="T9346">
        <v>5</v>
      </c>
      <c r="U9346">
        <v>0.7</v>
      </c>
      <c r="V9346">
        <v>-4.7625000000000002</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57.594000000000001</v>
      </c>
      <c r="T9347">
        <v>1</v>
      </c>
      <c r="U9347">
        <v>0.4</v>
      </c>
      <c r="V9347">
        <v>-11.518800000000001</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30.143999999999998</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202.25280000000001</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10.909599999999999</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13.215999999999999</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-20.784600000000001</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520.46400000000006</v>
      </c>
      <c r="T9354">
        <v>2</v>
      </c>
      <c r="U9354">
        <v>0.3</v>
      </c>
      <c r="V9354">
        <v>-14.8704</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3.7128000000000001</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8.7138000000000009</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v>
      </c>
      <c r="T9359">
        <v>5</v>
      </c>
      <c r="U9359">
        <v>0.2</v>
      </c>
      <c r="V9359">
        <v>15.092000000000001</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-99.345299999999995</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7.8166000000000002</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v>
      </c>
      <c r="T9364">
        <v>7</v>
      </c>
      <c r="U9364">
        <v>0</v>
      </c>
      <c r="V9364">
        <v>0.3906</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6.4206000000000003</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7.1863999999999999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5.6643999999999997</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25.68</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83.843999999999994</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18.211200000000002</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272.97000000000003</v>
      </c>
      <c r="T9371">
        <v>3</v>
      </c>
      <c r="U9371">
        <v>0</v>
      </c>
      <c r="V9371">
        <v>43.675199999999997</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41.567999999999998</v>
      </c>
      <c r="T9372">
        <v>4</v>
      </c>
      <c r="U9372">
        <v>0.2</v>
      </c>
      <c r="V9372">
        <v>-4.1567999999999996</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-86.058599999999998</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2.9144999999999999</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419.94400000000002</v>
      </c>
      <c r="T9375">
        <v>7</v>
      </c>
      <c r="U9375">
        <v>0.2</v>
      </c>
      <c r="V9375">
        <v>52.493000000000002</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31.8</v>
      </c>
      <c r="T9378">
        <v>3</v>
      </c>
      <c r="U9378">
        <v>0</v>
      </c>
      <c r="V9378">
        <v>13.673999999999999</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15.934799999999999</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6.4783999999999997</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424.27199999999999</v>
      </c>
      <c r="T9383">
        <v>2</v>
      </c>
      <c r="U9383">
        <v>0.2</v>
      </c>
      <c r="V9383">
        <v>-10.6068</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v>
      </c>
      <c r="T9385">
        <v>5</v>
      </c>
      <c r="U9385">
        <v>0.2</v>
      </c>
      <c r="V9385">
        <v>-1.0489999999999999</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12.441599999999999</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120.57599999999999</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5.7716000000000003</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542.94000000000005</v>
      </c>
      <c r="T9390">
        <v>3</v>
      </c>
      <c r="U9390">
        <v>0</v>
      </c>
      <c r="V9390">
        <v>152.0232</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0.95879999999999999</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14.307499999999999</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v>
      </c>
      <c r="T9393">
        <v>1</v>
      </c>
      <c r="U9393">
        <v>0.2</v>
      </c>
      <c r="V9393">
        <v>2.5973999999999999</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-29.116800000000001</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629.95000000000005</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140.39599999999999</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801.56799999999998</v>
      </c>
      <c r="T9397">
        <v>2</v>
      </c>
      <c r="U9397">
        <v>0.2</v>
      </c>
      <c r="V9397">
        <v>-10.019600000000001</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75.180000000000007</v>
      </c>
      <c r="T9398">
        <v>6</v>
      </c>
      <c r="U9398">
        <v>0</v>
      </c>
      <c r="V9398">
        <v>35.334600000000002</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14.112</v>
      </c>
      <c r="T9401">
        <v>6</v>
      </c>
      <c r="U9401">
        <v>0.2</v>
      </c>
      <c r="V9401">
        <v>1.2347999999999999</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0.96120000000000005</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286.3836</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1.6830000000000001</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2.64</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3.9830999999999999</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3.2730000000000001</v>
      </c>
      <c r="T9411">
        <v>1</v>
      </c>
      <c r="U9411">
        <v>0.7</v>
      </c>
      <c r="V9411">
        <v>-2.5093000000000001</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v>
      </c>
      <c r="T9413">
        <v>1</v>
      </c>
      <c r="U9413">
        <v>0.2</v>
      </c>
      <c r="V9413">
        <v>6.5434999999999999</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6.8159999999999998</v>
      </c>
      <c r="T9415">
        <v>2</v>
      </c>
      <c r="U9415">
        <v>0.8</v>
      </c>
      <c r="V9415">
        <v>-11.587199999999999</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v>
      </c>
      <c r="T9416">
        <v>2</v>
      </c>
      <c r="U9416">
        <v>0.2</v>
      </c>
      <c r="V9416">
        <v>15.599</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8.7905999999999995</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3.2351999999999999</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15.224</v>
      </c>
      <c r="T9421">
        <v>2</v>
      </c>
      <c r="U9421">
        <v>0.8</v>
      </c>
      <c r="V9421">
        <v>-38.821199999999997</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21.984000000000002</v>
      </c>
      <c r="T9422">
        <v>6</v>
      </c>
      <c r="U9422">
        <v>0.8</v>
      </c>
      <c r="V9422">
        <v>-56.059199999999997</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60.475200000000001</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11.803000000000001</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3785.2919999999999</v>
      </c>
      <c r="T9427">
        <v>6</v>
      </c>
      <c r="U9427">
        <v>0.1</v>
      </c>
      <c r="V9427">
        <v>420.58800000000002</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199.9</v>
      </c>
      <c r="T9429">
        <v>5</v>
      </c>
      <c r="U9429">
        <v>0</v>
      </c>
      <c r="V9429">
        <v>39.979999999999997</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1212.96</v>
      </c>
      <c r="T9430">
        <v>8</v>
      </c>
      <c r="U9430">
        <v>0.3</v>
      </c>
      <c r="V9430">
        <v>-69.311999999999998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103.48099999999999</v>
      </c>
      <c r="T9432">
        <v>1</v>
      </c>
      <c r="U9432">
        <v>0.3</v>
      </c>
      <c r="V9432">
        <v>-16.261299999999999</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36.287999999999997</v>
      </c>
      <c r="T9435">
        <v>7</v>
      </c>
      <c r="U9435">
        <v>0.2</v>
      </c>
      <c r="V9435">
        <v>12.700799999999999</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v>
      </c>
      <c r="T9436">
        <v>3</v>
      </c>
      <c r="U9436">
        <v>0.2</v>
      </c>
      <c r="V9436">
        <v>1.1556</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2.9460000000000002</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6.2207999999999997</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285.57600000000002</v>
      </c>
      <c r="T9440">
        <v>4</v>
      </c>
      <c r="U9440">
        <v>0.4</v>
      </c>
      <c r="V9440">
        <v>-57.115200000000002</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v>
      </c>
      <c r="T9441">
        <v>2</v>
      </c>
      <c r="U9441">
        <v>0.2</v>
      </c>
      <c r="V9441">
        <v>2.5019999999999998</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6.7252000000000001</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6.0449999999999999</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1.2192000000000001</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v>
      </c>
      <c r="T9445">
        <v>2</v>
      </c>
      <c r="U9445">
        <v>0.2</v>
      </c>
      <c r="V9445">
        <v>19.178599999999999</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477.3</v>
      </c>
      <c r="T9449">
        <v>5</v>
      </c>
      <c r="U9449">
        <v>0</v>
      </c>
      <c r="V9449">
        <v>138.417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3.0127999999999999</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5.4504000000000001</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186.15</v>
      </c>
      <c r="T9453">
        <v>3</v>
      </c>
      <c r="U9453">
        <v>0</v>
      </c>
      <c r="V9453">
        <v>55.844999999999999</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26.5824</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13.6851</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-8.2764000000000006</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-1.8294999999999999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0.33989999999999998</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12.06</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v>
      </c>
      <c r="T9460">
        <v>3</v>
      </c>
      <c r="U9460">
        <v>0</v>
      </c>
      <c r="V9460">
        <v>41.933999999999997</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15.992000000000001</v>
      </c>
      <c r="T9461">
        <v>1</v>
      </c>
      <c r="U9461">
        <v>0.2</v>
      </c>
      <c r="V9461">
        <v>-2.9984999999999999</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20.097000000000001</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168.47040000000001</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v>
      </c>
      <c r="T9465">
        <v>4</v>
      </c>
      <c r="U9465">
        <v>0.2</v>
      </c>
      <c r="V9465">
        <v>3.4047999999999998</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7.9488000000000003</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1.5980000000000001</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164.68799999999999</v>
      </c>
      <c r="T9468">
        <v>6</v>
      </c>
      <c r="U9468">
        <v>0.2</v>
      </c>
      <c r="V9468">
        <v>55.5822</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6.2207999999999997</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53.260800000000003</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3.9992000000000001</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3.7128000000000001</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38.531999999999996</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v>
      </c>
      <c r="T9477">
        <v>7</v>
      </c>
      <c r="U9477">
        <v>0.2</v>
      </c>
      <c r="V9477">
        <v>54.215000000000003</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3.5640000000000001</v>
      </c>
      <c r="T9479">
        <v>3</v>
      </c>
      <c r="U9479">
        <v>0.8</v>
      </c>
      <c r="V9479">
        <v>-6.2370000000000001</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3.8279999999999998</v>
      </c>
      <c r="T9481">
        <v>3</v>
      </c>
      <c r="U9481">
        <v>0.8</v>
      </c>
      <c r="V9481">
        <v>-6.5076000000000001</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304.99</v>
      </c>
      <c r="T9482">
        <v>5</v>
      </c>
      <c r="U9482">
        <v>0.8</v>
      </c>
      <c r="V9482">
        <v>-533.73249999999996</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1.8160000000000001</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319.98399999999998</v>
      </c>
      <c r="T9484">
        <v>2</v>
      </c>
      <c r="U9484">
        <v>0.2</v>
      </c>
      <c r="V9484">
        <v>91.995400000000004</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6.4943999999999997</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781.86400000000003</v>
      </c>
      <c r="T9486">
        <v>10</v>
      </c>
      <c r="U9486">
        <v>0.32</v>
      </c>
      <c r="V9486">
        <v>-137.976</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30.815999999999999</v>
      </c>
      <c r="T9487">
        <v>9</v>
      </c>
      <c r="U9487">
        <v>0.2</v>
      </c>
      <c r="V9487">
        <v>9.6300000000000008</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673.34400000000005</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572.79999999999995</v>
      </c>
      <c r="T9490">
        <v>2</v>
      </c>
      <c r="U9490">
        <v>0.2</v>
      </c>
      <c r="V9490">
        <v>50.12</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197.05</v>
      </c>
      <c r="T9491">
        <v>7</v>
      </c>
      <c r="U9491">
        <v>0</v>
      </c>
      <c r="V9491">
        <v>59.115000000000002</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2022.2719999999999</v>
      </c>
      <c r="T9492">
        <v>8</v>
      </c>
      <c r="U9492">
        <v>0.2</v>
      </c>
      <c r="V9492">
        <v>682.51679999999999</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9.1199999999999992</v>
      </c>
      <c r="T9493">
        <v>3</v>
      </c>
      <c r="U9493">
        <v>0</v>
      </c>
      <c r="V9493">
        <v>3.1008</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38.159999999999997</v>
      </c>
      <c r="T9494">
        <v>9</v>
      </c>
      <c r="U9494">
        <v>0</v>
      </c>
      <c r="V9494">
        <v>19.079999999999998</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32.130000000000003</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7.476</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40.200000000000003</v>
      </c>
      <c r="T9509">
        <v>5</v>
      </c>
      <c r="U9509">
        <v>0</v>
      </c>
      <c r="V9509">
        <v>18.09</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4.5837000000000003</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689.82</v>
      </c>
      <c r="T9511">
        <v>6</v>
      </c>
      <c r="U9511">
        <v>0</v>
      </c>
      <c r="V9511">
        <v>20.694600000000001</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38.340000000000003</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9.2639999999999993</v>
      </c>
      <c r="T9513">
        <v>3</v>
      </c>
      <c r="U9513">
        <v>0.8</v>
      </c>
      <c r="V9513">
        <v>-13.896000000000001</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204.66640000000001</v>
      </c>
      <c r="T9514">
        <v>1</v>
      </c>
      <c r="U9514">
        <v>0.32</v>
      </c>
      <c r="V9514">
        <v>-6.0195999999999996</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544.41750000000002</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31.869599999999998</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8.8087999999999997</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6.9119999999999999</v>
      </c>
      <c r="T9519">
        <v>3</v>
      </c>
      <c r="U9519">
        <v>0.2</v>
      </c>
      <c r="V9519">
        <v>2.5055999999999998</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48.994199999999999</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22.702400000000001</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3.7208000000000001</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v>
      </c>
      <c r="T9523">
        <v>3</v>
      </c>
      <c r="U9523">
        <v>0.2</v>
      </c>
      <c r="V9523">
        <v>36.447299999999998</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-7.7405999999999997</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v>
      </c>
      <c r="T9526">
        <v>5</v>
      </c>
      <c r="U9526">
        <v>0.2</v>
      </c>
      <c r="V9526">
        <v>29.372</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199.9</v>
      </c>
      <c r="T9527">
        <v>5</v>
      </c>
      <c r="U9527">
        <v>0</v>
      </c>
      <c r="V9527">
        <v>39.979999999999997</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31.175999999999998</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60.463200000000001</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3.0211999999999999</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0.95760000000000001</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24.269600000000001</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5.5616000000000003</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80.777199999999993</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40.67</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1.3391999999999999</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9.7279999999999998</v>
      </c>
      <c r="T9537">
        <v>2</v>
      </c>
      <c r="U9537">
        <v>0.2</v>
      </c>
      <c r="V9537">
        <v>3.2831999999999999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-6.8634000000000004</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84.293999999999997</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7.774</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191.96799999999999</v>
      </c>
      <c r="T9542">
        <v>7</v>
      </c>
      <c r="U9542">
        <v>0.2</v>
      </c>
      <c r="V9542">
        <v>16.7972</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6.23</v>
      </c>
      <c r="T9544">
        <v>5</v>
      </c>
      <c r="U9544">
        <v>0.8</v>
      </c>
      <c r="V9544">
        <v>-9.6564999999999994</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19.137599999999999</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369.19920000000002</v>
      </c>
      <c r="T9546">
        <v>3</v>
      </c>
      <c r="U9546">
        <v>0.32</v>
      </c>
      <c r="V9546">
        <v>-114.01739999999999</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35.663600000000002</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6.8479999999999999</v>
      </c>
      <c r="T9549">
        <v>2</v>
      </c>
      <c r="U9549">
        <v>0.2</v>
      </c>
      <c r="V9549">
        <v>2.14</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-3.855</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90.72</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13.848000000000001</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577.58399999999995</v>
      </c>
      <c r="T9553">
        <v>6</v>
      </c>
      <c r="U9553">
        <v>0.2</v>
      </c>
      <c r="V9553">
        <v>43.318800000000003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68.432000000000002</v>
      </c>
      <c r="T9555">
        <v>7</v>
      </c>
      <c r="U9555">
        <v>0.2</v>
      </c>
      <c r="V9555">
        <v>8.5540000000000003</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9.7789999999999999</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0.56399999999999995</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84.943600000000004</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-1.5935999999999999</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132.52000000000001</v>
      </c>
      <c r="T9560">
        <v>5</v>
      </c>
      <c r="U9560">
        <v>0.2</v>
      </c>
      <c r="V9560">
        <v>34.786499999999997</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-44.018999999999998</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51.968000000000004</v>
      </c>
      <c r="T9562">
        <v>2</v>
      </c>
      <c r="U9562">
        <v>0.2</v>
      </c>
      <c r="V9562">
        <v>10.393599999999999</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v>
      </c>
      <c r="T9563">
        <v>3</v>
      </c>
      <c r="U9563">
        <v>0.2</v>
      </c>
      <c r="V9563">
        <v>-75.595799999999997</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224.93700000000001</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2.1</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5.7624000000000004</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1125.4880000000001</v>
      </c>
      <c r="T9567">
        <v>7</v>
      </c>
      <c r="U9567">
        <v>0.2</v>
      </c>
      <c r="V9567">
        <v>98.480199999999996</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6.7320000000000002</v>
      </c>
      <c r="T9571">
        <v>6</v>
      </c>
      <c r="U9571">
        <v>0.7</v>
      </c>
      <c r="V9571">
        <v>-4.4880000000000004</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33.567999999999998</v>
      </c>
      <c r="T9572">
        <v>2</v>
      </c>
      <c r="U9572">
        <v>0.2</v>
      </c>
      <c r="V9572">
        <v>1.6783999999999999</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v>
      </c>
      <c r="T9573">
        <v>2</v>
      </c>
      <c r="U9573">
        <v>0.2</v>
      </c>
      <c r="V9573">
        <v>5.5439999999999996</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24.423999999999999</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1.9259999999999999</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105.68600000000001</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399.54</v>
      </c>
      <c r="T9578">
        <v>2</v>
      </c>
      <c r="U9578">
        <v>0.4</v>
      </c>
      <c r="V9578">
        <v>-79.908000000000001</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323.95499999999998</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3.5489999999999999</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-6.5490000000000004</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400.78399999999999</v>
      </c>
      <c r="T9585">
        <v>1</v>
      </c>
      <c r="U9585">
        <v>0.2</v>
      </c>
      <c r="V9585">
        <v>-5.0098000000000003</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13.9672</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11.240399999999999</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15.192</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5.6783999999999999</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104.58</v>
      </c>
      <c r="T9592">
        <v>9</v>
      </c>
      <c r="U9592">
        <v>0.8</v>
      </c>
      <c r="V9592">
        <v>-172.55699999999999</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v>
      </c>
      <c r="T9593">
        <v>5</v>
      </c>
      <c r="U9593">
        <v>0.6</v>
      </c>
      <c r="V9593">
        <v>-9.8800000000000008</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3.8519999999999999</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5.6643999999999997</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276.78399999999999</v>
      </c>
      <c r="T9598">
        <v>2</v>
      </c>
      <c r="U9598">
        <v>0.2</v>
      </c>
      <c r="V9598">
        <v>89.954800000000006</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8.2764000000000006</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19.468800000000002</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2.6406000000000001</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41.472000000000001</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114.96</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55.361600000000003</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v>
      </c>
      <c r="T9607">
        <v>4</v>
      </c>
      <c r="U9607">
        <v>0.2</v>
      </c>
      <c r="V9607">
        <v>-6.1879999999999997</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v>
      </c>
      <c r="T9608">
        <v>3</v>
      </c>
      <c r="U9608">
        <v>0.2</v>
      </c>
      <c r="V9608">
        <v>-43.729199999999999</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19.7988</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5.2560000000000002</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239.98400000000001</v>
      </c>
      <c r="T9614">
        <v>2</v>
      </c>
      <c r="U9614">
        <v>0.2</v>
      </c>
      <c r="V9614">
        <v>23.9984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6.8940000000000001</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15.3195</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1.6704000000000001</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74.998500000000007</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5.3970000000000002</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v>
      </c>
      <c r="T9621">
        <v>5</v>
      </c>
      <c r="U9621">
        <v>0.2</v>
      </c>
      <c r="V9621">
        <v>-1.7495000000000001</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1.2527999999999999</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0.4728</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11.102399999999999</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21.391999999999999</v>
      </c>
      <c r="T9625">
        <v>2</v>
      </c>
      <c r="U9625">
        <v>0.8</v>
      </c>
      <c r="V9625">
        <v>-54.549599999999998</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-39.511800000000001</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-96.470399999999998</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9.2479999999999993</v>
      </c>
      <c r="T9628">
        <v>2</v>
      </c>
      <c r="U9628">
        <v>0.2</v>
      </c>
      <c r="V9628">
        <v>3.3523999999999998</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14.67</v>
      </c>
      <c r="T9629">
        <v>3</v>
      </c>
      <c r="U9629">
        <v>0</v>
      </c>
      <c r="V9629">
        <v>6.7481999999999998</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3.4380000000000002</v>
      </c>
      <c r="T9631">
        <v>2</v>
      </c>
      <c r="U9631">
        <v>0.7</v>
      </c>
      <c r="V9631">
        <v>-2.5211999999999999</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7.1520000000000001</v>
      </c>
      <c r="T9632">
        <v>3</v>
      </c>
      <c r="U9632">
        <v>0.2</v>
      </c>
      <c r="V9632">
        <v>2.3243999999999998</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38.975200000000001</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30.09</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22.245999999999999</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55.015999999999998</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94.926000000000002</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5.6643999999999997</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9.4990000000000006</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204.9</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436.70400000000001</v>
      </c>
      <c r="T9644">
        <v>6</v>
      </c>
      <c r="U9644">
        <v>0.2</v>
      </c>
      <c r="V9644">
        <v>21.8352</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481.56799999999998</v>
      </c>
      <c r="T9645">
        <v>2</v>
      </c>
      <c r="U9645">
        <v>0.2</v>
      </c>
      <c r="V9645">
        <v>54.176400000000001</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89.543999999999997</v>
      </c>
      <c r="T9646">
        <v>7</v>
      </c>
      <c r="U9646">
        <v>0.2</v>
      </c>
      <c r="V9646">
        <v>12.3123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-8.3523999999999994</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72.587999999999994</v>
      </c>
      <c r="T9648">
        <v>2</v>
      </c>
      <c r="U9648">
        <v>0.7</v>
      </c>
      <c r="V9648">
        <v>-48.392000000000003</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57.501600000000003</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281.97000000000003</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160.31360000000001</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19.488</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95.983999999999995</v>
      </c>
      <c r="T9655">
        <v>2</v>
      </c>
      <c r="U9655">
        <v>0.2</v>
      </c>
      <c r="V9655">
        <v>11.997999999999999</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4.9379999999999997</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35.078400000000002</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5.7375999999999996</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83.709599999999995</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3023.9279999999999</v>
      </c>
      <c r="T9662">
        <v>9</v>
      </c>
      <c r="U9662">
        <v>0.2</v>
      </c>
      <c r="V9662">
        <v>226.7946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v>
      </c>
      <c r="T9665">
        <v>3</v>
      </c>
      <c r="U9665">
        <v>0</v>
      </c>
      <c r="V9665">
        <v>9.6974999999999998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6.2207999999999997</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23.988</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12.42</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6.5568999999999997</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8.0850000000000009</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v>
      </c>
      <c r="T9674">
        <v>2</v>
      </c>
      <c r="U9674">
        <v>0.2</v>
      </c>
      <c r="V9674">
        <v>2.6892</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1499.97</v>
      </c>
      <c r="T9675">
        <v>5</v>
      </c>
      <c r="U9675">
        <v>0.4</v>
      </c>
      <c r="V9675">
        <v>-374.99250000000001</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14.144</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29.449200000000001</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61.389000000000003</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75.168000000000006</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6.3503999999999996</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35.1</v>
      </c>
      <c r="T9688">
        <v>6</v>
      </c>
      <c r="U9688">
        <v>0</v>
      </c>
      <c r="V9688">
        <v>10.179</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11.646000000000001</v>
      </c>
      <c r="T9689">
        <v>9</v>
      </c>
      <c r="U9689">
        <v>0.8</v>
      </c>
      <c r="V9689">
        <v>-17.469000000000001</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v>
      </c>
      <c r="T9690">
        <v>5</v>
      </c>
      <c r="U9690">
        <v>0</v>
      </c>
      <c r="V9690">
        <v>15.552</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-18.058800000000002</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15.229200000000001</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2.19</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9.1920000000000002</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30.335999999999999</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14.7582</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1.1946000000000001</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5.5392000000000001</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39.624000000000002</v>
      </c>
      <c r="T9707">
        <v>3</v>
      </c>
      <c r="U9707">
        <v>0.2</v>
      </c>
      <c r="V9707">
        <v>13.868399999999999</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v>
      </c>
      <c r="T9708">
        <v>3</v>
      </c>
      <c r="U9708">
        <v>0.2</v>
      </c>
      <c r="V9708">
        <v>12.1068</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3.4091999999999998</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-34.195999999999998</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-8.7959999999999994</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-6.4450000000000003</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16.794599999999999</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20.154399999999999</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37.311999999999998</v>
      </c>
      <c r="T9718">
        <v>4</v>
      </c>
      <c r="U9718">
        <v>0.2</v>
      </c>
      <c r="V9718">
        <v>2.7984</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7.9960000000000004</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7.5839999999999996</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39.923400000000001</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39.586799999999997</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296.71199999999999</v>
      </c>
      <c r="T9725">
        <v>13</v>
      </c>
      <c r="U9725">
        <v>0.2</v>
      </c>
      <c r="V9725">
        <v>100.1403</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37.787399999999998</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286.86</v>
      </c>
      <c r="T9728">
        <v>7</v>
      </c>
      <c r="U9728">
        <v>0</v>
      </c>
      <c r="V9728">
        <v>80.320800000000006</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284.18549999999999</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v>
      </c>
      <c r="T9731">
        <v>2</v>
      </c>
      <c r="U9731">
        <v>0.2</v>
      </c>
      <c r="V9731">
        <v>3.14</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9.9296000000000006</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500.24</v>
      </c>
      <c r="T9734">
        <v>13</v>
      </c>
      <c r="U9734">
        <v>0</v>
      </c>
      <c r="V9734">
        <v>145.06960000000001</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421.58530000000002</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1.9844999999999999</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22.9008</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6.8879999999999999</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140.66999999999999</v>
      </c>
      <c r="T9742">
        <v>3</v>
      </c>
      <c r="U9742">
        <v>0</v>
      </c>
      <c r="V9742">
        <v>54.8613</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29.445499999999999</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90.644400000000005</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v>
      </c>
      <c r="T9747">
        <v>2</v>
      </c>
      <c r="U9747">
        <v>0.2</v>
      </c>
      <c r="V9747">
        <v>9.1020000000000003</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71.087999999999994</v>
      </c>
      <c r="T9748">
        <v>2</v>
      </c>
      <c r="U9748">
        <v>0.2</v>
      </c>
      <c r="V9748">
        <v>-1.7771999999999999</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-56.996000000000002</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0.66800000000000004</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v>
      </c>
      <c r="T9754">
        <v>1</v>
      </c>
      <c r="U9754">
        <v>0.2</v>
      </c>
      <c r="V9754">
        <v>0.90480000000000005</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9.9882000000000009</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58.42</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55.646999999999998</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v>
      </c>
      <c r="T9761">
        <v>5</v>
      </c>
      <c r="U9761">
        <v>0.2</v>
      </c>
      <c r="V9761">
        <v>70.195999999999998</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1.419</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239.97</v>
      </c>
      <c r="T9763">
        <v>3</v>
      </c>
      <c r="U9763">
        <v>0</v>
      </c>
      <c r="V9763">
        <v>86.389200000000002</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4.7724000000000002</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4.7232000000000003</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3.5009999999999999</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v>
      </c>
      <c r="T9769">
        <v>5</v>
      </c>
      <c r="U9769">
        <v>0</v>
      </c>
      <c r="V9769">
        <v>26.901</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v>
      </c>
      <c r="T9771">
        <v>5</v>
      </c>
      <c r="U9771">
        <v>0.2</v>
      </c>
      <c r="V9771">
        <v>8.4979999999999993</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3.4216000000000002</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4.2384000000000004</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v>
      </c>
      <c r="T9774">
        <v>5</v>
      </c>
      <c r="U9774">
        <v>0.2</v>
      </c>
      <c r="V9774">
        <v>38.725000000000001</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2177.5839999999998</v>
      </c>
      <c r="T9776">
        <v>8</v>
      </c>
      <c r="U9776">
        <v>0.8</v>
      </c>
      <c r="V9776">
        <v>-3701.8928000000001</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17.495999999999999</v>
      </c>
      <c r="T9777">
        <v>3</v>
      </c>
      <c r="U9777">
        <v>0.6</v>
      </c>
      <c r="V9777">
        <v>-10.0602</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16.783999999999999</v>
      </c>
      <c r="T9778">
        <v>4</v>
      </c>
      <c r="U9778">
        <v>0.8</v>
      </c>
      <c r="V9778">
        <v>-26.854399999999998</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-26.946000000000002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8.8800000000000008</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4.8360000000000003</v>
      </c>
      <c r="T9781">
        <v>2</v>
      </c>
      <c r="U9781">
        <v>0.8</v>
      </c>
      <c r="V9781">
        <v>-12.09</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437.85</v>
      </c>
      <c r="T9782">
        <v>3</v>
      </c>
      <c r="U9782">
        <v>0</v>
      </c>
      <c r="V9782">
        <v>131.35499999999999</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673.56799999999998</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16.788599999999999</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2.9807999999999999</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1023.332</v>
      </c>
      <c r="T9789">
        <v>5</v>
      </c>
      <c r="U9789">
        <v>0.32</v>
      </c>
      <c r="V9789">
        <v>-30.097999999999999</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-8.5793999999999997</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39.991999999999997</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211.24600000000001</v>
      </c>
      <c r="T9792">
        <v>2</v>
      </c>
      <c r="U9792">
        <v>0.3</v>
      </c>
      <c r="V9792">
        <v>-66.391599999999997</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56.064</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-29.252400000000002</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4.8319999999999999</v>
      </c>
      <c r="T9795">
        <v>1</v>
      </c>
      <c r="U9795">
        <v>0.2</v>
      </c>
      <c r="V9795">
        <v>1.6308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18.239999999999998</v>
      </c>
      <c r="T9796">
        <v>3</v>
      </c>
      <c r="U9796">
        <v>0.8</v>
      </c>
      <c r="V9796">
        <v>-31.007999999999999</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3.798</v>
      </c>
      <c r="T9797">
        <v>3</v>
      </c>
      <c r="U9797">
        <v>0.8</v>
      </c>
      <c r="V9797">
        <v>-5.8868999999999998</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v>
      </c>
      <c r="T9798">
        <v>2</v>
      </c>
      <c r="U9798">
        <v>0.2</v>
      </c>
      <c r="V9798">
        <v>1.5551999999999999</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-43.117800000000003</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2.6375999999999999</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-21.4236</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28.216999999999999</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3.3279999999999998</v>
      </c>
      <c r="T9804">
        <v>2</v>
      </c>
      <c r="U9804">
        <v>0.2</v>
      </c>
      <c r="V9804">
        <v>1.2063999999999999</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36.717300000000002</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2.1402000000000001</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45.567999999999998</v>
      </c>
      <c r="T9807">
        <v>2</v>
      </c>
      <c r="U9807">
        <v>0.2</v>
      </c>
      <c r="V9807">
        <v>9.6831999999999994</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28.751999999999999</v>
      </c>
      <c r="T9808">
        <v>8</v>
      </c>
      <c r="U9808">
        <v>0.7</v>
      </c>
      <c r="V9808">
        <v>-21.084800000000001</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12.178000000000001</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2.1120000000000001</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v>
      </c>
      <c r="T9812">
        <v>4</v>
      </c>
      <c r="U9812">
        <v>0.2</v>
      </c>
      <c r="V9812">
        <v>9.0576000000000008</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12.441599999999999</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38.375999999999998</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v>
      </c>
      <c r="T9817">
        <v>7</v>
      </c>
      <c r="U9817">
        <v>0.2</v>
      </c>
      <c r="V9817">
        <v>54.215000000000003</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-6.4619999999999997</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45.467100000000002</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4.4480000000000004</v>
      </c>
      <c r="T9820">
        <v>2</v>
      </c>
      <c r="U9820">
        <v>0.2</v>
      </c>
      <c r="V9820">
        <v>0.33360000000000001</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13.2</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18.263999999999999</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6.2496</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v>
      </c>
      <c r="T9827">
        <v>3</v>
      </c>
      <c r="U9827">
        <v>0.2</v>
      </c>
      <c r="V9827">
        <v>15.093</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6.4649999999999999</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v>
      </c>
      <c r="T9831">
        <v>3</v>
      </c>
      <c r="U9831">
        <v>0.2</v>
      </c>
      <c r="V9831">
        <v>15.147</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95.990399999999994</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8.6240000000000006</v>
      </c>
      <c r="T9833">
        <v>7</v>
      </c>
      <c r="U9833">
        <v>0.6</v>
      </c>
      <c r="V9833">
        <v>-2.5872000000000002</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v>
      </c>
      <c r="T9834">
        <v>1</v>
      </c>
      <c r="U9834">
        <v>0.2</v>
      </c>
      <c r="V9834">
        <v>1.4441999999999999</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895.94399999999996</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-6.3</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16.391999999999999</v>
      </c>
      <c r="T9837">
        <v>2</v>
      </c>
      <c r="U9837">
        <v>0.8</v>
      </c>
      <c r="V9837">
        <v>-26.2272</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5.1230000000000002</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44.735999999999997</v>
      </c>
      <c r="T9842">
        <v>8</v>
      </c>
      <c r="U9842">
        <v>0.2</v>
      </c>
      <c r="V9842">
        <v>4.4736000000000002</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1.6704000000000001</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483.13600000000002</v>
      </c>
      <c r="T9844">
        <v>4</v>
      </c>
      <c r="U9844">
        <v>0.2</v>
      </c>
      <c r="V9844">
        <v>60.392000000000003</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9.9521999999999995</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43.1</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46.225000000000001</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16.268799999999999</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21.134399999999999</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11.543200000000001</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17.524000000000001</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1.3560000000000001</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5.2527999999999997</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2.5451999999999999</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5.5566000000000004</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70.311999999999998</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3.4085999999999999</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-2.61</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22.428000000000001</v>
      </c>
      <c r="T9872">
        <v>3</v>
      </c>
      <c r="U9872">
        <v>0.7</v>
      </c>
      <c r="V9872">
        <v>-17.942399999999999</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32.662799999999997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1.1970000000000001</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3.1103999999999998</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63.968000000000004</v>
      </c>
      <c r="T9876">
        <v>2</v>
      </c>
      <c r="U9876">
        <v>0.2</v>
      </c>
      <c r="V9876">
        <v>19.989999999999998</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6.3600000000000004E-2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848.54399999999998</v>
      </c>
      <c r="T9878">
        <v>4</v>
      </c>
      <c r="U9878">
        <v>0.2</v>
      </c>
      <c r="V9878">
        <v>-21.2136</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8.6999999999999993</v>
      </c>
      <c r="T9879">
        <v>5</v>
      </c>
      <c r="U9879">
        <v>0.7</v>
      </c>
      <c r="V9879">
        <v>-6.38</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122.38200000000001</v>
      </c>
      <c r="T9880">
        <v>3</v>
      </c>
      <c r="U9880">
        <v>0.4</v>
      </c>
      <c r="V9880">
        <v>-24.476400000000002</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63.686</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28.706399999999999</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98.139600000000002</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5.94</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4.6811999999999996</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2.4138000000000002</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48.457500000000003</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83.313999999999993</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95.2</v>
      </c>
      <c r="T9896">
        <v>5</v>
      </c>
      <c r="U9896">
        <v>0</v>
      </c>
      <c r="V9896">
        <v>27.608000000000001</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22.480799999999999</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v>
      </c>
      <c r="T9899">
        <v>3</v>
      </c>
      <c r="U9899">
        <v>0.2</v>
      </c>
      <c r="V9899">
        <v>34.973999999999997</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-143.25479999999999</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v>
      </c>
      <c r="T9902">
        <v>3</v>
      </c>
      <c r="U9902">
        <v>0.2</v>
      </c>
      <c r="V9902">
        <v>20.745899999999999</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22.751999999999999</v>
      </c>
      <c r="T9903">
        <v>3</v>
      </c>
      <c r="U9903">
        <v>0.2</v>
      </c>
      <c r="V9903">
        <v>7.11</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6.6719999999999997</v>
      </c>
      <c r="T9904">
        <v>1</v>
      </c>
      <c r="U9904">
        <v>0.2</v>
      </c>
      <c r="V9904">
        <v>2.085</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25.596800000000002</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25.032</v>
      </c>
      <c r="T9908">
        <v>3</v>
      </c>
      <c r="U9908">
        <v>0.2</v>
      </c>
      <c r="V9908">
        <v>7.8224999999999998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71.772000000000006</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24.882000000000001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100.65600000000001</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362.13600000000002</v>
      </c>
      <c r="T9914">
        <v>3</v>
      </c>
      <c r="U9914">
        <v>0.2</v>
      </c>
      <c r="V9914">
        <v>-54.320399999999999</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31.05</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6.2207999999999997</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45.527999999999999</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3.5047999999999999</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17.991</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-143.43100000000001</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22.385999999999999</v>
      </c>
      <c r="T9922">
        <v>7</v>
      </c>
      <c r="U9922">
        <v>0.8</v>
      </c>
      <c r="V9922">
        <v>-35.817599999999999</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v>
      </c>
      <c r="T9923">
        <v>3</v>
      </c>
      <c r="U9923">
        <v>0.7</v>
      </c>
      <c r="V9923">
        <v>-4.5936000000000003</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191.96799999999999</v>
      </c>
      <c r="T9924">
        <v>4</v>
      </c>
      <c r="U9924">
        <v>0.2</v>
      </c>
      <c r="V9924">
        <v>28.795200000000001</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1087.9359999999999</v>
      </c>
      <c r="T9927">
        <v>8</v>
      </c>
      <c r="U9927">
        <v>0.2</v>
      </c>
      <c r="V9927">
        <v>353.57920000000001</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53.994599999999998</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v>
      </c>
      <c r="T9931">
        <v>5</v>
      </c>
      <c r="U9931">
        <v>0.2</v>
      </c>
      <c r="V9931">
        <v>944.98649999999998</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3.4552</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-40.195999999999998</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13.481999999999999</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v>
      </c>
      <c r="T9935">
        <v>3</v>
      </c>
      <c r="U9935">
        <v>0</v>
      </c>
      <c r="V9935">
        <v>47.8065</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33.527999999999999</v>
      </c>
      <c r="T9936">
        <v>3</v>
      </c>
      <c r="U9936">
        <v>0.2</v>
      </c>
      <c r="V9936">
        <v>2.5146000000000002</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3.6743999999999999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48.377099999999999</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71.087999999999994</v>
      </c>
      <c r="T9939">
        <v>2</v>
      </c>
      <c r="U9939">
        <v>0.2</v>
      </c>
      <c r="V9939">
        <v>-1.7771999999999999</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9.9456000000000007</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v>
      </c>
      <c r="T9942">
        <v>7</v>
      </c>
      <c r="U9942">
        <v>0</v>
      </c>
      <c r="V9942">
        <v>4.8159999999999998</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29.964600000000001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v>
      </c>
      <c r="T9945">
        <v>5</v>
      </c>
      <c r="U9945">
        <v>0</v>
      </c>
      <c r="V9945">
        <v>13.298999999999999</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0.40739999999999998</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3.4239999999999999</v>
      </c>
      <c r="T9947">
        <v>1</v>
      </c>
      <c r="U9947">
        <v>0.2</v>
      </c>
      <c r="V9947">
        <v>1.07</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151.19999999999999</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793.71600000000001</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20.724</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3.1103999999999998</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34.247999999999998</v>
      </c>
      <c r="T9956">
        <v>3</v>
      </c>
      <c r="U9956">
        <v>0.2</v>
      </c>
      <c r="V9956">
        <v>11.5587</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10.258800000000001</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46.35</v>
      </c>
      <c r="T9958">
        <v>5</v>
      </c>
      <c r="U9958">
        <v>0</v>
      </c>
      <c r="V9958">
        <v>21.784500000000001</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2.19</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383.46559999999999</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6.4320000000000004</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2.3405999999999998</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51.554299999999998</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40.200000000000003</v>
      </c>
      <c r="T9969">
        <v>5</v>
      </c>
      <c r="U9969">
        <v>0</v>
      </c>
      <c r="V9969">
        <v>18.09</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6.5975000000000001</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54.997599999999998</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42.225000000000001</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33.604199999999999</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27.196000000000002</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18.690000000000001</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v>
      </c>
      <c r="T9978">
        <v>2</v>
      </c>
      <c r="U9978">
        <v>0.2</v>
      </c>
      <c r="V9978">
        <v>31.198</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4.6816000000000004</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437.47199999999998</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22.354800000000001</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v>
      </c>
      <c r="T9983">
        <v>5</v>
      </c>
      <c r="U9983">
        <v>0.2</v>
      </c>
      <c r="V9983">
        <v>5.3689999999999998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16.123999999999999</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55.646999999999998</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4.1028000000000002</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15.6332</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110" zoomScaleNormal="110" workbookViewId="0">
      <selection activeCell="W27" sqref="W27"/>
    </sheetView>
  </sheetViews>
  <sheetFormatPr defaultRowHeight="15" x14ac:dyDescent="0.25"/>
  <cols>
    <col min="1" max="16384" width="9.140625" style="15"/>
  </cols>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FF0D2-A2BA-4C0F-930E-35F96A5676C3}">
  <dimension ref="A1:S78"/>
  <sheetViews>
    <sheetView showGridLines="0" topLeftCell="A3" workbookViewId="0"/>
  </sheetViews>
  <sheetFormatPr defaultRowHeight="15" x14ac:dyDescent="0.25"/>
  <cols>
    <col min="1" max="3" width="9.140625" style="6"/>
    <col min="4" max="4" width="18.7109375" bestFit="1" customWidth="1"/>
    <col min="5" max="5" width="12.140625" style="6" bestFit="1" customWidth="1"/>
    <col min="6" max="7" width="9.140625" style="6"/>
    <col min="8" max="8" width="14.5703125" bestFit="1" customWidth="1"/>
    <col min="9" max="10" width="12.5703125" bestFit="1" customWidth="1"/>
    <col min="11" max="11" width="12.5703125" style="6" customWidth="1"/>
    <col min="12" max="12" width="11.140625" bestFit="1" customWidth="1"/>
    <col min="13" max="13" width="15.42578125" bestFit="1" customWidth="1"/>
    <col min="14" max="14" width="12.5703125" bestFit="1" customWidth="1"/>
    <col min="15" max="15" width="15.42578125" bestFit="1" customWidth="1"/>
    <col min="16" max="16" width="16.5703125" bestFit="1" customWidth="1"/>
    <col min="17" max="17" width="20.5703125" bestFit="1" customWidth="1"/>
    <col min="18" max="18" width="11.140625" bestFit="1" customWidth="1"/>
    <col min="19" max="19" width="20.5703125" bestFit="1" customWidth="1"/>
  </cols>
  <sheetData>
    <row r="1" spans="4:19" s="6" customFormat="1" hidden="1" x14ac:dyDescent="0.25"/>
    <row r="2" spans="4:19" s="6" customFormat="1" hidden="1" x14ac:dyDescent="0.25"/>
    <row r="3" spans="4:19" s="6" customFormat="1" x14ac:dyDescent="0.25"/>
    <row r="4" spans="4:19" s="6" customFormat="1" x14ac:dyDescent="0.25"/>
    <row r="5" spans="4:19" s="6" customFormat="1" x14ac:dyDescent="0.25">
      <c r="D5" s="20" t="s">
        <v>10931</v>
      </c>
      <c r="E5" s="20" t="s">
        <v>10947</v>
      </c>
      <c r="H5" s="20" t="s">
        <v>10931</v>
      </c>
      <c r="I5" s="20" t="s">
        <v>10948</v>
      </c>
      <c r="L5" s="20" t="s">
        <v>10931</v>
      </c>
      <c r="M5" s="20" t="s">
        <v>10952</v>
      </c>
      <c r="O5" s="20" t="s">
        <v>10931</v>
      </c>
      <c r="P5" s="20" t="s">
        <v>10950</v>
      </c>
      <c r="R5" s="20" t="s">
        <v>10931</v>
      </c>
      <c r="S5" s="20" t="s">
        <v>10951</v>
      </c>
    </row>
    <row r="6" spans="4:19" s="6" customFormat="1" x14ac:dyDescent="0.25">
      <c r="D6" s="6" t="s">
        <v>10934</v>
      </c>
      <c r="E6" s="6">
        <v>95365.937600000005</v>
      </c>
      <c r="H6" s="6" t="s">
        <v>10934</v>
      </c>
      <c r="I6" s="6">
        <v>9199.2699999999986</v>
      </c>
      <c r="L6" s="6" t="s">
        <v>10934</v>
      </c>
      <c r="M6" s="6">
        <v>1500</v>
      </c>
      <c r="O6" s="6" t="s">
        <v>10934</v>
      </c>
      <c r="P6" s="6">
        <v>387</v>
      </c>
      <c r="R6" s="6" t="s">
        <v>10934</v>
      </c>
      <c r="S6" s="6">
        <v>9.6462848596792883E-2</v>
      </c>
    </row>
    <row r="7" spans="4:19" s="6" customFormat="1" x14ac:dyDescent="0.25">
      <c r="D7" s="6" t="s">
        <v>10935</v>
      </c>
      <c r="E7" s="6">
        <v>60172.649400000024</v>
      </c>
      <c r="H7" s="6" t="s">
        <v>10935</v>
      </c>
      <c r="I7" s="6">
        <v>10288.898699999991</v>
      </c>
      <c r="L7" s="6" t="s">
        <v>10935</v>
      </c>
      <c r="M7" s="6">
        <v>1068</v>
      </c>
      <c r="O7" s="6" t="s">
        <v>10935</v>
      </c>
      <c r="P7" s="6">
        <v>301</v>
      </c>
      <c r="R7" s="6" t="s">
        <v>10935</v>
      </c>
      <c r="S7" s="6">
        <v>0.17098962406664425</v>
      </c>
    </row>
    <row r="8" spans="4:19" s="6" customFormat="1" x14ac:dyDescent="0.25">
      <c r="D8" s="6" t="s">
        <v>10936</v>
      </c>
      <c r="E8" s="6">
        <v>199252.98399999991</v>
      </c>
      <c r="H8" s="6" t="s">
        <v>10936</v>
      </c>
      <c r="I8" s="6">
        <v>26806.573700000015</v>
      </c>
      <c r="L8" s="6" t="s">
        <v>10936</v>
      </c>
      <c r="M8" s="6">
        <v>2491</v>
      </c>
      <c r="O8" s="6" t="s">
        <v>10936</v>
      </c>
      <c r="P8" s="6">
        <v>680</v>
      </c>
      <c r="R8" s="6" t="s">
        <v>10936</v>
      </c>
      <c r="S8" s="6">
        <v>0.13453536886554246</v>
      </c>
    </row>
    <row r="9" spans="4:19" s="6" customFormat="1" x14ac:dyDescent="0.25">
      <c r="D9" s="6" t="s">
        <v>10937</v>
      </c>
      <c r="E9" s="6">
        <v>141851.5674</v>
      </c>
      <c r="H9" s="6" t="s">
        <v>10937</v>
      </c>
      <c r="I9" s="6">
        <v>13437.806800000006</v>
      </c>
      <c r="L9" s="6" t="s">
        <v>10937</v>
      </c>
      <c r="M9" s="6">
        <v>2441</v>
      </c>
      <c r="O9" s="6" t="s">
        <v>10937</v>
      </c>
      <c r="P9" s="6">
        <v>663</v>
      </c>
      <c r="R9" s="6" t="s">
        <v>10937</v>
      </c>
      <c r="S9" s="6">
        <v>9.4731465053942046E-2</v>
      </c>
    </row>
    <row r="10" spans="4:19" s="6" customFormat="1" x14ac:dyDescent="0.25">
      <c r="D10" s="6" t="s">
        <v>10938</v>
      </c>
      <c r="E10" s="6">
        <v>156122.28669999994</v>
      </c>
      <c r="H10" s="6" t="s">
        <v>10938</v>
      </c>
      <c r="I10" s="6">
        <v>22308.512799999997</v>
      </c>
      <c r="L10" s="6" t="s">
        <v>10938</v>
      </c>
      <c r="M10" s="6">
        <v>2850</v>
      </c>
      <c r="O10" s="6" t="s">
        <v>10938</v>
      </c>
      <c r="P10" s="6">
        <v>750</v>
      </c>
      <c r="R10" s="6" t="s">
        <v>10938</v>
      </c>
      <c r="S10" s="6">
        <v>0.14289127626517148</v>
      </c>
    </row>
    <row r="11" spans="4:19" s="6" customFormat="1" x14ac:dyDescent="0.25">
      <c r="D11" s="6" t="s">
        <v>10939</v>
      </c>
      <c r="E11" s="6">
        <v>147082.61130000008</v>
      </c>
      <c r="H11" s="6" t="s">
        <v>10939</v>
      </c>
      <c r="I11" s="6">
        <v>20899.334500000019</v>
      </c>
      <c r="L11" s="6" t="s">
        <v>10939</v>
      </c>
      <c r="M11" s="6">
        <v>2644</v>
      </c>
      <c r="O11" s="6" t="s">
        <v>10939</v>
      </c>
      <c r="P11" s="6">
        <v>709</v>
      </c>
      <c r="R11" s="6" t="s">
        <v>10939</v>
      </c>
      <c r="S11" s="6">
        <v>0.14209249016780279</v>
      </c>
    </row>
    <row r="12" spans="4:19" s="6" customFormat="1" x14ac:dyDescent="0.25">
      <c r="D12" s="6" t="s">
        <v>10940</v>
      </c>
      <c r="E12" s="6">
        <v>149580.83800000031</v>
      </c>
      <c r="H12" s="6" t="s">
        <v>10940</v>
      </c>
      <c r="I12" s="6">
        <v>13535.382999999985</v>
      </c>
      <c r="L12" s="6" t="s">
        <v>10940</v>
      </c>
      <c r="M12" s="6">
        <v>2705</v>
      </c>
      <c r="O12" s="6" t="s">
        <v>10940</v>
      </c>
      <c r="P12" s="6">
        <v>708</v>
      </c>
      <c r="R12" s="6" t="s">
        <v>10940</v>
      </c>
      <c r="S12" s="6">
        <v>9.048874963516354E-2</v>
      </c>
    </row>
    <row r="13" spans="4:19" s="6" customFormat="1" x14ac:dyDescent="0.25">
      <c r="D13" s="6" t="s">
        <v>10941</v>
      </c>
      <c r="E13" s="6">
        <v>159589.45099999988</v>
      </c>
      <c r="H13" s="6" t="s">
        <v>10941</v>
      </c>
      <c r="I13" s="6">
        <v>21896.715399999994</v>
      </c>
      <c r="L13" s="6" t="s">
        <v>10941</v>
      </c>
      <c r="M13" s="6">
        <v>2796</v>
      </c>
      <c r="O13" s="6" t="s">
        <v>10941</v>
      </c>
      <c r="P13" s="6">
        <v>710</v>
      </c>
      <c r="R13" s="6" t="s">
        <v>10941</v>
      </c>
      <c r="S13" s="6">
        <v>0.13720653378273737</v>
      </c>
    </row>
    <row r="14" spans="4:19" s="6" customFormat="1" x14ac:dyDescent="0.25">
      <c r="D14" s="6" t="s">
        <v>10942</v>
      </c>
      <c r="E14" s="6">
        <v>309770.09970000025</v>
      </c>
      <c r="H14" s="6" t="s">
        <v>10942</v>
      </c>
      <c r="I14" s="6">
        <v>37293.192500000048</v>
      </c>
      <c r="L14" s="6" t="s">
        <v>10942</v>
      </c>
      <c r="M14" s="6">
        <v>5073</v>
      </c>
      <c r="O14" s="6" t="s">
        <v>10942</v>
      </c>
      <c r="P14" s="6">
        <v>1386</v>
      </c>
      <c r="R14" s="6" t="s">
        <v>10942</v>
      </c>
      <c r="S14" s="6">
        <v>0.12038990379031736</v>
      </c>
    </row>
    <row r="15" spans="4:19" s="6" customFormat="1" x14ac:dyDescent="0.25">
      <c r="D15" s="6" t="s">
        <v>10943</v>
      </c>
      <c r="E15" s="6">
        <v>197115.20170000009</v>
      </c>
      <c r="H15" s="6" t="s">
        <v>10943</v>
      </c>
      <c r="I15" s="6">
        <v>31469.663800000035</v>
      </c>
      <c r="L15" s="6" t="s">
        <v>10943</v>
      </c>
      <c r="M15" s="6">
        <v>3095</v>
      </c>
      <c r="O15" s="6" t="s">
        <v>10943</v>
      </c>
      <c r="P15" s="6">
        <v>817</v>
      </c>
      <c r="R15" s="6" t="s">
        <v>10943</v>
      </c>
      <c r="S15" s="6">
        <v>0.15965112547684351</v>
      </c>
    </row>
    <row r="16" spans="4:19" s="6" customFormat="1" x14ac:dyDescent="0.25">
      <c r="D16" s="6" t="s">
        <v>10944</v>
      </c>
      <c r="E16" s="6">
        <v>349120.07400000008</v>
      </c>
      <c r="H16" s="6" t="s">
        <v>10944</v>
      </c>
      <c r="I16" s="6">
        <v>35825.536599999934</v>
      </c>
      <c r="L16" s="6" t="s">
        <v>10944</v>
      </c>
      <c r="M16" s="6">
        <v>5741</v>
      </c>
      <c r="O16" s="6" t="s">
        <v>10944</v>
      </c>
      <c r="P16" s="6">
        <v>1462</v>
      </c>
      <c r="R16" s="6" t="s">
        <v>10944</v>
      </c>
      <c r="S16" s="6">
        <v>0.10261666191099605</v>
      </c>
    </row>
    <row r="17" spans="4:19" s="6" customFormat="1" x14ac:dyDescent="0.25">
      <c r="D17" s="6" t="s">
        <v>10945</v>
      </c>
      <c r="E17" s="6">
        <v>332177.15950000001</v>
      </c>
      <c r="H17" s="6" t="s">
        <v>10945</v>
      </c>
      <c r="I17" s="6">
        <v>43436.133900000037</v>
      </c>
      <c r="L17" s="6" t="s">
        <v>10945</v>
      </c>
      <c r="M17" s="6">
        <v>5469</v>
      </c>
      <c r="O17" s="6" t="s">
        <v>10945</v>
      </c>
      <c r="P17" s="6">
        <v>1421</v>
      </c>
      <c r="R17" s="6" t="s">
        <v>10945</v>
      </c>
      <c r="S17" s="6">
        <v>0.13076195234308408</v>
      </c>
    </row>
    <row r="18" spans="4:19" s="6" customFormat="1" x14ac:dyDescent="0.25">
      <c r="D18" s="6" t="s">
        <v>10932</v>
      </c>
      <c r="E18" s="6">
        <v>2297200.8603000008</v>
      </c>
      <c r="H18" s="6" t="s">
        <v>10932</v>
      </c>
      <c r="I18" s="6">
        <v>286397.02170000004</v>
      </c>
      <c r="L18" s="6" t="s">
        <v>10932</v>
      </c>
      <c r="M18" s="6">
        <v>37873</v>
      </c>
      <c r="O18" s="6" t="s">
        <v>10932</v>
      </c>
      <c r="P18" s="6">
        <v>9994</v>
      </c>
      <c r="R18" s="6" t="s">
        <v>10932</v>
      </c>
      <c r="S18" s="6">
        <v>0.12467217240315863</v>
      </c>
    </row>
    <row r="19" spans="4:19" s="6" customFormat="1" x14ac:dyDescent="0.25"/>
    <row r="20" spans="4:19" s="6" customFormat="1" x14ac:dyDescent="0.25"/>
    <row r="21" spans="4:19" s="6" customFormat="1" x14ac:dyDescent="0.25"/>
    <row r="22" spans="4:19" s="6" customFormat="1" x14ac:dyDescent="0.25"/>
    <row r="23" spans="4:19" s="6" customFormat="1" x14ac:dyDescent="0.25"/>
    <row r="24" spans="4:19" s="6" customFormat="1" x14ac:dyDescent="0.25">
      <c r="L24" s="20" t="s">
        <v>10931</v>
      </c>
      <c r="M24" s="20" t="s">
        <v>10947</v>
      </c>
      <c r="N24" s="20" t="s">
        <v>10948</v>
      </c>
      <c r="O24" s="20" t="s">
        <v>10952</v>
      </c>
      <c r="P24" s="20" t="s">
        <v>10950</v>
      </c>
      <c r="Q24" s="20" t="s">
        <v>10951</v>
      </c>
      <c r="R24" s="21"/>
    </row>
    <row r="25" spans="4:19" s="6" customFormat="1" x14ac:dyDescent="0.25">
      <c r="L25" s="1">
        <v>2011</v>
      </c>
      <c r="M25" s="6">
        <v>484247.4981000009</v>
      </c>
      <c r="N25" s="6">
        <v>49543.97410000005</v>
      </c>
      <c r="O25" s="6">
        <v>7581</v>
      </c>
      <c r="P25" s="6">
        <v>1993</v>
      </c>
      <c r="Q25" s="6">
        <v>0.10231126499236726</v>
      </c>
    </row>
    <row r="26" spans="4:19" x14ac:dyDescent="0.25">
      <c r="L26" s="1">
        <v>2012</v>
      </c>
      <c r="M26">
        <v>470532.50899999985</v>
      </c>
      <c r="N26">
        <v>61618.60370000008</v>
      </c>
      <c r="O26">
        <v>7979</v>
      </c>
      <c r="P26">
        <v>2102</v>
      </c>
      <c r="Q26">
        <v>0.13095504034557601</v>
      </c>
    </row>
    <row r="27" spans="4:19" x14ac:dyDescent="0.25">
      <c r="L27" s="1">
        <v>2013</v>
      </c>
      <c r="M27">
        <v>608473.83000000066</v>
      </c>
      <c r="N27">
        <v>81726.930800000177</v>
      </c>
      <c r="O27">
        <v>9810</v>
      </c>
      <c r="P27">
        <v>2580</v>
      </c>
      <c r="Q27">
        <v>0.13431461924993568</v>
      </c>
    </row>
    <row r="28" spans="4:19" x14ac:dyDescent="0.25">
      <c r="L28" s="1">
        <v>2014</v>
      </c>
      <c r="M28">
        <v>733947.0231999997</v>
      </c>
      <c r="N28">
        <v>93507.513099999982</v>
      </c>
      <c r="O28">
        <v>12503</v>
      </c>
      <c r="P28">
        <v>3319</v>
      </c>
      <c r="Q28">
        <v>0.1274036274339099</v>
      </c>
    </row>
    <row r="29" spans="4:19" x14ac:dyDescent="0.25">
      <c r="D29" s="20" t="s">
        <v>11</v>
      </c>
      <c r="E29" s="20" t="s">
        <v>18</v>
      </c>
      <c r="H29" s="20" t="s">
        <v>10931</v>
      </c>
      <c r="I29" s="20" t="s">
        <v>10947</v>
      </c>
      <c r="J29" s="20" t="s">
        <v>10948</v>
      </c>
      <c r="K29" s="21"/>
    </row>
    <row r="30" spans="4:19" x14ac:dyDescent="0.25">
      <c r="D30" t="s">
        <v>358</v>
      </c>
      <c r="E30" s="16">
        <v>19510.639999999992</v>
      </c>
      <c r="H30" t="s">
        <v>10934</v>
      </c>
      <c r="I30" s="16">
        <v>95365.937600000005</v>
      </c>
      <c r="J30" s="16">
        <v>9199.2699999999986</v>
      </c>
      <c r="K30" s="16"/>
    </row>
    <row r="31" spans="4:19" x14ac:dyDescent="0.25">
      <c r="D31" t="s">
        <v>310</v>
      </c>
      <c r="E31" s="16">
        <v>35282.000999999997</v>
      </c>
      <c r="H31" t="s">
        <v>10935</v>
      </c>
      <c r="I31" s="16">
        <v>60172.649400000024</v>
      </c>
      <c r="J31" s="16">
        <v>10288.898699999991</v>
      </c>
      <c r="K31" s="16"/>
    </row>
    <row r="32" spans="4:19" x14ac:dyDescent="0.25">
      <c r="D32" t="s">
        <v>1707</v>
      </c>
      <c r="E32" s="16">
        <v>11678.129999999997</v>
      </c>
      <c r="H32" t="s">
        <v>10936</v>
      </c>
      <c r="I32" s="16">
        <v>199252.98399999991</v>
      </c>
      <c r="J32" s="16">
        <v>26806.573700000015</v>
      </c>
      <c r="K32" s="16"/>
    </row>
    <row r="33" spans="4:11" x14ac:dyDescent="0.25">
      <c r="D33" t="s">
        <v>43</v>
      </c>
      <c r="E33" s="16">
        <v>457687.63150000101</v>
      </c>
      <c r="H33" t="s">
        <v>10937</v>
      </c>
      <c r="I33" s="16">
        <v>141851.5674</v>
      </c>
      <c r="J33" s="16">
        <v>13437.806800000006</v>
      </c>
      <c r="K33" s="16"/>
    </row>
    <row r="34" spans="4:11" x14ac:dyDescent="0.25">
      <c r="D34" t="s">
        <v>457</v>
      </c>
      <c r="E34" s="16">
        <v>32108.117999999995</v>
      </c>
      <c r="H34" t="s">
        <v>10938</v>
      </c>
      <c r="I34" s="16">
        <v>156122.28669999994</v>
      </c>
      <c r="J34" s="16">
        <v>22308.512799999997</v>
      </c>
      <c r="K34" s="16"/>
    </row>
    <row r="35" spans="4:11" x14ac:dyDescent="0.25">
      <c r="D35" t="s">
        <v>747</v>
      </c>
      <c r="E35" s="16">
        <v>13384.356999999996</v>
      </c>
      <c r="H35" t="s">
        <v>10939</v>
      </c>
      <c r="I35" s="16">
        <v>147082.61130000008</v>
      </c>
      <c r="J35" s="16">
        <v>20899.334500000019</v>
      </c>
      <c r="K35" s="16"/>
    </row>
    <row r="36" spans="4:11" x14ac:dyDescent="0.25">
      <c r="D36" t="s">
        <v>245</v>
      </c>
      <c r="E36" s="16">
        <v>27451.068999999992</v>
      </c>
      <c r="H36" t="s">
        <v>10940</v>
      </c>
      <c r="I36" s="16">
        <v>149580.83800000031</v>
      </c>
      <c r="J36" s="16">
        <v>13535.382999999985</v>
      </c>
      <c r="K36" s="16"/>
    </row>
    <row r="37" spans="4:11" x14ac:dyDescent="0.25">
      <c r="D37" t="s">
        <v>3034</v>
      </c>
      <c r="E37" s="16">
        <v>2865.0199999999995</v>
      </c>
      <c r="H37" t="s">
        <v>10941</v>
      </c>
      <c r="I37" s="16">
        <v>159589.45099999988</v>
      </c>
      <c r="J37" s="16">
        <v>21896.715399999994</v>
      </c>
      <c r="K37" s="16"/>
    </row>
    <row r="38" spans="4:11" x14ac:dyDescent="0.25">
      <c r="D38" t="s">
        <v>54</v>
      </c>
      <c r="E38" s="16">
        <v>89473.707999999999</v>
      </c>
      <c r="H38" t="s">
        <v>10942</v>
      </c>
      <c r="I38" s="16">
        <v>309770.09970000025</v>
      </c>
      <c r="J38" s="16">
        <v>37293.192500000048</v>
      </c>
      <c r="K38" s="16"/>
    </row>
    <row r="39" spans="4:11" x14ac:dyDescent="0.25">
      <c r="D39" t="s">
        <v>1272</v>
      </c>
      <c r="E39" s="16">
        <v>49095.840000000004</v>
      </c>
      <c r="H39" t="s">
        <v>10943</v>
      </c>
      <c r="I39" s="16">
        <v>197115.20170000009</v>
      </c>
      <c r="J39" s="16">
        <v>31469.663800000035</v>
      </c>
      <c r="K39" s="16"/>
    </row>
    <row r="40" spans="4:11" x14ac:dyDescent="0.25">
      <c r="D40" t="s">
        <v>6259</v>
      </c>
      <c r="E40" s="16">
        <v>4382.4860000000017</v>
      </c>
      <c r="H40" t="s">
        <v>10944</v>
      </c>
      <c r="I40" s="16">
        <v>349120.07400000008</v>
      </c>
      <c r="J40" s="16">
        <v>35825.536599999934</v>
      </c>
      <c r="K40" s="16"/>
    </row>
    <row r="41" spans="4:11" x14ac:dyDescent="0.25">
      <c r="D41" t="s">
        <v>211</v>
      </c>
      <c r="E41" s="16">
        <v>80166.100999999864</v>
      </c>
      <c r="H41" t="s">
        <v>10945</v>
      </c>
      <c r="I41" s="16">
        <v>332177.15950000001</v>
      </c>
      <c r="J41" s="16">
        <v>43436.133900000037</v>
      </c>
      <c r="K41" s="16"/>
    </row>
    <row r="42" spans="4:11" x14ac:dyDescent="0.25">
      <c r="D42" t="s">
        <v>254</v>
      </c>
      <c r="E42" s="16">
        <v>53555.360000000001</v>
      </c>
      <c r="H42" t="s">
        <v>10932</v>
      </c>
      <c r="I42" s="16">
        <v>2297200.8603000008</v>
      </c>
      <c r="J42" s="16">
        <v>286397.02170000004</v>
      </c>
      <c r="K42" s="16"/>
    </row>
    <row r="43" spans="4:11" x14ac:dyDescent="0.25">
      <c r="D43" t="s">
        <v>489</v>
      </c>
      <c r="E43" s="16">
        <v>4579.7599999999993</v>
      </c>
    </row>
    <row r="44" spans="4:11" x14ac:dyDescent="0.25">
      <c r="D44" t="s">
        <v>4530</v>
      </c>
      <c r="E44" s="16">
        <v>2914.31</v>
      </c>
    </row>
    <row r="45" spans="4:11" x14ac:dyDescent="0.25">
      <c r="D45" t="s">
        <v>29</v>
      </c>
      <c r="E45" s="16">
        <v>36591.749999999971</v>
      </c>
    </row>
    <row r="46" spans="4:11" x14ac:dyDescent="0.25">
      <c r="D46" t="s">
        <v>736</v>
      </c>
      <c r="E46" s="16">
        <v>9217.0299999999988</v>
      </c>
      <c r="H46" s="20" t="s">
        <v>10931</v>
      </c>
      <c r="I46" s="20" t="s">
        <v>10948</v>
      </c>
      <c r="J46" s="3"/>
      <c r="K46" s="3"/>
    </row>
    <row r="47" spans="4:11" x14ac:dyDescent="0.25">
      <c r="D47" t="s">
        <v>5234</v>
      </c>
      <c r="E47" s="16">
        <v>1270.5300000000002</v>
      </c>
      <c r="H47" t="s">
        <v>32</v>
      </c>
      <c r="I47" s="16">
        <v>18451.272799999999</v>
      </c>
    </row>
    <row r="48" spans="4:11" x14ac:dyDescent="0.25">
      <c r="D48" t="s">
        <v>2735</v>
      </c>
      <c r="E48" s="16">
        <v>23705.523000000001</v>
      </c>
      <c r="H48" t="s">
        <v>46</v>
      </c>
      <c r="I48" s="16">
        <v>122490.80080000011</v>
      </c>
    </row>
    <row r="49" spans="4:9" x14ac:dyDescent="0.25">
      <c r="D49" t="s">
        <v>1245</v>
      </c>
      <c r="E49" s="16">
        <v>28634.433999999994</v>
      </c>
      <c r="H49" t="s">
        <v>71</v>
      </c>
      <c r="I49" s="16">
        <v>145454.94809999989</v>
      </c>
    </row>
    <row r="50" spans="4:9" x14ac:dyDescent="0.25">
      <c r="D50" t="s">
        <v>238</v>
      </c>
      <c r="E50" s="16">
        <v>76269.614000000016</v>
      </c>
      <c r="H50" t="s">
        <v>10932</v>
      </c>
      <c r="I50" s="16">
        <v>286397.02170000004</v>
      </c>
    </row>
    <row r="51" spans="4:9" x14ac:dyDescent="0.25">
      <c r="D51" t="s">
        <v>229</v>
      </c>
      <c r="E51" s="16">
        <v>29863.149999999994</v>
      </c>
    </row>
    <row r="52" spans="4:9" x14ac:dyDescent="0.25">
      <c r="D52" t="s">
        <v>1487</v>
      </c>
      <c r="E52" s="16">
        <v>10771.34</v>
      </c>
    </row>
    <row r="53" spans="4:9" x14ac:dyDescent="0.25">
      <c r="D53" t="s">
        <v>596</v>
      </c>
      <c r="E53" s="16">
        <v>22205.149999999998</v>
      </c>
      <c r="H53" s="20" t="s">
        <v>10931</v>
      </c>
      <c r="I53" s="20" t="s">
        <v>10947</v>
      </c>
    </row>
    <row r="54" spans="4:9" x14ac:dyDescent="0.25">
      <c r="D54" t="s">
        <v>1762</v>
      </c>
      <c r="E54" s="16">
        <v>5589.3519999999971</v>
      </c>
      <c r="H54" t="s">
        <v>32</v>
      </c>
      <c r="I54" s="19">
        <v>0.32300170530281774</v>
      </c>
    </row>
    <row r="55" spans="4:9" x14ac:dyDescent="0.25">
      <c r="D55" t="s">
        <v>138</v>
      </c>
      <c r="E55" s="16">
        <v>7464.9299999999985</v>
      </c>
      <c r="H55" t="s">
        <v>46</v>
      </c>
      <c r="I55" s="19">
        <v>0.31301008302169103</v>
      </c>
    </row>
    <row r="56" spans="4:9" x14ac:dyDescent="0.25">
      <c r="D56" t="s">
        <v>1392</v>
      </c>
      <c r="E56" s="16">
        <v>16729.101999999999</v>
      </c>
      <c r="H56" t="s">
        <v>71</v>
      </c>
      <c r="I56" s="19">
        <v>0.36398821167549117</v>
      </c>
    </row>
    <row r="57" spans="4:9" x14ac:dyDescent="0.25">
      <c r="D57" t="s">
        <v>2694</v>
      </c>
      <c r="E57" s="16">
        <v>7292.5239999999994</v>
      </c>
      <c r="H57" t="s">
        <v>10932</v>
      </c>
      <c r="I57" s="19">
        <v>1</v>
      </c>
    </row>
    <row r="58" spans="4:9" x14ac:dyDescent="0.25">
      <c r="D58" t="s">
        <v>788</v>
      </c>
      <c r="E58" s="16">
        <v>35764.312000000013</v>
      </c>
    </row>
    <row r="59" spans="4:9" x14ac:dyDescent="0.25">
      <c r="D59" t="s">
        <v>668</v>
      </c>
      <c r="E59" s="16">
        <v>4783.521999999999</v>
      </c>
    </row>
    <row r="60" spans="4:9" x14ac:dyDescent="0.25">
      <c r="D60" t="s">
        <v>267</v>
      </c>
      <c r="E60" s="16">
        <v>310876.27099999978</v>
      </c>
      <c r="H60" s="20" t="s">
        <v>10931</v>
      </c>
      <c r="I60" s="20" t="s">
        <v>10947</v>
      </c>
    </row>
    <row r="61" spans="4:9" x14ac:dyDescent="0.25">
      <c r="D61" t="s">
        <v>88</v>
      </c>
      <c r="E61" s="16">
        <v>55603.163999999968</v>
      </c>
      <c r="H61" t="s">
        <v>75</v>
      </c>
      <c r="I61" s="16">
        <v>203412.73300000009</v>
      </c>
    </row>
    <row r="62" spans="4:9" x14ac:dyDescent="0.25">
      <c r="D62" t="s">
        <v>7448</v>
      </c>
      <c r="E62" s="16">
        <v>919.91</v>
      </c>
      <c r="H62" t="s">
        <v>56</v>
      </c>
      <c r="I62" s="16">
        <v>206965.53200000009</v>
      </c>
    </row>
    <row r="63" spans="4:9" x14ac:dyDescent="0.25">
      <c r="D63" t="s">
        <v>498</v>
      </c>
      <c r="E63" s="16">
        <v>78258.135999999926</v>
      </c>
      <c r="H63" t="s">
        <v>59</v>
      </c>
      <c r="I63" s="16">
        <v>223843.60800000012</v>
      </c>
    </row>
    <row r="64" spans="4:9" x14ac:dyDescent="0.25">
      <c r="D64" t="s">
        <v>649</v>
      </c>
      <c r="E64" s="16">
        <v>19683.39</v>
      </c>
      <c r="H64" t="s">
        <v>36</v>
      </c>
      <c r="I64" s="16">
        <v>328449.10300000076</v>
      </c>
    </row>
    <row r="65" spans="4:9" x14ac:dyDescent="0.25">
      <c r="D65" t="s">
        <v>420</v>
      </c>
      <c r="E65" s="16">
        <v>17431.149999999991</v>
      </c>
      <c r="H65" t="s">
        <v>72</v>
      </c>
      <c r="I65" s="16">
        <v>330007.05400000012</v>
      </c>
    </row>
    <row r="66" spans="4:9" x14ac:dyDescent="0.25">
      <c r="D66" t="s">
        <v>147</v>
      </c>
      <c r="E66" s="16">
        <v>116511.91400000003</v>
      </c>
      <c r="H66" t="s">
        <v>10932</v>
      </c>
      <c r="I66" s="16">
        <v>1292678.0300000012</v>
      </c>
    </row>
    <row r="67" spans="4:9" x14ac:dyDescent="0.25">
      <c r="D67" t="s">
        <v>1399</v>
      </c>
      <c r="E67" s="16">
        <v>22627.955999999995</v>
      </c>
    </row>
    <row r="68" spans="4:9" x14ac:dyDescent="0.25">
      <c r="D68" t="s">
        <v>383</v>
      </c>
      <c r="E68" s="16">
        <v>8481.7099999999991</v>
      </c>
    </row>
    <row r="69" spans="4:9" x14ac:dyDescent="0.25">
      <c r="D69" t="s">
        <v>5325</v>
      </c>
      <c r="E69" s="16">
        <v>1315.5600000000002</v>
      </c>
    </row>
    <row r="70" spans="4:9" x14ac:dyDescent="0.25">
      <c r="D70" t="s">
        <v>335</v>
      </c>
      <c r="E70" s="16">
        <v>30661.872999999981</v>
      </c>
    </row>
    <row r="71" spans="4:9" x14ac:dyDescent="0.25">
      <c r="D71" t="s">
        <v>104</v>
      </c>
      <c r="E71" s="16">
        <v>170188.04580000002</v>
      </c>
    </row>
    <row r="72" spans="4:9" x14ac:dyDescent="0.25">
      <c r="D72" t="s">
        <v>121</v>
      </c>
      <c r="E72" s="16">
        <v>11220.055999999999</v>
      </c>
    </row>
    <row r="73" spans="4:9" x14ac:dyDescent="0.25">
      <c r="D73" t="s">
        <v>5203</v>
      </c>
      <c r="E73" s="16">
        <v>8929.369999999999</v>
      </c>
    </row>
    <row r="74" spans="4:9" x14ac:dyDescent="0.25">
      <c r="D74" t="s">
        <v>319</v>
      </c>
      <c r="E74" s="16">
        <v>70636.719999999987</v>
      </c>
    </row>
    <row r="75" spans="4:9" x14ac:dyDescent="0.25">
      <c r="D75" t="s">
        <v>96</v>
      </c>
      <c r="E75" s="16">
        <v>138641.26999999993</v>
      </c>
    </row>
    <row r="76" spans="4:9" x14ac:dyDescent="0.25">
      <c r="D76" t="s">
        <v>9725</v>
      </c>
      <c r="E76" s="16">
        <v>1209.8240000000001</v>
      </c>
    </row>
    <row r="77" spans="4:9" x14ac:dyDescent="0.25">
      <c r="D77" t="s">
        <v>114</v>
      </c>
      <c r="E77" s="16">
        <v>32114.610000000019</v>
      </c>
    </row>
    <row r="78" spans="4:9" x14ac:dyDescent="0.25">
      <c r="D78" t="s">
        <v>8541</v>
      </c>
      <c r="E78" s="16">
        <v>1603.136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0D122DE-C287-4708-8731-D553AFA9B32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ComboChart</vt:lpstr>
      <vt:lpstr>Waterfall</vt:lpstr>
      <vt:lpstr>Pie chart</vt:lpstr>
      <vt:lpstr>sales by state</vt:lpstr>
      <vt:lpstr>sales by Subcategory</vt:lpstr>
      <vt:lpstr>KPI</vt:lpstr>
      <vt:lpstr>KPI yoy</vt:lpstr>
      <vt:lpstr>Data</vt:lpstr>
      <vt:lpstr>Dashboard</vt:lpstr>
      <vt:lpstr>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2023-10-22T18:31:21Z</dcterms:modified>
</cp:coreProperties>
</file>