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_petry\Desktop\"/>
    </mc:Choice>
  </mc:AlternateContent>
  <bookViews>
    <workbookView xWindow="0" yWindow="0" windowWidth="20490" windowHeight="7695" activeTab="2"/>
  </bookViews>
  <sheets>
    <sheet name="Orçamento" sheetId="1" r:id="rId1"/>
    <sheet name="GráficoOrçamento" sheetId="5" r:id="rId2"/>
    <sheet name="GráficoAnual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E65" i="1"/>
  <c r="F65" i="1"/>
  <c r="G65" i="1"/>
  <c r="H65" i="1"/>
  <c r="I65" i="1"/>
  <c r="J65" i="1"/>
  <c r="K65" i="1"/>
  <c r="L65" i="1"/>
  <c r="M65" i="1"/>
  <c r="N65" i="1"/>
  <c r="O65" i="1"/>
  <c r="E79" i="1"/>
  <c r="F79" i="1"/>
  <c r="G79" i="1"/>
  <c r="H79" i="1"/>
  <c r="I79" i="1"/>
  <c r="J79" i="1"/>
  <c r="K79" i="1"/>
  <c r="L79" i="1"/>
  <c r="M79" i="1"/>
  <c r="N79" i="1"/>
  <c r="O79" i="1"/>
  <c r="D79" i="1"/>
  <c r="E78" i="1"/>
  <c r="F78" i="1"/>
  <c r="G78" i="1"/>
  <c r="H78" i="1"/>
  <c r="I78" i="1"/>
  <c r="J78" i="1"/>
  <c r="K78" i="1"/>
  <c r="L78" i="1"/>
  <c r="M78" i="1"/>
  <c r="N78" i="1"/>
  <c r="O78" i="1"/>
  <c r="D78" i="1"/>
  <c r="E77" i="1"/>
  <c r="F77" i="1"/>
  <c r="G77" i="1"/>
  <c r="H77" i="1"/>
  <c r="I77" i="1"/>
  <c r="J77" i="1"/>
  <c r="K77" i="1"/>
  <c r="L77" i="1"/>
  <c r="M77" i="1"/>
  <c r="N77" i="1"/>
  <c r="O77" i="1"/>
  <c r="D77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6" i="1"/>
  <c r="E26" i="1"/>
  <c r="F26" i="1"/>
  <c r="G26" i="1"/>
  <c r="H26" i="1"/>
  <c r="I26" i="1"/>
  <c r="J26" i="1"/>
  <c r="K26" i="1"/>
  <c r="E80" i="1"/>
  <c r="F80" i="1"/>
  <c r="G80" i="1"/>
  <c r="H80" i="1"/>
  <c r="I80" i="1"/>
  <c r="J80" i="1"/>
  <c r="K80" i="1"/>
  <c r="L80" i="1"/>
  <c r="M80" i="1"/>
  <c r="N80" i="1"/>
  <c r="O80" i="1"/>
  <c r="E81" i="1"/>
  <c r="F81" i="1"/>
  <c r="G81" i="1"/>
  <c r="H81" i="1"/>
  <c r="I81" i="1"/>
  <c r="J81" i="1"/>
  <c r="K81" i="1"/>
  <c r="L81" i="1"/>
  <c r="M81" i="1"/>
  <c r="N81" i="1"/>
  <c r="O81" i="1"/>
  <c r="E82" i="1"/>
  <c r="F82" i="1"/>
  <c r="G82" i="1"/>
  <c r="H82" i="1"/>
  <c r="I82" i="1"/>
  <c r="J82" i="1"/>
  <c r="K82" i="1"/>
  <c r="L82" i="1"/>
  <c r="M82" i="1"/>
  <c r="N82" i="1"/>
  <c r="O82" i="1"/>
  <c r="D80" i="1"/>
  <c r="D81" i="1"/>
  <c r="D82" i="1"/>
  <c r="E62" i="1"/>
  <c r="F62" i="1"/>
  <c r="G62" i="1"/>
  <c r="H62" i="1"/>
  <c r="I62" i="1"/>
  <c r="J62" i="1"/>
  <c r="K62" i="1"/>
  <c r="L62" i="1"/>
  <c r="M62" i="1"/>
  <c r="N62" i="1"/>
  <c r="O62" i="1"/>
  <c r="E63" i="1"/>
  <c r="F63" i="1"/>
  <c r="G63" i="1"/>
  <c r="H63" i="1"/>
  <c r="I63" i="1"/>
  <c r="J63" i="1"/>
  <c r="K63" i="1"/>
  <c r="L63" i="1"/>
  <c r="M63" i="1"/>
  <c r="N63" i="1"/>
  <c r="O63" i="1"/>
  <c r="E64" i="1"/>
  <c r="F64" i="1"/>
  <c r="G64" i="1"/>
  <c r="H64" i="1"/>
  <c r="I64" i="1"/>
  <c r="J64" i="1"/>
  <c r="K64" i="1"/>
  <c r="L64" i="1"/>
  <c r="M64" i="1"/>
  <c r="N64" i="1"/>
  <c r="O64" i="1"/>
  <c r="E66" i="1"/>
  <c r="F66" i="1"/>
  <c r="G66" i="1"/>
  <c r="H66" i="1"/>
  <c r="I66" i="1"/>
  <c r="J66" i="1"/>
  <c r="K66" i="1"/>
  <c r="L66" i="1"/>
  <c r="M66" i="1"/>
  <c r="N66" i="1"/>
  <c r="O66" i="1"/>
  <c r="D63" i="1"/>
  <c r="D64" i="1"/>
  <c r="D66" i="1"/>
  <c r="D62" i="1"/>
  <c r="E52" i="1"/>
  <c r="F52" i="1"/>
  <c r="G52" i="1"/>
  <c r="H52" i="1"/>
  <c r="I52" i="1"/>
  <c r="J52" i="1"/>
  <c r="K52" i="1"/>
  <c r="L52" i="1"/>
  <c r="M52" i="1"/>
  <c r="N52" i="1"/>
  <c r="O52" i="1"/>
  <c r="E53" i="1"/>
  <c r="F53" i="1"/>
  <c r="G53" i="1"/>
  <c r="H53" i="1"/>
  <c r="I53" i="1"/>
  <c r="J53" i="1"/>
  <c r="K53" i="1"/>
  <c r="L53" i="1"/>
  <c r="M53" i="1"/>
  <c r="N53" i="1"/>
  <c r="O53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E56" i="1"/>
  <c r="F56" i="1"/>
  <c r="G56" i="1"/>
  <c r="H56" i="1"/>
  <c r="I56" i="1"/>
  <c r="J56" i="1"/>
  <c r="K56" i="1"/>
  <c r="L56" i="1"/>
  <c r="M56" i="1"/>
  <c r="N56" i="1"/>
  <c r="O56" i="1"/>
  <c r="E57" i="1"/>
  <c r="F57" i="1"/>
  <c r="G57" i="1"/>
  <c r="H57" i="1"/>
  <c r="I57" i="1"/>
  <c r="J57" i="1"/>
  <c r="K57" i="1"/>
  <c r="L57" i="1"/>
  <c r="M57" i="1"/>
  <c r="N57" i="1"/>
  <c r="O57" i="1"/>
  <c r="E58" i="1"/>
  <c r="F58" i="1"/>
  <c r="G58" i="1"/>
  <c r="H58" i="1"/>
  <c r="I58" i="1"/>
  <c r="J58" i="1"/>
  <c r="K58" i="1"/>
  <c r="L58" i="1"/>
  <c r="M58" i="1"/>
  <c r="N58" i="1"/>
  <c r="O58" i="1"/>
  <c r="E59" i="1"/>
  <c r="F59" i="1"/>
  <c r="G59" i="1"/>
  <c r="H59" i="1"/>
  <c r="I59" i="1"/>
  <c r="J59" i="1"/>
  <c r="K59" i="1"/>
  <c r="L59" i="1"/>
  <c r="M59" i="1"/>
  <c r="N59" i="1"/>
  <c r="O59" i="1"/>
  <c r="D53" i="1"/>
  <c r="D54" i="1"/>
  <c r="D55" i="1"/>
  <c r="D56" i="1"/>
  <c r="D57" i="1"/>
  <c r="D58" i="1"/>
  <c r="D59" i="1"/>
  <c r="D52" i="1"/>
  <c r="E42" i="1"/>
  <c r="F42" i="1"/>
  <c r="G42" i="1"/>
  <c r="H42" i="1"/>
  <c r="I42" i="1"/>
  <c r="J42" i="1"/>
  <c r="K42" i="1"/>
  <c r="L42" i="1"/>
  <c r="M42" i="1"/>
  <c r="N42" i="1"/>
  <c r="O42" i="1"/>
  <c r="E43" i="1"/>
  <c r="F43" i="1"/>
  <c r="G43" i="1"/>
  <c r="H43" i="1"/>
  <c r="I43" i="1"/>
  <c r="J43" i="1"/>
  <c r="K43" i="1"/>
  <c r="L43" i="1"/>
  <c r="M43" i="1"/>
  <c r="N43" i="1"/>
  <c r="O43" i="1"/>
  <c r="E44" i="1"/>
  <c r="F44" i="1"/>
  <c r="G44" i="1"/>
  <c r="H44" i="1"/>
  <c r="I44" i="1"/>
  <c r="J44" i="1"/>
  <c r="K44" i="1"/>
  <c r="L44" i="1"/>
  <c r="M44" i="1"/>
  <c r="N44" i="1"/>
  <c r="O44" i="1"/>
  <c r="E45" i="1"/>
  <c r="F45" i="1"/>
  <c r="G45" i="1"/>
  <c r="H45" i="1"/>
  <c r="I45" i="1"/>
  <c r="J45" i="1"/>
  <c r="K45" i="1"/>
  <c r="L45" i="1"/>
  <c r="M45" i="1"/>
  <c r="N45" i="1"/>
  <c r="O45" i="1"/>
  <c r="E46" i="1"/>
  <c r="F46" i="1"/>
  <c r="G46" i="1"/>
  <c r="H46" i="1"/>
  <c r="I46" i="1"/>
  <c r="J46" i="1"/>
  <c r="K46" i="1"/>
  <c r="L46" i="1"/>
  <c r="M46" i="1"/>
  <c r="N46" i="1"/>
  <c r="O46" i="1"/>
  <c r="E47" i="1"/>
  <c r="F47" i="1"/>
  <c r="G47" i="1"/>
  <c r="H47" i="1"/>
  <c r="I47" i="1"/>
  <c r="J47" i="1"/>
  <c r="K47" i="1"/>
  <c r="L47" i="1"/>
  <c r="M47" i="1"/>
  <c r="N47" i="1"/>
  <c r="O47" i="1"/>
  <c r="E48" i="1"/>
  <c r="F48" i="1"/>
  <c r="G48" i="1"/>
  <c r="H48" i="1"/>
  <c r="I48" i="1"/>
  <c r="J48" i="1"/>
  <c r="K48" i="1"/>
  <c r="L48" i="1"/>
  <c r="M48" i="1"/>
  <c r="N48" i="1"/>
  <c r="O48" i="1"/>
  <c r="E49" i="1"/>
  <c r="F49" i="1"/>
  <c r="G49" i="1"/>
  <c r="H49" i="1"/>
  <c r="I49" i="1"/>
  <c r="J49" i="1"/>
  <c r="K49" i="1"/>
  <c r="L49" i="1"/>
  <c r="M49" i="1"/>
  <c r="N49" i="1"/>
  <c r="O49" i="1"/>
  <c r="D43" i="1"/>
  <c r="D44" i="1"/>
  <c r="D45" i="1"/>
  <c r="D46" i="1"/>
  <c r="D47" i="1"/>
  <c r="D48" i="1"/>
  <c r="D49" i="1"/>
  <c r="D42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D36" i="1"/>
  <c r="D37" i="1"/>
  <c r="D38" i="1"/>
  <c r="D39" i="1"/>
  <c r="D35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D27" i="1"/>
  <c r="D28" i="1"/>
  <c r="D29" i="1"/>
  <c r="D30" i="1"/>
  <c r="D31" i="1"/>
  <c r="D32" i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E4" i="1"/>
  <c r="F4" i="1"/>
  <c r="G4" i="1"/>
  <c r="H4" i="1"/>
  <c r="I4" i="1"/>
  <c r="J4" i="1"/>
  <c r="K4" i="1"/>
  <c r="L4" i="1"/>
  <c r="M4" i="1"/>
  <c r="N4" i="1"/>
  <c r="O4" i="1"/>
  <c r="D4" i="1"/>
  <c r="E74" i="1"/>
  <c r="F74" i="1"/>
  <c r="G74" i="1"/>
  <c r="H74" i="1"/>
  <c r="I74" i="1"/>
  <c r="J74" i="1"/>
  <c r="K74" i="1"/>
  <c r="L74" i="1"/>
  <c r="M74" i="1"/>
  <c r="N74" i="1"/>
  <c r="O74" i="1"/>
  <c r="D74" i="1"/>
  <c r="D103" i="1" s="1"/>
  <c r="E71" i="1"/>
  <c r="F71" i="1"/>
  <c r="G71" i="1"/>
  <c r="H71" i="1"/>
  <c r="I71" i="1"/>
  <c r="J71" i="1"/>
  <c r="K71" i="1"/>
  <c r="L71" i="1"/>
  <c r="M71" i="1"/>
  <c r="N71" i="1"/>
  <c r="O71" i="1"/>
  <c r="D71" i="1"/>
  <c r="D102" i="1" s="1"/>
  <c r="E61" i="1"/>
  <c r="F61" i="1"/>
  <c r="G61" i="1"/>
  <c r="H61" i="1"/>
  <c r="I61" i="1"/>
  <c r="J61" i="1"/>
  <c r="K61" i="1"/>
  <c r="L61" i="1"/>
  <c r="M61" i="1"/>
  <c r="N61" i="1"/>
  <c r="O61" i="1"/>
  <c r="D61" i="1"/>
  <c r="D101" i="1" s="1"/>
  <c r="E51" i="1"/>
  <c r="F51" i="1"/>
  <c r="G51" i="1"/>
  <c r="H51" i="1"/>
  <c r="I51" i="1"/>
  <c r="J51" i="1"/>
  <c r="K51" i="1"/>
  <c r="L51" i="1"/>
  <c r="M51" i="1"/>
  <c r="N51" i="1"/>
  <c r="O51" i="1"/>
  <c r="D51" i="1"/>
  <c r="D100" i="1" s="1"/>
  <c r="E41" i="1"/>
  <c r="F41" i="1"/>
  <c r="G41" i="1"/>
  <c r="H41" i="1"/>
  <c r="I41" i="1"/>
  <c r="J41" i="1"/>
  <c r="K41" i="1"/>
  <c r="L41" i="1"/>
  <c r="M41" i="1"/>
  <c r="N41" i="1"/>
  <c r="O41" i="1"/>
  <c r="D41" i="1"/>
  <c r="D99" i="1" s="1"/>
  <c r="E34" i="1"/>
  <c r="F34" i="1"/>
  <c r="G34" i="1"/>
  <c r="H34" i="1"/>
  <c r="I34" i="1"/>
  <c r="J34" i="1"/>
  <c r="K34" i="1"/>
  <c r="L34" i="1"/>
  <c r="M34" i="1"/>
  <c r="N34" i="1"/>
  <c r="O34" i="1"/>
  <c r="D34" i="1"/>
  <c r="D98" i="1" s="1"/>
  <c r="E25" i="1"/>
  <c r="F25" i="1"/>
  <c r="G25" i="1"/>
  <c r="H25" i="1"/>
  <c r="I25" i="1"/>
  <c r="J25" i="1"/>
  <c r="K25" i="1"/>
  <c r="L25" i="1"/>
  <c r="M25" i="1"/>
  <c r="N25" i="1"/>
  <c r="O25" i="1"/>
  <c r="D25" i="1"/>
  <c r="D97" i="1" s="1"/>
  <c r="E12" i="1"/>
  <c r="F12" i="1"/>
  <c r="G12" i="1"/>
  <c r="H12" i="1"/>
  <c r="I12" i="1"/>
  <c r="J12" i="1"/>
  <c r="K12" i="1"/>
  <c r="L12" i="1"/>
  <c r="M12" i="1"/>
  <c r="N12" i="1"/>
  <c r="O12" i="1"/>
  <c r="D12" i="1"/>
  <c r="D96" i="1" s="1"/>
  <c r="O89" i="1" l="1"/>
  <c r="N89" i="1"/>
  <c r="M89" i="1"/>
  <c r="L89" i="1"/>
  <c r="K89" i="1"/>
  <c r="J89" i="1"/>
  <c r="I89" i="1"/>
  <c r="H89" i="1"/>
  <c r="G89" i="1"/>
  <c r="F89" i="1"/>
  <c r="E89" i="1"/>
  <c r="D89" i="1"/>
  <c r="D95" i="1"/>
  <c r="O87" i="1"/>
  <c r="N87" i="1"/>
  <c r="M87" i="1"/>
  <c r="L87" i="1"/>
  <c r="K87" i="1"/>
  <c r="J87" i="1"/>
  <c r="I87" i="1"/>
  <c r="H87" i="1"/>
  <c r="E87" i="1"/>
  <c r="G87" i="1"/>
  <c r="F87" i="1"/>
  <c r="D87" i="1"/>
</calcChain>
</file>

<file path=xl/sharedStrings.xml><?xml version="1.0" encoding="utf-8"?>
<sst xmlns="http://schemas.openxmlformats.org/spreadsheetml/2006/main" count="113" uniqueCount="85">
  <si>
    <t>Salários</t>
  </si>
  <si>
    <t>13º  Salário</t>
  </si>
  <si>
    <t>Férias</t>
  </si>
  <si>
    <t>Retirada de Poupança/Aplicações</t>
  </si>
  <si>
    <t>Empréstimos</t>
  </si>
  <si>
    <t>Outros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</si>
  <si>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</si>
  <si>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</si>
  <si>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</si>
  <si>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</si>
  <si>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</si>
  <si>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</si>
  <si>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</si>
  <si>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</si>
  <si>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</si>
  <si>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</si>
  <si>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</si>
  <si>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</si>
  <si>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RENDA FAMILIAR</t>
  </si>
  <si>
    <t>Aluguel</t>
  </si>
  <si>
    <t>Prestação Financiamento/Consórcio</t>
  </si>
  <si>
    <t>IPTU</t>
  </si>
  <si>
    <t>Luz</t>
  </si>
  <si>
    <t>HABITAÇÃO</t>
  </si>
  <si>
    <t>Telefones</t>
  </si>
  <si>
    <t>Gás</t>
  </si>
  <si>
    <t>TV por assinatura</t>
  </si>
  <si>
    <t>Supermercado</t>
  </si>
  <si>
    <t>Empregada Doméstica</t>
  </si>
  <si>
    <t>Condomínio</t>
  </si>
  <si>
    <t>Outros / Ajuda em casa</t>
  </si>
  <si>
    <t>SAÚDE, PREVIDÊNCIA E SEGURO</t>
  </si>
  <si>
    <t>Plano de Saúde</t>
  </si>
  <si>
    <t>Consulta Médica</t>
  </si>
  <si>
    <t>Dentista</t>
  </si>
  <si>
    <t>Medicamentos</t>
  </si>
  <si>
    <t>Previdência</t>
  </si>
  <si>
    <t>Seguro de Vida</t>
  </si>
  <si>
    <t>TRANSPORTE</t>
  </si>
  <si>
    <t>Ônibus</t>
  </si>
  <si>
    <t>Metrô</t>
  </si>
  <si>
    <t>Trem</t>
  </si>
  <si>
    <t>Táxi</t>
  </si>
  <si>
    <t>AUTOMÓVEL</t>
  </si>
  <si>
    <t>Seguro</t>
  </si>
  <si>
    <t>Combústivel</t>
  </si>
  <si>
    <t>Lavagens</t>
  </si>
  <si>
    <t>IPVA</t>
  </si>
  <si>
    <t>pedágios</t>
  </si>
  <si>
    <t>Multas</t>
  </si>
  <si>
    <t>DESPESAS PESSOAIS</t>
  </si>
  <si>
    <t>Salão de Beleza/Estética</t>
  </si>
  <si>
    <t>Vestuário</t>
  </si>
  <si>
    <t>Lavanderia</t>
  </si>
  <si>
    <t>Academia</t>
  </si>
  <si>
    <t>Telefone Celular</t>
  </si>
  <si>
    <t>Cursos</t>
  </si>
  <si>
    <t>LAZER</t>
  </si>
  <si>
    <t>Restaurantes/Cafés/Bares/Boates</t>
  </si>
  <si>
    <t>Livraria/Banca de Jornal</t>
  </si>
  <si>
    <t>Locadora de Vídeo</t>
  </si>
  <si>
    <t>CDs, Fitas, acessórios</t>
  </si>
  <si>
    <t>Hotéis</t>
  </si>
  <si>
    <t>Passeios</t>
  </si>
  <si>
    <t>CARTÕES DE CRÉDITO</t>
  </si>
  <si>
    <t>Fatura cartão de crédito</t>
  </si>
  <si>
    <t>DEPENDENTES</t>
  </si>
  <si>
    <t>Escola/Faculdade</t>
  </si>
  <si>
    <t>Cursos Extras</t>
  </si>
  <si>
    <t>Material Escolar</t>
  </si>
  <si>
    <t>Esportes/Uniforme</t>
  </si>
  <si>
    <t>Mesada</t>
  </si>
  <si>
    <t>Passeios/Férias</t>
  </si>
  <si>
    <t>Saúde/Medicamentos</t>
  </si>
  <si>
    <t xml:space="preserve"> </t>
  </si>
  <si>
    <r>
      <t xml:space="preserve">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 xml:space="preserve">  Orçamento</t>
    </r>
  </si>
  <si>
    <t>TOTAIS</t>
  </si>
  <si>
    <t>maio</t>
  </si>
  <si>
    <t>Rendimentos</t>
  </si>
  <si>
    <t>Gastos</t>
  </si>
  <si>
    <t>Saldo do Mês</t>
  </si>
  <si>
    <t>Saldo acumulado</t>
  </si>
  <si>
    <t>RESUMO PARA O GRÁFICO</t>
  </si>
  <si>
    <t>SAÍDE, PREVIDÊNCIA E SEGURO</t>
  </si>
  <si>
    <t>Passagem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</si>
</sst>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" xfId="0" applyFill="1" applyBorder="1"/>
    <xf numFmtId="0" fontId="0" fillId="0" borderId="5" xfId="0" applyBorder="1"/>
    <xf numFmtId="0" fontId="0" fillId="0" borderId="3" xfId="0" applyBorder="1"/>
    <xf numFmtId="0" fontId="0" fillId="0" borderId="5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9" xfId="0" applyFill="1" applyBorder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5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2" borderId="8" xfId="0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tx1"/>
                </a:solidFill>
              </a:rPr>
              <a:t>GRÁFICO ORÇAMENTO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4620695315154543"/>
          <c:y val="2.9617256099480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Orçamento!$C$87</c:f>
              <c:strCache>
                <c:ptCount val="1"/>
                <c:pt idx="0">
                  <c:v>Rendimentos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Orçamento!$D$86:$O$86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Orçamento!$D$87:$O$87</c:f>
              <c:numCache>
                <c:formatCode>General</c:formatCode>
                <c:ptCount val="12"/>
                <c:pt idx="0">
                  <c:v>8844</c:v>
                </c:pt>
                <c:pt idx="1">
                  <c:v>7327</c:v>
                </c:pt>
                <c:pt idx="2">
                  <c:v>6490</c:v>
                </c:pt>
                <c:pt idx="3">
                  <c:v>6336</c:v>
                </c:pt>
                <c:pt idx="4">
                  <c:v>7336</c:v>
                </c:pt>
                <c:pt idx="5">
                  <c:v>5949</c:v>
                </c:pt>
                <c:pt idx="6">
                  <c:v>7811</c:v>
                </c:pt>
                <c:pt idx="7">
                  <c:v>7931</c:v>
                </c:pt>
                <c:pt idx="8">
                  <c:v>8035</c:v>
                </c:pt>
                <c:pt idx="9">
                  <c:v>7026</c:v>
                </c:pt>
                <c:pt idx="10">
                  <c:v>7038</c:v>
                </c:pt>
                <c:pt idx="11">
                  <c:v>6851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Orçamento!$C$88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Orçamento!$D$86:$O$86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Orçamento!$D$88:$O$88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Orçamento!$C$89</c:f>
              <c:strCache>
                <c:ptCount val="1"/>
                <c:pt idx="0">
                  <c:v>Saldo do Mês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Orçamento!$D$86:$O$86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Orçamento!$D$89:$O$89</c:f>
              <c:numCache>
                <c:formatCode>General</c:formatCode>
                <c:ptCount val="12"/>
                <c:pt idx="0">
                  <c:v>57919</c:v>
                </c:pt>
                <c:pt idx="1">
                  <c:v>55690</c:v>
                </c:pt>
                <c:pt idx="2">
                  <c:v>49186</c:v>
                </c:pt>
                <c:pt idx="3">
                  <c:v>59111</c:v>
                </c:pt>
                <c:pt idx="4">
                  <c:v>50476</c:v>
                </c:pt>
                <c:pt idx="5">
                  <c:v>47990</c:v>
                </c:pt>
                <c:pt idx="6">
                  <c:v>53966</c:v>
                </c:pt>
                <c:pt idx="7">
                  <c:v>51304</c:v>
                </c:pt>
                <c:pt idx="8">
                  <c:v>53712</c:v>
                </c:pt>
                <c:pt idx="9">
                  <c:v>50225</c:v>
                </c:pt>
                <c:pt idx="10">
                  <c:v>56192</c:v>
                </c:pt>
                <c:pt idx="11">
                  <c:v>54461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Orçamento!$C$90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Orçamento!$D$86:$O$86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Orçamento!$D$90:$O$90</c:f>
              <c:numCache>
                <c:formatCode>General</c:formatCode>
                <c:ptCount val="12"/>
                <c:pt idx="0">
                  <c:v>9361</c:v>
                </c:pt>
                <c:pt idx="1">
                  <c:v>17175</c:v>
                </c:pt>
                <c:pt idx="2">
                  <c:v>24311</c:v>
                </c:pt>
                <c:pt idx="3">
                  <c:v>33396</c:v>
                </c:pt>
                <c:pt idx="4">
                  <c:v>41196</c:v>
                </c:pt>
                <c:pt idx="5">
                  <c:v>48411</c:v>
                </c:pt>
                <c:pt idx="6">
                  <c:v>56841</c:v>
                </c:pt>
                <c:pt idx="7">
                  <c:v>62055</c:v>
                </c:pt>
                <c:pt idx="8">
                  <c:v>69254</c:v>
                </c:pt>
                <c:pt idx="9">
                  <c:v>77630</c:v>
                </c:pt>
                <c:pt idx="10">
                  <c:v>84305</c:v>
                </c:pt>
                <c:pt idx="11">
                  <c:v>92333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8848"/>
        <c:axId val="133504664"/>
      </c:lineChart>
      <c:catAx>
        <c:axId val="133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04664"/>
        <c:crosses val="autoZero"/>
        <c:auto val="1"/>
        <c:lblAlgn val="ctr"/>
        <c:lblOffset val="100"/>
        <c:noMultiLvlLbl val="0"/>
      </c:catAx>
      <c:valAx>
        <c:axId val="1335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GRÁFICO</a:t>
            </a:r>
            <a:r>
              <a:rPr lang="pt-BR" sz="3600" baseline="0"/>
              <a:t> ANUAL</a:t>
            </a:r>
            <a:endParaRPr lang="pt-BR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5.0558794420376758E-2"/>
                  <c:y val="0.12743665646831379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626493252198968E-2"/>
                      <c:h val="5.755275844429115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299848740908212E-2"/>
                  <c:y val="3.5775579822752882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522597105238588E-2"/>
                      <c:h val="6.3899313322751297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6.2448958994040515E-2"/>
                  <c:y val="-9.3338999146629908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890562487558717E-2"/>
                      <c:h val="5.3321721858651062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1.0001265241837773E-2"/>
                  <c:y val="-5.1269335962128557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79844127593991E-2"/>
                      <c:h val="6.1783795029931254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6.5814232861905533E-2"/>
                  <c:y val="-9.8628461183654134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94251056103891E-2"/>
                      <c:h val="5.966827673711120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8.1082002489241536E-2"/>
                  <c:y val="1.5963501146127768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310475943359033E-2"/>
                      <c:h val="5.755275844429115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6.3617105696603657E-2"/>
                  <c:y val="0.10991400168275321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4372040580169E-2"/>
                      <c:h val="4.697516698019092E-2"/>
                    </c:manualLayout>
                  </c15:layout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2.6424591327404438E-2"/>
                  <c:y val="0.1218663468846994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586320114060362E-2"/>
                      <c:h val="5.3321721858651062E-2"/>
                    </c:manualLayout>
                  </c15:layout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Orçamento!$C$95:$C$103</c:f>
              <c:strCache>
                <c:ptCount val="9"/>
                <c:pt idx="0">
                  <c:v>RENDA FAMILIAR</c:v>
                </c:pt>
                <c:pt idx="1">
                  <c:v>HABITAÇÃO</c:v>
                </c:pt>
                <c:pt idx="2">
                  <c:v>SAÍDE, PREVIDÊNCIA E SEGURO</c:v>
                </c:pt>
                <c:pt idx="3">
                  <c:v>TRANSPORTE</c:v>
                </c:pt>
                <c:pt idx="4">
                  <c:v>AUTOMÓVEL</c:v>
                </c:pt>
                <c:pt idx="5">
                  <c:v>DESPESAS PESSOAIS</c:v>
                </c:pt>
                <c:pt idx="6">
                  <c:v>LAZER</c:v>
                </c:pt>
                <c:pt idx="7">
                  <c:v>CARTÕES DE CRÉDITO</c:v>
                </c:pt>
                <c:pt idx="8">
                  <c:v>DEPENDENTES</c:v>
                </c:pt>
              </c:strCache>
            </c:strRef>
          </c:cat>
          <c:val>
            <c:numRef>
              <c:f>Orçamento!$D$95:$D$103</c:f>
              <c:numCache>
                <c:formatCode>General</c:formatCode>
                <c:ptCount val="9"/>
                <c:pt idx="0">
                  <c:v>86974</c:v>
                </c:pt>
                <c:pt idx="1">
                  <c:v>127473</c:v>
                </c:pt>
                <c:pt idx="2">
                  <c:v>83658</c:v>
                </c:pt>
                <c:pt idx="3">
                  <c:v>54421</c:v>
                </c:pt>
                <c:pt idx="4">
                  <c:v>95611</c:v>
                </c:pt>
                <c:pt idx="5">
                  <c:v>100982</c:v>
                </c:pt>
                <c:pt idx="6">
                  <c:v>51372</c:v>
                </c:pt>
                <c:pt idx="7">
                  <c:v>0</c:v>
                </c:pt>
                <c:pt idx="8">
                  <c:v>39741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61476256405352"/>
          <c:y val="0.27057095839808293"/>
          <c:w val="0.29390904703870718"/>
          <c:h val="0.49265357121975623"/>
        </c:manualLayout>
      </c:layout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103" workbookViewId="0">
      <selection activeCell="I97" sqref="I97"/>
    </sheetView>
  </sheetViews>
  <sheetFormatPr defaultRowHeight="15" x14ac:dyDescent="0.25"/>
  <cols>
    <col min="1" max="1" width="8.7109375" customWidth="1"/>
    <col min="2" max="2" width="2.28515625" customWidth="1"/>
    <col min="3" max="3" width="33.42578125" customWidth="1"/>
    <col min="4" max="4" width="9.42578125" customWidth="1"/>
    <col min="5" max="5" width="10" customWidth="1"/>
    <col min="12" max="12" width="10.5703125" customWidth="1"/>
    <col min="13" max="13" width="10.140625" customWidth="1"/>
    <col min="14" max="14" width="11.28515625" customWidth="1"/>
    <col min="15" max="15" width="11.140625" customWidth="1"/>
  </cols>
  <sheetData>
    <row r="1" spans="1:17" ht="23.25" x14ac:dyDescent="0.25">
      <c r="A1" s="12"/>
      <c r="B1" s="12"/>
      <c r="C1" s="12"/>
      <c r="D1" s="12" t="s">
        <v>74</v>
      </c>
      <c r="E1" s="15" t="s">
        <v>75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7" x14ac:dyDescent="0.25">
      <c r="A2" s="12"/>
      <c r="B2" s="12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"/>
    </row>
    <row r="3" spans="1:17" x14ac:dyDescent="0.25">
      <c r="A3" s="12"/>
      <c r="B3" s="12"/>
      <c r="C3" s="13"/>
      <c r="D3" s="23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14"/>
      <c r="Q3" s="1"/>
    </row>
    <row r="4" spans="1:17" x14ac:dyDescent="0.25">
      <c r="A4" s="12"/>
      <c r="B4" s="16"/>
      <c r="C4" s="19" t="s">
        <v>18</v>
      </c>
      <c r="D4" s="20">
        <f ca="1">SUM(D5:D10)</f>
        <v>8844</v>
      </c>
      <c r="E4" s="20">
        <f t="shared" ref="E4:O4" ca="1" si="0">SUM(E5:E10)</f>
        <v>7327</v>
      </c>
      <c r="F4" s="20">
        <f t="shared" ca="1" si="0"/>
        <v>6490</v>
      </c>
      <c r="G4" s="20">
        <f t="shared" ca="1" si="0"/>
        <v>6336</v>
      </c>
      <c r="H4" s="20">
        <f t="shared" ca="1" si="0"/>
        <v>7336</v>
      </c>
      <c r="I4" s="20">
        <f t="shared" ca="1" si="0"/>
        <v>5949</v>
      </c>
      <c r="J4" s="20">
        <f t="shared" ca="1" si="0"/>
        <v>7811</v>
      </c>
      <c r="K4" s="20">
        <f t="shared" ca="1" si="0"/>
        <v>7931</v>
      </c>
      <c r="L4" s="20">
        <f t="shared" ca="1" si="0"/>
        <v>8035</v>
      </c>
      <c r="M4" s="20">
        <f t="shared" ca="1" si="0"/>
        <v>7026</v>
      </c>
      <c r="N4" s="20">
        <f t="shared" ca="1" si="0"/>
        <v>7038</v>
      </c>
      <c r="O4" s="20">
        <f t="shared" ca="1" si="0"/>
        <v>6851</v>
      </c>
      <c r="P4" s="12"/>
    </row>
    <row r="5" spans="1:17" x14ac:dyDescent="0.25">
      <c r="A5" s="12"/>
      <c r="B5" s="17"/>
      <c r="C5" s="5" t="s">
        <v>0</v>
      </c>
      <c r="D5" s="11">
        <f ca="1">RANDBETWEEN(1000,2000)</f>
        <v>1976</v>
      </c>
      <c r="E5" s="11">
        <f t="shared" ref="E5:O10" ca="1" si="1">RANDBETWEEN(1000,2000)</f>
        <v>1232</v>
      </c>
      <c r="F5" s="11">
        <f t="shared" ca="1" si="1"/>
        <v>1144</v>
      </c>
      <c r="G5" s="11">
        <f t="shared" ca="1" si="1"/>
        <v>1053</v>
      </c>
      <c r="H5" s="11">
        <f t="shared" ca="1" si="1"/>
        <v>1337</v>
      </c>
      <c r="I5" s="11">
        <f t="shared" ca="1" si="1"/>
        <v>1000</v>
      </c>
      <c r="J5" s="11">
        <f t="shared" ca="1" si="1"/>
        <v>1997</v>
      </c>
      <c r="K5" s="11">
        <f t="shared" ca="1" si="1"/>
        <v>1291</v>
      </c>
      <c r="L5" s="11">
        <f t="shared" ca="1" si="1"/>
        <v>1535</v>
      </c>
      <c r="M5" s="11">
        <f t="shared" ca="1" si="1"/>
        <v>1767</v>
      </c>
      <c r="N5" s="11">
        <f t="shared" ca="1" si="1"/>
        <v>1509</v>
      </c>
      <c r="O5" s="11">
        <f t="shared" ca="1" si="1"/>
        <v>1600</v>
      </c>
      <c r="P5" s="12"/>
    </row>
    <row r="6" spans="1:17" x14ac:dyDescent="0.25">
      <c r="A6" s="12"/>
      <c r="B6" s="17"/>
      <c r="C6" s="3" t="s">
        <v>1</v>
      </c>
      <c r="D6" s="11">
        <f t="shared" ref="D6:D10" ca="1" si="2">RANDBETWEEN(1000,2000)</f>
        <v>1595</v>
      </c>
      <c r="E6" s="11">
        <f t="shared" ca="1" si="1"/>
        <v>1914</v>
      </c>
      <c r="F6" s="11">
        <f t="shared" ca="1" si="1"/>
        <v>1820</v>
      </c>
      <c r="G6" s="11">
        <f t="shared" ca="1" si="1"/>
        <v>1043</v>
      </c>
      <c r="H6" s="11">
        <f t="shared" ca="1" si="1"/>
        <v>1591</v>
      </c>
      <c r="I6" s="11">
        <f t="shared" ca="1" si="1"/>
        <v>1613</v>
      </c>
      <c r="J6" s="11">
        <f t="shared" ca="1" si="1"/>
        <v>1940</v>
      </c>
      <c r="K6" s="11">
        <f t="shared" ca="1" si="1"/>
        <v>1840</v>
      </c>
      <c r="L6" s="11">
        <f t="shared" ca="1" si="1"/>
        <v>1034</v>
      </c>
      <c r="M6" s="11">
        <f t="shared" ca="1" si="1"/>
        <v>1547</v>
      </c>
      <c r="N6" s="11">
        <f t="shared" ca="1" si="1"/>
        <v>1710</v>
      </c>
      <c r="O6" s="11">
        <f t="shared" ca="1" si="1"/>
        <v>1254</v>
      </c>
      <c r="P6" s="12"/>
    </row>
    <row r="7" spans="1:17" x14ac:dyDescent="0.25">
      <c r="A7" s="12"/>
      <c r="B7" s="17"/>
      <c r="C7" s="3" t="s">
        <v>2</v>
      </c>
      <c r="D7" s="11">
        <f t="shared" ca="1" si="2"/>
        <v>1542</v>
      </c>
      <c r="E7" s="11">
        <f t="shared" ca="1" si="1"/>
        <v>1263</v>
      </c>
      <c r="F7" s="11">
        <f t="shared" ca="1" si="1"/>
        <v>1097</v>
      </c>
      <c r="G7" s="11">
        <f t="shared" ca="1" si="1"/>
        <v>1111</v>
      </c>
      <c r="H7" s="11">
        <f t="shared" ca="1" si="1"/>
        <v>1276</v>
      </c>
      <c r="I7" s="11">
        <f t="shared" ca="1" si="1"/>
        <v>1140</v>
      </c>
      <c r="J7" s="11">
        <f t="shared" ca="1" si="1"/>
        <v>1435</v>
      </c>
      <c r="K7" s="11">
        <f t="shared" ca="1" si="1"/>
        <v>1793</v>
      </c>
      <c r="L7" s="11">
        <f t="shared" ca="1" si="1"/>
        <v>1904</v>
      </c>
      <c r="M7" s="11">
        <f t="shared" ca="1" si="1"/>
        <v>1465</v>
      </c>
      <c r="N7" s="11">
        <f t="shared" ca="1" si="1"/>
        <v>1400</v>
      </c>
      <c r="O7" s="11">
        <f t="shared" ca="1" si="1"/>
        <v>1212</v>
      </c>
      <c r="P7" s="12"/>
    </row>
    <row r="8" spans="1:17" x14ac:dyDescent="0.25">
      <c r="A8" s="12"/>
      <c r="B8" s="17"/>
      <c r="C8" s="3" t="s">
        <v>3</v>
      </c>
      <c r="D8" s="11">
        <f t="shared" ca="1" si="2"/>
        <v>1779</v>
      </c>
      <c r="E8" s="11">
        <f t="shared" ca="1" si="1"/>
        <v>1440</v>
      </c>
      <c r="F8" s="11">
        <f t="shared" ca="1" si="1"/>
        <v>1169</v>
      </c>
      <c r="G8" s="11">
        <f t="shared" ca="1" si="1"/>
        <v>1651</v>
      </c>
      <c r="H8" s="11">
        <f t="shared" ca="1" si="1"/>
        <v>1766</v>
      </c>
      <c r="I8" s="11">
        <f t="shared" ca="1" si="1"/>
        <v>1044</v>
      </c>
      <c r="J8" s="11">
        <f t="shared" ca="1" si="1"/>
        <v>1195</v>
      </c>
      <c r="K8" s="11">
        <f t="shared" ca="1" si="1"/>
        <v>1183</v>
      </c>
      <c r="L8" s="11">
        <f t="shared" ca="1" si="1"/>
        <v>1759</v>
      </c>
      <c r="M8" s="11">
        <f t="shared" ca="1" si="1"/>
        <v>1151</v>
      </c>
      <c r="N8" s="11">
        <f t="shared" ca="1" si="1"/>
        <v>1028</v>
      </c>
      <c r="O8" s="11">
        <f t="shared" ca="1" si="1"/>
        <v>1164</v>
      </c>
      <c r="P8" s="12"/>
    </row>
    <row r="9" spans="1:17" x14ac:dyDescent="0.25">
      <c r="A9" s="12"/>
      <c r="B9" s="17"/>
      <c r="C9" s="3" t="s">
        <v>4</v>
      </c>
      <c r="D9" s="11">
        <f ca="1">RANDBETWEEN(10,100)</f>
        <v>60</v>
      </c>
      <c r="E9" s="11">
        <f t="shared" ref="E9:O9" ca="1" si="3">RANDBETWEEN(10,100)</f>
        <v>88</v>
      </c>
      <c r="F9" s="11">
        <f t="shared" ca="1" si="3"/>
        <v>57</v>
      </c>
      <c r="G9" s="11">
        <f t="shared" ca="1" si="3"/>
        <v>17</v>
      </c>
      <c r="H9" s="11">
        <f t="shared" ca="1" si="3"/>
        <v>38</v>
      </c>
      <c r="I9" s="11">
        <f t="shared" ca="1" si="3"/>
        <v>30</v>
      </c>
      <c r="J9" s="11">
        <f t="shared" ca="1" si="3"/>
        <v>100</v>
      </c>
      <c r="K9" s="11">
        <f t="shared" ca="1" si="3"/>
        <v>51</v>
      </c>
      <c r="L9" s="11">
        <f t="shared" ca="1" si="3"/>
        <v>78</v>
      </c>
      <c r="M9" s="11">
        <f t="shared" ca="1" si="3"/>
        <v>48</v>
      </c>
      <c r="N9" s="11">
        <f t="shared" ca="1" si="3"/>
        <v>65</v>
      </c>
      <c r="O9" s="11">
        <f t="shared" ca="1" si="3"/>
        <v>74</v>
      </c>
      <c r="P9" s="12"/>
    </row>
    <row r="10" spans="1:17" x14ac:dyDescent="0.25">
      <c r="A10" s="12"/>
      <c r="B10" s="18"/>
      <c r="C10" s="3" t="s">
        <v>5</v>
      </c>
      <c r="D10" s="11">
        <f t="shared" ca="1" si="2"/>
        <v>1892</v>
      </c>
      <c r="E10" s="11">
        <f t="shared" ca="1" si="1"/>
        <v>1390</v>
      </c>
      <c r="F10" s="11">
        <f t="shared" ca="1" si="1"/>
        <v>1203</v>
      </c>
      <c r="G10" s="11">
        <f t="shared" ca="1" si="1"/>
        <v>1461</v>
      </c>
      <c r="H10" s="11">
        <f t="shared" ca="1" si="1"/>
        <v>1328</v>
      </c>
      <c r="I10" s="11">
        <f t="shared" ca="1" si="1"/>
        <v>1122</v>
      </c>
      <c r="J10" s="11">
        <f t="shared" ca="1" si="1"/>
        <v>1144</v>
      </c>
      <c r="K10" s="11">
        <f t="shared" ca="1" si="1"/>
        <v>1773</v>
      </c>
      <c r="L10" s="11">
        <f t="shared" ca="1" si="1"/>
        <v>1725</v>
      </c>
      <c r="M10" s="11">
        <f t="shared" ca="1" si="1"/>
        <v>1048</v>
      </c>
      <c r="N10" s="11">
        <f t="shared" ca="1" si="1"/>
        <v>1326</v>
      </c>
      <c r="O10" s="11">
        <f t="shared" ca="1" si="1"/>
        <v>1547</v>
      </c>
      <c r="P10" s="12"/>
    </row>
    <row r="11" spans="1:17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7" x14ac:dyDescent="0.25">
      <c r="A12" s="12"/>
      <c r="B12" s="16"/>
      <c r="C12" s="19" t="s">
        <v>23</v>
      </c>
      <c r="D12" s="20">
        <f ca="1">SUM(D13,D14,D15,D16,D17,D18,D19,D20,D21,D22,D23)</f>
        <v>12932</v>
      </c>
      <c r="E12" s="20">
        <f t="shared" ref="E12:O12" ca="1" si="4">SUM(E13,E14,E15,E16,E17,E18,E19,E20,E21,E22,E23)</f>
        <v>10340</v>
      </c>
      <c r="F12" s="20">
        <f t="shared" ca="1" si="4"/>
        <v>11607</v>
      </c>
      <c r="G12" s="20">
        <f t="shared" ca="1" si="4"/>
        <v>13713</v>
      </c>
      <c r="H12" s="20">
        <f t="shared" ca="1" si="4"/>
        <v>6675</v>
      </c>
      <c r="I12" s="20">
        <f t="shared" ca="1" si="4"/>
        <v>8902</v>
      </c>
      <c r="J12" s="20">
        <f t="shared" ca="1" si="4"/>
        <v>9986</v>
      </c>
      <c r="K12" s="20">
        <f t="shared" ca="1" si="4"/>
        <v>8176</v>
      </c>
      <c r="L12" s="20">
        <f t="shared" ca="1" si="4"/>
        <v>12143</v>
      </c>
      <c r="M12" s="20">
        <f t="shared" ca="1" si="4"/>
        <v>10716</v>
      </c>
      <c r="N12" s="20">
        <f t="shared" ca="1" si="4"/>
        <v>10579</v>
      </c>
      <c r="O12" s="20">
        <f t="shared" ca="1" si="4"/>
        <v>11704</v>
      </c>
      <c r="P12" s="12"/>
    </row>
    <row r="13" spans="1:17" x14ac:dyDescent="0.25">
      <c r="A13" s="12"/>
      <c r="B13" s="17"/>
      <c r="C13" s="6" t="s">
        <v>19</v>
      </c>
      <c r="D13" s="11">
        <f ca="1">RANDBETWEEN(0,2000)</f>
        <v>1050</v>
      </c>
      <c r="E13" s="11">
        <f t="shared" ref="E13:O23" ca="1" si="5">RANDBETWEEN(0,2000)</f>
        <v>131</v>
      </c>
      <c r="F13" s="11">
        <f t="shared" ca="1" si="5"/>
        <v>828</v>
      </c>
      <c r="G13" s="11">
        <f t="shared" ca="1" si="5"/>
        <v>1925</v>
      </c>
      <c r="H13" s="11">
        <f t="shared" ca="1" si="5"/>
        <v>769</v>
      </c>
      <c r="I13" s="11">
        <f t="shared" ca="1" si="5"/>
        <v>774</v>
      </c>
      <c r="J13" s="11">
        <f t="shared" ca="1" si="5"/>
        <v>1883</v>
      </c>
      <c r="K13" s="11">
        <f t="shared" ca="1" si="5"/>
        <v>493</v>
      </c>
      <c r="L13" s="11">
        <f t="shared" ca="1" si="5"/>
        <v>393</v>
      </c>
      <c r="M13" s="11">
        <f t="shared" ca="1" si="5"/>
        <v>311</v>
      </c>
      <c r="N13" s="11">
        <f t="shared" ca="1" si="5"/>
        <v>221</v>
      </c>
      <c r="O13" s="11">
        <f t="shared" ca="1" si="5"/>
        <v>587</v>
      </c>
      <c r="P13" s="12"/>
    </row>
    <row r="14" spans="1:17" x14ac:dyDescent="0.25">
      <c r="A14" s="12"/>
      <c r="B14" s="17"/>
      <c r="C14" s="2" t="s">
        <v>20</v>
      </c>
      <c r="D14" s="11">
        <f t="shared" ref="D14:D23" ca="1" si="6">RANDBETWEEN(0,2000)</f>
        <v>1651</v>
      </c>
      <c r="E14" s="11">
        <f t="shared" ca="1" si="5"/>
        <v>659</v>
      </c>
      <c r="F14" s="11">
        <f t="shared" ca="1" si="5"/>
        <v>1823</v>
      </c>
      <c r="G14" s="11">
        <f t="shared" ca="1" si="5"/>
        <v>301</v>
      </c>
      <c r="H14" s="11">
        <f t="shared" ca="1" si="5"/>
        <v>341</v>
      </c>
      <c r="I14" s="11">
        <f t="shared" ca="1" si="5"/>
        <v>193</v>
      </c>
      <c r="J14" s="11">
        <f t="shared" ca="1" si="5"/>
        <v>341</v>
      </c>
      <c r="K14" s="11">
        <f t="shared" ca="1" si="5"/>
        <v>1096</v>
      </c>
      <c r="L14" s="11">
        <f t="shared" ca="1" si="5"/>
        <v>1436</v>
      </c>
      <c r="M14" s="11">
        <f t="shared" ca="1" si="5"/>
        <v>1832</v>
      </c>
      <c r="N14" s="11">
        <f t="shared" ca="1" si="5"/>
        <v>1248</v>
      </c>
      <c r="O14" s="11">
        <f t="shared" ca="1" si="5"/>
        <v>1815</v>
      </c>
      <c r="P14" s="12"/>
    </row>
    <row r="15" spans="1:17" x14ac:dyDescent="0.25">
      <c r="A15" s="12"/>
      <c r="B15" s="17"/>
      <c r="C15" s="2" t="s">
        <v>21</v>
      </c>
      <c r="D15" s="11">
        <f t="shared" ca="1" si="6"/>
        <v>1914</v>
      </c>
      <c r="E15" s="11">
        <f t="shared" ca="1" si="5"/>
        <v>1990</v>
      </c>
      <c r="F15" s="11">
        <f t="shared" ca="1" si="5"/>
        <v>1315</v>
      </c>
      <c r="G15" s="11">
        <f t="shared" ca="1" si="5"/>
        <v>953</v>
      </c>
      <c r="H15" s="11">
        <f t="shared" ca="1" si="5"/>
        <v>1061</v>
      </c>
      <c r="I15" s="11">
        <f t="shared" ca="1" si="5"/>
        <v>568</v>
      </c>
      <c r="J15" s="11">
        <f t="shared" ca="1" si="5"/>
        <v>710</v>
      </c>
      <c r="K15" s="11">
        <f t="shared" ca="1" si="5"/>
        <v>608</v>
      </c>
      <c r="L15" s="11">
        <f t="shared" ca="1" si="5"/>
        <v>1562</v>
      </c>
      <c r="M15" s="11">
        <f t="shared" ca="1" si="5"/>
        <v>1294</v>
      </c>
      <c r="N15" s="11">
        <f t="shared" ca="1" si="5"/>
        <v>164</v>
      </c>
      <c r="O15" s="11">
        <f t="shared" ca="1" si="5"/>
        <v>1441</v>
      </c>
      <c r="P15" s="12"/>
    </row>
    <row r="16" spans="1:17" x14ac:dyDescent="0.25">
      <c r="A16" s="12"/>
      <c r="B16" s="17"/>
      <c r="C16" s="2" t="s">
        <v>22</v>
      </c>
      <c r="D16" s="11">
        <f t="shared" ca="1" si="6"/>
        <v>216</v>
      </c>
      <c r="E16" s="11">
        <f t="shared" ca="1" si="5"/>
        <v>300</v>
      </c>
      <c r="F16" s="11">
        <f t="shared" ca="1" si="5"/>
        <v>674</v>
      </c>
      <c r="G16" s="11">
        <f t="shared" ca="1" si="5"/>
        <v>1841</v>
      </c>
      <c r="H16" s="11">
        <f t="shared" ca="1" si="5"/>
        <v>451</v>
      </c>
      <c r="I16" s="11">
        <f t="shared" ca="1" si="5"/>
        <v>1498</v>
      </c>
      <c r="J16" s="11">
        <f t="shared" ca="1" si="5"/>
        <v>242</v>
      </c>
      <c r="K16" s="11">
        <f t="shared" ca="1" si="5"/>
        <v>1449</v>
      </c>
      <c r="L16" s="11">
        <f t="shared" ca="1" si="5"/>
        <v>1265</v>
      </c>
      <c r="M16" s="11">
        <f t="shared" ca="1" si="5"/>
        <v>371</v>
      </c>
      <c r="N16" s="11">
        <f t="shared" ca="1" si="5"/>
        <v>504</v>
      </c>
      <c r="O16" s="11">
        <f t="shared" ca="1" si="5"/>
        <v>1311</v>
      </c>
      <c r="P16" s="12"/>
    </row>
    <row r="17" spans="1:16" x14ac:dyDescent="0.25">
      <c r="A17" s="12"/>
      <c r="B17" s="17"/>
      <c r="C17" s="7" t="s">
        <v>24</v>
      </c>
      <c r="D17" s="11">
        <f t="shared" ca="1" si="6"/>
        <v>961</v>
      </c>
      <c r="E17" s="11">
        <f t="shared" ca="1" si="5"/>
        <v>785</v>
      </c>
      <c r="F17" s="11">
        <f t="shared" ca="1" si="5"/>
        <v>590</v>
      </c>
      <c r="G17" s="11">
        <f t="shared" ca="1" si="5"/>
        <v>1606</v>
      </c>
      <c r="H17" s="11">
        <f t="shared" ca="1" si="5"/>
        <v>167</v>
      </c>
      <c r="I17" s="11">
        <f t="shared" ca="1" si="5"/>
        <v>800</v>
      </c>
      <c r="J17" s="11">
        <f t="shared" ca="1" si="5"/>
        <v>541</v>
      </c>
      <c r="K17" s="11">
        <f t="shared" ca="1" si="5"/>
        <v>1185</v>
      </c>
      <c r="L17" s="11">
        <f t="shared" ca="1" si="5"/>
        <v>856</v>
      </c>
      <c r="M17" s="11">
        <f t="shared" ca="1" si="5"/>
        <v>395</v>
      </c>
      <c r="N17" s="11">
        <f t="shared" ca="1" si="5"/>
        <v>277</v>
      </c>
      <c r="O17" s="11">
        <f t="shared" ca="1" si="5"/>
        <v>1930</v>
      </c>
      <c r="P17" s="12"/>
    </row>
    <row r="18" spans="1:16" x14ac:dyDescent="0.25">
      <c r="A18" s="12"/>
      <c r="B18" s="17"/>
      <c r="C18" s="7" t="s">
        <v>25</v>
      </c>
      <c r="D18" s="11">
        <f t="shared" ca="1" si="6"/>
        <v>414</v>
      </c>
      <c r="E18" s="11">
        <f t="shared" ca="1" si="5"/>
        <v>598</v>
      </c>
      <c r="F18" s="11">
        <f t="shared" ca="1" si="5"/>
        <v>954</v>
      </c>
      <c r="G18" s="11">
        <f t="shared" ca="1" si="5"/>
        <v>1675</v>
      </c>
      <c r="H18" s="11">
        <f t="shared" ca="1" si="5"/>
        <v>334</v>
      </c>
      <c r="I18" s="11">
        <f t="shared" ca="1" si="5"/>
        <v>601</v>
      </c>
      <c r="J18" s="11">
        <f t="shared" ca="1" si="5"/>
        <v>1140</v>
      </c>
      <c r="K18" s="11">
        <f t="shared" ca="1" si="5"/>
        <v>104</v>
      </c>
      <c r="L18" s="11">
        <f t="shared" ca="1" si="5"/>
        <v>944</v>
      </c>
      <c r="M18" s="11">
        <f t="shared" ca="1" si="5"/>
        <v>81</v>
      </c>
      <c r="N18" s="11">
        <f t="shared" ca="1" si="5"/>
        <v>633</v>
      </c>
      <c r="O18" s="11">
        <f t="shared" ca="1" si="5"/>
        <v>632</v>
      </c>
      <c r="P18" s="12"/>
    </row>
    <row r="19" spans="1:16" x14ac:dyDescent="0.25">
      <c r="A19" s="12"/>
      <c r="B19" s="17"/>
      <c r="C19" s="7" t="s">
        <v>26</v>
      </c>
      <c r="D19" s="11">
        <f t="shared" ca="1" si="6"/>
        <v>1690</v>
      </c>
      <c r="E19" s="11">
        <f t="shared" ca="1" si="5"/>
        <v>566</v>
      </c>
      <c r="F19" s="11">
        <f t="shared" ca="1" si="5"/>
        <v>1525</v>
      </c>
      <c r="G19" s="11">
        <f t="shared" ca="1" si="5"/>
        <v>325</v>
      </c>
      <c r="H19" s="11">
        <f t="shared" ca="1" si="5"/>
        <v>112</v>
      </c>
      <c r="I19" s="11">
        <f t="shared" ca="1" si="5"/>
        <v>245</v>
      </c>
      <c r="J19" s="11">
        <f t="shared" ca="1" si="5"/>
        <v>987</v>
      </c>
      <c r="K19" s="11">
        <f t="shared" ca="1" si="5"/>
        <v>359</v>
      </c>
      <c r="L19" s="11">
        <f t="shared" ca="1" si="5"/>
        <v>1310</v>
      </c>
      <c r="M19" s="11">
        <f t="shared" ca="1" si="5"/>
        <v>1555</v>
      </c>
      <c r="N19" s="11">
        <f t="shared" ca="1" si="5"/>
        <v>1617</v>
      </c>
      <c r="O19" s="11">
        <f ca="1">RANDBETWEEN(0,2000)</f>
        <v>1718</v>
      </c>
      <c r="P19" s="12"/>
    </row>
    <row r="20" spans="1:16" x14ac:dyDescent="0.25">
      <c r="A20" s="12"/>
      <c r="B20" s="17"/>
      <c r="C20" s="7" t="s">
        <v>27</v>
      </c>
      <c r="D20" s="11">
        <f t="shared" ca="1" si="6"/>
        <v>1064</v>
      </c>
      <c r="E20" s="11">
        <f t="shared" ca="1" si="5"/>
        <v>276</v>
      </c>
      <c r="F20" s="11">
        <f t="shared" ca="1" si="5"/>
        <v>1342</v>
      </c>
      <c r="G20" s="11">
        <f t="shared" ca="1" si="5"/>
        <v>1557</v>
      </c>
      <c r="H20" s="11">
        <f t="shared" ca="1" si="5"/>
        <v>1743</v>
      </c>
      <c r="I20" s="11">
        <f t="shared" ca="1" si="5"/>
        <v>266</v>
      </c>
      <c r="J20" s="11">
        <f t="shared" ca="1" si="5"/>
        <v>1438</v>
      </c>
      <c r="K20" s="11">
        <f t="shared" ca="1" si="5"/>
        <v>274</v>
      </c>
      <c r="L20" s="11">
        <f t="shared" ca="1" si="5"/>
        <v>1623</v>
      </c>
      <c r="M20" s="11">
        <f t="shared" ca="1" si="5"/>
        <v>497</v>
      </c>
      <c r="N20" s="11">
        <f t="shared" ca="1" si="5"/>
        <v>1565</v>
      </c>
      <c r="O20" s="11">
        <f t="shared" ca="1" si="5"/>
        <v>42</v>
      </c>
      <c r="P20" s="12"/>
    </row>
    <row r="21" spans="1:16" x14ac:dyDescent="0.25">
      <c r="A21" s="12"/>
      <c r="B21" s="17"/>
      <c r="C21" s="7" t="s">
        <v>28</v>
      </c>
      <c r="D21" s="11">
        <f t="shared" ca="1" si="6"/>
        <v>1990</v>
      </c>
      <c r="E21" s="11">
        <f t="shared" ca="1" si="5"/>
        <v>1991</v>
      </c>
      <c r="F21" s="11">
        <f t="shared" ca="1" si="5"/>
        <v>1281</v>
      </c>
      <c r="G21" s="11">
        <f t="shared" ca="1" si="5"/>
        <v>1537</v>
      </c>
      <c r="H21" s="11">
        <f t="shared" ca="1" si="5"/>
        <v>1097</v>
      </c>
      <c r="I21" s="11">
        <f t="shared" ca="1" si="5"/>
        <v>1506</v>
      </c>
      <c r="J21" s="11">
        <f t="shared" ca="1" si="5"/>
        <v>1439</v>
      </c>
      <c r="K21" s="11">
        <f t="shared" ca="1" si="5"/>
        <v>1165</v>
      </c>
      <c r="L21" s="11">
        <f t="shared" ca="1" si="5"/>
        <v>1058</v>
      </c>
      <c r="M21" s="11">
        <f t="shared" ca="1" si="5"/>
        <v>1769</v>
      </c>
      <c r="N21" s="11">
        <f t="shared" ca="1" si="5"/>
        <v>1748</v>
      </c>
      <c r="O21" s="11">
        <f t="shared" ca="1" si="5"/>
        <v>930</v>
      </c>
      <c r="P21" s="12"/>
    </row>
    <row r="22" spans="1:16" x14ac:dyDescent="0.25">
      <c r="A22" s="12"/>
      <c r="B22" s="17"/>
      <c r="C22" s="7" t="s">
        <v>29</v>
      </c>
      <c r="D22" s="11">
        <f t="shared" ca="1" si="6"/>
        <v>533</v>
      </c>
      <c r="E22" s="11">
        <f t="shared" ca="1" si="5"/>
        <v>1685</v>
      </c>
      <c r="F22" s="11">
        <f t="shared" ca="1" si="5"/>
        <v>816</v>
      </c>
      <c r="G22" s="11">
        <f t="shared" ca="1" si="5"/>
        <v>1034</v>
      </c>
      <c r="H22" s="11">
        <f t="shared" ca="1" si="5"/>
        <v>218</v>
      </c>
      <c r="I22" s="11">
        <f t="shared" ca="1" si="5"/>
        <v>565</v>
      </c>
      <c r="J22" s="11">
        <f t="shared" ca="1" si="5"/>
        <v>1024</v>
      </c>
      <c r="K22" s="11">
        <f t="shared" ca="1" si="5"/>
        <v>1082</v>
      </c>
      <c r="L22" s="11">
        <f t="shared" ca="1" si="5"/>
        <v>311</v>
      </c>
      <c r="M22" s="11">
        <f t="shared" ca="1" si="5"/>
        <v>653</v>
      </c>
      <c r="N22" s="11">
        <f t="shared" ca="1" si="5"/>
        <v>1765</v>
      </c>
      <c r="O22" s="11">
        <f t="shared" ca="1" si="5"/>
        <v>1280</v>
      </c>
      <c r="P22" s="12"/>
    </row>
    <row r="23" spans="1:16" x14ac:dyDescent="0.25">
      <c r="A23" s="12"/>
      <c r="B23" s="18"/>
      <c r="C23" s="7" t="s">
        <v>30</v>
      </c>
      <c r="D23" s="11">
        <f t="shared" ca="1" si="6"/>
        <v>1449</v>
      </c>
      <c r="E23" s="11">
        <f t="shared" ca="1" si="5"/>
        <v>1359</v>
      </c>
      <c r="F23" s="11">
        <f t="shared" ca="1" si="5"/>
        <v>459</v>
      </c>
      <c r="G23" s="11">
        <f t="shared" ca="1" si="5"/>
        <v>959</v>
      </c>
      <c r="H23" s="11">
        <f t="shared" ca="1" si="5"/>
        <v>382</v>
      </c>
      <c r="I23" s="11">
        <f t="shared" ca="1" si="5"/>
        <v>1886</v>
      </c>
      <c r="J23" s="11">
        <f t="shared" ca="1" si="5"/>
        <v>241</v>
      </c>
      <c r="K23" s="11">
        <f t="shared" ca="1" si="5"/>
        <v>361</v>
      </c>
      <c r="L23" s="11">
        <f t="shared" ca="1" si="5"/>
        <v>1385</v>
      </c>
      <c r="M23" s="11">
        <f t="shared" ca="1" si="5"/>
        <v>1958</v>
      </c>
      <c r="N23" s="11">
        <f t="shared" ca="1" si="5"/>
        <v>837</v>
      </c>
      <c r="O23" s="11">
        <f t="shared" ca="1" si="5"/>
        <v>18</v>
      </c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6"/>
      <c r="C25" s="19" t="s">
        <v>31</v>
      </c>
      <c r="D25" s="22">
        <f ca="1">SUM(D26,D27,D28,D29,D30,D31,D32)</f>
        <v>5661</v>
      </c>
      <c r="E25" s="22">
        <f t="shared" ref="E25:O25" ca="1" si="7">SUM(E26,E27,E28,E29,E30,E31,E32)</f>
        <v>7854</v>
      </c>
      <c r="F25" s="22">
        <f t="shared" ca="1" si="7"/>
        <v>7329</v>
      </c>
      <c r="G25" s="22">
        <f t="shared" ca="1" si="7"/>
        <v>7424</v>
      </c>
      <c r="H25" s="22">
        <f t="shared" ca="1" si="7"/>
        <v>5946</v>
      </c>
      <c r="I25" s="22">
        <f t="shared" ca="1" si="7"/>
        <v>5941</v>
      </c>
      <c r="J25" s="22">
        <f t="shared" ca="1" si="7"/>
        <v>5923</v>
      </c>
      <c r="K25" s="22">
        <f t="shared" ca="1" si="7"/>
        <v>9498</v>
      </c>
      <c r="L25" s="22">
        <f t="shared" ca="1" si="7"/>
        <v>5743</v>
      </c>
      <c r="M25" s="22">
        <f t="shared" ca="1" si="7"/>
        <v>7053</v>
      </c>
      <c r="N25" s="22">
        <f t="shared" ca="1" si="7"/>
        <v>7587</v>
      </c>
      <c r="O25" s="22">
        <f t="shared" ca="1" si="7"/>
        <v>7699</v>
      </c>
      <c r="P25" s="12"/>
    </row>
    <row r="26" spans="1:16" x14ac:dyDescent="0.25">
      <c r="A26" s="12"/>
      <c r="B26" s="21"/>
      <c r="C26" s="8" t="s">
        <v>32</v>
      </c>
      <c r="D26" s="11">
        <f ca="1">RANDBETWEEN(0,2000)</f>
        <v>1375</v>
      </c>
      <c r="E26" s="11">
        <f t="shared" ref="E26:O26" ca="1" si="8">RANDBETWEEN(0,2000)</f>
        <v>1394</v>
      </c>
      <c r="F26" s="11">
        <f t="shared" ca="1" si="8"/>
        <v>1967</v>
      </c>
      <c r="G26" s="11">
        <f t="shared" ca="1" si="8"/>
        <v>1807</v>
      </c>
      <c r="H26" s="11">
        <f t="shared" ca="1" si="8"/>
        <v>214</v>
      </c>
      <c r="I26" s="11">
        <f t="shared" ca="1" si="8"/>
        <v>202</v>
      </c>
      <c r="J26" s="11">
        <f t="shared" ca="1" si="8"/>
        <v>345</v>
      </c>
      <c r="K26" s="11">
        <f t="shared" ca="1" si="8"/>
        <v>1340</v>
      </c>
      <c r="L26" s="11">
        <f t="shared" ca="1" si="8"/>
        <v>922</v>
      </c>
      <c r="M26" s="11">
        <f t="shared" ca="1" si="8"/>
        <v>1311</v>
      </c>
      <c r="N26" s="11">
        <f t="shared" ca="1" si="8"/>
        <v>473</v>
      </c>
      <c r="O26" s="11">
        <f t="shared" ca="1" si="8"/>
        <v>1394</v>
      </c>
      <c r="P26" s="12"/>
    </row>
    <row r="27" spans="1:16" x14ac:dyDescent="0.25">
      <c r="A27" s="12"/>
      <c r="B27" s="21"/>
      <c r="C27" s="8" t="s">
        <v>33</v>
      </c>
      <c r="D27" s="11">
        <f t="shared" ref="D27:O32" ca="1" si="9">RANDBETWEEN(0,2000)</f>
        <v>416</v>
      </c>
      <c r="E27" s="11">
        <f t="shared" ca="1" si="9"/>
        <v>1999</v>
      </c>
      <c r="F27" s="11">
        <f t="shared" ca="1" si="9"/>
        <v>1819</v>
      </c>
      <c r="G27" s="11">
        <f t="shared" ca="1" si="9"/>
        <v>497</v>
      </c>
      <c r="H27" s="11">
        <f t="shared" ca="1" si="9"/>
        <v>1281</v>
      </c>
      <c r="I27" s="11">
        <f t="shared" ca="1" si="9"/>
        <v>1115</v>
      </c>
      <c r="J27" s="11">
        <f t="shared" ca="1" si="9"/>
        <v>1257</v>
      </c>
      <c r="K27" s="11">
        <f t="shared" ca="1" si="9"/>
        <v>719</v>
      </c>
      <c r="L27" s="11">
        <f t="shared" ca="1" si="9"/>
        <v>117</v>
      </c>
      <c r="M27" s="11">
        <f t="shared" ca="1" si="9"/>
        <v>1773</v>
      </c>
      <c r="N27" s="11">
        <f t="shared" ca="1" si="9"/>
        <v>1239</v>
      </c>
      <c r="O27" s="11">
        <f t="shared" ca="1" si="9"/>
        <v>1367</v>
      </c>
      <c r="P27" s="12"/>
    </row>
    <row r="28" spans="1:16" x14ac:dyDescent="0.25">
      <c r="A28" s="12"/>
      <c r="B28" s="21"/>
      <c r="C28" s="7" t="s">
        <v>34</v>
      </c>
      <c r="D28" s="11">
        <f t="shared" ca="1" si="9"/>
        <v>505</v>
      </c>
      <c r="E28" s="11">
        <f t="shared" ca="1" si="9"/>
        <v>496</v>
      </c>
      <c r="F28" s="11">
        <f t="shared" ca="1" si="9"/>
        <v>17</v>
      </c>
      <c r="G28" s="11">
        <f t="shared" ca="1" si="9"/>
        <v>537</v>
      </c>
      <c r="H28" s="11">
        <f t="shared" ca="1" si="9"/>
        <v>276</v>
      </c>
      <c r="I28" s="11">
        <f t="shared" ca="1" si="9"/>
        <v>706</v>
      </c>
      <c r="J28" s="11">
        <f t="shared" ca="1" si="9"/>
        <v>1328</v>
      </c>
      <c r="K28" s="11">
        <f t="shared" ca="1" si="9"/>
        <v>1731</v>
      </c>
      <c r="L28" s="11">
        <f t="shared" ca="1" si="9"/>
        <v>876</v>
      </c>
      <c r="M28" s="11">
        <f t="shared" ca="1" si="9"/>
        <v>169</v>
      </c>
      <c r="N28" s="11">
        <f t="shared" ca="1" si="9"/>
        <v>1045</v>
      </c>
      <c r="O28" s="11">
        <f t="shared" ca="1" si="9"/>
        <v>732</v>
      </c>
      <c r="P28" s="12"/>
    </row>
    <row r="29" spans="1:16" x14ac:dyDescent="0.25">
      <c r="A29" s="12"/>
      <c r="B29" s="21"/>
      <c r="C29" s="7" t="s">
        <v>35</v>
      </c>
      <c r="D29" s="11">
        <f t="shared" ca="1" si="9"/>
        <v>1290</v>
      </c>
      <c r="E29" s="11">
        <f t="shared" ca="1" si="9"/>
        <v>1319</v>
      </c>
      <c r="F29" s="11">
        <f t="shared" ca="1" si="9"/>
        <v>979</v>
      </c>
      <c r="G29" s="11">
        <f t="shared" ca="1" si="9"/>
        <v>1710</v>
      </c>
      <c r="H29" s="11">
        <f t="shared" ca="1" si="9"/>
        <v>1438</v>
      </c>
      <c r="I29" s="11">
        <f t="shared" ca="1" si="9"/>
        <v>1163</v>
      </c>
      <c r="J29" s="11">
        <f t="shared" ca="1" si="9"/>
        <v>523</v>
      </c>
      <c r="K29" s="11">
        <f t="shared" ca="1" si="9"/>
        <v>784</v>
      </c>
      <c r="L29" s="11">
        <f t="shared" ca="1" si="9"/>
        <v>1627</v>
      </c>
      <c r="M29" s="11">
        <f t="shared" ca="1" si="9"/>
        <v>1456</v>
      </c>
      <c r="N29" s="11">
        <f t="shared" ca="1" si="9"/>
        <v>1056</v>
      </c>
      <c r="O29" s="11">
        <f t="shared" ca="1" si="9"/>
        <v>1539</v>
      </c>
      <c r="P29" s="12"/>
    </row>
    <row r="30" spans="1:16" x14ac:dyDescent="0.25">
      <c r="A30" s="12"/>
      <c r="B30" s="21"/>
      <c r="C30" s="7" t="s">
        <v>36</v>
      </c>
      <c r="D30" s="11">
        <f t="shared" ca="1" si="9"/>
        <v>36</v>
      </c>
      <c r="E30" s="11">
        <f t="shared" ca="1" si="9"/>
        <v>69</v>
      </c>
      <c r="F30" s="11">
        <f t="shared" ca="1" si="9"/>
        <v>798</v>
      </c>
      <c r="G30" s="11">
        <f t="shared" ca="1" si="9"/>
        <v>555</v>
      </c>
      <c r="H30" s="11">
        <f t="shared" ca="1" si="9"/>
        <v>118</v>
      </c>
      <c r="I30" s="11">
        <f t="shared" ca="1" si="9"/>
        <v>313</v>
      </c>
      <c r="J30" s="11">
        <f t="shared" ca="1" si="9"/>
        <v>425</v>
      </c>
      <c r="K30" s="11">
        <f t="shared" ca="1" si="9"/>
        <v>1698</v>
      </c>
      <c r="L30" s="11">
        <f t="shared" ca="1" si="9"/>
        <v>485</v>
      </c>
      <c r="M30" s="11">
        <f t="shared" ca="1" si="9"/>
        <v>389</v>
      </c>
      <c r="N30" s="11">
        <f t="shared" ca="1" si="9"/>
        <v>124</v>
      </c>
      <c r="O30" s="11">
        <f t="shared" ca="1" si="9"/>
        <v>970</v>
      </c>
      <c r="P30" s="12"/>
    </row>
    <row r="31" spans="1:16" x14ac:dyDescent="0.25">
      <c r="A31" s="12"/>
      <c r="B31" s="21"/>
      <c r="C31" s="7" t="s">
        <v>37</v>
      </c>
      <c r="D31" s="11">
        <f t="shared" ca="1" si="9"/>
        <v>274</v>
      </c>
      <c r="E31" s="11">
        <f t="shared" ca="1" si="9"/>
        <v>1968</v>
      </c>
      <c r="F31" s="11">
        <f t="shared" ca="1" si="9"/>
        <v>903</v>
      </c>
      <c r="G31" s="11">
        <f t="shared" ca="1" si="9"/>
        <v>1119</v>
      </c>
      <c r="H31" s="11">
        <f t="shared" ca="1" si="9"/>
        <v>834</v>
      </c>
      <c r="I31" s="11">
        <f t="shared" ca="1" si="9"/>
        <v>1692</v>
      </c>
      <c r="J31" s="11">
        <f t="shared" ca="1" si="9"/>
        <v>1424</v>
      </c>
      <c r="K31" s="11">
        <f t="shared" ca="1" si="9"/>
        <v>1328</v>
      </c>
      <c r="L31" s="11">
        <f t="shared" ca="1" si="9"/>
        <v>1299</v>
      </c>
      <c r="M31" s="11">
        <f t="shared" ca="1" si="9"/>
        <v>1338</v>
      </c>
      <c r="N31" s="11">
        <f t="shared" ca="1" si="9"/>
        <v>1997</v>
      </c>
      <c r="O31" s="11">
        <f t="shared" ca="1" si="9"/>
        <v>1659</v>
      </c>
      <c r="P31" s="12"/>
    </row>
    <row r="32" spans="1:16" x14ac:dyDescent="0.25">
      <c r="A32" s="12"/>
      <c r="B32" s="18"/>
      <c r="C32" s="7" t="s">
        <v>5</v>
      </c>
      <c r="D32" s="11">
        <f t="shared" ca="1" si="9"/>
        <v>1765</v>
      </c>
      <c r="E32" s="11">
        <f t="shared" ca="1" si="9"/>
        <v>609</v>
      </c>
      <c r="F32" s="11">
        <f t="shared" ca="1" si="9"/>
        <v>846</v>
      </c>
      <c r="G32" s="11">
        <f t="shared" ca="1" si="9"/>
        <v>1199</v>
      </c>
      <c r="H32" s="11">
        <f t="shared" ca="1" si="9"/>
        <v>1785</v>
      </c>
      <c r="I32" s="11">
        <f t="shared" ca="1" si="9"/>
        <v>750</v>
      </c>
      <c r="J32" s="11">
        <f t="shared" ca="1" si="9"/>
        <v>621</v>
      </c>
      <c r="K32" s="11">
        <f t="shared" ca="1" si="9"/>
        <v>1898</v>
      </c>
      <c r="L32" s="11">
        <f t="shared" ca="1" si="9"/>
        <v>417</v>
      </c>
      <c r="M32" s="11">
        <f t="shared" ca="1" si="9"/>
        <v>617</v>
      </c>
      <c r="N32" s="11">
        <f t="shared" ca="1" si="9"/>
        <v>1653</v>
      </c>
      <c r="O32" s="11">
        <f t="shared" ca="1" si="9"/>
        <v>38</v>
      </c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6"/>
      <c r="C34" s="19" t="s">
        <v>38</v>
      </c>
      <c r="D34" s="22">
        <f ca="1">SUM(D35,D36,D37,D38,D39)</f>
        <v>5836</v>
      </c>
      <c r="E34" s="22">
        <f t="shared" ref="E34:O34" ca="1" si="10">SUM(E35,E36,E37,E38,E39)</f>
        <v>5204</v>
      </c>
      <c r="F34" s="22">
        <f t="shared" ca="1" si="10"/>
        <v>3952</v>
      </c>
      <c r="G34" s="22">
        <f t="shared" ca="1" si="10"/>
        <v>5017</v>
      </c>
      <c r="H34" s="22">
        <f t="shared" ca="1" si="10"/>
        <v>3947</v>
      </c>
      <c r="I34" s="22">
        <f t="shared" ca="1" si="10"/>
        <v>3364</v>
      </c>
      <c r="J34" s="22">
        <f t="shared" ca="1" si="10"/>
        <v>3027</v>
      </c>
      <c r="K34" s="22">
        <f t="shared" ca="1" si="10"/>
        <v>3459</v>
      </c>
      <c r="L34" s="22">
        <f t="shared" ca="1" si="10"/>
        <v>6699</v>
      </c>
      <c r="M34" s="22">
        <f t="shared" ca="1" si="10"/>
        <v>4526</v>
      </c>
      <c r="N34" s="22">
        <f t="shared" ca="1" si="10"/>
        <v>3357</v>
      </c>
      <c r="O34" s="22">
        <f t="shared" ca="1" si="10"/>
        <v>6033</v>
      </c>
      <c r="P34" s="12"/>
    </row>
    <row r="35" spans="1:16" x14ac:dyDescent="0.25">
      <c r="A35" s="12"/>
      <c r="B35" s="21"/>
      <c r="C35" s="8" t="s">
        <v>39</v>
      </c>
      <c r="D35" s="11">
        <f ca="1">RANDBETWEEN(0,2000)</f>
        <v>1698</v>
      </c>
      <c r="E35" s="11">
        <f t="shared" ref="E35:O35" ca="1" si="11">RANDBETWEEN(0,2000)</f>
        <v>1950</v>
      </c>
      <c r="F35" s="11">
        <f t="shared" ca="1" si="11"/>
        <v>1792</v>
      </c>
      <c r="G35" s="11">
        <f t="shared" ca="1" si="11"/>
        <v>1273</v>
      </c>
      <c r="H35" s="11">
        <f t="shared" ca="1" si="11"/>
        <v>1290</v>
      </c>
      <c r="I35" s="11">
        <f t="shared" ca="1" si="11"/>
        <v>555</v>
      </c>
      <c r="J35" s="11">
        <f t="shared" ca="1" si="11"/>
        <v>365</v>
      </c>
      <c r="K35" s="11">
        <f t="shared" ca="1" si="11"/>
        <v>110</v>
      </c>
      <c r="L35" s="11">
        <f t="shared" ca="1" si="11"/>
        <v>1883</v>
      </c>
      <c r="M35" s="11">
        <f t="shared" ca="1" si="11"/>
        <v>1929</v>
      </c>
      <c r="N35" s="11">
        <f t="shared" ca="1" si="11"/>
        <v>658</v>
      </c>
      <c r="O35" s="11">
        <f t="shared" ca="1" si="11"/>
        <v>1260</v>
      </c>
      <c r="P35" s="12"/>
    </row>
    <row r="36" spans="1:16" x14ac:dyDescent="0.25">
      <c r="A36" s="12"/>
      <c r="B36" s="21"/>
      <c r="C36" s="8" t="s">
        <v>40</v>
      </c>
      <c r="D36" s="11">
        <f t="shared" ref="D36:O39" ca="1" si="12">RANDBETWEEN(0,2000)</f>
        <v>1250</v>
      </c>
      <c r="E36" s="11">
        <f t="shared" ca="1" si="12"/>
        <v>446</v>
      </c>
      <c r="F36" s="11">
        <f t="shared" ca="1" si="12"/>
        <v>561</v>
      </c>
      <c r="G36" s="11">
        <f t="shared" ca="1" si="12"/>
        <v>729</v>
      </c>
      <c r="H36" s="11">
        <f t="shared" ca="1" si="12"/>
        <v>75</v>
      </c>
      <c r="I36" s="11">
        <f t="shared" ca="1" si="12"/>
        <v>783</v>
      </c>
      <c r="J36" s="11">
        <f t="shared" ca="1" si="12"/>
        <v>541</v>
      </c>
      <c r="K36" s="11">
        <f t="shared" ca="1" si="12"/>
        <v>1010</v>
      </c>
      <c r="L36" s="11">
        <f t="shared" ca="1" si="12"/>
        <v>620</v>
      </c>
      <c r="M36" s="11">
        <f t="shared" ca="1" si="12"/>
        <v>512</v>
      </c>
      <c r="N36" s="11">
        <f t="shared" ca="1" si="12"/>
        <v>138</v>
      </c>
      <c r="O36" s="11">
        <f t="shared" ca="1" si="12"/>
        <v>1428</v>
      </c>
      <c r="P36" s="12"/>
    </row>
    <row r="37" spans="1:16" x14ac:dyDescent="0.25">
      <c r="A37" s="12"/>
      <c r="B37" s="21"/>
      <c r="C37" s="8" t="s">
        <v>41</v>
      </c>
      <c r="D37" s="11">
        <f t="shared" ca="1" si="12"/>
        <v>1909</v>
      </c>
      <c r="E37" s="11">
        <f t="shared" ca="1" si="12"/>
        <v>470</v>
      </c>
      <c r="F37" s="11">
        <f t="shared" ca="1" si="12"/>
        <v>799</v>
      </c>
      <c r="G37" s="11">
        <f t="shared" ca="1" si="12"/>
        <v>384</v>
      </c>
      <c r="H37" s="11">
        <f t="shared" ca="1" si="12"/>
        <v>623</v>
      </c>
      <c r="I37" s="11">
        <f t="shared" ca="1" si="12"/>
        <v>1213</v>
      </c>
      <c r="J37" s="11">
        <f t="shared" ca="1" si="12"/>
        <v>661</v>
      </c>
      <c r="K37" s="11">
        <f t="shared" ca="1" si="12"/>
        <v>1371</v>
      </c>
      <c r="L37" s="11">
        <f t="shared" ca="1" si="12"/>
        <v>1920</v>
      </c>
      <c r="M37" s="11">
        <f t="shared" ca="1" si="12"/>
        <v>1236</v>
      </c>
      <c r="N37" s="11">
        <f t="shared" ca="1" si="12"/>
        <v>415</v>
      </c>
      <c r="O37" s="11">
        <f t="shared" ca="1" si="12"/>
        <v>555</v>
      </c>
      <c r="P37" s="12"/>
    </row>
    <row r="38" spans="1:16" x14ac:dyDescent="0.25">
      <c r="A38" s="12"/>
      <c r="B38" s="21"/>
      <c r="C38" s="8" t="s">
        <v>42</v>
      </c>
      <c r="D38" s="11">
        <f t="shared" ca="1" si="12"/>
        <v>951</v>
      </c>
      <c r="E38" s="11">
        <f t="shared" ca="1" si="12"/>
        <v>790</v>
      </c>
      <c r="F38" s="11">
        <f t="shared" ca="1" si="12"/>
        <v>63</v>
      </c>
      <c r="G38" s="11">
        <f t="shared" ca="1" si="12"/>
        <v>867</v>
      </c>
      <c r="H38" s="11">
        <f t="shared" ca="1" si="12"/>
        <v>1715</v>
      </c>
      <c r="I38" s="11">
        <f t="shared" ca="1" si="12"/>
        <v>232</v>
      </c>
      <c r="J38" s="11">
        <f t="shared" ca="1" si="12"/>
        <v>1089</v>
      </c>
      <c r="K38" s="11">
        <f t="shared" ca="1" si="12"/>
        <v>86</v>
      </c>
      <c r="L38" s="11">
        <f t="shared" ca="1" si="12"/>
        <v>309</v>
      </c>
      <c r="M38" s="11">
        <f t="shared" ca="1" si="12"/>
        <v>689</v>
      </c>
      <c r="N38" s="11">
        <f t="shared" ca="1" si="12"/>
        <v>185</v>
      </c>
      <c r="O38" s="11">
        <f t="shared" ca="1" si="12"/>
        <v>1715</v>
      </c>
      <c r="P38" s="12"/>
    </row>
    <row r="39" spans="1:16" x14ac:dyDescent="0.25">
      <c r="A39" s="12"/>
      <c r="B39" s="18"/>
      <c r="C39" s="8" t="s">
        <v>5</v>
      </c>
      <c r="D39" s="11">
        <f t="shared" ca="1" si="12"/>
        <v>28</v>
      </c>
      <c r="E39" s="11">
        <f t="shared" ca="1" si="12"/>
        <v>1548</v>
      </c>
      <c r="F39" s="11">
        <f t="shared" ca="1" si="12"/>
        <v>737</v>
      </c>
      <c r="G39" s="11">
        <f t="shared" ca="1" si="12"/>
        <v>1764</v>
      </c>
      <c r="H39" s="11">
        <f t="shared" ca="1" si="12"/>
        <v>244</v>
      </c>
      <c r="I39" s="11">
        <f t="shared" ca="1" si="12"/>
        <v>581</v>
      </c>
      <c r="J39" s="11">
        <f t="shared" ca="1" si="12"/>
        <v>371</v>
      </c>
      <c r="K39" s="11">
        <f t="shared" ca="1" si="12"/>
        <v>882</v>
      </c>
      <c r="L39" s="11">
        <f t="shared" ca="1" si="12"/>
        <v>1967</v>
      </c>
      <c r="M39" s="11">
        <f t="shared" ca="1" si="12"/>
        <v>160</v>
      </c>
      <c r="N39" s="11">
        <f t="shared" ca="1" si="12"/>
        <v>1961</v>
      </c>
      <c r="O39" s="11">
        <f t="shared" ca="1" si="12"/>
        <v>1075</v>
      </c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6"/>
      <c r="C41" s="19" t="s">
        <v>43</v>
      </c>
      <c r="D41" s="22">
        <f ca="1">SUM(D42:D49)</f>
        <v>9511</v>
      </c>
      <c r="E41" s="22">
        <f t="shared" ref="E41:O41" ca="1" si="13">SUM(E42:E49)</f>
        <v>7403</v>
      </c>
      <c r="F41" s="22">
        <f t="shared" ca="1" si="13"/>
        <v>6471</v>
      </c>
      <c r="G41" s="22">
        <f t="shared" ca="1" si="13"/>
        <v>10661</v>
      </c>
      <c r="H41" s="22">
        <f t="shared" ca="1" si="13"/>
        <v>6679</v>
      </c>
      <c r="I41" s="22">
        <f t="shared" ca="1" si="13"/>
        <v>9138</v>
      </c>
      <c r="J41" s="22">
        <f t="shared" ca="1" si="13"/>
        <v>9449</v>
      </c>
      <c r="K41" s="22">
        <f t="shared" ca="1" si="13"/>
        <v>7351</v>
      </c>
      <c r="L41" s="22">
        <f t="shared" ca="1" si="13"/>
        <v>7555</v>
      </c>
      <c r="M41" s="22">
        <f t="shared" ca="1" si="13"/>
        <v>5909</v>
      </c>
      <c r="N41" s="22">
        <f t="shared" ca="1" si="13"/>
        <v>7144</v>
      </c>
      <c r="O41" s="22">
        <f t="shared" ca="1" si="13"/>
        <v>8340</v>
      </c>
      <c r="P41" s="12"/>
    </row>
    <row r="42" spans="1:16" x14ac:dyDescent="0.25">
      <c r="A42" s="12"/>
      <c r="B42" s="21"/>
      <c r="C42" s="2" t="s">
        <v>20</v>
      </c>
      <c r="D42" s="11">
        <f ca="1">RANDBETWEEN(0,2000)</f>
        <v>1791</v>
      </c>
      <c r="E42" s="11">
        <f t="shared" ref="E42:O42" ca="1" si="14">RANDBETWEEN(0,2000)</f>
        <v>73</v>
      </c>
      <c r="F42" s="11">
        <f t="shared" ca="1" si="14"/>
        <v>387</v>
      </c>
      <c r="G42" s="11">
        <f t="shared" ca="1" si="14"/>
        <v>807</v>
      </c>
      <c r="H42" s="11">
        <f t="shared" ca="1" si="14"/>
        <v>643</v>
      </c>
      <c r="I42" s="11">
        <f t="shared" ca="1" si="14"/>
        <v>1441</v>
      </c>
      <c r="J42" s="11">
        <f t="shared" ca="1" si="14"/>
        <v>1400</v>
      </c>
      <c r="K42" s="11">
        <f t="shared" ca="1" si="14"/>
        <v>644</v>
      </c>
      <c r="L42" s="11">
        <f t="shared" ca="1" si="14"/>
        <v>199</v>
      </c>
      <c r="M42" s="11">
        <f t="shared" ca="1" si="14"/>
        <v>971</v>
      </c>
      <c r="N42" s="11">
        <f t="shared" ca="1" si="14"/>
        <v>817</v>
      </c>
      <c r="O42" s="11">
        <f t="shared" ca="1" si="14"/>
        <v>359</v>
      </c>
      <c r="P42" s="12"/>
    </row>
    <row r="43" spans="1:16" x14ac:dyDescent="0.25">
      <c r="A43" s="12"/>
      <c r="B43" s="21"/>
      <c r="C43" s="2" t="s">
        <v>44</v>
      </c>
      <c r="D43" s="11">
        <f t="shared" ref="D43:O49" ca="1" si="15">RANDBETWEEN(0,2000)</f>
        <v>1958</v>
      </c>
      <c r="E43" s="11">
        <f t="shared" ca="1" si="15"/>
        <v>1835</v>
      </c>
      <c r="F43" s="11">
        <f t="shared" ca="1" si="15"/>
        <v>109</v>
      </c>
      <c r="G43" s="11">
        <f t="shared" ca="1" si="15"/>
        <v>591</v>
      </c>
      <c r="H43" s="11">
        <f t="shared" ca="1" si="15"/>
        <v>1952</v>
      </c>
      <c r="I43" s="11">
        <f t="shared" ca="1" si="15"/>
        <v>1263</v>
      </c>
      <c r="J43" s="11">
        <f t="shared" ca="1" si="15"/>
        <v>1803</v>
      </c>
      <c r="K43" s="11">
        <f t="shared" ca="1" si="15"/>
        <v>1210</v>
      </c>
      <c r="L43" s="11">
        <f t="shared" ca="1" si="15"/>
        <v>822</v>
      </c>
      <c r="M43" s="11">
        <f t="shared" ca="1" si="15"/>
        <v>588</v>
      </c>
      <c r="N43" s="11">
        <f t="shared" ca="1" si="15"/>
        <v>1525</v>
      </c>
      <c r="O43" s="11">
        <f t="shared" ca="1" si="15"/>
        <v>689</v>
      </c>
      <c r="P43" s="12"/>
    </row>
    <row r="44" spans="1:16" x14ac:dyDescent="0.25">
      <c r="A44" s="12"/>
      <c r="B44" s="21"/>
      <c r="C44" s="2" t="s">
        <v>45</v>
      </c>
      <c r="D44" s="11">
        <f t="shared" ca="1" si="15"/>
        <v>94</v>
      </c>
      <c r="E44" s="11">
        <f t="shared" ca="1" si="15"/>
        <v>794</v>
      </c>
      <c r="F44" s="11">
        <f t="shared" ca="1" si="15"/>
        <v>524</v>
      </c>
      <c r="G44" s="11">
        <f t="shared" ca="1" si="15"/>
        <v>1716</v>
      </c>
      <c r="H44" s="11">
        <f t="shared" ca="1" si="15"/>
        <v>102</v>
      </c>
      <c r="I44" s="11">
        <f t="shared" ca="1" si="15"/>
        <v>1894</v>
      </c>
      <c r="J44" s="11">
        <f t="shared" ca="1" si="15"/>
        <v>502</v>
      </c>
      <c r="K44" s="11">
        <f t="shared" ca="1" si="15"/>
        <v>680</v>
      </c>
      <c r="L44" s="11">
        <f t="shared" ca="1" si="15"/>
        <v>1961</v>
      </c>
      <c r="M44" s="11">
        <f t="shared" ca="1" si="15"/>
        <v>240</v>
      </c>
      <c r="N44" s="11">
        <f t="shared" ca="1" si="15"/>
        <v>1287</v>
      </c>
      <c r="O44" s="11">
        <f t="shared" ca="1" si="15"/>
        <v>781</v>
      </c>
      <c r="P44" s="12"/>
    </row>
    <row r="45" spans="1:16" x14ac:dyDescent="0.25">
      <c r="A45" s="12"/>
      <c r="B45" s="21"/>
      <c r="C45" s="2" t="s">
        <v>46</v>
      </c>
      <c r="D45" s="11">
        <f t="shared" ca="1" si="15"/>
        <v>1131</v>
      </c>
      <c r="E45" s="11">
        <f t="shared" ca="1" si="15"/>
        <v>22</v>
      </c>
      <c r="F45" s="11">
        <f t="shared" ca="1" si="15"/>
        <v>1877</v>
      </c>
      <c r="G45" s="11">
        <f t="shared" ca="1" si="15"/>
        <v>1458</v>
      </c>
      <c r="H45" s="11">
        <f t="shared" ca="1" si="15"/>
        <v>1520</v>
      </c>
      <c r="I45" s="11">
        <f t="shared" ca="1" si="15"/>
        <v>1457</v>
      </c>
      <c r="J45" s="11">
        <f t="shared" ca="1" si="15"/>
        <v>1492</v>
      </c>
      <c r="K45" s="11">
        <f t="shared" ca="1" si="15"/>
        <v>717</v>
      </c>
      <c r="L45" s="11">
        <f t="shared" ca="1" si="15"/>
        <v>1545</v>
      </c>
      <c r="M45" s="11">
        <f t="shared" ca="1" si="15"/>
        <v>607</v>
      </c>
      <c r="N45" s="11">
        <f t="shared" ca="1" si="15"/>
        <v>53</v>
      </c>
      <c r="O45" s="11">
        <f t="shared" ca="1" si="15"/>
        <v>665</v>
      </c>
      <c r="P45" s="12"/>
    </row>
    <row r="46" spans="1:16" x14ac:dyDescent="0.25">
      <c r="A46" s="12"/>
      <c r="B46" s="21"/>
      <c r="C46" s="2" t="s">
        <v>47</v>
      </c>
      <c r="D46" s="11">
        <f t="shared" ca="1" si="15"/>
        <v>755</v>
      </c>
      <c r="E46" s="11">
        <f t="shared" ca="1" si="15"/>
        <v>1449</v>
      </c>
      <c r="F46" s="11">
        <f t="shared" ca="1" si="15"/>
        <v>382</v>
      </c>
      <c r="G46" s="11">
        <f t="shared" ca="1" si="15"/>
        <v>1839</v>
      </c>
      <c r="H46" s="11">
        <f t="shared" ca="1" si="15"/>
        <v>436</v>
      </c>
      <c r="I46" s="11">
        <f t="shared" ca="1" si="15"/>
        <v>1406</v>
      </c>
      <c r="J46" s="11">
        <f t="shared" ca="1" si="15"/>
        <v>497</v>
      </c>
      <c r="K46" s="11">
        <f t="shared" ca="1" si="15"/>
        <v>357</v>
      </c>
      <c r="L46" s="11">
        <f t="shared" ca="1" si="15"/>
        <v>884</v>
      </c>
      <c r="M46" s="11">
        <f t="shared" ca="1" si="15"/>
        <v>520</v>
      </c>
      <c r="N46" s="11">
        <f t="shared" ca="1" si="15"/>
        <v>44</v>
      </c>
      <c r="O46" s="11">
        <f t="shared" ca="1" si="15"/>
        <v>1621</v>
      </c>
      <c r="P46" s="12"/>
    </row>
    <row r="47" spans="1:16" x14ac:dyDescent="0.25">
      <c r="A47" s="12"/>
      <c r="B47" s="21"/>
      <c r="C47" s="9" t="s">
        <v>48</v>
      </c>
      <c r="D47" s="11">
        <f t="shared" ca="1" si="15"/>
        <v>1620</v>
      </c>
      <c r="E47" s="11">
        <f t="shared" ca="1" si="15"/>
        <v>319</v>
      </c>
      <c r="F47" s="11">
        <f t="shared" ca="1" si="15"/>
        <v>1831</v>
      </c>
      <c r="G47" s="11">
        <f t="shared" ca="1" si="15"/>
        <v>1992</v>
      </c>
      <c r="H47" s="11">
        <f t="shared" ca="1" si="15"/>
        <v>735</v>
      </c>
      <c r="I47" s="11">
        <f t="shared" ca="1" si="15"/>
        <v>349</v>
      </c>
      <c r="J47" s="11">
        <f t="shared" ca="1" si="15"/>
        <v>1583</v>
      </c>
      <c r="K47" s="11">
        <f t="shared" ca="1" si="15"/>
        <v>1889</v>
      </c>
      <c r="L47" s="11">
        <f t="shared" ca="1" si="15"/>
        <v>415</v>
      </c>
      <c r="M47" s="11">
        <f t="shared" ca="1" si="15"/>
        <v>627</v>
      </c>
      <c r="N47" s="11">
        <f t="shared" ca="1" si="15"/>
        <v>1783</v>
      </c>
      <c r="O47" s="11">
        <f t="shared" ca="1" si="15"/>
        <v>1321</v>
      </c>
      <c r="P47" s="12"/>
    </row>
    <row r="48" spans="1:16" x14ac:dyDescent="0.25">
      <c r="A48" s="12"/>
      <c r="B48" s="21"/>
      <c r="C48" s="10" t="s">
        <v>49</v>
      </c>
      <c r="D48" s="11">
        <f t="shared" ca="1" si="15"/>
        <v>1154</v>
      </c>
      <c r="E48" s="11">
        <f t="shared" ca="1" si="15"/>
        <v>1934</v>
      </c>
      <c r="F48" s="11">
        <f t="shared" ca="1" si="15"/>
        <v>410</v>
      </c>
      <c r="G48" s="11">
        <f t="shared" ca="1" si="15"/>
        <v>368</v>
      </c>
      <c r="H48" s="11">
        <f t="shared" ca="1" si="15"/>
        <v>954</v>
      </c>
      <c r="I48" s="11">
        <f t="shared" ca="1" si="15"/>
        <v>1107</v>
      </c>
      <c r="J48" s="11">
        <f t="shared" ca="1" si="15"/>
        <v>680</v>
      </c>
      <c r="K48" s="11">
        <f t="shared" ca="1" si="15"/>
        <v>173</v>
      </c>
      <c r="L48" s="11">
        <f t="shared" ca="1" si="15"/>
        <v>814</v>
      </c>
      <c r="M48" s="11">
        <f t="shared" ca="1" si="15"/>
        <v>1641</v>
      </c>
      <c r="N48" s="11">
        <f t="shared" ca="1" si="15"/>
        <v>935</v>
      </c>
      <c r="O48" s="11">
        <f t="shared" ca="1" si="15"/>
        <v>1530</v>
      </c>
      <c r="P48" s="12"/>
    </row>
    <row r="49" spans="1:16" x14ac:dyDescent="0.25">
      <c r="A49" s="12"/>
      <c r="B49" s="18"/>
      <c r="C49" s="7" t="s">
        <v>5</v>
      </c>
      <c r="D49" s="11">
        <f t="shared" ca="1" si="15"/>
        <v>1008</v>
      </c>
      <c r="E49" s="11">
        <f t="shared" ca="1" si="15"/>
        <v>977</v>
      </c>
      <c r="F49" s="11">
        <f t="shared" ca="1" si="15"/>
        <v>951</v>
      </c>
      <c r="G49" s="11">
        <f t="shared" ca="1" si="15"/>
        <v>1890</v>
      </c>
      <c r="H49" s="11">
        <f t="shared" ca="1" si="15"/>
        <v>337</v>
      </c>
      <c r="I49" s="11">
        <f t="shared" ca="1" si="15"/>
        <v>221</v>
      </c>
      <c r="J49" s="11">
        <f t="shared" ca="1" si="15"/>
        <v>1492</v>
      </c>
      <c r="K49" s="11">
        <f t="shared" ca="1" si="15"/>
        <v>1681</v>
      </c>
      <c r="L49" s="11">
        <f t="shared" ca="1" si="15"/>
        <v>915</v>
      </c>
      <c r="M49" s="11">
        <f t="shared" ca="1" si="15"/>
        <v>715</v>
      </c>
      <c r="N49" s="11">
        <f t="shared" ca="1" si="15"/>
        <v>700</v>
      </c>
      <c r="O49" s="11">
        <f t="shared" ca="1" si="15"/>
        <v>1374</v>
      </c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6"/>
      <c r="C51" s="19" t="s">
        <v>50</v>
      </c>
      <c r="D51" s="22">
        <f ca="1">SUM(D52:D59)</f>
        <v>9455</v>
      </c>
      <c r="E51" s="22">
        <f t="shared" ref="E51:O51" ca="1" si="16">SUM(E52:E59)</f>
        <v>10456</v>
      </c>
      <c r="F51" s="22">
        <f t="shared" ca="1" si="16"/>
        <v>7504</v>
      </c>
      <c r="G51" s="22">
        <f t="shared" ca="1" si="16"/>
        <v>7846</v>
      </c>
      <c r="H51" s="22">
        <f t="shared" ca="1" si="16"/>
        <v>11560</v>
      </c>
      <c r="I51" s="22">
        <f t="shared" ca="1" si="16"/>
        <v>7714</v>
      </c>
      <c r="J51" s="22">
        <f t="shared" ca="1" si="16"/>
        <v>8964</v>
      </c>
      <c r="K51" s="22">
        <f t="shared" ca="1" si="16"/>
        <v>5614</v>
      </c>
      <c r="L51" s="22">
        <f t="shared" ca="1" si="16"/>
        <v>5452</v>
      </c>
      <c r="M51" s="22">
        <f t="shared" ca="1" si="16"/>
        <v>9877</v>
      </c>
      <c r="N51" s="22">
        <f t="shared" ca="1" si="16"/>
        <v>10290</v>
      </c>
      <c r="O51" s="22">
        <f t="shared" ca="1" si="16"/>
        <v>6250</v>
      </c>
      <c r="P51" s="12"/>
    </row>
    <row r="52" spans="1:16" x14ac:dyDescent="0.25">
      <c r="A52" s="12"/>
      <c r="B52" s="21"/>
      <c r="C52" s="2" t="s">
        <v>51</v>
      </c>
      <c r="D52" s="11">
        <f ca="1">RANDBETWEEN(0,2000)</f>
        <v>843</v>
      </c>
      <c r="E52" s="11">
        <f t="shared" ref="E52:O52" ca="1" si="17">RANDBETWEEN(0,2000)</f>
        <v>1677</v>
      </c>
      <c r="F52" s="11">
        <f t="shared" ca="1" si="17"/>
        <v>713</v>
      </c>
      <c r="G52" s="11">
        <f t="shared" ca="1" si="17"/>
        <v>1509</v>
      </c>
      <c r="H52" s="11">
        <f t="shared" ca="1" si="17"/>
        <v>1736</v>
      </c>
      <c r="I52" s="11">
        <f t="shared" ca="1" si="17"/>
        <v>1623</v>
      </c>
      <c r="J52" s="11">
        <f t="shared" ca="1" si="17"/>
        <v>958</v>
      </c>
      <c r="K52" s="11">
        <f t="shared" ca="1" si="17"/>
        <v>294</v>
      </c>
      <c r="L52" s="11">
        <f t="shared" ca="1" si="17"/>
        <v>1479</v>
      </c>
      <c r="M52" s="11">
        <f t="shared" ca="1" si="17"/>
        <v>1534</v>
      </c>
      <c r="N52" s="11">
        <f t="shared" ca="1" si="17"/>
        <v>1335</v>
      </c>
      <c r="O52" s="11">
        <f t="shared" ca="1" si="17"/>
        <v>1140</v>
      </c>
      <c r="P52" s="12"/>
    </row>
    <row r="53" spans="1:16" x14ac:dyDescent="0.25">
      <c r="A53" s="12"/>
      <c r="B53" s="21"/>
      <c r="C53" s="2" t="s">
        <v>52</v>
      </c>
      <c r="D53" s="11">
        <f t="shared" ref="D53:O59" ca="1" si="18">RANDBETWEEN(0,2000)</f>
        <v>665</v>
      </c>
      <c r="E53" s="11">
        <f t="shared" ca="1" si="18"/>
        <v>1879</v>
      </c>
      <c r="F53" s="11">
        <f t="shared" ca="1" si="18"/>
        <v>291</v>
      </c>
      <c r="G53" s="11">
        <f t="shared" ca="1" si="18"/>
        <v>1323</v>
      </c>
      <c r="H53" s="11">
        <f t="shared" ca="1" si="18"/>
        <v>1495</v>
      </c>
      <c r="I53" s="11">
        <f t="shared" ca="1" si="18"/>
        <v>1315</v>
      </c>
      <c r="J53" s="11">
        <f t="shared" ca="1" si="18"/>
        <v>1942</v>
      </c>
      <c r="K53" s="11">
        <f t="shared" ca="1" si="18"/>
        <v>146</v>
      </c>
      <c r="L53" s="11">
        <f t="shared" ca="1" si="18"/>
        <v>58</v>
      </c>
      <c r="M53" s="11">
        <f t="shared" ca="1" si="18"/>
        <v>1742</v>
      </c>
      <c r="N53" s="11">
        <f t="shared" ca="1" si="18"/>
        <v>1412</v>
      </c>
      <c r="O53" s="11">
        <f t="shared" ca="1" si="18"/>
        <v>587</v>
      </c>
      <c r="P53" s="12"/>
    </row>
    <row r="54" spans="1:16" x14ac:dyDescent="0.25">
      <c r="A54" s="12"/>
      <c r="B54" s="21"/>
      <c r="C54" s="2" t="s">
        <v>53</v>
      </c>
      <c r="D54" s="11">
        <f t="shared" ca="1" si="18"/>
        <v>1714</v>
      </c>
      <c r="E54" s="11">
        <f t="shared" ca="1" si="18"/>
        <v>1153</v>
      </c>
      <c r="F54" s="11">
        <f t="shared" ca="1" si="18"/>
        <v>609</v>
      </c>
      <c r="G54" s="11">
        <f t="shared" ca="1" si="18"/>
        <v>423</v>
      </c>
      <c r="H54" s="11">
        <f t="shared" ca="1" si="18"/>
        <v>937</v>
      </c>
      <c r="I54" s="11">
        <f t="shared" ca="1" si="18"/>
        <v>416</v>
      </c>
      <c r="J54" s="11">
        <f t="shared" ca="1" si="18"/>
        <v>1094</v>
      </c>
      <c r="K54" s="11">
        <f t="shared" ca="1" si="18"/>
        <v>1639</v>
      </c>
      <c r="L54" s="11">
        <f t="shared" ca="1" si="18"/>
        <v>1589</v>
      </c>
      <c r="M54" s="11">
        <f t="shared" ca="1" si="18"/>
        <v>545</v>
      </c>
      <c r="N54" s="11">
        <f t="shared" ca="1" si="18"/>
        <v>1013</v>
      </c>
      <c r="O54" s="11">
        <f t="shared" ca="1" si="18"/>
        <v>1576</v>
      </c>
      <c r="P54" s="12"/>
    </row>
    <row r="55" spans="1:16" x14ac:dyDescent="0.25">
      <c r="A55" s="12"/>
      <c r="B55" s="21"/>
      <c r="C55" s="2" t="s">
        <v>54</v>
      </c>
      <c r="D55" s="11">
        <f t="shared" ca="1" si="18"/>
        <v>329</v>
      </c>
      <c r="E55" s="11">
        <f t="shared" ca="1" si="18"/>
        <v>1110</v>
      </c>
      <c r="F55" s="11">
        <f t="shared" ca="1" si="18"/>
        <v>289</v>
      </c>
      <c r="G55" s="11">
        <f t="shared" ca="1" si="18"/>
        <v>70</v>
      </c>
      <c r="H55" s="11">
        <f t="shared" ca="1" si="18"/>
        <v>1356</v>
      </c>
      <c r="I55" s="11">
        <f t="shared" ca="1" si="18"/>
        <v>440</v>
      </c>
      <c r="J55" s="11">
        <f t="shared" ca="1" si="18"/>
        <v>1954</v>
      </c>
      <c r="K55" s="11">
        <f t="shared" ca="1" si="18"/>
        <v>972</v>
      </c>
      <c r="L55" s="11">
        <f t="shared" ca="1" si="18"/>
        <v>396</v>
      </c>
      <c r="M55" s="11">
        <f t="shared" ca="1" si="18"/>
        <v>1238</v>
      </c>
      <c r="N55" s="11">
        <f t="shared" ca="1" si="18"/>
        <v>1574</v>
      </c>
      <c r="O55" s="11">
        <f t="shared" ca="1" si="18"/>
        <v>478</v>
      </c>
      <c r="P55" s="12"/>
    </row>
    <row r="56" spans="1:16" x14ac:dyDescent="0.25">
      <c r="A56" s="12"/>
      <c r="B56" s="21"/>
      <c r="C56" s="2" t="s">
        <v>55</v>
      </c>
      <c r="D56" s="11">
        <f t="shared" ca="1" si="18"/>
        <v>1402</v>
      </c>
      <c r="E56" s="11">
        <f t="shared" ca="1" si="18"/>
        <v>1032</v>
      </c>
      <c r="F56" s="11">
        <f t="shared" ca="1" si="18"/>
        <v>1964</v>
      </c>
      <c r="G56" s="11">
        <f t="shared" ca="1" si="18"/>
        <v>759</v>
      </c>
      <c r="H56" s="11">
        <f t="shared" ca="1" si="18"/>
        <v>1331</v>
      </c>
      <c r="I56" s="11">
        <f t="shared" ca="1" si="18"/>
        <v>1341</v>
      </c>
      <c r="J56" s="11">
        <f t="shared" ca="1" si="18"/>
        <v>1273</v>
      </c>
      <c r="K56" s="11">
        <f t="shared" ca="1" si="18"/>
        <v>1231</v>
      </c>
      <c r="L56" s="11">
        <f t="shared" ca="1" si="18"/>
        <v>1462</v>
      </c>
      <c r="M56" s="11">
        <f t="shared" ca="1" si="18"/>
        <v>1036</v>
      </c>
      <c r="N56" s="11">
        <f t="shared" ca="1" si="18"/>
        <v>1385</v>
      </c>
      <c r="O56" s="11">
        <f t="shared" ca="1" si="18"/>
        <v>1315</v>
      </c>
      <c r="P56" s="12"/>
    </row>
    <row r="57" spans="1:16" x14ac:dyDescent="0.25">
      <c r="A57" s="12"/>
      <c r="B57" s="21"/>
      <c r="C57" s="2" t="s">
        <v>4</v>
      </c>
      <c r="D57" s="11">
        <f t="shared" ca="1" si="18"/>
        <v>1891</v>
      </c>
      <c r="E57" s="11">
        <f t="shared" ca="1" si="18"/>
        <v>456</v>
      </c>
      <c r="F57" s="11">
        <f t="shared" ca="1" si="18"/>
        <v>1703</v>
      </c>
      <c r="G57" s="11">
        <f t="shared" ca="1" si="18"/>
        <v>1680</v>
      </c>
      <c r="H57" s="11">
        <f t="shared" ca="1" si="18"/>
        <v>1389</v>
      </c>
      <c r="I57" s="11">
        <f t="shared" ca="1" si="18"/>
        <v>1836</v>
      </c>
      <c r="J57" s="11">
        <f t="shared" ca="1" si="18"/>
        <v>831</v>
      </c>
      <c r="K57" s="11">
        <f t="shared" ca="1" si="18"/>
        <v>164</v>
      </c>
      <c r="L57" s="11">
        <f t="shared" ca="1" si="18"/>
        <v>430</v>
      </c>
      <c r="M57" s="11">
        <f t="shared" ca="1" si="18"/>
        <v>735</v>
      </c>
      <c r="N57" s="11">
        <f t="shared" ca="1" si="18"/>
        <v>1556</v>
      </c>
      <c r="O57" s="11">
        <f t="shared" ca="1" si="18"/>
        <v>395</v>
      </c>
      <c r="P57" s="12"/>
    </row>
    <row r="58" spans="1:16" x14ac:dyDescent="0.25">
      <c r="A58" s="12"/>
      <c r="B58" s="21"/>
      <c r="C58" s="7" t="s">
        <v>56</v>
      </c>
      <c r="D58" s="11">
        <f t="shared" ca="1" si="18"/>
        <v>935</v>
      </c>
      <c r="E58" s="11">
        <f t="shared" ca="1" si="18"/>
        <v>1680</v>
      </c>
      <c r="F58" s="11">
        <f t="shared" ca="1" si="18"/>
        <v>996</v>
      </c>
      <c r="G58" s="11">
        <f t="shared" ca="1" si="18"/>
        <v>1827</v>
      </c>
      <c r="H58" s="11">
        <f t="shared" ca="1" si="18"/>
        <v>1330</v>
      </c>
      <c r="I58" s="11">
        <f t="shared" ca="1" si="18"/>
        <v>735</v>
      </c>
      <c r="J58" s="11">
        <f t="shared" ca="1" si="18"/>
        <v>528</v>
      </c>
      <c r="K58" s="11">
        <f t="shared" ca="1" si="18"/>
        <v>1005</v>
      </c>
      <c r="L58" s="11">
        <f t="shared" ca="1" si="18"/>
        <v>8</v>
      </c>
      <c r="M58" s="11">
        <f t="shared" ca="1" si="18"/>
        <v>1589</v>
      </c>
      <c r="N58" s="11">
        <f t="shared" ca="1" si="18"/>
        <v>436</v>
      </c>
      <c r="O58" s="11">
        <f t="shared" ca="1" si="18"/>
        <v>235</v>
      </c>
      <c r="P58" s="12"/>
    </row>
    <row r="59" spans="1:16" x14ac:dyDescent="0.25">
      <c r="A59" s="12"/>
      <c r="B59" s="18"/>
      <c r="C59" s="7" t="s">
        <v>5</v>
      </c>
      <c r="D59" s="11">
        <f t="shared" ca="1" si="18"/>
        <v>1676</v>
      </c>
      <c r="E59" s="11">
        <f t="shared" ca="1" si="18"/>
        <v>1469</v>
      </c>
      <c r="F59" s="11">
        <f t="shared" ca="1" si="18"/>
        <v>939</v>
      </c>
      <c r="G59" s="11">
        <f t="shared" ca="1" si="18"/>
        <v>255</v>
      </c>
      <c r="H59" s="11">
        <f t="shared" ca="1" si="18"/>
        <v>1986</v>
      </c>
      <c r="I59" s="11">
        <f t="shared" ca="1" si="18"/>
        <v>8</v>
      </c>
      <c r="J59" s="11">
        <f t="shared" ca="1" si="18"/>
        <v>384</v>
      </c>
      <c r="K59" s="11">
        <f t="shared" ca="1" si="18"/>
        <v>163</v>
      </c>
      <c r="L59" s="11">
        <f t="shared" ca="1" si="18"/>
        <v>30</v>
      </c>
      <c r="M59" s="11">
        <f t="shared" ca="1" si="18"/>
        <v>1458</v>
      </c>
      <c r="N59" s="11">
        <f t="shared" ca="1" si="18"/>
        <v>1579</v>
      </c>
      <c r="O59" s="11">
        <f t="shared" ca="1" si="18"/>
        <v>524</v>
      </c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6"/>
      <c r="C61" s="19" t="s">
        <v>57</v>
      </c>
      <c r="D61" s="22">
        <f ca="1">SUM(D62:D69)</f>
        <v>3626</v>
      </c>
      <c r="E61" s="22">
        <f t="shared" ref="E61:O61" ca="1" si="19">SUM(E62:E69)</f>
        <v>3298</v>
      </c>
      <c r="F61" s="22">
        <f t="shared" ca="1" si="19"/>
        <v>3415</v>
      </c>
      <c r="G61" s="22">
        <f t="shared" ca="1" si="19"/>
        <v>4566</v>
      </c>
      <c r="H61" s="22">
        <f t="shared" ca="1" si="19"/>
        <v>4606</v>
      </c>
      <c r="I61" s="22">
        <f t="shared" ca="1" si="19"/>
        <v>4429</v>
      </c>
      <c r="J61" s="22">
        <f t="shared" ca="1" si="19"/>
        <v>5667</v>
      </c>
      <c r="K61" s="22">
        <f t="shared" ca="1" si="19"/>
        <v>3927</v>
      </c>
      <c r="L61" s="22">
        <f t="shared" ca="1" si="19"/>
        <v>3861</v>
      </c>
      <c r="M61" s="22">
        <f t="shared" ca="1" si="19"/>
        <v>3847</v>
      </c>
      <c r="N61" s="22">
        <f t="shared" ca="1" si="19"/>
        <v>5345</v>
      </c>
      <c r="O61" s="22">
        <f t="shared" ca="1" si="19"/>
        <v>4785</v>
      </c>
      <c r="P61" s="12"/>
    </row>
    <row r="62" spans="1:16" x14ac:dyDescent="0.25">
      <c r="A62" s="12"/>
      <c r="B62" s="21"/>
      <c r="C62" s="2" t="s">
        <v>58</v>
      </c>
      <c r="D62" s="11">
        <f ca="1">RANDBETWEEN(0,2000)</f>
        <v>628</v>
      </c>
      <c r="E62" s="11">
        <f t="shared" ref="E62:O62" ca="1" si="20">RANDBETWEEN(0,2000)</f>
        <v>1357</v>
      </c>
      <c r="F62" s="11">
        <f t="shared" ca="1" si="20"/>
        <v>305</v>
      </c>
      <c r="G62" s="11">
        <f t="shared" ca="1" si="20"/>
        <v>711</v>
      </c>
      <c r="H62" s="11">
        <f t="shared" ca="1" si="20"/>
        <v>1811</v>
      </c>
      <c r="I62" s="11">
        <f t="shared" ca="1" si="20"/>
        <v>1620</v>
      </c>
      <c r="J62" s="11">
        <f t="shared" ca="1" si="20"/>
        <v>1482</v>
      </c>
      <c r="K62" s="11">
        <f t="shared" ca="1" si="20"/>
        <v>1042</v>
      </c>
      <c r="L62" s="11">
        <f t="shared" ca="1" si="20"/>
        <v>788</v>
      </c>
      <c r="M62" s="11">
        <f t="shared" ca="1" si="20"/>
        <v>553</v>
      </c>
      <c r="N62" s="11">
        <f t="shared" ca="1" si="20"/>
        <v>1662</v>
      </c>
      <c r="O62" s="11">
        <f t="shared" ca="1" si="20"/>
        <v>1688</v>
      </c>
      <c r="P62" s="12"/>
    </row>
    <row r="63" spans="1:16" x14ac:dyDescent="0.25">
      <c r="A63" s="12"/>
      <c r="B63" s="21"/>
      <c r="C63" s="2" t="s">
        <v>59</v>
      </c>
      <c r="D63" s="11">
        <f t="shared" ref="D63:O66" ca="1" si="21">RANDBETWEEN(0,2000)</f>
        <v>1016</v>
      </c>
      <c r="E63" s="11">
        <f t="shared" ca="1" si="21"/>
        <v>341</v>
      </c>
      <c r="F63" s="11">
        <f t="shared" ca="1" si="21"/>
        <v>791</v>
      </c>
      <c r="G63" s="11">
        <f t="shared" ca="1" si="21"/>
        <v>1372</v>
      </c>
      <c r="H63" s="11">
        <f t="shared" ca="1" si="21"/>
        <v>44</v>
      </c>
      <c r="I63" s="11">
        <f t="shared" ca="1" si="21"/>
        <v>488</v>
      </c>
      <c r="J63" s="11">
        <f t="shared" ca="1" si="21"/>
        <v>1201</v>
      </c>
      <c r="K63" s="11">
        <f t="shared" ca="1" si="21"/>
        <v>712</v>
      </c>
      <c r="L63" s="11">
        <f t="shared" ca="1" si="21"/>
        <v>62</v>
      </c>
      <c r="M63" s="11">
        <f t="shared" ca="1" si="21"/>
        <v>760</v>
      </c>
      <c r="N63" s="11">
        <f t="shared" ca="1" si="21"/>
        <v>1282</v>
      </c>
      <c r="O63" s="11">
        <f t="shared" ca="1" si="21"/>
        <v>1146</v>
      </c>
      <c r="P63" s="12"/>
    </row>
    <row r="64" spans="1:16" x14ac:dyDescent="0.25">
      <c r="A64" s="12"/>
      <c r="B64" s="21"/>
      <c r="C64" s="2" t="s">
        <v>60</v>
      </c>
      <c r="D64" s="11">
        <f t="shared" ca="1" si="21"/>
        <v>1151</v>
      </c>
      <c r="E64" s="11">
        <f t="shared" ca="1" si="21"/>
        <v>24</v>
      </c>
      <c r="F64" s="11">
        <f t="shared" ca="1" si="21"/>
        <v>567</v>
      </c>
      <c r="G64" s="11">
        <f t="shared" ca="1" si="21"/>
        <v>1860</v>
      </c>
      <c r="H64" s="11">
        <f t="shared" ca="1" si="21"/>
        <v>1881</v>
      </c>
      <c r="I64" s="11">
        <f t="shared" ca="1" si="21"/>
        <v>438</v>
      </c>
      <c r="J64" s="11">
        <f t="shared" ca="1" si="21"/>
        <v>1231</v>
      </c>
      <c r="K64" s="11">
        <f t="shared" ca="1" si="21"/>
        <v>886</v>
      </c>
      <c r="L64" s="11">
        <f t="shared" ca="1" si="21"/>
        <v>1287</v>
      </c>
      <c r="M64" s="11">
        <f t="shared" ca="1" si="21"/>
        <v>755</v>
      </c>
      <c r="N64" s="11">
        <f t="shared" ca="1" si="21"/>
        <v>831</v>
      </c>
      <c r="O64" s="11">
        <f t="shared" ca="1" si="21"/>
        <v>1119</v>
      </c>
      <c r="P64" s="12"/>
    </row>
    <row r="65" spans="1:16" x14ac:dyDescent="0.25">
      <c r="A65" s="12"/>
      <c r="B65" s="21"/>
      <c r="C65" s="2" t="s">
        <v>61</v>
      </c>
      <c r="D65" s="11">
        <f ca="1">RANDBETWEEN(0,30)</f>
        <v>22</v>
      </c>
      <c r="E65" s="11">
        <f t="shared" ref="E65:O65" ca="1" si="22">RANDBETWEEN(0,30)</f>
        <v>25</v>
      </c>
      <c r="F65" s="11">
        <f t="shared" ca="1" si="22"/>
        <v>21</v>
      </c>
      <c r="G65" s="11">
        <f t="shared" ca="1" si="22"/>
        <v>6</v>
      </c>
      <c r="H65" s="11">
        <f t="shared" ca="1" si="22"/>
        <v>10</v>
      </c>
      <c r="I65" s="11">
        <f t="shared" ca="1" si="22"/>
        <v>3</v>
      </c>
      <c r="J65" s="11">
        <f t="shared" ca="1" si="22"/>
        <v>19</v>
      </c>
      <c r="K65" s="11">
        <f t="shared" ca="1" si="22"/>
        <v>30</v>
      </c>
      <c r="L65" s="11">
        <f t="shared" ca="1" si="22"/>
        <v>14</v>
      </c>
      <c r="M65" s="11">
        <f t="shared" ca="1" si="22"/>
        <v>11</v>
      </c>
      <c r="N65" s="11">
        <f t="shared" ca="1" si="22"/>
        <v>17</v>
      </c>
      <c r="O65" s="11">
        <f t="shared" ca="1" si="22"/>
        <v>2</v>
      </c>
      <c r="P65" s="12"/>
    </row>
    <row r="66" spans="1:16" x14ac:dyDescent="0.25">
      <c r="A66" s="12"/>
      <c r="B66" s="21"/>
      <c r="C66" s="2" t="s">
        <v>84</v>
      </c>
      <c r="D66" s="11">
        <f t="shared" ca="1" si="21"/>
        <v>809</v>
      </c>
      <c r="E66" s="11">
        <f t="shared" ca="1" si="21"/>
        <v>1551</v>
      </c>
      <c r="F66" s="11">
        <f t="shared" ca="1" si="21"/>
        <v>1731</v>
      </c>
      <c r="G66" s="11">
        <f t="shared" ca="1" si="21"/>
        <v>617</v>
      </c>
      <c r="H66" s="11">
        <f t="shared" ca="1" si="21"/>
        <v>860</v>
      </c>
      <c r="I66" s="11">
        <f t="shared" ca="1" si="21"/>
        <v>1880</v>
      </c>
      <c r="J66" s="11">
        <f t="shared" ca="1" si="21"/>
        <v>1734</v>
      </c>
      <c r="K66" s="11">
        <f t="shared" ca="1" si="21"/>
        <v>1257</v>
      </c>
      <c r="L66" s="11">
        <f t="shared" ca="1" si="21"/>
        <v>1710</v>
      </c>
      <c r="M66" s="11">
        <f t="shared" ca="1" si="21"/>
        <v>1768</v>
      </c>
      <c r="N66" s="11">
        <f t="shared" ca="1" si="21"/>
        <v>1553</v>
      </c>
      <c r="O66" s="11">
        <f t="shared" ca="1" si="21"/>
        <v>830</v>
      </c>
      <c r="P66" s="12"/>
    </row>
    <row r="67" spans="1:16" x14ac:dyDescent="0.25">
      <c r="A67" s="12"/>
      <c r="B67" s="21"/>
      <c r="C67" s="2" t="s">
        <v>62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2"/>
    </row>
    <row r="68" spans="1:16" x14ac:dyDescent="0.25">
      <c r="A68" s="12"/>
      <c r="B68" s="21"/>
      <c r="C68" s="7" t="s">
        <v>63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2"/>
    </row>
    <row r="69" spans="1:16" x14ac:dyDescent="0.25">
      <c r="A69" s="12"/>
      <c r="B69" s="18"/>
      <c r="C69" s="7" t="s">
        <v>5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2"/>
    </row>
    <row r="70" spans="1:1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6"/>
      <c r="C71" s="19" t="s">
        <v>64</v>
      </c>
      <c r="D71" s="22">
        <f>SUM(D72)</f>
        <v>0</v>
      </c>
      <c r="E71" s="22">
        <f t="shared" ref="E71:O71" si="23">SUM(E72)</f>
        <v>0</v>
      </c>
      <c r="F71" s="22">
        <f t="shared" si="23"/>
        <v>0</v>
      </c>
      <c r="G71" s="22">
        <f t="shared" si="23"/>
        <v>0</v>
      </c>
      <c r="H71" s="22">
        <f t="shared" si="23"/>
        <v>0</v>
      </c>
      <c r="I71" s="22">
        <f t="shared" si="23"/>
        <v>0</v>
      </c>
      <c r="J71" s="22">
        <f t="shared" si="23"/>
        <v>0</v>
      </c>
      <c r="K71" s="22">
        <f t="shared" si="23"/>
        <v>0</v>
      </c>
      <c r="L71" s="22">
        <f t="shared" si="23"/>
        <v>0</v>
      </c>
      <c r="M71" s="22">
        <f t="shared" si="23"/>
        <v>0</v>
      </c>
      <c r="N71" s="22">
        <f t="shared" si="23"/>
        <v>0</v>
      </c>
      <c r="O71" s="22">
        <f t="shared" si="23"/>
        <v>0</v>
      </c>
      <c r="P71" s="12"/>
    </row>
    <row r="72" spans="1:16" x14ac:dyDescent="0.25">
      <c r="A72" s="12"/>
      <c r="B72" s="18"/>
      <c r="C72" s="2" t="s">
        <v>65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2"/>
    </row>
    <row r="73" spans="1:1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6"/>
      <c r="C74" s="19" t="s">
        <v>66</v>
      </c>
      <c r="D74" s="22">
        <f ca="1">SUM(D75:D83)</f>
        <v>2054</v>
      </c>
      <c r="E74" s="22">
        <f t="shared" ref="E74:O74" ca="1" si="24">SUM(E75:E83)</f>
        <v>3808</v>
      </c>
      <c r="F74" s="22">
        <f t="shared" ca="1" si="24"/>
        <v>2418</v>
      </c>
      <c r="G74" s="22">
        <f t="shared" ca="1" si="24"/>
        <v>3548</v>
      </c>
      <c r="H74" s="22">
        <f t="shared" ca="1" si="24"/>
        <v>3727</v>
      </c>
      <c r="I74" s="22">
        <f t="shared" ca="1" si="24"/>
        <v>2553</v>
      </c>
      <c r="J74" s="22">
        <f t="shared" ca="1" si="24"/>
        <v>3139</v>
      </c>
      <c r="K74" s="22">
        <f t="shared" ca="1" si="24"/>
        <v>5348</v>
      </c>
      <c r="L74" s="22">
        <f t="shared" ca="1" si="24"/>
        <v>4224</v>
      </c>
      <c r="M74" s="22">
        <f t="shared" ca="1" si="24"/>
        <v>1271</v>
      </c>
      <c r="N74" s="22">
        <f t="shared" ca="1" si="24"/>
        <v>4852</v>
      </c>
      <c r="O74" s="22">
        <f t="shared" ca="1" si="24"/>
        <v>2799</v>
      </c>
      <c r="P74" s="12"/>
    </row>
    <row r="75" spans="1:16" x14ac:dyDescent="0.25">
      <c r="A75" s="12"/>
      <c r="B75" s="21"/>
      <c r="C75" s="8" t="s">
        <v>67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2"/>
    </row>
    <row r="76" spans="1:16" x14ac:dyDescent="0.25">
      <c r="A76" s="12"/>
      <c r="B76" s="21"/>
      <c r="C76" s="8" t="s">
        <v>68</v>
      </c>
      <c r="D76" s="11">
        <v>230</v>
      </c>
      <c r="E76" s="11">
        <v>230</v>
      </c>
      <c r="F76" s="11">
        <v>230</v>
      </c>
      <c r="G76" s="11">
        <v>230</v>
      </c>
      <c r="H76" s="11">
        <v>230</v>
      </c>
      <c r="I76" s="11">
        <v>230</v>
      </c>
      <c r="J76" s="11">
        <v>230</v>
      </c>
      <c r="K76" s="11">
        <v>230</v>
      </c>
      <c r="L76" s="11">
        <v>230</v>
      </c>
      <c r="M76" s="11">
        <v>230</v>
      </c>
      <c r="N76" s="11">
        <v>230</v>
      </c>
      <c r="O76" s="11">
        <v>230</v>
      </c>
      <c r="P76" s="12"/>
    </row>
    <row r="77" spans="1:16" x14ac:dyDescent="0.25">
      <c r="A77" s="12"/>
      <c r="B77" s="21"/>
      <c r="C77" s="8" t="s">
        <v>69</v>
      </c>
      <c r="D77" s="11">
        <f ca="1">RANDBETWEEN(0,150)</f>
        <v>73</v>
      </c>
      <c r="E77" s="11">
        <f t="shared" ref="E77:O77" ca="1" si="25">RANDBETWEEN(0,150)</f>
        <v>104</v>
      </c>
      <c r="F77" s="11">
        <f t="shared" ca="1" si="25"/>
        <v>87</v>
      </c>
      <c r="G77" s="11">
        <f t="shared" ca="1" si="25"/>
        <v>48</v>
      </c>
      <c r="H77" s="11">
        <f t="shared" ca="1" si="25"/>
        <v>36</v>
      </c>
      <c r="I77" s="11">
        <f t="shared" ca="1" si="25"/>
        <v>141</v>
      </c>
      <c r="J77" s="11">
        <f t="shared" ca="1" si="25"/>
        <v>72</v>
      </c>
      <c r="K77" s="11">
        <f t="shared" ca="1" si="25"/>
        <v>102</v>
      </c>
      <c r="L77" s="11">
        <f t="shared" ca="1" si="25"/>
        <v>37</v>
      </c>
      <c r="M77" s="11">
        <f t="shared" ca="1" si="25"/>
        <v>86</v>
      </c>
      <c r="N77" s="11">
        <f t="shared" ca="1" si="25"/>
        <v>34</v>
      </c>
      <c r="O77" s="11">
        <f t="shared" ca="1" si="25"/>
        <v>94</v>
      </c>
      <c r="P77" s="12"/>
    </row>
    <row r="78" spans="1:16" x14ac:dyDescent="0.25">
      <c r="A78" s="12"/>
      <c r="B78" s="21"/>
      <c r="C78" s="8" t="s">
        <v>70</v>
      </c>
      <c r="D78" s="11">
        <f ca="1">RANDBETWEEN(0,50)</f>
        <v>30</v>
      </c>
      <c r="E78" s="11">
        <f t="shared" ref="E78:O78" ca="1" si="26">RANDBETWEEN(0,50)</f>
        <v>40</v>
      </c>
      <c r="F78" s="11">
        <f t="shared" ca="1" si="26"/>
        <v>41</v>
      </c>
      <c r="G78" s="11">
        <f t="shared" ca="1" si="26"/>
        <v>42</v>
      </c>
      <c r="H78" s="11">
        <f t="shared" ca="1" si="26"/>
        <v>26</v>
      </c>
      <c r="I78" s="11">
        <f t="shared" ca="1" si="26"/>
        <v>16</v>
      </c>
      <c r="J78" s="11">
        <f t="shared" ca="1" si="26"/>
        <v>11</v>
      </c>
      <c r="K78" s="11">
        <f t="shared" ca="1" si="26"/>
        <v>40</v>
      </c>
      <c r="L78" s="11">
        <f t="shared" ca="1" si="26"/>
        <v>31</v>
      </c>
      <c r="M78" s="11">
        <f t="shared" ca="1" si="26"/>
        <v>23</v>
      </c>
      <c r="N78" s="11">
        <f t="shared" ca="1" si="26"/>
        <v>9</v>
      </c>
      <c r="O78" s="11">
        <f t="shared" ca="1" si="26"/>
        <v>43</v>
      </c>
      <c r="P78" s="12"/>
    </row>
    <row r="79" spans="1:16" x14ac:dyDescent="0.25">
      <c r="A79" s="12"/>
      <c r="B79" s="21"/>
      <c r="C79" s="7" t="s">
        <v>71</v>
      </c>
      <c r="D79" s="11">
        <f ca="1">RANDBETWEEN(0,100)</f>
        <v>47</v>
      </c>
      <c r="E79" s="11">
        <f t="shared" ref="E79:O79" ca="1" si="27">RANDBETWEEN(0,100)</f>
        <v>80</v>
      </c>
      <c r="F79" s="11">
        <f t="shared" ca="1" si="27"/>
        <v>82</v>
      </c>
      <c r="G79" s="11">
        <f t="shared" ca="1" si="27"/>
        <v>65</v>
      </c>
      <c r="H79" s="11">
        <f t="shared" ca="1" si="27"/>
        <v>39</v>
      </c>
      <c r="I79" s="11">
        <f t="shared" ca="1" si="27"/>
        <v>15</v>
      </c>
      <c r="J79" s="11">
        <f t="shared" ca="1" si="27"/>
        <v>36</v>
      </c>
      <c r="K79" s="11">
        <f t="shared" ca="1" si="27"/>
        <v>55</v>
      </c>
      <c r="L79" s="11">
        <f t="shared" ca="1" si="27"/>
        <v>49</v>
      </c>
      <c r="M79" s="11">
        <f t="shared" ca="1" si="27"/>
        <v>43</v>
      </c>
      <c r="N79" s="11">
        <f t="shared" ca="1" si="27"/>
        <v>78</v>
      </c>
      <c r="O79" s="11">
        <f t="shared" ca="1" si="27"/>
        <v>38</v>
      </c>
      <c r="P79" s="12"/>
    </row>
    <row r="80" spans="1:16" x14ac:dyDescent="0.25">
      <c r="A80" s="12"/>
      <c r="B80" s="21"/>
      <c r="C80" s="7" t="s">
        <v>72</v>
      </c>
      <c r="D80" s="11">
        <f t="shared" ref="D80:O82" ca="1" si="28">RANDBETWEEN(0,2000)</f>
        <v>381</v>
      </c>
      <c r="E80" s="11">
        <f t="shared" ca="1" si="28"/>
        <v>1378</v>
      </c>
      <c r="F80" s="11">
        <f t="shared" ca="1" si="28"/>
        <v>823</v>
      </c>
      <c r="G80" s="11">
        <f t="shared" ca="1" si="28"/>
        <v>1047</v>
      </c>
      <c r="H80" s="11">
        <f t="shared" ca="1" si="28"/>
        <v>953</v>
      </c>
      <c r="I80" s="11">
        <f t="shared" ca="1" si="28"/>
        <v>123</v>
      </c>
      <c r="J80" s="11">
        <f t="shared" ca="1" si="28"/>
        <v>1021</v>
      </c>
      <c r="K80" s="11">
        <f t="shared" ca="1" si="28"/>
        <v>1218</v>
      </c>
      <c r="L80" s="11">
        <f t="shared" ca="1" si="28"/>
        <v>561</v>
      </c>
      <c r="M80" s="11">
        <f t="shared" ca="1" si="28"/>
        <v>117</v>
      </c>
      <c r="N80" s="11">
        <f t="shared" ca="1" si="28"/>
        <v>661</v>
      </c>
      <c r="O80" s="11">
        <f t="shared" ca="1" si="28"/>
        <v>390</v>
      </c>
      <c r="P80" s="12"/>
    </row>
    <row r="81" spans="1:16" x14ac:dyDescent="0.25">
      <c r="A81" s="12"/>
      <c r="B81" s="21"/>
      <c r="C81" s="7" t="s">
        <v>52</v>
      </c>
      <c r="D81" s="11">
        <f t="shared" ca="1" si="28"/>
        <v>1289</v>
      </c>
      <c r="E81" s="11">
        <f t="shared" ca="1" si="28"/>
        <v>827</v>
      </c>
      <c r="F81" s="11">
        <f t="shared" ca="1" si="28"/>
        <v>822</v>
      </c>
      <c r="G81" s="11">
        <f t="shared" ca="1" si="28"/>
        <v>937</v>
      </c>
      <c r="H81" s="11">
        <f t="shared" ca="1" si="28"/>
        <v>981</v>
      </c>
      <c r="I81" s="11">
        <f t="shared" ca="1" si="28"/>
        <v>1264</v>
      </c>
      <c r="J81" s="11">
        <f t="shared" ca="1" si="28"/>
        <v>1565</v>
      </c>
      <c r="K81" s="11">
        <f t="shared" ca="1" si="28"/>
        <v>1744</v>
      </c>
      <c r="L81" s="11">
        <f t="shared" ca="1" si="28"/>
        <v>1567</v>
      </c>
      <c r="M81" s="11">
        <f t="shared" ca="1" si="28"/>
        <v>328</v>
      </c>
      <c r="N81" s="11">
        <f t="shared" ca="1" si="28"/>
        <v>1953</v>
      </c>
      <c r="O81" s="11">
        <f t="shared" ca="1" si="28"/>
        <v>590</v>
      </c>
      <c r="P81" s="12"/>
    </row>
    <row r="82" spans="1:16" x14ac:dyDescent="0.25">
      <c r="A82" s="12"/>
      <c r="B82" s="21"/>
      <c r="C82" s="7" t="s">
        <v>73</v>
      </c>
      <c r="D82" s="11">
        <f t="shared" ca="1" si="28"/>
        <v>4</v>
      </c>
      <c r="E82" s="11">
        <f t="shared" ca="1" si="28"/>
        <v>1149</v>
      </c>
      <c r="F82" s="11">
        <f t="shared" ca="1" si="28"/>
        <v>333</v>
      </c>
      <c r="G82" s="11">
        <f t="shared" ca="1" si="28"/>
        <v>1179</v>
      </c>
      <c r="H82" s="11">
        <f t="shared" ca="1" si="28"/>
        <v>1462</v>
      </c>
      <c r="I82" s="11">
        <f t="shared" ca="1" si="28"/>
        <v>764</v>
      </c>
      <c r="J82" s="11">
        <f t="shared" ca="1" si="28"/>
        <v>204</v>
      </c>
      <c r="K82" s="11">
        <f t="shared" ca="1" si="28"/>
        <v>1959</v>
      </c>
      <c r="L82" s="11">
        <f t="shared" ca="1" si="28"/>
        <v>1749</v>
      </c>
      <c r="M82" s="11">
        <f t="shared" ca="1" si="28"/>
        <v>444</v>
      </c>
      <c r="N82" s="11">
        <f t="shared" ca="1" si="28"/>
        <v>1887</v>
      </c>
      <c r="O82" s="11">
        <f t="shared" ca="1" si="28"/>
        <v>1414</v>
      </c>
      <c r="P82" s="12"/>
    </row>
    <row r="83" spans="1:16" x14ac:dyDescent="0.25">
      <c r="A83" s="12"/>
      <c r="B83" s="18"/>
      <c r="C83" s="7" t="s">
        <v>5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30"/>
      <c r="C86" s="25" t="s">
        <v>76</v>
      </c>
      <c r="D86" s="23" t="s">
        <v>6</v>
      </c>
      <c r="E86" s="23" t="s">
        <v>7</v>
      </c>
      <c r="F86" s="23" t="s">
        <v>8</v>
      </c>
      <c r="G86" s="23" t="s">
        <v>9</v>
      </c>
      <c r="H86" s="23" t="s">
        <v>77</v>
      </c>
      <c r="I86" s="23" t="s">
        <v>11</v>
      </c>
      <c r="J86" s="23" t="s">
        <v>12</v>
      </c>
      <c r="K86" s="23" t="s">
        <v>13</v>
      </c>
      <c r="L86" s="23" t="s">
        <v>14</v>
      </c>
      <c r="M86" s="23" t="s">
        <v>15</v>
      </c>
      <c r="N86" s="23" t="s">
        <v>16</v>
      </c>
      <c r="O86" s="31" t="s">
        <v>17</v>
      </c>
      <c r="P86" s="24"/>
    </row>
    <row r="87" spans="1:16" x14ac:dyDescent="0.25">
      <c r="A87" s="12"/>
      <c r="B87" s="26"/>
      <c r="C87" s="29" t="s">
        <v>78</v>
      </c>
      <c r="D87" s="11">
        <f ca="1">D4</f>
        <v>8844</v>
      </c>
      <c r="E87" s="11">
        <f t="shared" ref="E87:O87" ca="1" si="29">E4</f>
        <v>7327</v>
      </c>
      <c r="F87" s="11">
        <f t="shared" ca="1" si="29"/>
        <v>6490</v>
      </c>
      <c r="G87" s="11">
        <f t="shared" ca="1" si="29"/>
        <v>6336</v>
      </c>
      <c r="H87" s="11">
        <f t="shared" ca="1" si="29"/>
        <v>7336</v>
      </c>
      <c r="I87" s="11">
        <f t="shared" ca="1" si="29"/>
        <v>5949</v>
      </c>
      <c r="J87" s="11">
        <f t="shared" ca="1" si="29"/>
        <v>7811</v>
      </c>
      <c r="K87" s="11">
        <f t="shared" ca="1" si="29"/>
        <v>7931</v>
      </c>
      <c r="L87" s="11">
        <f t="shared" ca="1" si="29"/>
        <v>8035</v>
      </c>
      <c r="M87" s="11">
        <f t="shared" ca="1" si="29"/>
        <v>7026</v>
      </c>
      <c r="N87" s="11">
        <f t="shared" ca="1" si="29"/>
        <v>7038</v>
      </c>
      <c r="O87" s="11">
        <f t="shared" ca="1" si="29"/>
        <v>6851</v>
      </c>
      <c r="P87" s="24"/>
    </row>
    <row r="88" spans="1:16" x14ac:dyDescent="0.25">
      <c r="A88" s="12"/>
      <c r="B88" s="27"/>
      <c r="C88" s="29" t="s">
        <v>79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4"/>
    </row>
    <row r="89" spans="1:16" x14ac:dyDescent="0.25">
      <c r="A89" s="12"/>
      <c r="B89" s="28"/>
      <c r="C89" s="29" t="s">
        <v>80</v>
      </c>
      <c r="D89" s="11">
        <f ca="1">SUM(D74,D71,D61,D51,D41,D34,D25,D12,D4)</f>
        <v>57919</v>
      </c>
      <c r="E89" s="11">
        <f t="shared" ref="E89:O89" ca="1" si="30">SUM(E74,E71,E61,E51,E41,E34,E25,E12,E4)</f>
        <v>55690</v>
      </c>
      <c r="F89" s="11">
        <f t="shared" ca="1" si="30"/>
        <v>49186</v>
      </c>
      <c r="G89" s="11">
        <f t="shared" ca="1" si="30"/>
        <v>59111</v>
      </c>
      <c r="H89" s="11">
        <f t="shared" ca="1" si="30"/>
        <v>50476</v>
      </c>
      <c r="I89" s="11">
        <f t="shared" ca="1" si="30"/>
        <v>47990</v>
      </c>
      <c r="J89" s="11">
        <f t="shared" ca="1" si="30"/>
        <v>53966</v>
      </c>
      <c r="K89" s="11">
        <f t="shared" ca="1" si="30"/>
        <v>51304</v>
      </c>
      <c r="L89" s="11">
        <f t="shared" ca="1" si="30"/>
        <v>53712</v>
      </c>
      <c r="M89" s="11">
        <f t="shared" ca="1" si="30"/>
        <v>50225</v>
      </c>
      <c r="N89" s="11">
        <f t="shared" ca="1" si="30"/>
        <v>56192</v>
      </c>
      <c r="O89" s="11">
        <f t="shared" ca="1" si="30"/>
        <v>54461</v>
      </c>
      <c r="P89" s="24"/>
    </row>
    <row r="90" spans="1:16" x14ac:dyDescent="0.25">
      <c r="A90" s="12"/>
      <c r="B90" s="39"/>
      <c r="C90" s="29" t="s">
        <v>81</v>
      </c>
      <c r="D90" s="11">
        <f ca="1">SUM(D75,D72,D62,D52,D42,D35,D26,D13,D5)</f>
        <v>9361</v>
      </c>
      <c r="E90" s="11">
        <f ca="1">SUM(E75,E72,E62,E52,E42,E35,E26,E13,E5,D90)</f>
        <v>17175</v>
      </c>
      <c r="F90" s="11">
        <f ca="1">SUM(F75,F72,F62,F52,F42,F35,F26,F13,F5,E90)</f>
        <v>24311</v>
      </c>
      <c r="G90" s="11">
        <f t="shared" ref="G90:O90" ca="1" si="31">SUM(G75,G72,G62,G52,G42,G35,G26,G13,G5,F90)</f>
        <v>33396</v>
      </c>
      <c r="H90" s="11">
        <f t="shared" ca="1" si="31"/>
        <v>41196</v>
      </c>
      <c r="I90" s="11">
        <f t="shared" ca="1" si="31"/>
        <v>48411</v>
      </c>
      <c r="J90" s="11">
        <f t="shared" ca="1" si="31"/>
        <v>56841</v>
      </c>
      <c r="K90" s="11">
        <f t="shared" ca="1" si="31"/>
        <v>62055</v>
      </c>
      <c r="L90" s="11">
        <f t="shared" ca="1" si="31"/>
        <v>69254</v>
      </c>
      <c r="M90" s="11">
        <f t="shared" ca="1" si="31"/>
        <v>77630</v>
      </c>
      <c r="N90" s="11">
        <f t="shared" ca="1" si="31"/>
        <v>84305</v>
      </c>
      <c r="O90" s="11">
        <f t="shared" ca="1" si="31"/>
        <v>92333</v>
      </c>
      <c r="P90" s="24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3"/>
      <c r="B93" s="33"/>
      <c r="C93" s="35"/>
      <c r="D93" s="3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2"/>
    </row>
    <row r="94" spans="1:16" x14ac:dyDescent="0.25">
      <c r="A94" s="12"/>
      <c r="B94" s="32"/>
      <c r="C94" s="36" t="s">
        <v>82</v>
      </c>
      <c r="D94" s="38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2"/>
    </row>
    <row r="95" spans="1:16" x14ac:dyDescent="0.25">
      <c r="A95" s="12"/>
      <c r="B95" s="32"/>
      <c r="C95" s="29" t="s">
        <v>18</v>
      </c>
      <c r="D95" s="37">
        <f ca="1">SUM(D4:O4)</f>
        <v>86974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2"/>
    </row>
    <row r="96" spans="1:16" x14ac:dyDescent="0.25">
      <c r="A96" s="12"/>
      <c r="B96" s="32"/>
      <c r="C96" s="29" t="s">
        <v>23</v>
      </c>
      <c r="D96" s="34">
        <f ca="1">SUM(D12:O12)</f>
        <v>127473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2"/>
    </row>
    <row r="97" spans="1:16" x14ac:dyDescent="0.25">
      <c r="A97" s="12"/>
      <c r="B97" s="32"/>
      <c r="C97" s="29" t="s">
        <v>83</v>
      </c>
      <c r="D97" s="34">
        <f ca="1">SUM(D25:O25)</f>
        <v>83658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2"/>
    </row>
    <row r="98" spans="1:16" x14ac:dyDescent="0.25">
      <c r="A98" s="12"/>
      <c r="B98" s="32"/>
      <c r="C98" s="29" t="s">
        <v>38</v>
      </c>
      <c r="D98" s="34">
        <f ca="1">SUM(D34:O34)</f>
        <v>54421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2"/>
    </row>
    <row r="99" spans="1:16" x14ac:dyDescent="0.25">
      <c r="A99" s="12"/>
      <c r="B99" s="32"/>
      <c r="C99" s="29" t="s">
        <v>43</v>
      </c>
      <c r="D99" s="34">
        <f ca="1">SUM(D41:O41)</f>
        <v>95611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2"/>
    </row>
    <row r="100" spans="1:16" x14ac:dyDescent="0.25">
      <c r="A100" s="12"/>
      <c r="B100" s="32"/>
      <c r="C100" s="29" t="s">
        <v>50</v>
      </c>
      <c r="D100" s="34">
        <f ca="1">SUM(D51:O51)</f>
        <v>100982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2"/>
    </row>
    <row r="101" spans="1:16" x14ac:dyDescent="0.25">
      <c r="A101" s="12"/>
      <c r="B101" s="32"/>
      <c r="C101" s="29" t="s">
        <v>57</v>
      </c>
      <c r="D101" s="34">
        <f ca="1">SUM(D61:O61)</f>
        <v>51372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2"/>
    </row>
    <row r="102" spans="1:16" x14ac:dyDescent="0.25">
      <c r="A102" s="12"/>
      <c r="B102" s="32"/>
      <c r="C102" s="29" t="s">
        <v>64</v>
      </c>
      <c r="D102" s="34">
        <f>SUM(D71:O71)</f>
        <v>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2"/>
    </row>
    <row r="103" spans="1:16" x14ac:dyDescent="0.25">
      <c r="A103" s="12"/>
      <c r="B103" s="32"/>
      <c r="C103" s="29" t="s">
        <v>66</v>
      </c>
      <c r="D103" s="34">
        <f ca="1">SUM(D74:O74)</f>
        <v>39741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2"/>
    </row>
    <row r="104" spans="1:1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9:O9 E65:O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Orçamento</vt:lpstr>
      <vt:lpstr>GráficoOrçamento</vt:lpstr>
      <vt:lpstr>GráficoAnual</vt:lpstr>
    </vt:vector>
  </TitlesOfParts>
  <Company>Senai/SC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thiago_petry</dc:creator>
  <cp:lastModifiedBy>thiago_petry</cp:lastModifiedBy>
  <dcterms:created xsi:type="dcterms:W3CDTF">2019-03-21T21:32:30Z</dcterms:created>
  <dcterms:modified xsi:type="dcterms:W3CDTF">2019-03-22T00:42:23Z</dcterms:modified>
</cp:coreProperties>
</file>