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USE\Desktop\"/>
    </mc:Choice>
  </mc:AlternateContent>
  <xr:revisionPtr revIDLastSave="0" documentId="13_ncr:1_{4D2513C1-2EAC-49D9-AC5D-C5C6013429D5}" xr6:coauthVersionLast="41" xr6:coauthVersionMax="41" xr10:uidLastSave="{00000000-0000-0000-0000-000000000000}"/>
  <bookViews>
    <workbookView xWindow="-120" yWindow="-120" windowWidth="20640" windowHeight="111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J10" i="1" l="1"/>
  <c r="M3" i="1" l="1"/>
  <c r="M4" i="1"/>
  <c r="M5" i="1"/>
  <c r="M10" i="1" s="1"/>
  <c r="M6" i="1"/>
  <c r="M7" i="1"/>
  <c r="M8" i="1"/>
  <c r="M2" i="1"/>
  <c r="H3" i="1" l="1"/>
  <c r="H4" i="1"/>
  <c r="H5" i="1"/>
  <c r="H10" i="1"/>
  <c r="M13" i="1" s="1"/>
  <c r="H8" i="1"/>
  <c r="H2" i="1"/>
</calcChain>
</file>

<file path=xl/sharedStrings.xml><?xml version="1.0" encoding="utf-8"?>
<sst xmlns="http://schemas.openxmlformats.org/spreadsheetml/2006/main" count="21" uniqueCount="15">
  <si>
    <t>№</t>
  </si>
  <si>
    <t>Наименование</t>
  </si>
  <si>
    <t>Ед. изм.</t>
  </si>
  <si>
    <t>Кол-во</t>
  </si>
  <si>
    <t>НЕЗАВИСИМЫЙ РАСЦЕПИТЕЛЬ АС 230V SM5</t>
  </si>
  <si>
    <t>Шт.</t>
  </si>
  <si>
    <t>ИЗМЕРИТЕЛЬ КОЭФФИЦИЕНТА МОЩНОСТИ 380V 5A</t>
  </si>
  <si>
    <t xml:space="preserve">ПОСТ УПРАВЛЕНИЯ КНОПОЧНЫЙ КУ-92 РВ EXDI Y5 </t>
  </si>
  <si>
    <t xml:space="preserve">УПЛОТНИТЕЛЬ САМОКЛЕЮЩИЙСЯ </t>
  </si>
  <si>
    <t>ШУНТ 75мВ, 20А</t>
  </si>
  <si>
    <t>РЕЛЕ УТЕЧКИ ТОКА ELR-T110 41100</t>
  </si>
  <si>
    <t>ОХЛАДИТЕЛЬ О57/300x800</t>
  </si>
  <si>
    <t>https://uzkip.uz/ru/izmeritel-koefficienta-mosnosti-fazometr-dmk-84-r1-s-relejnym-vyhodom-365885/</t>
  </si>
  <si>
    <t>95 450 02 00 Shukrillo</t>
  </si>
  <si>
    <t>https://www.olx.uz/d/obyavlenie/trelleborg-uplotnitel-samokleyuschiysya-ID3sPb4.html?reason=extended_search_extended_category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</si>
</sst>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2" fillId="0" borderId="0" xfId="1"/>
    <xf numFmtId="4" fontId="0" fillId="0" borderId="0" xfId="0" applyNumberFormat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lx.uz/d/obyavlenie/trelleborg-uplotnitel-samokleyuschiysya-ID3sPb4.html?reason=extended_search_extended_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85" zoomScaleNormal="85" workbookViewId="0">
      <selection activeCell="J8" sqref="J8"/>
    </sheetView>
  </sheetViews>
  <sheetFormatPr defaultRowHeight="15" x14ac:dyDescent="0.25"/>
  <cols>
    <col min="1" max="1" width="3.7109375" customWidth="1"/>
    <col min="2" max="2" width="71.28515625" customWidth="1"/>
    <col min="3" max="3" width="7.42578125" customWidth="1"/>
    <col min="4" max="4" width="8.7109375" customWidth="1"/>
    <col min="5" max="5" width="2.28515625" customWidth="1"/>
    <col min="6" max="6" width="18.5703125" style="4" customWidth="1"/>
    <col min="7" max="7" width="3.28515625" customWidth="1"/>
    <col min="8" max="8" width="19.5703125" style="1" customWidth="1"/>
    <col min="9" max="9" width="2.42578125" style="1" customWidth="1"/>
    <col min="10" max="10" width="21.140625" style="1" customWidth="1"/>
    <col min="11" max="11" width="2.5703125" customWidth="1"/>
    <col min="12" max="12" width="16.85546875" style="1" customWidth="1"/>
    <col min="13" max="13" width="20.5703125" style="1" customWidth="1"/>
    <col min="14" max="14" width="42.42578125" customWidth="1"/>
  </cols>
  <sheetData>
    <row r="1" spans="1:15" ht="39.75" customHeight="1" x14ac:dyDescent="0.25">
      <c r="A1" s="6" t="s">
        <v>0</v>
      </c>
      <c r="B1" s="7" t="s">
        <v>1</v>
      </c>
      <c r="C1" s="7" t="s">
        <v>2</v>
      </c>
      <c r="D1" s="7" t="s">
        <v>3</v>
      </c>
    </row>
    <row r="2" spans="1:15" ht="23.25" customHeight="1" x14ac:dyDescent="0.25">
      <c r="A2" s="6">
        <v>1</v>
      </c>
      <c r="B2" s="6" t="s">
        <v>4</v>
      </c>
      <c r="C2" s="7" t="s">
        <v>5</v>
      </c>
      <c r="D2" s="7">
        <v>50</v>
      </c>
      <c r="F2" s="5">
        <v>410000</v>
      </c>
      <c r="H2" s="5">
        <f>D2*F2</f>
        <v>20500000</v>
      </c>
      <c r="J2" s="5">
        <v>695652.17</v>
      </c>
      <c r="L2" s="5">
        <v>150000</v>
      </c>
      <c r="M2" s="5">
        <f>L2*D2</f>
        <v>7500000</v>
      </c>
      <c r="N2" s="8"/>
    </row>
    <row r="3" spans="1:15" ht="23.25" customHeight="1" x14ac:dyDescent="0.25">
      <c r="A3" s="6">
        <v>2</v>
      </c>
      <c r="B3" s="6" t="s">
        <v>6</v>
      </c>
      <c r="C3" s="7" t="s">
        <v>5</v>
      </c>
      <c r="D3" s="7">
        <v>20</v>
      </c>
      <c r="F3" s="5">
        <v>513400</v>
      </c>
      <c r="H3" s="5">
        <f t="shared" ref="H3:H8" si="0">D3*F3</f>
        <v>10268000</v>
      </c>
      <c r="J3" s="5">
        <v>1086940</v>
      </c>
      <c r="L3" s="5">
        <v>300000</v>
      </c>
      <c r="M3" s="5">
        <f t="shared" ref="M3:M8" si="1">L3*D3</f>
        <v>6000000</v>
      </c>
      <c r="N3" s="8" t="s">
        <v>12</v>
      </c>
      <c r="O3" s="2"/>
    </row>
    <row r="4" spans="1:15" ht="23.25" customHeight="1" x14ac:dyDescent="0.25">
      <c r="A4" s="6">
        <v>3</v>
      </c>
      <c r="B4" s="6" t="s">
        <v>7</v>
      </c>
      <c r="C4" s="7" t="s">
        <v>5</v>
      </c>
      <c r="D4" s="7">
        <v>35</v>
      </c>
      <c r="F4" s="5">
        <v>124000</v>
      </c>
      <c r="H4" s="5">
        <f t="shared" si="0"/>
        <v>4340000</v>
      </c>
      <c r="J4" s="5">
        <v>128695.65</v>
      </c>
      <c r="L4" s="5">
        <v>70000</v>
      </c>
      <c r="M4" s="5">
        <f t="shared" si="1"/>
        <v>2450000</v>
      </c>
      <c r="N4" s="8"/>
    </row>
    <row r="5" spans="1:15" ht="23.25" customHeight="1" x14ac:dyDescent="0.25">
      <c r="A5" s="6">
        <v>4</v>
      </c>
      <c r="B5" s="6" t="s">
        <v>8</v>
      </c>
      <c r="C5" s="7" t="s">
        <v>5</v>
      </c>
      <c r="D5" s="7">
        <v>1000</v>
      </c>
      <c r="F5" s="5">
        <v>20000</v>
      </c>
      <c r="H5" s="5">
        <f t="shared" si="0"/>
        <v>20000000</v>
      </c>
      <c r="J5" s="5">
        <v>45000</v>
      </c>
      <c r="L5" s="5">
        <v>4600</v>
      </c>
      <c r="M5" s="5">
        <f t="shared" si="1"/>
        <v>4600000</v>
      </c>
      <c r="N5" s="8" t="s">
        <v>13</v>
      </c>
      <c r="O5" s="3" t="s">
        <v>14</v>
      </c>
    </row>
    <row r="6" spans="1:15" ht="23.25" customHeight="1" x14ac:dyDescent="0.25">
      <c r="A6" s="6">
        <v>5</v>
      </c>
      <c r="B6" s="6" t="s">
        <v>9</v>
      </c>
      <c r="C6" s="7" t="s">
        <v>5</v>
      </c>
      <c r="D6" s="7">
        <v>18</v>
      </c>
      <c r="F6" s="5">
        <v>96000</v>
      </c>
      <c r="H6" s="5"/>
      <c r="J6" s="5">
        <v>156521.74</v>
      </c>
      <c r="L6" s="5">
        <v>60000</v>
      </c>
      <c r="M6" s="5">
        <f t="shared" si="1"/>
        <v>1080000</v>
      </c>
      <c r="N6" s="8"/>
    </row>
    <row r="7" spans="1:15" ht="23.25" customHeight="1" x14ac:dyDescent="0.25">
      <c r="A7" s="6">
        <v>6</v>
      </c>
      <c r="B7" s="6" t="s">
        <v>10</v>
      </c>
      <c r="C7" s="7" t="s">
        <v>5</v>
      </c>
      <c r="D7" s="7">
        <v>20</v>
      </c>
      <c r="F7" s="5">
        <v>1820000</v>
      </c>
      <c r="H7" s="5"/>
      <c r="J7" s="5">
        <v>7704347.8300000001</v>
      </c>
      <c r="L7" s="5"/>
      <c r="M7" s="5">
        <f t="shared" si="1"/>
        <v>0</v>
      </c>
      <c r="N7" s="8"/>
    </row>
    <row r="8" spans="1:15" ht="23.25" customHeight="1" x14ac:dyDescent="0.25">
      <c r="A8" s="6">
        <v>7</v>
      </c>
      <c r="B8" s="6" t="s">
        <v>11</v>
      </c>
      <c r="C8" s="7" t="s">
        <v>5</v>
      </c>
      <c r="D8" s="7">
        <v>32</v>
      </c>
      <c r="F8" s="5"/>
      <c r="H8" s="5">
        <f t="shared" si="0"/>
        <v>0</v>
      </c>
      <c r="J8" s="5">
        <v>8000000</v>
      </c>
      <c r="L8" s="5"/>
      <c r="M8" s="5">
        <f t="shared" si="1"/>
        <v>0</v>
      </c>
      <c r="N8" s="8"/>
    </row>
    <row r="9" spans="1:15" ht="23.25" customHeight="1" x14ac:dyDescent="0.25"/>
    <row r="10" spans="1:15" ht="21" x14ac:dyDescent="0.25">
      <c r="H10" s="5">
        <f>SUM(H2:H9)</f>
        <v>55108000</v>
      </c>
      <c r="J10" s="5">
        <f>J2*D2+J3*D3+J4*D4+J5*D5+J6*D6+J7*D7+J8*D8</f>
        <v>518930104.16999996</v>
      </c>
      <c r="M10" s="5">
        <f>SUM(M2:M9)</f>
        <v>21630000</v>
      </c>
    </row>
    <row r="13" spans="1:15" ht="21" x14ac:dyDescent="0.25">
      <c r="M13" s="5">
        <f>H10-M10</f>
        <v>33478000</v>
      </c>
    </row>
  </sheetData>
  <hyperlinks>
    <hyperlink ref="O5" r:id="rId1" xr:uid="{00000000-0004-0000-0000-000000000000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ZS.Bektoshev</dc:creator>
  <cp:lastModifiedBy>Mouse</cp:lastModifiedBy>
  <dcterms:created xsi:type="dcterms:W3CDTF">2023-11-24T04:39:11Z</dcterms:created>
  <dcterms:modified xsi:type="dcterms:W3CDTF">2023-11-26T17:28:00Z</dcterms:modified>
</cp:coreProperties>
</file>