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587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Z5" i="1" l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</calcChain>
</file>

<file path=xl/sharedStrings.xml><?xml version="1.0" encoding="utf-8"?>
<sst xmlns="http://schemas.openxmlformats.org/spreadsheetml/2006/main" count="98" uniqueCount="38">
  <si>
    <t>Заявка о производственой потребности ЦЛ КИПиА УАП НГМК в материально-технических ресурсах  на 2025 год</t>
  </si>
  <si>
    <t>№ п/п</t>
  </si>
  <si>
    <t>Подразделение-потребитель (завод, производство, цех)</t>
  </si>
  <si>
    <t>МВЗ (место возникновения затрат-потребитель МТР с указанием инвентарного номера)</t>
  </si>
  <si>
    <t xml:space="preserve">Группа МТР </t>
  </si>
  <si>
    <t>Ф.И.О заявителя</t>
  </si>
  <si>
    <t xml:space="preserve">Номенклатурный номер МТР </t>
  </si>
  <si>
    <t xml:space="preserve">Каталожный номер МТР (если есть) </t>
  </si>
  <si>
    <t xml:space="preserve">Наименование МТР </t>
  </si>
  <si>
    <t>Плановая дата вовлечения</t>
  </si>
  <si>
    <t>Ед.изм.</t>
  </si>
  <si>
    <t>Происхождение МТР (импорт, производство РУз)</t>
  </si>
  <si>
    <t>Стоимость по потребности (тыс.сум)</t>
  </si>
  <si>
    <t>Закупщик 
(УМТС / 
служба закупок подразделения)</t>
  </si>
  <si>
    <t>Основание на заявку МТР (регламентирующие документы)</t>
  </si>
  <si>
    <t xml:space="preserve">ИНСА (ОП) </t>
  </si>
  <si>
    <t>Лаб. ИНСА</t>
  </si>
  <si>
    <t>ЦЛ КИПиА УАП</t>
  </si>
  <si>
    <t>Норбаев С.И.</t>
  </si>
  <si>
    <t>Плановая цена за единицу МТР (тыс.сум)</t>
  </si>
  <si>
    <t>шт</t>
  </si>
  <si>
    <t>Количество потребности</t>
  </si>
  <si>
    <t>ЛАЗЕРНАЯ ГОЛОВКА RAYTOOLS BM110, 3.3КВТ</t>
  </si>
  <si>
    <t>Защитное стекло 24.9 мм x 1.5 мм</t>
  </si>
  <si>
    <t>Защитное стекло 27.9 мм x 4.1 мм</t>
  </si>
  <si>
    <t>Коллиматорная линза 30 мм/Плавленый кремнезем (кварц)/100</t>
  </si>
  <si>
    <t>Фокусная линза  30/Плавленый кремнезем (кварц)/125</t>
  </si>
  <si>
    <t>Коллиматорная линза в сборе с объективом  30/100</t>
  </si>
  <si>
    <t>Фокусная линза в сборе с объективом   30/125</t>
  </si>
  <si>
    <t>Сопло 0,8 мм</t>
  </si>
  <si>
    <t>Сопло 1,0 мм</t>
  </si>
  <si>
    <t>Сопло 1,2 мм</t>
  </si>
  <si>
    <t>Сопло 1,5 мм</t>
  </si>
  <si>
    <t>Сопло 2,0мм</t>
  </si>
  <si>
    <t>Уплотнительное кольцо (верхнее) 29.2 x 21 x 3.55 мм</t>
  </si>
  <si>
    <t>Керамический корпус M14</t>
  </si>
  <si>
    <t>TRA (Сопло в сборе) / Плоская резка</t>
  </si>
  <si>
    <t>Защитная направляющая для гофре фрезерного станка, внутренняя: 150 мм x 25 мм, внешняя: 190 мм x 45 мм, максимальная длина 500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</si>
</sst>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sz val="7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color rgb="FFC00000"/>
      <name val="Times New Roman"/>
      <family val="1"/>
      <charset val="204"/>
    </font>
    <font>
      <sz val="11"/>
      <color rgb="FFC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1" fillId="0" borderId="0"/>
  </cellStyleXfs>
  <cellXfs count="25">
    <xf numFmtId="0" fontId="0" fillId="0" borderId="0" xfId="0"/>
    <xf numFmtId="0" fontId="2" fillId="2" borderId="2" xfId="3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6" fillId="3" borderId="2" xfId="3" applyFont="1" applyFill="1" applyBorder="1" applyAlignment="1">
      <alignment horizontal="center" vertical="center" wrapText="1"/>
    </xf>
    <xf numFmtId="0" fontId="6" fillId="3" borderId="2" xfId="3" applyFont="1" applyFill="1" applyBorder="1" applyAlignment="1">
      <alignment horizontal="center" vertical="center" textRotation="90" wrapText="1"/>
    </xf>
    <xf numFmtId="0" fontId="6" fillId="3" borderId="3" xfId="3" applyFont="1" applyFill="1" applyBorder="1" applyAlignment="1">
      <alignment horizontal="center" vertical="center" wrapText="1"/>
    </xf>
    <xf numFmtId="49" fontId="6" fillId="3" borderId="2" xfId="3" applyNumberFormat="1" applyFont="1" applyFill="1" applyBorder="1" applyAlignment="1">
      <alignment horizontal="center" vertical="center" wrapText="1"/>
    </xf>
    <xf numFmtId="0" fontId="7" fillId="3" borderId="2" xfId="3" applyFont="1" applyFill="1" applyBorder="1" applyAlignment="1">
      <alignment horizontal="center" vertical="center" wrapText="1"/>
    </xf>
    <xf numFmtId="17" fontId="6" fillId="3" borderId="2" xfId="3" applyNumberFormat="1" applyFont="1" applyFill="1" applyBorder="1" applyAlignment="1">
      <alignment horizontal="center" vertical="center" textRotation="90" wrapText="1"/>
    </xf>
    <xf numFmtId="43" fontId="6" fillId="3" borderId="2" xfId="2" applyFont="1" applyFill="1" applyBorder="1" applyAlignment="1">
      <alignment horizontal="center" vertical="center" wrapText="1"/>
    </xf>
    <xf numFmtId="0" fontId="8" fillId="2" borderId="2" xfId="3" applyFont="1" applyFill="1" applyBorder="1" applyAlignment="1">
      <alignment horizontal="center" vertical="center" wrapText="1"/>
    </xf>
    <xf numFmtId="0" fontId="9" fillId="0" borderId="0" xfId="0" applyFont="1"/>
    <xf numFmtId="0" fontId="0" fillId="0" borderId="2" xfId="0" applyBorder="1"/>
    <xf numFmtId="0" fontId="6" fillId="2" borderId="2" xfId="3" applyFont="1" applyFill="1" applyBorder="1" applyAlignment="1">
      <alignment horizontal="center" vertical="center" wrapText="1"/>
    </xf>
    <xf numFmtId="4" fontId="2" fillId="2" borderId="2" xfId="3" applyNumberFormat="1" applyFont="1" applyFill="1" applyBorder="1" applyAlignment="1">
      <alignment horizontal="center" vertical="center" wrapText="1"/>
    </xf>
    <xf numFmtId="4" fontId="0" fillId="0" borderId="0" xfId="0" applyNumberFormat="1"/>
    <xf numFmtId="0" fontId="4" fillId="0" borderId="0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6" fillId="2" borderId="4" xfId="3" applyFont="1" applyFill="1" applyBorder="1" applyAlignment="1">
      <alignment horizontal="center" vertical="center" wrapText="1"/>
    </xf>
    <xf numFmtId="0" fontId="6" fillId="2" borderId="5" xfId="3" applyFont="1" applyFill="1" applyBorder="1" applyAlignment="1">
      <alignment horizontal="center" vertical="center" wrapText="1"/>
    </xf>
    <xf numFmtId="0" fontId="6" fillId="2" borderId="6" xfId="3" applyFont="1" applyFill="1" applyBorder="1" applyAlignment="1">
      <alignment horizontal="center" vertical="center" wrapText="1"/>
    </xf>
  </cellXfs>
  <cellStyles count="5">
    <cellStyle name="Normal 3 18" xfId="3"/>
    <cellStyle name="Обычный" xfId="0" builtinId="0"/>
    <cellStyle name="Обычный 2" xfId="4"/>
    <cellStyle name="Обычный 3" xfId="1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304801</xdr:colOff>
      <xdr:row>4</xdr:row>
      <xdr:rowOff>161925</xdr:rowOff>
    </xdr:from>
    <xdr:to>
      <xdr:col>28</xdr:col>
      <xdr:colOff>903506</xdr:colOff>
      <xdr:row>4</xdr:row>
      <xdr:rowOff>1571625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30701" y="2343150"/>
          <a:ext cx="598705" cy="140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276226</xdr:colOff>
      <xdr:row>5</xdr:row>
      <xdr:rowOff>104775</xdr:rowOff>
    </xdr:from>
    <xdr:to>
      <xdr:col>28</xdr:col>
      <xdr:colOff>1057990</xdr:colOff>
      <xdr:row>5</xdr:row>
      <xdr:rowOff>571500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02126" y="3962400"/>
          <a:ext cx="781764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266701</xdr:colOff>
      <xdr:row>6</xdr:row>
      <xdr:rowOff>95250</xdr:rowOff>
    </xdr:from>
    <xdr:to>
      <xdr:col>28</xdr:col>
      <xdr:colOff>1048465</xdr:colOff>
      <xdr:row>6</xdr:row>
      <xdr:rowOff>561975</xdr:rowOff>
    </xdr:to>
    <xdr:pic>
      <xdr:nvPicPr>
        <xdr:cNvPr id="5" name="Рисунок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1" y="4581525"/>
          <a:ext cx="781764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257175</xdr:colOff>
      <xdr:row>7</xdr:row>
      <xdr:rowOff>57150</xdr:rowOff>
    </xdr:from>
    <xdr:to>
      <xdr:col>28</xdr:col>
      <xdr:colOff>1073034</xdr:colOff>
      <xdr:row>7</xdr:row>
      <xdr:rowOff>819150</xdr:rowOff>
    </xdr:to>
    <xdr:pic>
      <xdr:nvPicPr>
        <xdr:cNvPr id="6" name="Рисунок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83075" y="5191125"/>
          <a:ext cx="815859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276225</xdr:colOff>
      <xdr:row>8</xdr:row>
      <xdr:rowOff>28575</xdr:rowOff>
    </xdr:from>
    <xdr:to>
      <xdr:col>28</xdr:col>
      <xdr:colOff>932045</xdr:colOff>
      <xdr:row>8</xdr:row>
      <xdr:rowOff>695325</xdr:rowOff>
    </xdr:to>
    <xdr:pic>
      <xdr:nvPicPr>
        <xdr:cNvPr id="8" name="Рисунок 7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02125" y="6105525"/>
          <a:ext cx="65582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371475</xdr:colOff>
      <xdr:row>9</xdr:row>
      <xdr:rowOff>47625</xdr:rowOff>
    </xdr:from>
    <xdr:to>
      <xdr:col>28</xdr:col>
      <xdr:colOff>897437</xdr:colOff>
      <xdr:row>9</xdr:row>
      <xdr:rowOff>619125</xdr:rowOff>
    </xdr:to>
    <xdr:pic>
      <xdr:nvPicPr>
        <xdr:cNvPr id="9" name="Рисунок 8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97375" y="6838950"/>
          <a:ext cx="525962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247650</xdr:colOff>
      <xdr:row>11</xdr:row>
      <xdr:rowOff>157843</xdr:rowOff>
    </xdr:from>
    <xdr:to>
      <xdr:col>28</xdr:col>
      <xdr:colOff>1028700</xdr:colOff>
      <xdr:row>11</xdr:row>
      <xdr:rowOff>590550</xdr:rowOff>
    </xdr:to>
    <xdr:pic>
      <xdr:nvPicPr>
        <xdr:cNvPr id="11" name="Рисунок 1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73550" y="8263618"/>
          <a:ext cx="781050" cy="4327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238125</xdr:colOff>
      <xdr:row>12</xdr:row>
      <xdr:rowOff>110218</xdr:rowOff>
    </xdr:from>
    <xdr:to>
      <xdr:col>28</xdr:col>
      <xdr:colOff>1019175</xdr:colOff>
      <xdr:row>12</xdr:row>
      <xdr:rowOff>542925</xdr:rowOff>
    </xdr:to>
    <xdr:pic>
      <xdr:nvPicPr>
        <xdr:cNvPr id="12" name="Рисунок 1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64025" y="8873218"/>
          <a:ext cx="781050" cy="4327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238125</xdr:colOff>
      <xdr:row>13</xdr:row>
      <xdr:rowOff>100693</xdr:rowOff>
    </xdr:from>
    <xdr:to>
      <xdr:col>28</xdr:col>
      <xdr:colOff>1019175</xdr:colOff>
      <xdr:row>13</xdr:row>
      <xdr:rowOff>533400</xdr:rowOff>
    </xdr:to>
    <xdr:pic>
      <xdr:nvPicPr>
        <xdr:cNvPr id="13" name="Рисунок 1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64025" y="9520918"/>
          <a:ext cx="781050" cy="4327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257175</xdr:colOff>
      <xdr:row>14</xdr:row>
      <xdr:rowOff>119743</xdr:rowOff>
    </xdr:from>
    <xdr:to>
      <xdr:col>28</xdr:col>
      <xdr:colOff>1038225</xdr:colOff>
      <xdr:row>14</xdr:row>
      <xdr:rowOff>552450</xdr:rowOff>
    </xdr:to>
    <xdr:pic>
      <xdr:nvPicPr>
        <xdr:cNvPr id="14" name="Рисунок 13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83075" y="10197193"/>
          <a:ext cx="781050" cy="4327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276225</xdr:colOff>
      <xdr:row>15</xdr:row>
      <xdr:rowOff>110218</xdr:rowOff>
    </xdr:from>
    <xdr:to>
      <xdr:col>28</xdr:col>
      <xdr:colOff>1057275</xdr:colOff>
      <xdr:row>15</xdr:row>
      <xdr:rowOff>542925</xdr:rowOff>
    </xdr:to>
    <xdr:pic>
      <xdr:nvPicPr>
        <xdr:cNvPr id="15" name="Рисунок 1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02125" y="10844893"/>
          <a:ext cx="781050" cy="4327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409576</xdr:colOff>
      <xdr:row>10</xdr:row>
      <xdr:rowOff>85725</xdr:rowOff>
    </xdr:from>
    <xdr:to>
      <xdr:col>28</xdr:col>
      <xdr:colOff>913256</xdr:colOff>
      <xdr:row>10</xdr:row>
      <xdr:rowOff>609600</xdr:rowOff>
    </xdr:to>
    <xdr:pic>
      <xdr:nvPicPr>
        <xdr:cNvPr id="16" name="Рисунок 1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35476" y="7534275"/>
          <a:ext cx="50368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228600</xdr:colOff>
      <xdr:row>16</xdr:row>
      <xdr:rowOff>76200</xdr:rowOff>
    </xdr:from>
    <xdr:to>
      <xdr:col>28</xdr:col>
      <xdr:colOff>1018803</xdr:colOff>
      <xdr:row>16</xdr:row>
      <xdr:rowOff>600075</xdr:rowOff>
    </xdr:to>
    <xdr:pic>
      <xdr:nvPicPr>
        <xdr:cNvPr id="17" name="Рисунок 16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0" y="11468100"/>
          <a:ext cx="790203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276225</xdr:colOff>
      <xdr:row>17</xdr:row>
      <xdr:rowOff>38100</xdr:rowOff>
    </xdr:from>
    <xdr:to>
      <xdr:col>28</xdr:col>
      <xdr:colOff>1000805</xdr:colOff>
      <xdr:row>17</xdr:row>
      <xdr:rowOff>714375</xdr:rowOff>
    </xdr:to>
    <xdr:pic>
      <xdr:nvPicPr>
        <xdr:cNvPr id="18" name="Рисунок 17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02125" y="12087225"/>
          <a:ext cx="724580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342900</xdr:colOff>
      <xdr:row>18</xdr:row>
      <xdr:rowOff>57150</xdr:rowOff>
    </xdr:from>
    <xdr:to>
      <xdr:col>28</xdr:col>
      <xdr:colOff>904875</xdr:colOff>
      <xdr:row>18</xdr:row>
      <xdr:rowOff>588583</xdr:rowOff>
    </xdr:to>
    <xdr:pic>
      <xdr:nvPicPr>
        <xdr:cNvPr id="19" name="Рисунок 18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12963525"/>
          <a:ext cx="561975" cy="5314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19</xdr:row>
      <xdr:rowOff>0</xdr:rowOff>
    </xdr:from>
    <xdr:to>
      <xdr:col>27</xdr:col>
      <xdr:colOff>304800</xdr:colOff>
      <xdr:row>19</xdr:row>
      <xdr:rowOff>304800</xdr:rowOff>
    </xdr:to>
    <xdr:sp macro="" textlink="">
      <xdr:nvSpPr>
        <xdr:cNvPr id="1049" name="AutoShape 25" descr="Защитная направляющая для гофре фрезерного станка, ширина 150 мм x Длина  макс. 611 мм | AliExpress"/>
        <xdr:cNvSpPr>
          <a:spLocks noChangeAspect="1" noChangeArrowheads="1"/>
        </xdr:cNvSpPr>
      </xdr:nvSpPr>
      <xdr:spPr bwMode="auto">
        <a:xfrm>
          <a:off x="15430500" y="1356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323850</xdr:colOff>
      <xdr:row>19</xdr:row>
      <xdr:rowOff>104775</xdr:rowOff>
    </xdr:from>
    <xdr:to>
      <xdr:col>28</xdr:col>
      <xdr:colOff>952500</xdr:colOff>
      <xdr:row>19</xdr:row>
      <xdr:rowOff>578926</xdr:rowOff>
    </xdr:to>
    <xdr:pic>
      <xdr:nvPicPr>
        <xdr:cNvPr id="21" name="Рисунок 20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0" y="13668375"/>
          <a:ext cx="628650" cy="4741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"/>
  <sheetViews>
    <sheetView tabSelected="1" zoomScaleNormal="100" workbookViewId="0">
      <selection activeCell="E3" sqref="E3"/>
    </sheetView>
  </sheetViews>
  <sheetFormatPr defaultRowHeight="15" x14ac:dyDescent="0.25"/>
  <cols>
    <col min="1" max="1" width="4.42578125" customWidth="1"/>
    <col min="2" max="2" width="7.42578125" customWidth="1"/>
    <col min="3" max="3" width="10.5703125" customWidth="1"/>
    <col min="4" max="4" width="13.5703125" customWidth="1"/>
    <col min="5" max="5" width="11.7109375" customWidth="1"/>
    <col min="6" max="6" width="10.28515625" customWidth="1"/>
    <col min="7" max="7" width="6.7109375" customWidth="1"/>
    <col min="8" max="8" width="52.85546875" customWidth="1"/>
    <col min="9" max="9" width="6" customWidth="1"/>
    <col min="10" max="10" width="5.42578125" bestFit="1" customWidth="1"/>
    <col min="11" max="11" width="5.42578125" customWidth="1"/>
    <col min="12" max="12" width="6.140625" customWidth="1"/>
    <col min="13" max="13" width="3.85546875" bestFit="1" customWidth="1"/>
    <col min="14" max="14" width="5" bestFit="1" customWidth="1"/>
    <col min="15" max="17" width="3.85546875" bestFit="1" customWidth="1"/>
    <col min="18" max="18" width="4.7109375" bestFit="1" customWidth="1"/>
    <col min="19" max="20" width="3.7109375" bestFit="1" customWidth="1"/>
    <col min="21" max="21" width="4.7109375" bestFit="1" customWidth="1"/>
    <col min="22" max="23" width="3.7109375" bestFit="1" customWidth="1"/>
    <col min="24" max="24" width="5.5703125" customWidth="1"/>
    <col min="25" max="25" width="14.7109375" customWidth="1"/>
    <col min="26" max="26" width="18" customWidth="1"/>
    <col min="27" max="27" width="7.85546875" customWidth="1"/>
    <col min="28" max="28" width="19.42578125" customWidth="1"/>
    <col min="29" max="29" width="18.28515625" customWidth="1"/>
  </cols>
  <sheetData>
    <row r="1" spans="1:29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9" x14ac:dyDescent="0.25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spans="1:29" ht="126.75" x14ac:dyDescent="0.25">
      <c r="A3" s="7" t="s">
        <v>1</v>
      </c>
      <c r="B3" s="8" t="s">
        <v>2</v>
      </c>
      <c r="C3" s="8" t="s">
        <v>3</v>
      </c>
      <c r="D3" s="7" t="s">
        <v>4</v>
      </c>
      <c r="E3" s="9" t="s">
        <v>5</v>
      </c>
      <c r="F3" s="10" t="s">
        <v>6</v>
      </c>
      <c r="G3" s="7" t="s">
        <v>7</v>
      </c>
      <c r="H3" s="11" t="s">
        <v>8</v>
      </c>
      <c r="I3" s="7" t="s">
        <v>9</v>
      </c>
      <c r="J3" s="7" t="s">
        <v>10</v>
      </c>
      <c r="K3" s="7" t="s">
        <v>21</v>
      </c>
      <c r="L3" s="12">
        <v>45658</v>
      </c>
      <c r="M3" s="12">
        <v>45689</v>
      </c>
      <c r="N3" s="12">
        <v>45717</v>
      </c>
      <c r="O3" s="12">
        <v>45748</v>
      </c>
      <c r="P3" s="12">
        <v>45778</v>
      </c>
      <c r="Q3" s="12">
        <v>45809</v>
      </c>
      <c r="R3" s="12">
        <v>45839</v>
      </c>
      <c r="S3" s="12">
        <v>45870</v>
      </c>
      <c r="T3" s="12">
        <v>45901</v>
      </c>
      <c r="U3" s="12">
        <v>45931</v>
      </c>
      <c r="V3" s="12">
        <v>45962</v>
      </c>
      <c r="W3" s="12">
        <v>45992</v>
      </c>
      <c r="X3" s="8" t="s">
        <v>11</v>
      </c>
      <c r="Y3" s="13" t="s">
        <v>19</v>
      </c>
      <c r="Z3" s="7" t="s">
        <v>12</v>
      </c>
      <c r="AA3" s="8" t="s">
        <v>13</v>
      </c>
      <c r="AB3" s="8" t="s">
        <v>14</v>
      </c>
    </row>
    <row r="4" spans="1:29" ht="15" customHeight="1" x14ac:dyDescent="0.25">
      <c r="A4" s="22" t="s">
        <v>15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4"/>
    </row>
    <row r="5" spans="1:29" ht="132" customHeight="1" x14ac:dyDescent="0.25">
      <c r="A5" s="17">
        <v>1</v>
      </c>
      <c r="B5" s="4" t="s">
        <v>16</v>
      </c>
      <c r="C5" s="4" t="s">
        <v>17</v>
      </c>
      <c r="D5" s="17"/>
      <c r="E5" s="1" t="s">
        <v>18</v>
      </c>
      <c r="F5" s="1">
        <v>3689646</v>
      </c>
      <c r="G5" s="17"/>
      <c r="H5" s="1" t="s">
        <v>22</v>
      </c>
      <c r="I5" s="17"/>
      <c r="J5" s="2" t="s">
        <v>20</v>
      </c>
      <c r="K5" s="2">
        <v>1</v>
      </c>
      <c r="L5" s="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8">
        <v>58965823</v>
      </c>
      <c r="Z5" s="18">
        <f t="shared" ref="Z5:Z19" si="0">Y5*K5</f>
        <v>58965823</v>
      </c>
      <c r="AA5" s="1"/>
      <c r="AB5" s="1"/>
    </row>
    <row r="6" spans="1:29" ht="49.5" customHeight="1" x14ac:dyDescent="0.25">
      <c r="A6" s="17">
        <v>2</v>
      </c>
      <c r="B6" s="4" t="s">
        <v>16</v>
      </c>
      <c r="C6" s="4" t="s">
        <v>17</v>
      </c>
      <c r="D6" s="14"/>
      <c r="E6" s="1" t="s">
        <v>18</v>
      </c>
      <c r="F6" s="5"/>
      <c r="G6" s="17"/>
      <c r="H6" s="1" t="s">
        <v>23</v>
      </c>
      <c r="I6" s="17"/>
      <c r="J6" s="6" t="s">
        <v>20</v>
      </c>
      <c r="K6" s="2">
        <v>20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8">
        <v>215000</v>
      </c>
      <c r="Z6" s="18">
        <f t="shared" si="0"/>
        <v>4300000</v>
      </c>
      <c r="AA6" s="1"/>
      <c r="AB6" s="1"/>
      <c r="AC6" s="15"/>
    </row>
    <row r="7" spans="1:29" ht="51" customHeight="1" x14ac:dyDescent="0.25">
      <c r="A7" s="17">
        <v>3</v>
      </c>
      <c r="B7" s="4" t="s">
        <v>16</v>
      </c>
      <c r="C7" s="4" t="s">
        <v>17</v>
      </c>
      <c r="D7" s="17"/>
      <c r="E7" s="1" t="s">
        <v>18</v>
      </c>
      <c r="F7" s="5"/>
      <c r="G7" s="17"/>
      <c r="H7" s="1" t="s">
        <v>24</v>
      </c>
      <c r="I7" s="17"/>
      <c r="J7" s="6" t="s">
        <v>20</v>
      </c>
      <c r="K7" s="2">
        <v>20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8">
        <v>224000</v>
      </c>
      <c r="Z7" s="18">
        <f t="shared" si="0"/>
        <v>4480000</v>
      </c>
      <c r="AA7" s="1"/>
      <c r="AB7" s="1"/>
    </row>
    <row r="8" spans="1:29" ht="74.25" customHeight="1" x14ac:dyDescent="0.25">
      <c r="A8" s="16"/>
      <c r="B8" s="4" t="s">
        <v>16</v>
      </c>
      <c r="C8" s="4" t="s">
        <v>17</v>
      </c>
      <c r="D8" s="17"/>
      <c r="E8" s="1" t="s">
        <v>18</v>
      </c>
      <c r="F8" s="5"/>
      <c r="G8" s="16"/>
      <c r="H8" s="1" t="s">
        <v>25</v>
      </c>
      <c r="I8" s="16"/>
      <c r="J8" s="6" t="s">
        <v>20</v>
      </c>
      <c r="K8" s="2">
        <v>1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8">
        <v>782000</v>
      </c>
      <c r="Z8" s="18">
        <f t="shared" si="0"/>
        <v>782000</v>
      </c>
      <c r="AA8" s="16"/>
      <c r="AB8" s="16"/>
    </row>
    <row r="9" spans="1:29" ht="56.25" customHeight="1" x14ac:dyDescent="0.25">
      <c r="A9" s="16"/>
      <c r="B9" s="4" t="s">
        <v>16</v>
      </c>
      <c r="C9" s="4" t="s">
        <v>17</v>
      </c>
      <c r="D9" s="17"/>
      <c r="E9" s="1" t="s">
        <v>18</v>
      </c>
      <c r="F9" s="5"/>
      <c r="G9" s="16"/>
      <c r="H9" s="1" t="s">
        <v>26</v>
      </c>
      <c r="I9" s="16"/>
      <c r="J9" s="6" t="s">
        <v>20</v>
      </c>
      <c r="K9" s="2">
        <v>1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8">
        <v>2260000</v>
      </c>
      <c r="Z9" s="18">
        <f t="shared" si="0"/>
        <v>2260000</v>
      </c>
      <c r="AA9" s="16"/>
      <c r="AB9" s="16"/>
    </row>
    <row r="10" spans="1:29" ht="51.75" customHeight="1" x14ac:dyDescent="0.25">
      <c r="A10" s="16"/>
      <c r="B10" s="4" t="s">
        <v>16</v>
      </c>
      <c r="C10" s="4" t="s">
        <v>17</v>
      </c>
      <c r="D10" s="17"/>
      <c r="E10" s="1" t="s">
        <v>18</v>
      </c>
      <c r="F10" s="5"/>
      <c r="G10" s="16"/>
      <c r="H10" s="1" t="s">
        <v>27</v>
      </c>
      <c r="I10" s="16"/>
      <c r="J10" s="6" t="s">
        <v>20</v>
      </c>
      <c r="K10" s="2">
        <v>1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8">
        <v>2326997.77</v>
      </c>
      <c r="Z10" s="18">
        <f t="shared" si="0"/>
        <v>2326997.77</v>
      </c>
      <c r="AA10" s="16"/>
      <c r="AB10" s="16"/>
    </row>
    <row r="11" spans="1:29" ht="51.75" customHeight="1" x14ac:dyDescent="0.25">
      <c r="A11" s="16"/>
      <c r="B11" s="4" t="s">
        <v>16</v>
      </c>
      <c r="C11" s="4" t="s">
        <v>17</v>
      </c>
      <c r="D11" s="17"/>
      <c r="E11" s="1" t="s">
        <v>18</v>
      </c>
      <c r="F11" s="5"/>
      <c r="G11" s="16"/>
      <c r="H11" s="1" t="s">
        <v>28</v>
      </c>
      <c r="I11" s="16"/>
      <c r="J11" s="6" t="s">
        <v>20</v>
      </c>
      <c r="K11" s="2">
        <v>1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8">
        <v>2357314.16</v>
      </c>
      <c r="Z11" s="18">
        <f t="shared" si="0"/>
        <v>2357314.16</v>
      </c>
      <c r="AA11" s="16"/>
      <c r="AB11" s="16"/>
    </row>
    <row r="12" spans="1:29" ht="51.75" customHeight="1" x14ac:dyDescent="0.25">
      <c r="A12" s="16"/>
      <c r="B12" s="4" t="s">
        <v>16</v>
      </c>
      <c r="C12" s="4" t="s">
        <v>17</v>
      </c>
      <c r="D12" s="17"/>
      <c r="E12" s="1" t="s">
        <v>18</v>
      </c>
      <c r="F12" s="5"/>
      <c r="G12" s="16"/>
      <c r="H12" s="1" t="s">
        <v>29</v>
      </c>
      <c r="I12" s="16"/>
      <c r="J12" s="6" t="s">
        <v>20</v>
      </c>
      <c r="K12" s="2">
        <v>10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8">
        <v>135000</v>
      </c>
      <c r="Z12" s="18">
        <f t="shared" si="0"/>
        <v>1350000</v>
      </c>
      <c r="AA12" s="16"/>
      <c r="AB12" s="16"/>
    </row>
    <row r="13" spans="1:29" ht="51.75" customHeight="1" x14ac:dyDescent="0.25">
      <c r="A13" s="16"/>
      <c r="B13" s="4" t="s">
        <v>16</v>
      </c>
      <c r="C13" s="4" t="s">
        <v>17</v>
      </c>
      <c r="D13" s="17"/>
      <c r="E13" s="1" t="s">
        <v>18</v>
      </c>
      <c r="F13" s="5"/>
      <c r="G13" s="16"/>
      <c r="H13" s="1" t="s">
        <v>30</v>
      </c>
      <c r="I13" s="16"/>
      <c r="J13" s="6" t="s">
        <v>20</v>
      </c>
      <c r="K13" s="2">
        <v>20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8">
        <v>135000</v>
      </c>
      <c r="Z13" s="18">
        <f t="shared" si="0"/>
        <v>2700000</v>
      </c>
      <c r="AA13" s="16"/>
      <c r="AB13" s="16"/>
    </row>
    <row r="14" spans="1:29" ht="51.75" customHeight="1" x14ac:dyDescent="0.25">
      <c r="A14" s="16"/>
      <c r="B14" s="4" t="s">
        <v>16</v>
      </c>
      <c r="C14" s="4" t="s">
        <v>17</v>
      </c>
      <c r="D14" s="17"/>
      <c r="E14" s="1" t="s">
        <v>18</v>
      </c>
      <c r="F14" s="5"/>
      <c r="G14" s="16"/>
      <c r="H14" s="1" t="s">
        <v>31</v>
      </c>
      <c r="I14" s="16"/>
      <c r="J14" s="6" t="s">
        <v>20</v>
      </c>
      <c r="K14" s="2">
        <v>10</v>
      </c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8">
        <v>135000</v>
      </c>
      <c r="Z14" s="18">
        <f t="shared" si="0"/>
        <v>1350000</v>
      </c>
      <c r="AA14" s="16"/>
      <c r="AB14" s="16"/>
    </row>
    <row r="15" spans="1:29" ht="51.75" customHeight="1" x14ac:dyDescent="0.25">
      <c r="A15" s="16"/>
      <c r="B15" s="4" t="s">
        <v>16</v>
      </c>
      <c r="C15" s="4" t="s">
        <v>17</v>
      </c>
      <c r="D15" s="17"/>
      <c r="E15" s="1" t="s">
        <v>18</v>
      </c>
      <c r="F15" s="5"/>
      <c r="G15" s="16"/>
      <c r="H15" s="1" t="s">
        <v>32</v>
      </c>
      <c r="I15" s="16"/>
      <c r="J15" s="6" t="s">
        <v>20</v>
      </c>
      <c r="K15" s="2">
        <v>20</v>
      </c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8">
        <v>135000</v>
      </c>
      <c r="Z15" s="18">
        <f t="shared" si="0"/>
        <v>2700000</v>
      </c>
      <c r="AA15" s="16"/>
      <c r="AB15" s="16"/>
    </row>
    <row r="16" spans="1:29" ht="51.75" customHeight="1" x14ac:dyDescent="0.25">
      <c r="A16" s="16"/>
      <c r="B16" s="4" t="s">
        <v>16</v>
      </c>
      <c r="C16" s="4" t="s">
        <v>17</v>
      </c>
      <c r="D16" s="17"/>
      <c r="E16" s="1" t="s">
        <v>18</v>
      </c>
      <c r="F16" s="5"/>
      <c r="G16" s="16"/>
      <c r="H16" s="1" t="s">
        <v>33</v>
      </c>
      <c r="I16" s="16"/>
      <c r="J16" s="6" t="s">
        <v>20</v>
      </c>
      <c r="K16" s="2">
        <v>20</v>
      </c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8">
        <v>135000</v>
      </c>
      <c r="Z16" s="18">
        <f t="shared" si="0"/>
        <v>2700000</v>
      </c>
      <c r="AA16" s="16"/>
      <c r="AB16" s="16"/>
    </row>
    <row r="17" spans="1:28" ht="51.75" customHeight="1" x14ac:dyDescent="0.25">
      <c r="A17" s="16"/>
      <c r="B17" s="4" t="s">
        <v>16</v>
      </c>
      <c r="C17" s="4" t="s">
        <v>17</v>
      </c>
      <c r="D17" s="17"/>
      <c r="E17" s="1" t="s">
        <v>18</v>
      </c>
      <c r="F17" s="5"/>
      <c r="G17" s="16"/>
      <c r="H17" s="1" t="s">
        <v>34</v>
      </c>
      <c r="I17" s="16"/>
      <c r="J17" s="6" t="s">
        <v>20</v>
      </c>
      <c r="K17" s="2">
        <v>2</v>
      </c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8">
        <v>24000</v>
      </c>
      <c r="Z17" s="18">
        <f t="shared" si="0"/>
        <v>48000</v>
      </c>
      <c r="AA17" s="16"/>
      <c r="AB17" s="16"/>
    </row>
    <row r="18" spans="1:28" ht="67.5" customHeight="1" x14ac:dyDescent="0.25">
      <c r="A18" s="16"/>
      <c r="B18" s="4" t="s">
        <v>16</v>
      </c>
      <c r="C18" s="4" t="s">
        <v>17</v>
      </c>
      <c r="D18" s="17"/>
      <c r="E18" s="1" t="s">
        <v>18</v>
      </c>
      <c r="F18" s="5"/>
      <c r="G18" s="16"/>
      <c r="H18" s="1" t="s">
        <v>35</v>
      </c>
      <c r="I18" s="16"/>
      <c r="J18" s="6" t="s">
        <v>20</v>
      </c>
      <c r="K18" s="2">
        <v>5</v>
      </c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8">
        <v>480000</v>
      </c>
      <c r="Z18" s="18">
        <f t="shared" si="0"/>
        <v>2400000</v>
      </c>
      <c r="AA18" s="16"/>
      <c r="AB18" s="16"/>
    </row>
    <row r="19" spans="1:28" ht="51.75" customHeight="1" x14ac:dyDescent="0.25">
      <c r="A19" s="16"/>
      <c r="B19" s="4" t="s">
        <v>16</v>
      </c>
      <c r="C19" s="4" t="s">
        <v>17</v>
      </c>
      <c r="D19" s="17"/>
      <c r="E19" s="1" t="s">
        <v>18</v>
      </c>
      <c r="F19" s="5"/>
      <c r="G19" s="16"/>
      <c r="H19" s="1" t="s">
        <v>36</v>
      </c>
      <c r="I19" s="16"/>
      <c r="J19" s="6" t="s">
        <v>20</v>
      </c>
      <c r="K19" s="2">
        <v>1</v>
      </c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8">
        <v>2658230</v>
      </c>
      <c r="Z19" s="18">
        <f t="shared" si="0"/>
        <v>2658230</v>
      </c>
      <c r="AA19" s="16"/>
      <c r="AB19" s="16"/>
    </row>
    <row r="20" spans="1:28" ht="51.75" customHeight="1" x14ac:dyDescent="0.25">
      <c r="B20" s="4" t="s">
        <v>16</v>
      </c>
      <c r="C20" s="4" t="s">
        <v>17</v>
      </c>
      <c r="D20" s="17"/>
      <c r="E20" s="1" t="s">
        <v>18</v>
      </c>
      <c r="F20" s="5"/>
      <c r="G20" s="16"/>
      <c r="H20" s="1" t="s">
        <v>37</v>
      </c>
      <c r="I20" s="16"/>
      <c r="J20" s="6" t="s">
        <v>20</v>
      </c>
      <c r="K20" s="2">
        <v>8</v>
      </c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8">
        <v>756000</v>
      </c>
      <c r="Z20" s="18">
        <f>Y20*K20</f>
        <v>6048000</v>
      </c>
      <c r="AA20" s="16"/>
      <c r="AB20" s="16"/>
    </row>
    <row r="22" spans="1:28" x14ac:dyDescent="0.25">
      <c r="Z22" s="19"/>
    </row>
  </sheetData>
  <mergeCells count="3">
    <mergeCell ref="A4:AB4"/>
    <mergeCell ref="A1:AB1"/>
    <mergeCell ref="A2:AB2"/>
  </mergeCells>
  <printOptions horizontalCentered="1"/>
  <pageMargins left="0" right="0" top="0.35433070866141736" bottom="0.15748031496062992" header="0.31496062992125984" footer="0.31496062992125984"/>
  <pageSetup paperSize="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FSH.Haydarov</dc:creator>
  <cp:lastModifiedBy>ZS.Bektoshev</cp:lastModifiedBy>
  <cp:lastPrinted>2024-08-21T09:11:43Z</cp:lastPrinted>
  <dcterms:created xsi:type="dcterms:W3CDTF">2024-08-05T02:48:03Z</dcterms:created>
  <dcterms:modified xsi:type="dcterms:W3CDTF">2024-09-23T08:49:55Z</dcterms:modified>
</cp:coreProperties>
</file>