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เดือน7\"/>
    </mc:Choice>
  </mc:AlternateContent>
  <xr:revisionPtr revIDLastSave="0" documentId="13_ncr:1_{BCA7DA76-28C3-4B56-83C2-DAF949E1C609}" xr6:coauthVersionLast="47" xr6:coauthVersionMax="47" xr10:uidLastSave="{00000000-0000-0000-0000-000000000000}"/>
  <bookViews>
    <workbookView xWindow="-120" yWindow="-120" windowWidth="29040" windowHeight="15840" tabRatio="762" firstSheet="5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25-7-68" sheetId="4498" r:id="rId10"/>
    <sheet name="29-7-68" sheetId="4505" r:id="rId11"/>
    <sheet name="25-7-68" sheetId="4504" r:id="rId12"/>
    <sheet name="24-7-68" sheetId="4503" r:id="rId13"/>
    <sheet name="23-7-68" sheetId="4502" r:id="rId14"/>
    <sheet name="21-7-68" sheetId="4501" r:id="rId15"/>
    <sheet name="19-7-68" sheetId="4500" r:id="rId16"/>
    <sheet name="18-7-68" sheetId="4496" r:id="rId17"/>
    <sheet name="17-7-68" sheetId="4488" r:id="rId18"/>
    <sheet name="16-7-68" sheetId="4486" r:id="rId19"/>
    <sheet name="15-7-68" sheetId="4485" r:id="rId20"/>
    <sheet name="14-7-68" sheetId="4483" r:id="rId21"/>
    <sheet name="12-7-68" sheetId="4482" r:id="rId22"/>
    <sheet name="11-7-68" sheetId="4481" r:id="rId23"/>
    <sheet name="9-7-68" sheetId="4480" r:id="rId24"/>
    <sheet name="8-7-68" sheetId="4479" r:id="rId25"/>
    <sheet name="7-7-68" sheetId="4478" r:id="rId26"/>
    <sheet name="5-7-68" sheetId="4477" r:id="rId27"/>
    <sheet name="4-7-68" sheetId="4476" r:id="rId28"/>
    <sheet name="3-7-68.1" sheetId="4473" r:id="rId29"/>
    <sheet name="3-7-68" sheetId="4472" r:id="rId30"/>
    <sheet name="2-7-68" sheetId="4471" r:id="rId31"/>
    <sheet name="1-7-68" sheetId="4470" r:id="rId32"/>
  </sheets>
  <externalReferences>
    <externalReference r:id="rId33"/>
    <externalReference r:id="rId34"/>
    <externalReference r:id="rId35"/>
  </externalReferences>
  <definedNames>
    <definedName name="_xlnm._FilterDatabase" localSheetId="22" hidden="1">'11-7-68'!$A$5:$BD$140</definedName>
    <definedName name="_xlnm._FilterDatabase" localSheetId="21" hidden="1">'12-7-68'!$A$5:$BD$138</definedName>
    <definedName name="_xlnm._FilterDatabase" localSheetId="20" hidden="1">'14-7-68'!$A$5:$BD$137</definedName>
    <definedName name="_xlnm._FilterDatabase" localSheetId="19" hidden="1">'15-7-68'!$A$5:$BD$134</definedName>
    <definedName name="_xlnm._FilterDatabase" localSheetId="18" hidden="1">'16-7-68'!$A$5:$BD$135</definedName>
    <definedName name="_xlnm._FilterDatabase" localSheetId="31" hidden="1">'1-7-68'!$A$5:$BD$143</definedName>
    <definedName name="_xlnm._FilterDatabase" localSheetId="17" hidden="1">'17-7-68'!$A$5:$BD$182</definedName>
    <definedName name="_xlnm._FilterDatabase" localSheetId="16" hidden="1">'18-7-68'!$A$5:$BD$184</definedName>
    <definedName name="_xlnm._FilterDatabase" localSheetId="15" hidden="1">'19-7-68'!$A$5:$BD$188</definedName>
    <definedName name="_xlnm._FilterDatabase" localSheetId="14" hidden="1">'21-7-68'!$A$5:$BD$207</definedName>
    <definedName name="_xlnm._FilterDatabase" localSheetId="13" hidden="1">'23-7-68'!$A$5:$BD$203</definedName>
    <definedName name="_xlnm._FilterDatabase" localSheetId="12" hidden="1">'24-7-68'!$A$5:$BD$197</definedName>
    <definedName name="_xlnm._FilterDatabase" localSheetId="11" hidden="1">'25-7-68'!$A$5:$BD$188</definedName>
    <definedName name="_xlnm._FilterDatabase" localSheetId="30" hidden="1">'2-7-68'!$A$5:$BD$162</definedName>
    <definedName name="_xlnm._FilterDatabase" localSheetId="10" hidden="1">'29-7-68'!$A$5:$BD$170</definedName>
    <definedName name="_xlnm._FilterDatabase" localSheetId="29" hidden="1">'3-7-68'!$A$5:$BD$154</definedName>
    <definedName name="_xlnm._FilterDatabase" localSheetId="28" hidden="1">'3-7-68.1'!$A$5:$BD$160</definedName>
    <definedName name="_xlnm._FilterDatabase" localSheetId="27" hidden="1">'4-7-68'!$A$5:$BD$154</definedName>
    <definedName name="_xlnm._FilterDatabase" localSheetId="26" hidden="1">'5-7-68'!$A$5:$BD$158</definedName>
    <definedName name="_xlnm._FilterDatabase" localSheetId="25" hidden="1">'7-7-68'!$A$5:$BD$154</definedName>
    <definedName name="_xlnm._FilterDatabase" localSheetId="24" hidden="1">'8-7-68'!$A$5:$BD$149</definedName>
    <definedName name="_xlnm._FilterDatabase" localSheetId="23" hidden="1">'9-7-68'!$A$5:$BD$139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22" hidden="1">'11-7-68'!$A:$A,'11-7-68'!$AG:$AG</definedName>
    <definedName name="Z_A35135A6_BB02_445F_B09B_908EF37AECE2_.wvu.Cols" localSheetId="21" hidden="1">'12-7-68'!$A:$A,'12-7-68'!$AG:$AG</definedName>
    <definedName name="Z_A35135A6_BB02_445F_B09B_908EF37AECE2_.wvu.Cols" localSheetId="20" hidden="1">'14-7-68'!$A:$A,'14-7-68'!$AG:$AG</definedName>
    <definedName name="Z_A35135A6_BB02_445F_B09B_908EF37AECE2_.wvu.Cols" localSheetId="19" hidden="1">'15-7-68'!$A:$A,'15-7-68'!$AG:$AG</definedName>
    <definedName name="Z_A35135A6_BB02_445F_B09B_908EF37AECE2_.wvu.Cols" localSheetId="18" hidden="1">'16-7-68'!$A:$A,'16-7-68'!$AG:$AG</definedName>
    <definedName name="Z_A35135A6_BB02_445F_B09B_908EF37AECE2_.wvu.Cols" localSheetId="31" hidden="1">'1-7-68'!$A:$A,'1-7-68'!$AG:$AG</definedName>
    <definedName name="Z_A35135A6_BB02_445F_B09B_908EF37AECE2_.wvu.Cols" localSheetId="17" hidden="1">'17-7-68'!$A:$A,'17-7-68'!$AG:$AG</definedName>
    <definedName name="Z_A35135A6_BB02_445F_B09B_908EF37AECE2_.wvu.Cols" localSheetId="16" hidden="1">'18-7-68'!$A:$A,'18-7-68'!$AG:$AG</definedName>
    <definedName name="Z_A35135A6_BB02_445F_B09B_908EF37AECE2_.wvu.Cols" localSheetId="15" hidden="1">'19-7-68'!$A:$A,'19-7-68'!$AG:$AG</definedName>
    <definedName name="Z_A35135A6_BB02_445F_B09B_908EF37AECE2_.wvu.Cols" localSheetId="14" hidden="1">'21-7-68'!$A:$A,'21-7-68'!$AG:$AG</definedName>
    <definedName name="Z_A35135A6_BB02_445F_B09B_908EF37AECE2_.wvu.Cols" localSheetId="13" hidden="1">'23-7-68'!$A:$A,'23-7-68'!$AG:$AG</definedName>
    <definedName name="Z_A35135A6_BB02_445F_B09B_908EF37AECE2_.wvu.Cols" localSheetId="12" hidden="1">'24-7-68'!$A:$A,'24-7-68'!$AG:$AG</definedName>
    <definedName name="Z_A35135A6_BB02_445F_B09B_908EF37AECE2_.wvu.Cols" localSheetId="11" hidden="1">'25-7-68'!$A:$A,'25-7-68'!$AG:$AG</definedName>
    <definedName name="Z_A35135A6_BB02_445F_B09B_908EF37AECE2_.wvu.Cols" localSheetId="30" hidden="1">'2-7-68'!$A:$A,'2-7-68'!$AG:$AG</definedName>
    <definedName name="Z_A35135A6_BB02_445F_B09B_908EF37AECE2_.wvu.Cols" localSheetId="10" hidden="1">'29-7-68'!$A:$A,'29-7-68'!$AG:$AG</definedName>
    <definedName name="Z_A35135A6_BB02_445F_B09B_908EF37AECE2_.wvu.Cols" localSheetId="29" hidden="1">'3-7-68'!$A:$A,'3-7-68'!$AG:$AG</definedName>
    <definedName name="Z_A35135A6_BB02_445F_B09B_908EF37AECE2_.wvu.Cols" localSheetId="28" hidden="1">'3-7-68.1'!$A:$A,'3-7-68.1'!$AG:$AG</definedName>
    <definedName name="Z_A35135A6_BB02_445F_B09B_908EF37AECE2_.wvu.Cols" localSheetId="27" hidden="1">'4-7-68'!$A:$A,'4-7-68'!$AG:$AG</definedName>
    <definedName name="Z_A35135A6_BB02_445F_B09B_908EF37AECE2_.wvu.Cols" localSheetId="26" hidden="1">'5-7-68'!$A:$A,'5-7-68'!$AG:$AG</definedName>
    <definedName name="Z_A35135A6_BB02_445F_B09B_908EF37AECE2_.wvu.Cols" localSheetId="25" hidden="1">'7-7-68'!$A:$A,'7-7-68'!$AG:$AG</definedName>
    <definedName name="Z_A35135A6_BB02_445F_B09B_908EF37AECE2_.wvu.Cols" localSheetId="24" hidden="1">'8-7-68'!$A:$A,'8-7-68'!$AG:$AG</definedName>
    <definedName name="Z_A35135A6_BB02_445F_B09B_908EF37AECE2_.wvu.Cols" localSheetId="23" hidden="1">'9-7-68'!$A:$A,'9-7-68'!$AG:$AG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2" hidden="1">'11-7-68'!$B$5:$AC$140</definedName>
    <definedName name="Z_A35135A6_BB02_445F_B09B_908EF37AECE2_.wvu.FilterData" localSheetId="21" hidden="1">'12-7-68'!$B$5:$AC$138</definedName>
    <definedName name="Z_A35135A6_BB02_445F_B09B_908EF37AECE2_.wvu.FilterData" localSheetId="20" hidden="1">'14-7-68'!$B$5:$AC$137</definedName>
    <definedName name="Z_A35135A6_BB02_445F_B09B_908EF37AECE2_.wvu.FilterData" localSheetId="19" hidden="1">'15-7-68'!$B$5:$AC$134</definedName>
    <definedName name="Z_A35135A6_BB02_445F_B09B_908EF37AECE2_.wvu.FilterData" localSheetId="18" hidden="1">'16-7-68'!$B$5:$AC$135</definedName>
    <definedName name="Z_A35135A6_BB02_445F_B09B_908EF37AECE2_.wvu.FilterData" localSheetId="31" hidden="1">'1-7-68'!$B$5:$AC$143</definedName>
    <definedName name="Z_A35135A6_BB02_445F_B09B_908EF37AECE2_.wvu.FilterData" localSheetId="17" hidden="1">'17-7-68'!$B$5:$AC$182</definedName>
    <definedName name="Z_A35135A6_BB02_445F_B09B_908EF37AECE2_.wvu.FilterData" localSheetId="16" hidden="1">'18-7-68'!$B$5:$AC$184</definedName>
    <definedName name="Z_A35135A6_BB02_445F_B09B_908EF37AECE2_.wvu.FilterData" localSheetId="15" hidden="1">'19-7-68'!$B$5:$AC$188</definedName>
    <definedName name="Z_A35135A6_BB02_445F_B09B_908EF37AECE2_.wvu.FilterData" localSheetId="14" hidden="1">'21-7-68'!$B$5:$AC$207</definedName>
    <definedName name="Z_A35135A6_BB02_445F_B09B_908EF37AECE2_.wvu.FilterData" localSheetId="13" hidden="1">'23-7-68'!$B$5:$AC$203</definedName>
    <definedName name="Z_A35135A6_BB02_445F_B09B_908EF37AECE2_.wvu.FilterData" localSheetId="12" hidden="1">'24-7-68'!$B$5:$AC$197</definedName>
    <definedName name="Z_A35135A6_BB02_445F_B09B_908EF37AECE2_.wvu.FilterData" localSheetId="11" hidden="1">'25-7-68'!$B$5:$AC$188</definedName>
    <definedName name="Z_A35135A6_BB02_445F_B09B_908EF37AECE2_.wvu.FilterData" localSheetId="30" hidden="1">'2-7-68'!$B$5:$AC$162</definedName>
    <definedName name="Z_A35135A6_BB02_445F_B09B_908EF37AECE2_.wvu.FilterData" localSheetId="10" hidden="1">'29-7-68'!$B$5:$AC$170</definedName>
    <definedName name="Z_A35135A6_BB02_445F_B09B_908EF37AECE2_.wvu.FilterData" localSheetId="29" hidden="1">'3-7-68'!$B$5:$AC$154</definedName>
    <definedName name="Z_A35135A6_BB02_445F_B09B_908EF37AECE2_.wvu.FilterData" localSheetId="28" hidden="1">'3-7-68.1'!$B$5:$AC$160</definedName>
    <definedName name="Z_A35135A6_BB02_445F_B09B_908EF37AECE2_.wvu.FilterData" localSheetId="27" hidden="1">'4-7-68'!$B$5:$AC$154</definedName>
    <definedName name="Z_A35135A6_BB02_445F_B09B_908EF37AECE2_.wvu.FilterData" localSheetId="26" hidden="1">'5-7-68'!$B$5:$AC$158</definedName>
    <definedName name="Z_A35135A6_BB02_445F_B09B_908EF37AECE2_.wvu.FilterData" localSheetId="25" hidden="1">'7-7-68'!$B$5:$AC$154</definedName>
    <definedName name="Z_A35135A6_BB02_445F_B09B_908EF37AECE2_.wvu.FilterData" localSheetId="24" hidden="1">'8-7-68'!$B$5:$AC$149</definedName>
    <definedName name="Z_A35135A6_BB02_445F_B09B_908EF37AECE2_.wvu.FilterData" localSheetId="23" hidden="1">'9-7-68'!$B$5:$AC$139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2" hidden="1">'11-7-68'!$2:$2</definedName>
    <definedName name="Z_A35135A6_BB02_445F_B09B_908EF37AECE2_.wvu.Rows" localSheetId="21" hidden="1">'12-7-68'!$2:$2</definedName>
    <definedName name="Z_A35135A6_BB02_445F_B09B_908EF37AECE2_.wvu.Rows" localSheetId="20" hidden="1">'14-7-68'!$2:$2</definedName>
    <definedName name="Z_A35135A6_BB02_445F_B09B_908EF37AECE2_.wvu.Rows" localSheetId="19" hidden="1">'15-7-68'!$2:$2</definedName>
    <definedName name="Z_A35135A6_BB02_445F_B09B_908EF37AECE2_.wvu.Rows" localSheetId="18" hidden="1">'16-7-68'!$2:$2</definedName>
    <definedName name="Z_A35135A6_BB02_445F_B09B_908EF37AECE2_.wvu.Rows" localSheetId="31" hidden="1">'1-7-68'!$2:$2</definedName>
    <definedName name="Z_A35135A6_BB02_445F_B09B_908EF37AECE2_.wvu.Rows" localSheetId="17" hidden="1">'17-7-68'!$2:$2</definedName>
    <definedName name="Z_A35135A6_BB02_445F_B09B_908EF37AECE2_.wvu.Rows" localSheetId="16" hidden="1">'18-7-68'!$2:$2</definedName>
    <definedName name="Z_A35135A6_BB02_445F_B09B_908EF37AECE2_.wvu.Rows" localSheetId="15" hidden="1">'19-7-68'!$2:$2</definedName>
    <definedName name="Z_A35135A6_BB02_445F_B09B_908EF37AECE2_.wvu.Rows" localSheetId="14" hidden="1">'21-7-68'!$2:$2</definedName>
    <definedName name="Z_A35135A6_BB02_445F_B09B_908EF37AECE2_.wvu.Rows" localSheetId="13" hidden="1">'23-7-68'!$2:$2</definedName>
    <definedName name="Z_A35135A6_BB02_445F_B09B_908EF37AECE2_.wvu.Rows" localSheetId="12" hidden="1">'24-7-68'!$2:$2</definedName>
    <definedName name="Z_A35135A6_BB02_445F_B09B_908EF37AECE2_.wvu.Rows" localSheetId="11" hidden="1">'25-7-68'!$2:$2</definedName>
    <definedName name="Z_A35135A6_BB02_445F_B09B_908EF37AECE2_.wvu.Rows" localSheetId="30" hidden="1">'2-7-68'!$2:$2</definedName>
    <definedName name="Z_A35135A6_BB02_445F_B09B_908EF37AECE2_.wvu.Rows" localSheetId="10" hidden="1">'29-7-68'!$2:$2</definedName>
    <definedName name="Z_A35135A6_BB02_445F_B09B_908EF37AECE2_.wvu.Rows" localSheetId="29" hidden="1">'3-7-68'!$2:$2</definedName>
    <definedName name="Z_A35135A6_BB02_445F_B09B_908EF37AECE2_.wvu.Rows" localSheetId="28" hidden="1">'3-7-68.1'!$2:$2</definedName>
    <definedName name="Z_A35135A6_BB02_445F_B09B_908EF37AECE2_.wvu.Rows" localSheetId="27" hidden="1">'4-7-68'!$2:$2</definedName>
    <definedName name="Z_A35135A6_BB02_445F_B09B_908EF37AECE2_.wvu.Rows" localSheetId="26" hidden="1">'5-7-68'!$2:$2</definedName>
    <definedName name="Z_A35135A6_BB02_445F_B09B_908EF37AECE2_.wvu.Rows" localSheetId="25" hidden="1">'7-7-68'!$2:$2</definedName>
    <definedName name="Z_A35135A6_BB02_445F_B09B_908EF37AECE2_.wvu.Rows" localSheetId="24" hidden="1">'8-7-68'!$2:$2</definedName>
    <definedName name="Z_A35135A6_BB02_445F_B09B_908EF37AECE2_.wvu.Rows" localSheetId="23" hidden="1">'9-7-68'!$2:$2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" r:id="rId36"/>
    <pivotCache cacheId="3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L12" i="4498"/>
  <c r="K12" i="4498"/>
  <c r="J12" i="4498"/>
  <c r="I12" i="4498"/>
  <c r="H12" i="4498"/>
  <c r="G12" i="4498"/>
  <c r="F12" i="4498"/>
  <c r="E12" i="4498"/>
  <c r="D12" i="4498"/>
  <c r="C12" i="4498"/>
  <c r="B12" i="4498"/>
  <c r="M11" i="4498"/>
  <c r="M10" i="4498"/>
  <c r="M9" i="4498"/>
  <c r="M8" i="4498"/>
  <c r="M7" i="4498"/>
  <c r="M6" i="4498"/>
  <c r="M5" i="4498"/>
  <c r="M12" i="4498" s="1"/>
  <c r="A570" i="4462" l="1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 l="1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L11" i="4223" l="1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<sst xmlns="http://schemas.openxmlformats.org/spreadsheetml/2006/main" count="50898" uniqueCount="632">
  <si>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</si>
  <si>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</si>
  <si>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</si>
  <si>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</si>
  <si>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</si>
  <si>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</si>
  <si>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</si>
  <si>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</si>
  <si>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</si>
  <si>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</si>
  <si>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</si>
  <si>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</si>
  <si>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</si>
  <si>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</si>
  <si>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</si>
  <si>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</si>
  <si>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</si>
  <si>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</si>
  <si>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</si>
  <si>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</si>
  <si>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</si>
  <si>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</si>
  <si>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</si>
  <si>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</si>
  <si>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</si>
  <si>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</si>
  <si>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</si>
  <si>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</si>
  <si>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</si>
  <si>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</si>
  <si>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</si>
  <si>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</si>
  <si>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</si>
  <si>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</si>
  <si>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</si>
  <si>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</si>
  <si>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</si>
  <si>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</si>
  <si>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</si>
  <si>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</si>
  <si>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</si>
  <si>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</si>
  <si>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</si>
  <si>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</si>
  <si>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</si>
  <si>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</si>
  <si>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</si>
  <si>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</si>
  <si>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</si>
  <si>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</si>
  <si>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</si>
  <si>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</si>
  <si>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</si>
  <si>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</si>
  <si>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</si>
  <si>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</si>
  <si>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</si>
  <si>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</si>
  <si>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</si>
  <si>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</si>
  <si>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</si>
  <si>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</si>
  <si>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</si>
  <si>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</si>
  <si>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</si>
  <si>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</si>
  <si>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</si>
  <si>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</si>
  <si>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</si>
  <si>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</si>
  <si>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</si>
  <si>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</si>
  <si>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</si>
  <si>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</si>
  <si>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</si>
  <si>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</si>
  <si>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</si>
  <si>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</si>
  <si>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</si>
  <si>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</si>
  <si>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</si>
  <si>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</si>
  <si>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</si>
  <si>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</si>
  <si>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</si>
  <si>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</si>
  <si>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</si>
  <si>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</si>
  <si>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</si>
  <si>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</si>
  <si>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</si>
  <si>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</si>
  <si>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</si>
  <si>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</si>
  <si>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</si>
  <si>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</si>
  <si>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</si>
  <si>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</si>
  <si>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</si>
  <si>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</si>
  <si>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</si>
  <si>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</si>
  <si>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</si>
  <si>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</si>
  <si>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</si>
  <si>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</si>
  <si>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</si>
  <si>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</si>
  <si>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</si>
  <si>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</si>
  <si>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</si>
  <si>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</si>
  <si>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</si>
  <si>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</si>
  <si>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</si>
  <si>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</si>
  <si>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</si>
  <si>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</si>
  <si>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</si>
  <si>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</si>
  <si>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</si>
  <si>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</si>
  <si>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</si>
  <si>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</si>
  <si>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</si>
  <si>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</si>
  <si>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</si>
  <si>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</si>
  <si>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</si>
  <si>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</si>
  <si>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</si>
  <si>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</si>
  <si>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</si>
  <si>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</si>
  <si>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</si>
  <si>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</si>
  <si>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</si>
  <si>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</si>
  <si>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</si>
  <si>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</si>
  <si>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</si>
  <si>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</si>
  <si>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</si>
  <si>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</si>
  <si>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</si>
  <si>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</si>
  <si>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</si>
  <si>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</si>
  <si>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</si>
  <si>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</si>
  <si>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</si>
  <si>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</si>
  <si>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</si>
  <si>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</si>
  <si>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</si>
  <si>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</si>
  <si>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</si>
  <si>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</si>
  <si>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</si>
  <si>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</si>
  <si>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</si>
  <si>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</si>
  <si>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</si>
  <si>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</si>
  <si>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</si>
  <si>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</si>
  <si>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</si>
  <si>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</si>
  <si>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</si>
  <si>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</si>
  <si>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</si>
  <si>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</si>
  <si>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</si>
  <si>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</si>
  <si>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</si>
  <si>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</si>
  <si>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</si>
  <si>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</si>
  <si>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</si>
  <si>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</si>
  <si>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</si>
  <si>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</si>
  <si>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</si>
  <si>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</si>
  <si>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</si>
  <si>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</si>
  <si>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</si>
  <si>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</si>
  <si>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</si>
  <si>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</si>
  <si>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</si>
  <si>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</si>
  <si>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</si>
  <si>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</si>
  <si>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</si>
  <si>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</si>
  <si>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</si>
  <si>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</si>
  <si>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</si>
  <si>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</si>
  <si>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</si>
  <si>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</si>
  <si>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</si>
  <si>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</si>
  <si>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</si>
  <si>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</si>
  <si>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</si>
  <si>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</si>
  <si>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</si>
  <si>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</si>
  <si>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</si>
  <si>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</si>
  <si>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</si>
  <si>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</si>
  <si>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</si>
  <si>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</si>
  <si>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</si>
  <si>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</si>
  <si>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</si>
  <si>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</si>
  <si>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</si>
  <si>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</si>
  <si>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</si>
  <si>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</si>
  <si>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</si>
  <si>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</si>
  <si>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</si>
  <si>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</si>
  <si>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</si>
  <si>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</si>
  <si>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</si>
  <si>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</si>
  <si>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</si>
  <si>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</si>
  <si>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</si>
  <si>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</si>
  <si>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</si>
  <si>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</si>
  <si>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</si>
  <si>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</si>
  <si>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</si>
  <si>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</si>
  <si>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</si>
  <si>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</si>
  <si>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</si>
  <si>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</si>
  <si>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</si>
  <si>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</si>
  <si>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</si>
  <si>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</si>
  <si>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</si>
  <si>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</si>
  <si>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</si>
  <si>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</si>
  <si>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</si>
  <si>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</si>
  <si>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</si>
  <si>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</si>
  <si>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</si>
  <si>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</si>
  <si>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</si>
  <si>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</si>
  <si>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</si>
  <si>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</si>
  <si>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</si>
  <si>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</si>
  <si>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</si>
  <si>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</si>
  <si>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</si>
  <si>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</si>
  <si>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</si>
  <si>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</si>
  <si>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</si>
  <si>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</si>
  <si>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</si>
  <si>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</si>
  <si>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</si>
  <si>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</si>
  <si>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</si>
  <si>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</si>
  <si>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</si>
  <si>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</si>
  <si>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</si>
  <si>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</si>
  <si>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</si>
  <si>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</si>
  <si>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</si>
  <si>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</si>
  <si>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</si>
  <si>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</si>
  <si>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</si>
  <si>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</si>
  <si>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</si>
  <si>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</si>
  <si>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</si>
  <si>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</si>
  <si>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</si>
  <si>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</si>
  <si>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</si>
  <si>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</si>
  <si>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</si>
  <si>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</si>
  <si>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</si>
  <si>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</si>
  <si>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</si>
  <si>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</si>
  <si>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</si>
  <si>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</si>
  <si>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</si>
  <si>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</si>
  <si>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</si>
  <si>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</si>
  <si>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</si>
  <si>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</si>
  <si>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</si>
  <si>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</si>
  <si>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</si>
  <si>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</si>
  <si>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</si>
  <si>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</si>
  <si>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</si>
  <si>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</si>
  <si>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</si>
  <si>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</si>
  <si>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</si>
  <si>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</si>
  <si>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</si>
  <si>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</si>
  <si>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</si>
  <si>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</si>
  <si>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</si>
  <si>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</si>
  <si>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</si>
  <si>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</si>
  <si>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</si>
  <si>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</si>
  <si>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</si>
  <si>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</si>
  <si>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</si>
  <si>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</si>
  <si>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</si>
  <si>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</si>
  <si>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</si>
  <si>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</si>
  <si>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</si>
  <si>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</si>
  <si>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</si>
  <si>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</si>
  <si>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</si>
  <si>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</si>
  <si>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</si>
  <si>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</si>
  <si>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</si>
  <si>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</si>
  <si>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</si>
  <si>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</si>
  <si>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</si>
  <si>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</si>
  <si>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</si>
  <si>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</si>
  <si>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</si>
  <si>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</si>
  <si>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</si>
  <si>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</si>
  <si>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</si>
  <si>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</si>
  <si>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</si>
  <si>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</si>
  <si>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</si>
  <si>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</si>
  <si>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</si>
  <si>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</si>
  <si>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</si>
  <si>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</si>
  <si>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</si>
  <si>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</si>
  <si>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</si>
  <si>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</si>
  <si>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</si>
  <si>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</si>
  <si>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</si>
  <si>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</si>
  <si>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</si>
  <si>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</si>
  <si>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</si>
  <si>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</si>
  <si>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</si>
  <si>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</si>
  <si>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</si>
  <si>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</si>
  <si>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</si>
  <si>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</si>
  <si>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</si>
  <si>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</si>
  <si>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</si>
  <si>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</si>
  <si>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</si>
  <si>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</si>
  <si>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</si>
  <si>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</si>
  <si>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</si>
  <si>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</si>
  <si>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</si>
  <si>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</si>
  <si>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</si>
  <si>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</si>
  <si>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</si>
  <si>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</si>
  <si>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</si>
  <si>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</si>
  <si>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</si>
  <si>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</si>
  <si>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</si>
  <si>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</si>
  <si>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</si>
  <si>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</si>
  <si>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</si>
  <si>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</si>
  <si>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</si>
  <si>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</si>
  <si>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</si>
  <si>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</si>
  <si>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</si>
  <si>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</si>
  <si>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</si>
  <si>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</si>
  <si>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</si>
  <si>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</si>
  <si>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</si>
  <si>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</si>
  <si>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</si>
  <si>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</si>
  <si>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</si>
  <si>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</si>
  <si>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</si>
  <si>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</si>
  <si>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</si>
  <si>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</si>
  <si>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</si>
  <si>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</si>
  <si>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</si>
  <si>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</si>
  <si>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</si>
  <si>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</si>
  <si>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</si>
  <si>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</si>
  <si>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</si>
  <si>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</si>
  <si>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</si>
  <si>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</si>
  <si>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</si>
  <si>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</si>
  <si>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</si>
  <si>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</si>
  <si>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</si>
  <si>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</si>
  <si>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</si>
  <si>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</si>
  <si>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</si>
  <si>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</si>
  <si>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</si>
  <si>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</si>
  <si>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</si>
  <si>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</si>
  <si>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</si>
  <si>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</si>
  <si>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</si>
  <si>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</si>
  <si>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</si>
  <si>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</si>
  <si>
    <t>MK68-000868</t>
  </si>
  <si>
    <t>เย็น 12/7</t>
  </si>
  <si>
    <t>MK68-000869</t>
  </si>
  <si>
    <t>บจก.เคมีแมน</t>
  </si>
  <si>
    <t>CHEMEMAN CAL100 50KG(ฟ้า)</t>
  </si>
  <si>
    <t>เย็น24/7</t>
  </si>
  <si>
    <t>ยูนิคอร์นฟิช 103</t>
  </si>
  <si>
    <t>บจก.หนองบัว อโกรฟอรืไลฟ์</t>
  </si>
  <si>
    <t>โอดิน 101</t>
  </si>
  <si>
    <t>W30</t>
  </si>
  <si>
    <t>MK68-000870</t>
  </si>
  <si>
    <t>MK68-000871</t>
  </si>
  <si>
    <t>MK68-000872</t>
  </si>
  <si>
    <t>MK68-000855</t>
  </si>
  <si>
    <t>MK68-000873</t>
  </si>
  <si>
    <t>SPM 912</t>
  </si>
  <si>
    <t>MK68-000874</t>
  </si>
  <si>
    <t>MK68-000881</t>
  </si>
  <si>
    <t>บจก.ลิงก์ เทคโนโลยีคอร์ปอเรชั่น</t>
  </si>
  <si>
    <t>MK68-000877</t>
  </si>
  <si>
    <t>ยู-ฟีด รวมหมู</t>
  </si>
  <si>
    <t>MK68-000880</t>
  </si>
  <si>
    <t>SPM195 GOAL</t>
  </si>
  <si>
    <t>MK68-000879</t>
  </si>
  <si>
    <t>MK68-000876</t>
  </si>
  <si>
    <t>WB ฟาร์ม F932 30kg.LP</t>
  </si>
  <si>
    <t>เย็น19/7</t>
  </si>
  <si>
    <t>MK68-000878</t>
  </si>
  <si>
    <t>MK68-000875</t>
  </si>
  <si>
    <t>MK68-000886</t>
  </si>
  <si>
    <t>VC 100</t>
  </si>
  <si>
    <t>VC 193</t>
  </si>
  <si>
    <t>JET 888</t>
  </si>
  <si>
    <t>มหาวิทยาลัยราชภัฎเพชรบุรี</t>
  </si>
  <si>
    <t>ธ.เมล็ดพันธุ์ข้าวชุมชน ตำบลหนองกะปุ</t>
  </si>
  <si>
    <t>ขาวแถบใส2</t>
  </si>
  <si>
    <t>WSWTFCL022325650</t>
  </si>
  <si>
    <t>MK68-000887</t>
  </si>
  <si>
    <t>MK68-000885</t>
  </si>
  <si>
    <t>MK68-000884</t>
  </si>
  <si>
    <t>ธนาคารเมล็ดพันธุ์ข้าวชุมชน ตำบลหนองกะปุ</t>
  </si>
  <si>
    <t>รอส่ง รอลูกค้ามารับเอง</t>
  </si>
  <si>
    <t>MK68-000896</t>
  </si>
  <si>
    <t>รวงข้าวส้ม</t>
  </si>
  <si>
    <t>แป้งสาลีพรีเมี่ยม</t>
  </si>
  <si>
    <t>MK68-000895</t>
  </si>
  <si>
    <t>นกทอง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</si>
  <si>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</si>
  <si>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</si>
  <si>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</si>
  <si>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</si>
  <si>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</si>
  <si>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</si>
  <si>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</si>
  <si>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</si>
  <si>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</si>
  <si>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</si>
  <si>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</si>
  <si>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</si>
  <si>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</si>
  <si>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</si>
  <si>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</si>
  <si>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</si>
  <si>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</si>
  <si>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</si>
  <si>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</si>
  <si>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</si>
  <si>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</si>
  <si>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</si>
  <si>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บจก.เอ็กซ์เซลเล้นท์ไพโอเนียร์</t>
  </si>
  <si>
    <t>แป้งมันหมัก(ม่วง)(ถุงในเจาะรู)</t>
  </si>
  <si>
    <t>WSWT2025700</t>
  </si>
  <si>
    <t>MK68-000894</t>
  </si>
  <si>
    <t>MK68-000892</t>
  </si>
  <si>
    <t>มาซู ฟีดซี042</t>
  </si>
  <si>
    <t>MK68-000893</t>
  </si>
  <si>
    <t>มาซู ฟีดจี041</t>
  </si>
  <si>
    <t>MK68-000888</t>
  </si>
  <si>
    <t>ลบสีจำนวนมาก</t>
  </si>
  <si>
    <t>ลบสีจำนวนมาก  ของเสียเยอะ ต้องพิมพ์ใหม่อีกรอบ</t>
  </si>
  <si>
    <t>โรงสีข้าวธัญญาวัฒน์</t>
  </si>
  <si>
    <t>LUNG SHIN 12 kg</t>
  </si>
  <si>
    <t>WSWT1725800</t>
  </si>
  <si>
    <t>WRWT170800/WRWT25800</t>
  </si>
  <si>
    <t>MK68-000898</t>
  </si>
  <si>
    <t>A.C.C.ภาษาอังกฤษ 8-118</t>
  </si>
  <si>
    <t>LUNG SHIN ข้าวหอมไทย 30 kg</t>
  </si>
  <si>
    <t>คุณปราสาท  เจริญธรรมรักษา</t>
  </si>
  <si>
    <t>เมืองเหน่อ</t>
  </si>
  <si>
    <t>ถุงเขียว(พรีเมี่ยม)</t>
  </si>
  <si>
    <t>ถุงม่วง(พรีเมี่ยม)</t>
  </si>
  <si>
    <t>เครือข่ายพัฒนาข้าวและชาวนาไทย</t>
  </si>
  <si>
    <t>ถุงฟ้า(คัดพิเศษ)</t>
  </si>
  <si>
    <t>ถุงถุงม่วง(คัดพิเศษ)</t>
  </si>
  <si>
    <t>รอสวม 11600</t>
  </si>
  <si>
    <t>เพอเฟคค์911</t>
  </si>
  <si>
    <t>เพอเฟคค์912</t>
  </si>
  <si>
    <t>สุบรรณ 333</t>
  </si>
  <si>
    <t>เพอเฟคค์ 663</t>
  </si>
  <si>
    <t>MK68-000899</t>
  </si>
  <si>
    <t>MK68-000897</t>
  </si>
  <si>
    <t>MK68-000900</t>
  </si>
  <si>
    <t>MK68-000901</t>
  </si>
  <si>
    <t>MK68-000902</t>
  </si>
  <si>
    <t>MK68-000906</t>
  </si>
  <si>
    <t>MK68-000903</t>
  </si>
  <si>
    <t>MK68-000904</t>
  </si>
  <si>
    <t>MK68-000905</t>
  </si>
  <si>
    <t>300แบน</t>
  </si>
  <si>
    <t>PDR250239</t>
  </si>
  <si>
    <t>MK68-000912</t>
  </si>
  <si>
    <t>คุณสมบัติ นิมวชิรวัฒนา</t>
  </si>
  <si>
    <t>SD GOAT</t>
  </si>
  <si>
    <t>WSWT2021750</t>
  </si>
  <si>
    <t>WRWT200750/WRWT21750</t>
  </si>
  <si>
    <t>1/8 8/8 15/8 22/8</t>
  </si>
  <si>
    <t>1/8 4/8 9/8 15/8 22/8</t>
  </si>
  <si>
    <t>MK68-000913</t>
  </si>
  <si>
    <t>MK68-000909</t>
  </si>
  <si>
    <t>PDR250242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</si>
  <si>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</si>
  <si>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</si>
  <si>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</si>
  <si>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</si>
  <si>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</si>
  <si>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</si>
  <si>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</si>
  <si>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</si>
  <si>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</si>
  <si>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</si>
  <si>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</si>
  <si>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</si>
  <si>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</si>
  <si>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MK68-000914</t>
  </si>
  <si>
    <t>MK68-000917</t>
  </si>
  <si>
    <t>บจก.ซิเบลโก้(บางเลน)</t>
  </si>
  <si>
    <t>PORTARYTE B15</t>
  </si>
  <si>
    <t>รอผสม  1200</t>
  </si>
  <si>
    <t xml:space="preserve">ลบสี  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</si>
  <si>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</si>
  <si>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</si>
  <si>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</si>
  <si>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</si>
  <si>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</si>
  <si>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</si>
  <si>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</si>
  <si>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</si>
  <si>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</si>
  <si>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</si>
  <si>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</si>
  <si>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</si>
  <si>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</si>
  <si>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</si>
  <si>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</si>
  <si>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</si>
  <si>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MK68-000928</t>
  </si>
  <si>
    <t>MK68-000924</t>
  </si>
  <si>
    <t>MK68-000925</t>
  </si>
  <si>
    <t>MK68-000926</t>
  </si>
  <si>
    <t>MK68-000927</t>
  </si>
  <si>
    <t>กัสโซ่ฟีด 202</t>
  </si>
  <si>
    <t>กัสโซ่ฟีด 101-102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</si>
</sst>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9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MK68-000920</v>
          </cell>
          <cell r="C16">
            <v>45860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45884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6565.9000000000005</v>
          </cell>
          <cell r="AS16">
            <v>0</v>
          </cell>
          <cell r="AT16">
            <v>0</v>
          </cell>
          <cell r="AU16">
            <v>6565.9000000000005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45884</v>
          </cell>
          <cell r="DP16">
            <v>45879</v>
          </cell>
          <cell r="DQ16">
            <v>45880</v>
          </cell>
          <cell r="DR16">
            <v>45873</v>
          </cell>
          <cell r="DS16">
            <v>45881</v>
          </cell>
          <cell r="DT16">
            <v>45882</v>
          </cell>
          <cell r="DU16">
            <v>45883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0</v>
          </cell>
          <cell r="AU17">
            <v>6565.9000000000005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MK68-000868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45868</v>
          </cell>
          <cell r="Z18" t="str">
            <v>500กระสอบ</v>
          </cell>
          <cell r="AA18">
            <v>4000</v>
          </cell>
          <cell r="AB18">
            <v>1.1334313331327999</v>
          </cell>
          <cell r="AC18">
            <v>0</v>
          </cell>
          <cell r="AD18">
            <v>1.1334313331327999</v>
          </cell>
          <cell r="AG18"/>
          <cell r="AI18" t="str">
            <v>รอส่ง รอลูกค้ามารับเอง</v>
          </cell>
          <cell r="AJ18">
            <v>3922</v>
          </cell>
          <cell r="AL18">
            <v>78</v>
          </cell>
          <cell r="AM18">
            <v>5295</v>
          </cell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>
            <v>45868</v>
          </cell>
          <cell r="DP18">
            <v>45863</v>
          </cell>
          <cell r="DQ18">
            <v>45864</v>
          </cell>
          <cell r="DR18">
            <v>45858</v>
          </cell>
          <cell r="DS18">
            <v>45865</v>
          </cell>
          <cell r="DT18">
            <v>45866</v>
          </cell>
          <cell r="DU18">
            <v>45866</v>
          </cell>
          <cell r="DW18">
            <v>45867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 xml:space="preserve"> /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MK68-000914</v>
          </cell>
          <cell r="C23">
            <v>45857</v>
          </cell>
          <cell r="E23" t="str">
            <v>โรงสีข้าวธัญญาวัฒน์</v>
          </cell>
          <cell r="F23" t="str">
            <v>LUNG SHIN 12 kg</v>
          </cell>
          <cell r="G23">
            <v>17</v>
          </cell>
          <cell r="H23">
            <v>26</v>
          </cell>
          <cell r="I23" t="str">
            <v>ขาว</v>
          </cell>
          <cell r="J23"/>
          <cell r="L23">
            <v>48</v>
          </cell>
          <cell r="M23" t="str">
            <v>±</v>
          </cell>
          <cell r="N23">
            <v>5</v>
          </cell>
          <cell r="R23" t="str">
            <v>ไม่</v>
          </cell>
          <cell r="T23" t="str">
            <v>ไม่สวมถุงใน</v>
          </cell>
          <cell r="U23"/>
          <cell r="V23"/>
          <cell r="X23">
            <v>45868</v>
          </cell>
          <cell r="Z23" t="str">
            <v>500กระสอบแบน</v>
          </cell>
          <cell r="AA23">
            <v>30250</v>
          </cell>
          <cell r="AB23">
            <v>0</v>
          </cell>
          <cell r="AC23">
            <v>0</v>
          </cell>
          <cell r="AD23">
            <v>0</v>
          </cell>
          <cell r="AG23"/>
          <cell r="AI23" t="str">
            <v>ห้ามขาด-ห้ามเกิน</v>
          </cell>
          <cell r="AJ23">
            <v>18000</v>
          </cell>
          <cell r="AL23">
            <v>12250</v>
          </cell>
          <cell r="AM23">
            <v>31700</v>
          </cell>
          <cell r="AN23">
            <v>0</v>
          </cell>
          <cell r="AO23" t="str">
            <v>WSWT1725800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P7</v>
          </cell>
          <cell r="DM23">
            <v>2</v>
          </cell>
          <cell r="DN23">
            <v>45868</v>
          </cell>
          <cell r="DP23">
            <v>45863</v>
          </cell>
          <cell r="DQ23"/>
          <cell r="DR23">
            <v>45859</v>
          </cell>
          <cell r="DS23">
            <v>45866</v>
          </cell>
          <cell r="DT23">
            <v>45867</v>
          </cell>
          <cell r="DU23">
            <v>45867</v>
          </cell>
          <cell r="DW23"/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ประมาณการ</v>
          </cell>
          <cell r="C25" t="str">
            <v>ประมาณการ</v>
          </cell>
          <cell r="E25" t="str">
            <v>บจก.ฟาร์เธอร์ส วิง ซัพพลาย</v>
          </cell>
          <cell r="F25" t="str">
            <v>รถไฟ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40</v>
          </cell>
          <cell r="X25" t="str">
            <v>รอแจ้ง</v>
          </cell>
          <cell r="Z25" t="str">
            <v>500กระสอบ</v>
          </cell>
          <cell r="AA25">
            <v>15000</v>
          </cell>
          <cell r="AB25">
            <v>232.02998755199997</v>
          </cell>
          <cell r="AC25">
            <v>0</v>
          </cell>
          <cell r="AD25">
            <v>232.02998755199997</v>
          </cell>
          <cell r="AG25"/>
          <cell r="AI25"/>
          <cell r="AJ25">
            <v>0</v>
          </cell>
          <cell r="AL25">
            <v>15000</v>
          </cell>
          <cell r="AM25"/>
          <cell r="AN25">
            <v>15750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474.76472000000001</v>
          </cell>
          <cell r="DL25" t="str">
            <v>P9</v>
          </cell>
          <cell r="DM25">
            <v>3</v>
          </cell>
          <cell r="DN25" t="str">
            <v>รอแจ้ง</v>
          </cell>
          <cell r="DP25" t="e">
            <v>#VALUE!</v>
          </cell>
          <cell r="DQ25"/>
          <cell r="DR25" t="e">
            <v>#VALUE!</v>
          </cell>
          <cell r="DS25" t="e">
            <v>#VALUE!</v>
          </cell>
          <cell r="DT25" t="e">
            <v>#VALUE!</v>
          </cell>
          <cell r="DU25" t="e">
            <v>#VALUE!</v>
          </cell>
          <cell r="DW25" t="e">
            <v>#VALUE!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13201.65</v>
          </cell>
          <cell r="AR26">
            <v>6301</v>
          </cell>
          <cell r="AS26">
            <v>6900.65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MK68-000917</v>
          </cell>
          <cell r="C27">
            <v>45860</v>
          </cell>
          <cell r="E27" t="str">
            <v>บจก.ซิเบลโก้(บางเลน)</v>
          </cell>
          <cell r="F27" t="str">
            <v>PORTARYTE B15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45883</v>
          </cell>
          <cell r="Z27" t="str">
            <v>500กระสอบแบน</v>
          </cell>
          <cell r="AA27">
            <v>10000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8801.1</v>
          </cell>
          <cell r="AR27">
            <v>6990</v>
          </cell>
          <cell r="AS27">
            <v>1811.1000000000004</v>
          </cell>
          <cell r="AT27">
            <v>1997</v>
          </cell>
          <cell r="AU27">
            <v>6804.1</v>
          </cell>
          <cell r="BZ27" t="str">
            <v>WRWT25800/WRWT25800</v>
          </cell>
          <cell r="CA27">
            <v>115.91040000000004</v>
          </cell>
          <cell r="DL27" t="str">
            <v>P6</v>
          </cell>
          <cell r="DM27">
            <v>4</v>
          </cell>
          <cell r="DN27">
            <v>45883</v>
          </cell>
          <cell r="DP27">
            <v>45878</v>
          </cell>
          <cell r="DQ27">
            <v>45879</v>
          </cell>
          <cell r="DR27">
            <v>45872</v>
          </cell>
          <cell r="DS27">
            <v>45880</v>
          </cell>
          <cell r="DT27">
            <v>45881</v>
          </cell>
          <cell r="DU27">
            <v>45882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/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>
            <v>8801.1</v>
          </cell>
          <cell r="AR28">
            <v>6990</v>
          </cell>
          <cell r="AS28">
            <v>1811.1000000000004</v>
          </cell>
          <cell r="AT28">
            <v>1997</v>
          </cell>
          <cell r="AU28">
            <v>6804.1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45894</v>
          </cell>
          <cell r="Z29" t="str">
            <v>500กระสอบ</v>
          </cell>
          <cell r="AA29">
            <v>100000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100000</v>
          </cell>
          <cell r="AM29"/>
          <cell r="AN29">
            <v>105000</v>
          </cell>
          <cell r="AO29" t="str">
            <v>WSWT1925800</v>
          </cell>
          <cell r="AQ29">
            <v>88010.999999999985</v>
          </cell>
          <cell r="AR29">
            <v>56115</v>
          </cell>
          <cell r="AS29">
            <v>31895.999999999985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2316.3583999999996</v>
          </cell>
          <cell r="DL29" t="str">
            <v>P7</v>
          </cell>
          <cell r="DM29">
            <v>2</v>
          </cell>
          <cell r="DN29">
            <v>45894</v>
          </cell>
          <cell r="DP29">
            <v>45889</v>
          </cell>
          <cell r="DQ29"/>
          <cell r="DR29">
            <v>45885</v>
          </cell>
          <cell r="DS29">
            <v>45892</v>
          </cell>
          <cell r="DT29">
            <v>45893</v>
          </cell>
          <cell r="DU29">
            <v>45893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45894</v>
          </cell>
          <cell r="Z30" t="str">
            <v>500กระสอบ</v>
          </cell>
          <cell r="AA30">
            <v>40000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40000</v>
          </cell>
          <cell r="AM30"/>
          <cell r="AN30">
            <v>42000</v>
          </cell>
          <cell r="AO30" t="str">
            <v>WSWT1925800</v>
          </cell>
          <cell r="AQ30">
            <v>35204.400000000001</v>
          </cell>
          <cell r="AR30">
            <v>0</v>
          </cell>
          <cell r="AS30">
            <v>35204.400000000001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2556.6217600000009</v>
          </cell>
          <cell r="DL30" t="str">
            <v>P7</v>
          </cell>
          <cell r="DM30">
            <v>2</v>
          </cell>
          <cell r="DN30">
            <v>45894</v>
          </cell>
          <cell r="DP30">
            <v>45889</v>
          </cell>
          <cell r="DQ30"/>
          <cell r="DR30">
            <v>45885</v>
          </cell>
          <cell r="DS30">
            <v>45892</v>
          </cell>
          <cell r="DT30">
            <v>45893</v>
          </cell>
          <cell r="DU30">
            <v>45893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45894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45894</v>
          </cell>
          <cell r="DP31">
            <v>45889</v>
          </cell>
          <cell r="DQ31"/>
          <cell r="DR31">
            <v>45885</v>
          </cell>
          <cell r="DS31">
            <v>45892</v>
          </cell>
          <cell r="DT31">
            <v>45893</v>
          </cell>
          <cell r="DU31">
            <v>45893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45894</v>
          </cell>
          <cell r="Z32" t="str">
            <v>500กระสอบแบน</v>
          </cell>
          <cell r="AA32">
            <v>20000</v>
          </cell>
          <cell r="AB32">
            <v>341.36903080895991</v>
          </cell>
          <cell r="AC32">
            <v>0</v>
          </cell>
          <cell r="AD32">
            <v>341.36903080895991</v>
          </cell>
          <cell r="AG32"/>
          <cell r="AI32"/>
          <cell r="AJ32">
            <v>233</v>
          </cell>
          <cell r="AL32">
            <v>19767</v>
          </cell>
          <cell r="AM32"/>
          <cell r="AN32">
            <v>20755.350000000002</v>
          </cell>
          <cell r="AO32" t="str">
            <v>WSWT1925800</v>
          </cell>
          <cell r="AQ32">
            <v>18501.714330000003</v>
          </cell>
          <cell r="AR32">
            <v>18501.714330000003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P9</v>
          </cell>
          <cell r="DM32">
            <v>3</v>
          </cell>
          <cell r="DN32">
            <v>45894</v>
          </cell>
          <cell r="DP32">
            <v>45889</v>
          </cell>
          <cell r="DQ32"/>
          <cell r="DR32">
            <v>45884</v>
          </cell>
          <cell r="DS32">
            <v>45891</v>
          </cell>
          <cell r="DT32">
            <v>45892</v>
          </cell>
          <cell r="DU32">
            <v>45892</v>
          </cell>
          <cell r="DW32">
            <v>45893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176921.51432999998</v>
          </cell>
          <cell r="AR33">
            <v>74616.714330000003</v>
          </cell>
          <cell r="AS33">
            <v>102304.79999999999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MK68-000890</v>
          </cell>
          <cell r="C34">
            <v>45854</v>
          </cell>
          <cell r="E34" t="str">
            <v>บจก.เคอรี่ฟลาวมิลล์</v>
          </cell>
          <cell r="F34" t="str">
            <v>HARD FLOUR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45869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PDR250226</v>
          </cell>
          <cell r="AJ34">
            <v>5220</v>
          </cell>
          <cell r="AL34">
            <v>0</v>
          </cell>
          <cell r="AM34">
            <v>5400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45869</v>
          </cell>
          <cell r="DP34">
            <v>45864</v>
          </cell>
          <cell r="DQ34"/>
          <cell r="DR34">
            <v>45860</v>
          </cell>
          <cell r="DS34">
            <v>45867</v>
          </cell>
          <cell r="DT34">
            <v>45868</v>
          </cell>
          <cell r="DU34">
            <v>45868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MK68-000890</v>
          </cell>
          <cell r="C35">
            <v>45854</v>
          </cell>
          <cell r="E35" t="str">
            <v>บจก.เคอรี่ฟลาวมิลล์</v>
          </cell>
          <cell r="F35" t="str">
            <v>ดอกไม้เขียว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45869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PDR250226</v>
          </cell>
          <cell r="AJ35">
            <v>5000</v>
          </cell>
          <cell r="AL35">
            <v>0</v>
          </cell>
          <cell r="AM35">
            <v>5198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45869</v>
          </cell>
          <cell r="DP35">
            <v>45864</v>
          </cell>
          <cell r="DQ35"/>
          <cell r="DR35">
            <v>45860</v>
          </cell>
          <cell r="DS35">
            <v>45867</v>
          </cell>
          <cell r="DT35">
            <v>45868</v>
          </cell>
          <cell r="DU35">
            <v>45868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MK68-000890</v>
          </cell>
          <cell r="C36">
            <v>45854</v>
          </cell>
          <cell r="E36" t="str">
            <v>บจก.เคอรี่ฟลาวมิลล์</v>
          </cell>
          <cell r="F36">
            <v>997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45869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PDR250226</v>
          </cell>
          <cell r="AJ36">
            <v>5124</v>
          </cell>
          <cell r="AL36">
            <v>0</v>
          </cell>
          <cell r="AM36">
            <v>5300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45869</v>
          </cell>
          <cell r="DP36">
            <v>45864</v>
          </cell>
          <cell r="DQ36"/>
          <cell r="DR36">
            <v>45860</v>
          </cell>
          <cell r="DS36">
            <v>45867</v>
          </cell>
          <cell r="DT36">
            <v>45868</v>
          </cell>
          <cell r="DU36">
            <v>45868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MK68-000891</v>
          </cell>
          <cell r="C37">
            <v>45854</v>
          </cell>
          <cell r="E37" t="str">
            <v>บจก.เคอรี่ฟลาวมิลล์</v>
          </cell>
          <cell r="F37" t="str">
            <v>ถุงเขียว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45869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PDR250227</v>
          </cell>
          <cell r="AJ37">
            <v>10000</v>
          </cell>
          <cell r="AL37">
            <v>0</v>
          </cell>
          <cell r="AM37">
            <v>10300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45869</v>
          </cell>
          <cell r="DP37">
            <v>45864</v>
          </cell>
          <cell r="DQ37"/>
          <cell r="DR37">
            <v>45860</v>
          </cell>
          <cell r="DS37">
            <v>45867</v>
          </cell>
          <cell r="DT37">
            <v>45868</v>
          </cell>
          <cell r="DU37">
            <v>45868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MK68-000890</v>
          </cell>
          <cell r="C38">
            <v>45854</v>
          </cell>
          <cell r="E38" t="str">
            <v>บจก.เคอรี่ฟลาวมิลล์</v>
          </cell>
          <cell r="F38" t="str">
            <v>ปลาโลมาเทา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45871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PDR250228</v>
          </cell>
          <cell r="AJ38">
            <v>0</v>
          </cell>
          <cell r="AL38">
            <v>5000</v>
          </cell>
          <cell r="AM38">
            <v>5200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45871</v>
          </cell>
          <cell r="DP38">
            <v>45866</v>
          </cell>
          <cell r="DQ38"/>
          <cell r="DR38">
            <v>45862</v>
          </cell>
          <cell r="DS38">
            <v>45869</v>
          </cell>
          <cell r="DT38">
            <v>45870</v>
          </cell>
          <cell r="DU38">
            <v>45870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MK68-000890</v>
          </cell>
          <cell r="C39">
            <v>45854</v>
          </cell>
          <cell r="E39" t="str">
            <v>บจก.เคอรี่ฟลาวมิลล์</v>
          </cell>
          <cell r="F39" t="str">
            <v>ถุงเขียว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45871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PDR250228</v>
          </cell>
          <cell r="AJ39">
            <v>10000</v>
          </cell>
          <cell r="AL39">
            <v>0</v>
          </cell>
          <cell r="AM39">
            <v>11110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45871</v>
          </cell>
          <cell r="DP39">
            <v>45866</v>
          </cell>
          <cell r="DQ39"/>
          <cell r="DR39">
            <v>45862</v>
          </cell>
          <cell r="DS39">
            <v>45869</v>
          </cell>
          <cell r="DT39">
            <v>45870</v>
          </cell>
          <cell r="DU39">
            <v>45870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MK68-000890</v>
          </cell>
          <cell r="C40">
            <v>45854</v>
          </cell>
          <cell r="E40" t="str">
            <v>บจก.เคอรี่ฟลาวมิลล์</v>
          </cell>
          <cell r="F40" t="str">
            <v>ถุงทองแซนวิช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45871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 t="str">
            <v>รอผสม  1200</v>
          </cell>
          <cell r="AI40" t="str">
            <v>PDR250228</v>
          </cell>
          <cell r="AJ40">
            <v>5000</v>
          </cell>
          <cell r="AL40">
            <v>0</v>
          </cell>
          <cell r="AM40">
            <v>5500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45871</v>
          </cell>
          <cell r="DP40">
            <v>45866</v>
          </cell>
          <cell r="DQ40"/>
          <cell r="DR40">
            <v>45862</v>
          </cell>
          <cell r="DS40">
            <v>45869</v>
          </cell>
          <cell r="DT40">
            <v>45870</v>
          </cell>
          <cell r="DU40">
            <v>45870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MK68-000890</v>
          </cell>
          <cell r="C41">
            <v>45854</v>
          </cell>
          <cell r="E41" t="str">
            <v>บจก.เคอรี่ฟลาวมิลล์</v>
          </cell>
          <cell r="F41" t="str">
            <v>ถุงเงิน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45871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PDR250228</v>
          </cell>
          <cell r="AJ41">
            <v>5000</v>
          </cell>
          <cell r="AL41">
            <v>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45871</v>
          </cell>
          <cell r="DP41">
            <v>45866</v>
          </cell>
          <cell r="DQ41"/>
          <cell r="DR41">
            <v>45862</v>
          </cell>
          <cell r="DS41">
            <v>45869</v>
          </cell>
          <cell r="DT41">
            <v>45870</v>
          </cell>
          <cell r="DU41">
            <v>45870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MK68-000891</v>
          </cell>
          <cell r="C42">
            <v>45854</v>
          </cell>
          <cell r="E42" t="str">
            <v>บจก.เคอรี่ฟลาวมิลล์</v>
          </cell>
          <cell r="F42" t="str">
            <v>ปลาโลมาแดง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45871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PDR250229</v>
          </cell>
          <cell r="AJ42">
            <v>0</v>
          </cell>
          <cell r="AL42">
            <v>5000</v>
          </cell>
          <cell r="AM42">
            <v>5250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45871</v>
          </cell>
          <cell r="DP42">
            <v>45866</v>
          </cell>
          <cell r="DQ42"/>
          <cell r="DR42">
            <v>45862</v>
          </cell>
          <cell r="DS42">
            <v>45869</v>
          </cell>
          <cell r="DT42">
            <v>45870</v>
          </cell>
          <cell r="DU42">
            <v>45870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MK68-000891</v>
          </cell>
          <cell r="C43">
            <v>45854</v>
          </cell>
          <cell r="E43" t="str">
            <v>บจก.เคอรี่ฟลาวมิลล์</v>
          </cell>
          <cell r="F43" t="str">
            <v>ดอกไม้เหลือง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45871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PDR250229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45871</v>
          </cell>
          <cell r="DP43">
            <v>45866</v>
          </cell>
          <cell r="DQ43"/>
          <cell r="DR43">
            <v>45862</v>
          </cell>
          <cell r="DS43">
            <v>45869</v>
          </cell>
          <cell r="DT43">
            <v>45870</v>
          </cell>
          <cell r="DU43">
            <v>45870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MK68-000891</v>
          </cell>
          <cell r="C44">
            <v>45854</v>
          </cell>
          <cell r="E44" t="str">
            <v>บจก.เคอรี่ฟลาวมิลล์</v>
          </cell>
          <cell r="F44" t="str">
            <v>FW-Y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45871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PDR250229</v>
          </cell>
          <cell r="AJ44">
            <v>5000</v>
          </cell>
          <cell r="AL44">
            <v>0</v>
          </cell>
          <cell r="AM44">
            <v>5250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45871</v>
          </cell>
          <cell r="DP44">
            <v>45866</v>
          </cell>
          <cell r="DQ44"/>
          <cell r="DR44">
            <v>45862</v>
          </cell>
          <cell r="DS44">
            <v>45869</v>
          </cell>
          <cell r="DT44">
            <v>45870</v>
          </cell>
          <cell r="DU44">
            <v>45870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MK68-000891</v>
          </cell>
          <cell r="C45">
            <v>45854</v>
          </cell>
          <cell r="E45" t="str">
            <v>บจก.เคอรี่ฟลาวมิลล์</v>
          </cell>
          <cell r="F45" t="str">
            <v>8S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45871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PDR250229</v>
          </cell>
          <cell r="AJ45">
            <v>0</v>
          </cell>
          <cell r="AL45">
            <v>5000</v>
          </cell>
          <cell r="AM45">
            <v>5300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45871</v>
          </cell>
          <cell r="DP45">
            <v>45866</v>
          </cell>
          <cell r="DQ45"/>
          <cell r="DR45">
            <v>45862</v>
          </cell>
          <cell r="DS45">
            <v>45869</v>
          </cell>
          <cell r="DT45">
            <v>45870</v>
          </cell>
          <cell r="DU45">
            <v>45870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MK68-000891</v>
          </cell>
          <cell r="C46">
            <v>45854</v>
          </cell>
          <cell r="E46" t="str">
            <v>บจก.เคอรี่ฟลาวมิลล์</v>
          </cell>
          <cell r="F46" t="str">
            <v>หีบเพลงแดง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45871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PDR250229</v>
          </cell>
          <cell r="AJ46">
            <v>0</v>
          </cell>
          <cell r="AL46">
            <v>5000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45871</v>
          </cell>
          <cell r="DP46">
            <v>45866</v>
          </cell>
          <cell r="DQ46"/>
          <cell r="DR46">
            <v>45862</v>
          </cell>
          <cell r="DS46">
            <v>45869</v>
          </cell>
          <cell r="DT46">
            <v>45870</v>
          </cell>
          <cell r="DU46">
            <v>45870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MK68-000890</v>
          </cell>
          <cell r="C47">
            <v>45854</v>
          </cell>
          <cell r="E47" t="str">
            <v>บจก.เคอรี่ฟลาวมิลล์</v>
          </cell>
          <cell r="F47" t="str">
            <v>ถุงเขียว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45874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PDR250230</v>
          </cell>
          <cell r="AJ47">
            <v>0</v>
          </cell>
          <cell r="AL47">
            <v>10000</v>
          </cell>
          <cell r="AM47"/>
          <cell r="AN47">
            <v>10500</v>
          </cell>
          <cell r="AO47" t="str">
            <v>WSWT1921720</v>
          </cell>
          <cell r="AQ47">
            <v>9359.9000000000015</v>
          </cell>
          <cell r="AR47">
            <v>9359.9000000000015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45874</v>
          </cell>
          <cell r="DP47">
            <v>45869</v>
          </cell>
          <cell r="DQ47"/>
          <cell r="DR47">
            <v>45865</v>
          </cell>
          <cell r="DS47">
            <v>45872</v>
          </cell>
          <cell r="DT47">
            <v>45873</v>
          </cell>
          <cell r="DU47">
            <v>45873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MK68-000890</v>
          </cell>
          <cell r="C48">
            <v>45854</v>
          </cell>
          <cell r="E48" t="str">
            <v>บจก.เคอรี่ฟลาวมิลล์</v>
          </cell>
          <cell r="F48" t="str">
            <v>แต้มแดง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45874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PDR250230</v>
          </cell>
          <cell r="AJ48">
            <v>5000</v>
          </cell>
          <cell r="AL48">
            <v>0</v>
          </cell>
          <cell r="AM48">
            <v>5800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45874</v>
          </cell>
          <cell r="DP48">
            <v>45869</v>
          </cell>
          <cell r="DQ48"/>
          <cell r="DR48">
            <v>45865</v>
          </cell>
          <cell r="DS48">
            <v>45872</v>
          </cell>
          <cell r="DT48">
            <v>45873</v>
          </cell>
          <cell r="DU48">
            <v>45873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MK68-000890</v>
          </cell>
          <cell r="C49">
            <v>45854</v>
          </cell>
          <cell r="E49" t="str">
            <v>บจก.เคอรี่ฟลาวมิลล์</v>
          </cell>
          <cell r="F49" t="str">
            <v>ปลาโลมาแดง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45874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PDR250230</v>
          </cell>
          <cell r="AJ49">
            <v>0</v>
          </cell>
          <cell r="AL49">
            <v>5000</v>
          </cell>
          <cell r="AM49">
            <v>5250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45874</v>
          </cell>
          <cell r="DP49">
            <v>45869</v>
          </cell>
          <cell r="DQ49"/>
          <cell r="DR49">
            <v>45865</v>
          </cell>
          <cell r="DS49">
            <v>45872</v>
          </cell>
          <cell r="DT49">
            <v>45873</v>
          </cell>
          <cell r="DU49">
            <v>45873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MK68-000890</v>
          </cell>
          <cell r="C50">
            <v>45854</v>
          </cell>
          <cell r="E50" t="str">
            <v>บจก.เคอรี่ฟลาวมิลล์</v>
          </cell>
          <cell r="F50" t="str">
            <v>ดอกไม้เหลือง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45874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PDR250230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45874</v>
          </cell>
          <cell r="DP50">
            <v>45869</v>
          </cell>
          <cell r="DQ50"/>
          <cell r="DR50">
            <v>45865</v>
          </cell>
          <cell r="DS50">
            <v>45872</v>
          </cell>
          <cell r="DT50">
            <v>45873</v>
          </cell>
          <cell r="DU50">
            <v>45873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MK68-000891</v>
          </cell>
          <cell r="C51">
            <v>45854</v>
          </cell>
          <cell r="E51" t="str">
            <v>บจก.เคอรี่ฟลาวมิลล์</v>
          </cell>
          <cell r="F51" t="str">
            <v>ดอกไม้ม่วง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45874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PDR250231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45874</v>
          </cell>
          <cell r="DP51">
            <v>45869</v>
          </cell>
          <cell r="DQ51"/>
          <cell r="DR51">
            <v>45865</v>
          </cell>
          <cell r="DS51">
            <v>45872</v>
          </cell>
          <cell r="DT51">
            <v>45873</v>
          </cell>
          <cell r="DU51">
            <v>45873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MK68-000891</v>
          </cell>
          <cell r="C52">
            <v>45854</v>
          </cell>
          <cell r="E52" t="str">
            <v>บจก.เคอรี่ฟลาวมิลล์</v>
          </cell>
          <cell r="F52" t="str">
            <v>ดอกไม้แดง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45874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PDR250231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45874</v>
          </cell>
          <cell r="DP52">
            <v>45869</v>
          </cell>
          <cell r="DQ52"/>
          <cell r="DR52">
            <v>45865</v>
          </cell>
          <cell r="DS52">
            <v>45872</v>
          </cell>
          <cell r="DT52">
            <v>45873</v>
          </cell>
          <cell r="DU52">
            <v>45873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MK68-000891</v>
          </cell>
          <cell r="C53">
            <v>45854</v>
          </cell>
          <cell r="E53" t="str">
            <v>บจก.เคอรี่ฟลาวมิลล์</v>
          </cell>
          <cell r="F53" t="str">
            <v>แต้มฟ้า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45874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PDR250231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4679.9500000000007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45874</v>
          </cell>
          <cell r="DP53">
            <v>45869</v>
          </cell>
          <cell r="DQ53"/>
          <cell r="DR53">
            <v>45865</v>
          </cell>
          <cell r="DS53">
            <v>45872</v>
          </cell>
          <cell r="DT53">
            <v>45873</v>
          </cell>
          <cell r="DU53">
            <v>45873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MK68-000891</v>
          </cell>
          <cell r="C54">
            <v>45854</v>
          </cell>
          <cell r="E54" t="str">
            <v>บจก.เคอรี่ฟลาวมิลล์</v>
          </cell>
          <cell r="F54" t="str">
            <v>หีบเพลงเหลือง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45874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PDR250231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45874</v>
          </cell>
          <cell r="DP54">
            <v>45869</v>
          </cell>
          <cell r="DQ54"/>
          <cell r="DR54">
            <v>45865</v>
          </cell>
          <cell r="DS54">
            <v>45872</v>
          </cell>
          <cell r="DT54">
            <v>45873</v>
          </cell>
          <cell r="DU54">
            <v>45873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MK68-000909</v>
          </cell>
          <cell r="C55">
            <v>45857</v>
          </cell>
          <cell r="E55" t="str">
            <v>บจก.เคอรี่ฟลาวมิลล์</v>
          </cell>
          <cell r="F55" t="str">
            <v>ปลาโลมาเทา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45874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PDR250235</v>
          </cell>
          <cell r="AJ55">
            <v>0</v>
          </cell>
          <cell r="AL55">
            <v>5000</v>
          </cell>
          <cell r="AM55">
            <v>5200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45874</v>
          </cell>
          <cell r="DP55">
            <v>45869</v>
          </cell>
          <cell r="DQ55"/>
          <cell r="DR55">
            <v>45865</v>
          </cell>
          <cell r="DS55">
            <v>45872</v>
          </cell>
          <cell r="DT55">
            <v>45873</v>
          </cell>
          <cell r="DU55">
            <v>45873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MK68-000890</v>
          </cell>
          <cell r="C56">
            <v>45854</v>
          </cell>
          <cell r="E56" t="str">
            <v>บจก.เคอรี่ฟลาวมิลล์</v>
          </cell>
          <cell r="F56" t="str">
            <v>ปลาโลมาเทา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45876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PDR250232</v>
          </cell>
          <cell r="AJ56">
            <v>0</v>
          </cell>
          <cell r="AL56">
            <v>5000</v>
          </cell>
          <cell r="AM56">
            <v>0</v>
          </cell>
          <cell r="AN56">
            <v>5250</v>
          </cell>
          <cell r="AO56" t="str">
            <v>WSWT1921720</v>
          </cell>
          <cell r="AQ56">
            <v>4679.9500000000007</v>
          </cell>
          <cell r="AR56">
            <v>3561</v>
          </cell>
          <cell r="AS56">
            <v>1118.9500000000007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84.284287111111155</v>
          </cell>
          <cell r="DL56" t="str">
            <v>P7</v>
          </cell>
          <cell r="DM56">
            <v>2</v>
          </cell>
          <cell r="DN56">
            <v>45876</v>
          </cell>
          <cell r="DP56">
            <v>45871</v>
          </cell>
          <cell r="DQ56"/>
          <cell r="DR56">
            <v>45867</v>
          </cell>
          <cell r="DS56">
            <v>45874</v>
          </cell>
          <cell r="DT56">
            <v>45875</v>
          </cell>
          <cell r="DU56">
            <v>45875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MK68-000890</v>
          </cell>
          <cell r="C57">
            <v>45854</v>
          </cell>
          <cell r="E57" t="str">
            <v>บจก.เคอรี่ฟลาวมิลล์</v>
          </cell>
          <cell r="F57" t="str">
            <v>NHR-1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45876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PDR250232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45876</v>
          </cell>
          <cell r="DP57">
            <v>45871</v>
          </cell>
          <cell r="DQ57"/>
          <cell r="DR57">
            <v>45867</v>
          </cell>
          <cell r="DS57">
            <v>45874</v>
          </cell>
          <cell r="DT57">
            <v>45875</v>
          </cell>
          <cell r="DU57">
            <v>45875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MK68-000890</v>
          </cell>
          <cell r="C58">
            <v>45854</v>
          </cell>
          <cell r="E58" t="str">
            <v>บจก.เคอรี่ฟลาวมิลล์</v>
          </cell>
          <cell r="F58" t="str">
            <v>ถุงเงิน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45876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PDR250232</v>
          </cell>
          <cell r="AJ58">
            <v>5000</v>
          </cell>
          <cell r="AL58">
            <v>0</v>
          </cell>
          <cell r="AM58">
            <v>5250</v>
          </cell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45876</v>
          </cell>
          <cell r="DP58">
            <v>45871</v>
          </cell>
          <cell r="DQ58"/>
          <cell r="DR58">
            <v>45867</v>
          </cell>
          <cell r="DS58">
            <v>45874</v>
          </cell>
          <cell r="DT58">
            <v>45875</v>
          </cell>
          <cell r="DU58">
            <v>45875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MK68-000910</v>
          </cell>
          <cell r="C59">
            <v>45857</v>
          </cell>
          <cell r="E59" t="str">
            <v>บจก.เคอรี่ฟลาวมิลล์</v>
          </cell>
          <cell r="F59" t="str">
            <v>ถุงทองแซนวิช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45876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PDR250236</v>
          </cell>
          <cell r="AJ59">
            <v>0</v>
          </cell>
          <cell r="AL59">
            <v>10000</v>
          </cell>
          <cell r="AM59">
            <v>800</v>
          </cell>
          <cell r="AN59">
            <v>9660</v>
          </cell>
          <cell r="AO59" t="str">
            <v>WSWT1921720</v>
          </cell>
          <cell r="AQ59">
            <v>9041.6633999999995</v>
          </cell>
          <cell r="AR59">
            <v>0</v>
          </cell>
          <cell r="AS59">
            <v>9041.6633999999995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681.05827245866658</v>
          </cell>
          <cell r="DL59" t="str">
            <v>P7</v>
          </cell>
          <cell r="DM59">
            <v>2</v>
          </cell>
          <cell r="DN59">
            <v>45876</v>
          </cell>
          <cell r="DP59">
            <v>45871</v>
          </cell>
          <cell r="DQ59"/>
          <cell r="DR59">
            <v>45867</v>
          </cell>
          <cell r="DS59">
            <v>45874</v>
          </cell>
          <cell r="DT59">
            <v>45875</v>
          </cell>
          <cell r="DU59">
            <v>45875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MK68-000909</v>
          </cell>
          <cell r="C60">
            <v>45857</v>
          </cell>
          <cell r="E60" t="str">
            <v>บจก.เคอรี่ฟลาวมิลล์</v>
          </cell>
          <cell r="F60" t="str">
            <v>HARD FLOUR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45876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PDR250237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45876</v>
          </cell>
          <cell r="DP60">
            <v>45871</v>
          </cell>
          <cell r="DQ60"/>
          <cell r="DR60">
            <v>45867</v>
          </cell>
          <cell r="DS60">
            <v>45874</v>
          </cell>
          <cell r="DT60">
            <v>45875</v>
          </cell>
          <cell r="DU60">
            <v>45875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MK68-000909</v>
          </cell>
          <cell r="C61">
            <v>45857</v>
          </cell>
          <cell r="E61" t="str">
            <v>บจก.เคอรี่ฟลาวมิลล์</v>
          </cell>
          <cell r="F61" t="str">
            <v>ปลาโลมาแดง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45876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PDR250237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45876</v>
          </cell>
          <cell r="DP61">
            <v>45871</v>
          </cell>
          <cell r="DQ61"/>
          <cell r="DR61">
            <v>45867</v>
          </cell>
          <cell r="DS61">
            <v>45874</v>
          </cell>
          <cell r="DT61">
            <v>45875</v>
          </cell>
          <cell r="DU61">
            <v>45875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MK68-000909</v>
          </cell>
          <cell r="C62">
            <v>45857</v>
          </cell>
          <cell r="E62" t="str">
            <v>บจก.เคอรี่ฟลาวมิลล์</v>
          </cell>
          <cell r="F62" t="str">
            <v>FW-Y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45876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PDR250237</v>
          </cell>
          <cell r="AJ62">
            <v>0</v>
          </cell>
          <cell r="AL62">
            <v>5000</v>
          </cell>
          <cell r="AM62">
            <v>5200</v>
          </cell>
          <cell r="AN62">
            <v>0</v>
          </cell>
          <cell r="AO62" t="str">
            <v>WSWT1921720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45876</v>
          </cell>
          <cell r="DP62">
            <v>45871</v>
          </cell>
          <cell r="DQ62"/>
          <cell r="DR62">
            <v>45867</v>
          </cell>
          <cell r="DS62">
            <v>45874</v>
          </cell>
          <cell r="DT62">
            <v>45875</v>
          </cell>
          <cell r="DU62">
            <v>45875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MK68-000909</v>
          </cell>
          <cell r="C63">
            <v>45857</v>
          </cell>
          <cell r="E63" t="str">
            <v>บจก.เคอรี่ฟลาวมิลล์</v>
          </cell>
          <cell r="F63" t="str">
            <v>ดอกไม้เขียว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45876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PDR250237</v>
          </cell>
          <cell r="AJ63">
            <v>5000</v>
          </cell>
          <cell r="AL63">
            <v>0</v>
          </cell>
          <cell r="AM63">
            <v>5198</v>
          </cell>
          <cell r="AN63">
            <v>0</v>
          </cell>
          <cell r="AO63" t="str">
            <v>WSWT1921720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45876</v>
          </cell>
          <cell r="DP63">
            <v>45871</v>
          </cell>
          <cell r="DQ63"/>
          <cell r="DR63">
            <v>45867</v>
          </cell>
          <cell r="DS63">
            <v>45874</v>
          </cell>
          <cell r="DT63">
            <v>45875</v>
          </cell>
          <cell r="DU63">
            <v>45875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MK68-000909</v>
          </cell>
          <cell r="C64">
            <v>45857</v>
          </cell>
          <cell r="E64" t="str">
            <v>บจก.เคอรี่ฟลาวมิลล์</v>
          </cell>
          <cell r="F64" t="str">
            <v>WHOLE WHEAT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45876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PDR250237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45876</v>
          </cell>
          <cell r="DP64">
            <v>45871</v>
          </cell>
          <cell r="DQ64"/>
          <cell r="DR64">
            <v>45867</v>
          </cell>
          <cell r="DS64">
            <v>45874</v>
          </cell>
          <cell r="DT64">
            <v>45875</v>
          </cell>
          <cell r="DU64">
            <v>45875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MK68-000909</v>
          </cell>
          <cell r="C65">
            <v>45857</v>
          </cell>
          <cell r="E65" t="str">
            <v>บจก.เคอรี่ฟลาวมิลล์</v>
          </cell>
          <cell r="F65" t="str">
            <v>BS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45878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PDR250243</v>
          </cell>
          <cell r="AJ65">
            <v>4923</v>
          </cell>
          <cell r="AL65">
            <v>77</v>
          </cell>
          <cell r="AM65">
            <v>5250</v>
          </cell>
          <cell r="AN65">
            <v>0</v>
          </cell>
          <cell r="AO65" t="str">
            <v>WSWT1921720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0</v>
          </cell>
          <cell r="DL65" t="str">
            <v>P7</v>
          </cell>
          <cell r="DM65">
            <v>2</v>
          </cell>
          <cell r="DN65">
            <v>45878</v>
          </cell>
          <cell r="DP65">
            <v>45873</v>
          </cell>
          <cell r="DQ65"/>
          <cell r="DR65">
            <v>45869</v>
          </cell>
          <cell r="DS65">
            <v>45876</v>
          </cell>
          <cell r="DT65">
            <v>45877</v>
          </cell>
          <cell r="DU65">
            <v>45877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/>
          <cell r="EG65"/>
          <cell r="EH65"/>
          <cell r="EI65"/>
        </row>
        <row r="66">
          <cell r="B66" t="str">
            <v>MK68-000890</v>
          </cell>
          <cell r="C66">
            <v>45854</v>
          </cell>
          <cell r="E66" t="str">
            <v>บจก.เคอรี่ฟลาวมิลล์</v>
          </cell>
          <cell r="F66" t="str">
            <v>ถุงเขียว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45878</v>
          </cell>
          <cell r="Z66" t="str">
            <v>ห่ออัดเบลแบน500</v>
          </cell>
          <cell r="AA66">
            <v>10000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PDR250233</v>
          </cell>
          <cell r="AJ66">
            <v>0</v>
          </cell>
          <cell r="AL66">
            <v>10000</v>
          </cell>
          <cell r="AM66"/>
          <cell r="AN66">
            <v>10500</v>
          </cell>
          <cell r="AO66" t="str">
            <v>WSWT1921720</v>
          </cell>
          <cell r="AQ66">
            <v>9359.9000000000015</v>
          </cell>
          <cell r="AR66">
            <v>0</v>
          </cell>
          <cell r="AS66">
            <v>9359.9000000000015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705.02926755555563</v>
          </cell>
          <cell r="DL66" t="str">
            <v>P7</v>
          </cell>
          <cell r="DM66">
            <v>2</v>
          </cell>
          <cell r="DN66">
            <v>45878</v>
          </cell>
          <cell r="DP66">
            <v>45873</v>
          </cell>
          <cell r="DQ66"/>
          <cell r="DR66">
            <v>45869</v>
          </cell>
          <cell r="DS66">
            <v>45876</v>
          </cell>
          <cell r="DT66">
            <v>45877</v>
          </cell>
          <cell r="DU66">
            <v>45877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MK68-000890</v>
          </cell>
          <cell r="C67">
            <v>45854</v>
          </cell>
          <cell r="E67" t="str">
            <v>บจก.เคอรี่ฟลาวมิลล์</v>
          </cell>
          <cell r="F67" t="str">
            <v>ดอกไม้เขียว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45878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PDR250233</v>
          </cell>
          <cell r="AJ67">
            <v>0</v>
          </cell>
          <cell r="AL67">
            <v>5000</v>
          </cell>
          <cell r="AM67">
            <v>0</v>
          </cell>
          <cell r="AN67">
            <v>5250</v>
          </cell>
          <cell r="AO67" t="str">
            <v>WSWT1921720</v>
          </cell>
          <cell r="AQ67">
            <v>4679.9500000000007</v>
          </cell>
          <cell r="AR67">
            <v>0</v>
          </cell>
          <cell r="AS67">
            <v>4679.9500000000007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352.51463377777782</v>
          </cell>
          <cell r="DL67" t="str">
            <v>P7</v>
          </cell>
          <cell r="DM67">
            <v>2</v>
          </cell>
          <cell r="DN67">
            <v>45878</v>
          </cell>
          <cell r="DP67">
            <v>45873</v>
          </cell>
          <cell r="DQ67"/>
          <cell r="DR67">
            <v>45869</v>
          </cell>
          <cell r="DS67">
            <v>45876</v>
          </cell>
          <cell r="DT67">
            <v>45877</v>
          </cell>
          <cell r="DU67">
            <v>45877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MK68-000890</v>
          </cell>
          <cell r="C68">
            <v>45854</v>
          </cell>
          <cell r="E68" t="str">
            <v>บจก.เคอรี่ฟลาวมิลล์</v>
          </cell>
          <cell r="F68" t="str">
            <v>FW-Y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ไม่</v>
          </cell>
          <cell r="T68" t="str">
            <v>ไม่สวมถุงใน</v>
          </cell>
          <cell r="U68"/>
          <cell r="V68"/>
          <cell r="X68">
            <v>45878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PDR250233</v>
          </cell>
          <cell r="AJ68">
            <v>0</v>
          </cell>
          <cell r="AL68">
            <v>5000</v>
          </cell>
          <cell r="AM68">
            <v>5250</v>
          </cell>
          <cell r="AN68">
            <v>0</v>
          </cell>
          <cell r="AO68" t="str">
            <v>WSWT1921720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>
            <v>45878</v>
          </cell>
          <cell r="DP68">
            <v>45873</v>
          </cell>
          <cell r="DQ68"/>
          <cell r="DR68">
            <v>45869</v>
          </cell>
          <cell r="DS68">
            <v>45876</v>
          </cell>
          <cell r="DT68">
            <v>45877</v>
          </cell>
          <cell r="DU68">
            <v>45877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MK68-000890</v>
          </cell>
          <cell r="C69">
            <v>45854</v>
          </cell>
          <cell r="E69" t="str">
            <v>บจก.เคอรี่ฟลาวมิลล์</v>
          </cell>
          <cell r="F69" t="str">
            <v>บลูทีมเหลือง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45878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PDR250233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45878</v>
          </cell>
          <cell r="DP69">
            <v>45873</v>
          </cell>
          <cell r="DQ69"/>
          <cell r="DR69">
            <v>45869</v>
          </cell>
          <cell r="DS69">
            <v>45876</v>
          </cell>
          <cell r="DT69">
            <v>45877</v>
          </cell>
          <cell r="DU69">
            <v>45877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MK68-000909</v>
          </cell>
          <cell r="C70">
            <v>45857</v>
          </cell>
          <cell r="E70" t="str">
            <v>บจก.เคอรี่ฟลาวมิลล์</v>
          </cell>
          <cell r="F70" t="str">
            <v>บะหมี่เตี๊ยว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45878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PDR250238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45878</v>
          </cell>
          <cell r="DP70">
            <v>45873</v>
          </cell>
          <cell r="DQ70"/>
          <cell r="DR70">
            <v>45869</v>
          </cell>
          <cell r="DS70">
            <v>45876</v>
          </cell>
          <cell r="DT70">
            <v>45877</v>
          </cell>
          <cell r="DU70">
            <v>45877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MK68-000909</v>
          </cell>
          <cell r="C71">
            <v>45857</v>
          </cell>
          <cell r="E71" t="str">
            <v>บจก.เคอรี่ฟลาวมิลล์</v>
          </cell>
          <cell r="F71" t="str">
            <v>ถุงเขียว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45878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PDR250238</v>
          </cell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9359.9000000000015</v>
          </cell>
          <cell r="AR71">
            <v>0</v>
          </cell>
          <cell r="AS71">
            <v>9359.9000000000015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705.02926755555563</v>
          </cell>
          <cell r="DL71" t="str">
            <v>P7</v>
          </cell>
          <cell r="DM71">
            <v>2</v>
          </cell>
          <cell r="DN71">
            <v>45878</v>
          </cell>
          <cell r="DP71">
            <v>45873</v>
          </cell>
          <cell r="DQ71"/>
          <cell r="DR71">
            <v>45869</v>
          </cell>
          <cell r="DS71">
            <v>45876</v>
          </cell>
          <cell r="DT71">
            <v>45877</v>
          </cell>
          <cell r="DU71">
            <v>45877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MK68-000909</v>
          </cell>
          <cell r="C72">
            <v>45857</v>
          </cell>
          <cell r="E72" t="str">
            <v>บจก.เคอรี่ฟลาวมิลล์</v>
          </cell>
          <cell r="F72" t="str">
            <v>ถุงทองแซนวิช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45878</v>
          </cell>
          <cell r="Z72" t="str">
            <v>ห่ออัดเบลแบน500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PDR250238</v>
          </cell>
          <cell r="AJ72">
            <v>0</v>
          </cell>
          <cell r="AL72">
            <v>10000</v>
          </cell>
          <cell r="AM72"/>
          <cell r="AN72">
            <v>10500</v>
          </cell>
          <cell r="AO72" t="str">
            <v>WSWT1921720</v>
          </cell>
          <cell r="AQ72">
            <v>9359.9000000000015</v>
          </cell>
          <cell r="AR72">
            <v>0</v>
          </cell>
          <cell r="AS72">
            <v>9359.9000000000015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705.02926755555563</v>
          </cell>
          <cell r="DL72" t="str">
            <v>P7</v>
          </cell>
          <cell r="DM72">
            <v>2</v>
          </cell>
          <cell r="DN72">
            <v>45878</v>
          </cell>
          <cell r="DP72">
            <v>45873</v>
          </cell>
          <cell r="DQ72"/>
          <cell r="DR72">
            <v>45869</v>
          </cell>
          <cell r="DS72">
            <v>45876</v>
          </cell>
          <cell r="DT72">
            <v>45877</v>
          </cell>
          <cell r="DU72">
            <v>45877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MK68-000911</v>
          </cell>
          <cell r="C73">
            <v>45857</v>
          </cell>
          <cell r="E73" t="str">
            <v>บจก.เคอรี่ฟลาวมิลล์</v>
          </cell>
          <cell r="F73" t="str">
            <v>ไม่พิมพ์</v>
          </cell>
          <cell r="G73">
            <v>19</v>
          </cell>
          <cell r="H73">
            <v>36</v>
          </cell>
          <cell r="I73" t="str">
            <v>ขาว</v>
          </cell>
          <cell r="J73"/>
          <cell r="L73">
            <v>75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45883</v>
          </cell>
          <cell r="Z73" t="str">
            <v>ห่ออัดเบลแบน500</v>
          </cell>
          <cell r="AA73">
            <v>10000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PDR250239</v>
          </cell>
          <cell r="AJ73">
            <v>0</v>
          </cell>
          <cell r="AL73">
            <v>10000</v>
          </cell>
          <cell r="AM73"/>
          <cell r="AN73">
            <v>0</v>
          </cell>
          <cell r="AO73" t="str">
            <v>WSWT1921720</v>
          </cell>
          <cell r="AQ73">
            <v>10477.5</v>
          </cell>
          <cell r="AR73">
            <v>0</v>
          </cell>
          <cell r="AS73">
            <v>10477.5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789.21186666666665</v>
          </cell>
          <cell r="DL73" t="str">
            <v>P3</v>
          </cell>
          <cell r="DM73">
            <v>1</v>
          </cell>
          <cell r="DN73">
            <v>45883</v>
          </cell>
          <cell r="DP73">
            <v>45878</v>
          </cell>
          <cell r="DQ73"/>
          <cell r="DR73"/>
          <cell r="DS73"/>
          <cell r="DT73"/>
          <cell r="DU73">
            <v>45882</v>
          </cell>
          <cell r="DW73"/>
          <cell r="DX73"/>
          <cell r="DY73"/>
          <cell r="DZ73"/>
          <cell r="EA73"/>
          <cell r="EB73"/>
          <cell r="EC73" t="str">
            <v>ตัด</v>
          </cell>
          <cell r="ED73"/>
          <cell r="EG73"/>
          <cell r="EH73"/>
          <cell r="EI73"/>
        </row>
        <row r="74">
          <cell r="B74" t="str">
            <v>MK68-000910</v>
          </cell>
          <cell r="C74">
            <v>45857</v>
          </cell>
          <cell r="E74" t="str">
            <v>บจก.เคอรี่ฟลาวมิลล์</v>
          </cell>
          <cell r="F74" t="str">
            <v>ดอกไม้ม่วง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45883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PDR250239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45883</v>
          </cell>
          <cell r="DP74">
            <v>45878</v>
          </cell>
          <cell r="DQ74"/>
          <cell r="DR74">
            <v>45874</v>
          </cell>
          <cell r="DS74">
            <v>45881</v>
          </cell>
          <cell r="DT74">
            <v>45882</v>
          </cell>
          <cell r="DU74">
            <v>45882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MK68-000910</v>
          </cell>
          <cell r="C75">
            <v>45857</v>
          </cell>
          <cell r="E75" t="str">
            <v>บจก.เคอรี่ฟลาวมิลล์</v>
          </cell>
          <cell r="F75" t="str">
            <v>ดอกไม้แดง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45883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PDR250239</v>
          </cell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4679.9500000000007</v>
          </cell>
          <cell r="AR75">
            <v>0</v>
          </cell>
          <cell r="AS75">
            <v>4679.9500000000007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352.51463377777782</v>
          </cell>
          <cell r="DL75" t="str">
            <v>P7</v>
          </cell>
          <cell r="DM75">
            <v>2</v>
          </cell>
          <cell r="DN75">
            <v>45883</v>
          </cell>
          <cell r="DP75">
            <v>45878</v>
          </cell>
          <cell r="DQ75"/>
          <cell r="DR75">
            <v>45874</v>
          </cell>
          <cell r="DS75">
            <v>45881</v>
          </cell>
          <cell r="DT75">
            <v>45882</v>
          </cell>
          <cell r="DU75">
            <v>45882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MK68-000910</v>
          </cell>
          <cell r="C76">
            <v>45857</v>
          </cell>
          <cell r="E76" t="str">
            <v>บจก.เคอรี่ฟลาวมิลล์</v>
          </cell>
          <cell r="F76" t="str">
            <v>KFM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45883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PDR250239</v>
          </cell>
          <cell r="AJ76">
            <v>0</v>
          </cell>
          <cell r="AL76">
            <v>5000</v>
          </cell>
          <cell r="AM76">
            <v>5300</v>
          </cell>
          <cell r="AN76">
            <v>0</v>
          </cell>
          <cell r="AO76" t="str">
            <v>WSWT1921720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0</v>
          </cell>
          <cell r="DL76" t="str">
            <v>P7</v>
          </cell>
          <cell r="DM76">
            <v>2</v>
          </cell>
          <cell r="DN76">
            <v>45883</v>
          </cell>
          <cell r="DP76">
            <v>45878</v>
          </cell>
          <cell r="DQ76"/>
          <cell r="DR76">
            <v>45874</v>
          </cell>
          <cell r="DS76">
            <v>45881</v>
          </cell>
          <cell r="DT76">
            <v>45882</v>
          </cell>
          <cell r="DU76">
            <v>45882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MK68-000910</v>
          </cell>
          <cell r="C77">
            <v>45857</v>
          </cell>
          <cell r="E77" t="str">
            <v>บจก.เคอรี่ฟลาวมิลล์</v>
          </cell>
          <cell r="F77" t="str">
            <v>ถุงทองแซนวิช</v>
          </cell>
          <cell r="G77">
            <v>19</v>
          </cell>
          <cell r="H77">
            <v>32</v>
          </cell>
          <cell r="I77" t="str">
            <v>ขาว</v>
          </cell>
          <cell r="J77"/>
          <cell r="L77">
            <v>67</v>
          </cell>
          <cell r="M77" t="str">
            <v>+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45885</v>
          </cell>
          <cell r="Z77" t="str">
            <v>ห่ออัดเบลแบน500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PDR250240</v>
          </cell>
          <cell r="AJ77">
            <v>0</v>
          </cell>
          <cell r="AL77">
            <v>10000</v>
          </cell>
          <cell r="AM77"/>
          <cell r="AN77">
            <v>10500</v>
          </cell>
          <cell r="AO77" t="str">
            <v>WSWT1921720</v>
          </cell>
          <cell r="AQ77">
            <v>9359.9000000000015</v>
          </cell>
          <cell r="AR77">
            <v>0</v>
          </cell>
          <cell r="AS77">
            <v>9359.9000000000015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705.02926755555563</v>
          </cell>
          <cell r="DL77" t="str">
            <v>P7</v>
          </cell>
          <cell r="DM77">
            <v>2</v>
          </cell>
          <cell r="DN77">
            <v>45885</v>
          </cell>
          <cell r="DP77">
            <v>45880</v>
          </cell>
          <cell r="DQ77"/>
          <cell r="DR77">
            <v>45876</v>
          </cell>
          <cell r="DS77">
            <v>45883</v>
          </cell>
          <cell r="DT77">
            <v>45884</v>
          </cell>
          <cell r="DU77">
            <v>45884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MK68-000910</v>
          </cell>
          <cell r="C78">
            <v>45857</v>
          </cell>
          <cell r="E78" t="str">
            <v>บจก.เคอรี่ฟลาวมิลล์</v>
          </cell>
          <cell r="F78" t="str">
            <v>ถุงเงิน</v>
          </cell>
          <cell r="G78">
            <v>19</v>
          </cell>
          <cell r="H78">
            <v>32</v>
          </cell>
          <cell r="I78" t="str">
            <v>ขาว</v>
          </cell>
          <cell r="J78"/>
          <cell r="L78">
            <v>67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45885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PDR250240</v>
          </cell>
          <cell r="AJ78">
            <v>5000</v>
          </cell>
          <cell r="AL78">
            <v>0</v>
          </cell>
          <cell r="AM78">
            <v>5250</v>
          </cell>
          <cell r="AN78">
            <v>0</v>
          </cell>
          <cell r="AO78" t="str">
            <v>WSWT1921720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0</v>
          </cell>
          <cell r="DL78" t="str">
            <v>P7</v>
          </cell>
          <cell r="DM78">
            <v>2</v>
          </cell>
          <cell r="DN78">
            <v>45885</v>
          </cell>
          <cell r="DP78">
            <v>45880</v>
          </cell>
          <cell r="DQ78"/>
          <cell r="DR78">
            <v>45876</v>
          </cell>
          <cell r="DS78">
            <v>45883</v>
          </cell>
          <cell r="DT78">
            <v>45884</v>
          </cell>
          <cell r="DU78">
            <v>45884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MK68-000910</v>
          </cell>
          <cell r="C79">
            <v>45857</v>
          </cell>
          <cell r="E79" t="str">
            <v>บจก.เคอรี่ฟลาวมิลล์</v>
          </cell>
          <cell r="F79" t="str">
            <v>ปลาโลมาแดง</v>
          </cell>
          <cell r="G79">
            <v>19</v>
          </cell>
          <cell r="H79">
            <v>32</v>
          </cell>
          <cell r="I79" t="str">
            <v>ขาว</v>
          </cell>
          <cell r="J79"/>
          <cell r="L79">
            <v>67</v>
          </cell>
          <cell r="M79" t="str">
            <v>+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45885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PDR250240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4679.9500000000007</v>
          </cell>
          <cell r="AR79">
            <v>0</v>
          </cell>
          <cell r="AS79">
            <v>4679.9500000000007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352.51463377777782</v>
          </cell>
          <cell r="DL79" t="str">
            <v>P7</v>
          </cell>
          <cell r="DM79">
            <v>2</v>
          </cell>
          <cell r="DN79">
            <v>45885</v>
          </cell>
          <cell r="DP79">
            <v>45880</v>
          </cell>
          <cell r="DQ79"/>
          <cell r="DR79">
            <v>45876</v>
          </cell>
          <cell r="DS79">
            <v>45883</v>
          </cell>
          <cell r="DT79">
            <v>45884</v>
          </cell>
          <cell r="DU79">
            <v>45884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MK68-000910</v>
          </cell>
          <cell r="C80">
            <v>45857</v>
          </cell>
          <cell r="E80" t="str">
            <v>บจก.เคอรี่ฟลาวมิลล์</v>
          </cell>
          <cell r="F80" t="str">
            <v>FW-Y</v>
          </cell>
          <cell r="G80">
            <v>19</v>
          </cell>
          <cell r="H80">
            <v>32</v>
          </cell>
          <cell r="I80" t="str">
            <v>ขาว</v>
          </cell>
          <cell r="J80"/>
          <cell r="L80">
            <v>67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45885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PDR250240</v>
          </cell>
          <cell r="AJ80">
            <v>0</v>
          </cell>
          <cell r="AL80">
            <v>5000</v>
          </cell>
          <cell r="AM80">
            <v>5200</v>
          </cell>
          <cell r="AN80">
            <v>0</v>
          </cell>
          <cell r="AO80" t="str">
            <v>WSWT1921720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0</v>
          </cell>
          <cell r="DL80" t="str">
            <v>P7</v>
          </cell>
          <cell r="DM80">
            <v>2</v>
          </cell>
          <cell r="DN80">
            <v>45885</v>
          </cell>
          <cell r="DP80">
            <v>45880</v>
          </cell>
          <cell r="DQ80"/>
          <cell r="DR80">
            <v>45876</v>
          </cell>
          <cell r="DS80">
            <v>45883</v>
          </cell>
          <cell r="DT80">
            <v>45884</v>
          </cell>
          <cell r="DU80">
            <v>45884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MK68-000910</v>
          </cell>
          <cell r="C81">
            <v>45857</v>
          </cell>
          <cell r="E81" t="str">
            <v>บจก.เคอรี่ฟลาวมิลล์</v>
          </cell>
          <cell r="F81" t="str">
            <v>เคเอ็ม</v>
          </cell>
          <cell r="G81">
            <v>19</v>
          </cell>
          <cell r="H81">
            <v>32</v>
          </cell>
          <cell r="I81" t="str">
            <v>ขาว</v>
          </cell>
          <cell r="J81"/>
          <cell r="L81">
            <v>67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45888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PDR250241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4679.9500000000007</v>
          </cell>
          <cell r="AR81">
            <v>0</v>
          </cell>
          <cell r="AS81">
            <v>4679.9500000000007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352.51463377777782</v>
          </cell>
          <cell r="DL81" t="str">
            <v>P7</v>
          </cell>
          <cell r="DM81">
            <v>2</v>
          </cell>
          <cell r="DN81">
            <v>45888</v>
          </cell>
          <cell r="DP81">
            <v>45883</v>
          </cell>
          <cell r="DQ81"/>
          <cell r="DR81">
            <v>45879</v>
          </cell>
          <cell r="DS81">
            <v>45886</v>
          </cell>
          <cell r="DT81">
            <v>45887</v>
          </cell>
          <cell r="DU81">
            <v>45887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MK68-000910</v>
          </cell>
          <cell r="C82">
            <v>45857</v>
          </cell>
          <cell r="E82" t="str">
            <v>บจก.เคอรี่ฟลาวมิลล์</v>
          </cell>
          <cell r="F82" t="str">
            <v>แต้มแดง</v>
          </cell>
          <cell r="G82">
            <v>19</v>
          </cell>
          <cell r="H82">
            <v>32</v>
          </cell>
          <cell r="I82" t="str">
            <v>ขาว</v>
          </cell>
          <cell r="J82"/>
          <cell r="L82">
            <v>67</v>
          </cell>
          <cell r="M82" t="str">
            <v>+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45888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PDR250241</v>
          </cell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WSWT1921720</v>
          </cell>
          <cell r="AQ82">
            <v>4679.9500000000007</v>
          </cell>
          <cell r="AR82">
            <v>0</v>
          </cell>
          <cell r="AS82">
            <v>4679.9500000000007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352.51463377777782</v>
          </cell>
          <cell r="DL82" t="str">
            <v>P7</v>
          </cell>
          <cell r="DM82">
            <v>2</v>
          </cell>
          <cell r="DN82">
            <v>45888</v>
          </cell>
          <cell r="DP82">
            <v>45883</v>
          </cell>
          <cell r="DQ82"/>
          <cell r="DR82">
            <v>45879</v>
          </cell>
          <cell r="DS82">
            <v>45886</v>
          </cell>
          <cell r="DT82">
            <v>45887</v>
          </cell>
          <cell r="DU82">
            <v>45887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MK68-000910</v>
          </cell>
          <cell r="C83">
            <v>45857</v>
          </cell>
          <cell r="E83" t="str">
            <v>บจก.เคอรี่ฟลาวมิลล์</v>
          </cell>
          <cell r="F83" t="str">
            <v>ดอกไม้เขียว</v>
          </cell>
          <cell r="G83">
            <v>19</v>
          </cell>
          <cell r="H83">
            <v>32</v>
          </cell>
          <cell r="I83" t="str">
            <v>ขาว</v>
          </cell>
          <cell r="J83"/>
          <cell r="L83">
            <v>67</v>
          </cell>
          <cell r="M83" t="str">
            <v>+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45888</v>
          </cell>
          <cell r="Z83" t="str">
            <v>ห่ออัดเบลแบน500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PDR250241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WSWT1921720</v>
          </cell>
          <cell r="AQ83">
            <v>4679.9500000000007</v>
          </cell>
          <cell r="AR83">
            <v>0</v>
          </cell>
          <cell r="AS83">
            <v>4679.9500000000007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352.51463377777782</v>
          </cell>
          <cell r="DL83" t="str">
            <v>P7</v>
          </cell>
          <cell r="DM83">
            <v>2</v>
          </cell>
          <cell r="DN83">
            <v>45888</v>
          </cell>
          <cell r="DP83">
            <v>45883</v>
          </cell>
          <cell r="DQ83"/>
          <cell r="DR83">
            <v>45879</v>
          </cell>
          <cell r="DS83">
            <v>45886</v>
          </cell>
          <cell r="DT83">
            <v>45887</v>
          </cell>
          <cell r="DU83">
            <v>45887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MK68-000910</v>
          </cell>
          <cell r="C84">
            <v>45857</v>
          </cell>
          <cell r="E84" t="str">
            <v>บจก.เคอรี่ฟลาวมิลล์</v>
          </cell>
          <cell r="F84" t="str">
            <v>ถุงเขียว</v>
          </cell>
          <cell r="G84">
            <v>19</v>
          </cell>
          <cell r="H84">
            <v>32</v>
          </cell>
          <cell r="I84" t="str">
            <v>ขาว</v>
          </cell>
          <cell r="J84"/>
          <cell r="L84">
            <v>67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45888</v>
          </cell>
          <cell r="Z84" t="str">
            <v>ห่ออัดเบลแบน500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PDR250241</v>
          </cell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WSWT1921720</v>
          </cell>
          <cell r="AQ84">
            <v>9359.9000000000015</v>
          </cell>
          <cell r="AR84">
            <v>0</v>
          </cell>
          <cell r="AS84">
            <v>9359.9000000000015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705.02926755555563</v>
          </cell>
          <cell r="DL84" t="str">
            <v>P7</v>
          </cell>
          <cell r="DM84">
            <v>2</v>
          </cell>
          <cell r="DN84">
            <v>45888</v>
          </cell>
          <cell r="DP84">
            <v>45883</v>
          </cell>
          <cell r="DQ84"/>
          <cell r="DR84">
            <v>45879</v>
          </cell>
          <cell r="DS84">
            <v>45886</v>
          </cell>
          <cell r="DT84">
            <v>45887</v>
          </cell>
          <cell r="DU84">
            <v>45887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ประมาณการ</v>
          </cell>
          <cell r="C85" t="str">
            <v>ประมาณการ</v>
          </cell>
          <cell r="E85" t="str">
            <v>บจก.เคอรี่ฟลาวมิลล์</v>
          </cell>
          <cell r="F85" t="str">
            <v>รอแบบ</v>
          </cell>
          <cell r="G85">
            <v>19</v>
          </cell>
          <cell r="H85">
            <v>32</v>
          </cell>
          <cell r="I85" t="str">
            <v>ขาว</v>
          </cell>
          <cell r="J85"/>
          <cell r="L85">
            <v>67</v>
          </cell>
          <cell r="M85" t="str">
            <v>+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45899</v>
          </cell>
          <cell r="Z85" t="str">
            <v>ห่ออัดเบลแบน500</v>
          </cell>
          <cell r="AA85">
            <v>250000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250000</v>
          </cell>
          <cell r="AM85"/>
          <cell r="AN85">
            <v>262500</v>
          </cell>
          <cell r="AO85" t="str">
            <v>WSWT1921720</v>
          </cell>
          <cell r="AQ85">
            <v>233997.50000000003</v>
          </cell>
          <cell r="AR85">
            <v>0</v>
          </cell>
          <cell r="AS85">
            <v>233997.50000000003</v>
          </cell>
          <cell r="AT85">
            <v>0</v>
          </cell>
          <cell r="AU85">
            <v>0</v>
          </cell>
          <cell r="BZ85" t="str">
            <v>WRWT21720/WRWT25800</v>
          </cell>
          <cell r="CA85">
            <v>17625.731688888893</v>
          </cell>
          <cell r="DL85" t="str">
            <v>P7</v>
          </cell>
          <cell r="DM85">
            <v>2</v>
          </cell>
          <cell r="DN85">
            <v>45899</v>
          </cell>
          <cell r="DP85">
            <v>45894</v>
          </cell>
          <cell r="DQ85"/>
          <cell r="DR85">
            <v>45890</v>
          </cell>
          <cell r="DS85">
            <v>45897</v>
          </cell>
          <cell r="DT85">
            <v>45898</v>
          </cell>
          <cell r="DU85">
            <v>45898</v>
          </cell>
          <cell r="DW85"/>
          <cell r="DX85"/>
          <cell r="DY85"/>
          <cell r="DZ85"/>
          <cell r="EA85"/>
          <cell r="EB85"/>
          <cell r="EC85" t="str">
            <v>งานพิมพ์</v>
          </cell>
          <cell r="ED85" t="str">
            <v xml:space="preserve"> /</v>
          </cell>
          <cell r="EG85"/>
          <cell r="EH85"/>
          <cell r="EI85"/>
        </row>
        <row r="86">
          <cell r="B86">
            <v>0</v>
          </cell>
          <cell r="C86"/>
          <cell r="E86"/>
          <cell r="F86"/>
          <cell r="G86">
            <v>19</v>
          </cell>
          <cell r="H86">
            <v>30</v>
          </cell>
          <cell r="I86"/>
          <cell r="J86"/>
          <cell r="L86">
            <v>63</v>
          </cell>
          <cell r="M86" t="str">
            <v>+</v>
          </cell>
          <cell r="N86">
            <v>5</v>
          </cell>
          <cell r="R86"/>
          <cell r="T86"/>
          <cell r="U86"/>
          <cell r="V86"/>
          <cell r="X86"/>
          <cell r="Z86"/>
          <cell r="AA86">
            <v>0</v>
          </cell>
          <cell r="AB86"/>
          <cell r="AC86">
            <v>0</v>
          </cell>
          <cell r="AD86"/>
          <cell r="AG86"/>
          <cell r="AI86" t="str">
            <v>ระบุในSD</v>
          </cell>
          <cell r="AJ86">
            <v>0</v>
          </cell>
          <cell r="AL86">
            <v>0</v>
          </cell>
          <cell r="AM86"/>
          <cell r="AN86">
            <v>0</v>
          </cell>
          <cell r="AO86" t="str">
            <v>WSWT1921720</v>
          </cell>
          <cell r="AQ86">
            <v>403275.06340000004</v>
          </cell>
          <cell r="AR86">
            <v>41000.600000000006</v>
          </cell>
          <cell r="AS86">
            <v>362274.46340000001</v>
          </cell>
          <cell r="AT86">
            <v>0</v>
          </cell>
          <cell r="AU86">
            <v>0</v>
          </cell>
          <cell r="BZ86" t="str">
            <v>WRWT190720/WRWT25800</v>
          </cell>
          <cell r="CA86">
            <v>0</v>
          </cell>
          <cell r="DL86"/>
          <cell r="DM86" t="str">
            <v>Lead time</v>
          </cell>
          <cell r="DN86"/>
          <cell r="DP86"/>
          <cell r="DQ86"/>
          <cell r="DR86"/>
          <cell r="DS86"/>
          <cell r="DT86"/>
          <cell r="DU86"/>
          <cell r="DW86"/>
          <cell r="DX86"/>
          <cell r="DY86"/>
          <cell r="DZ86"/>
          <cell r="EA86"/>
          <cell r="EB86"/>
          <cell r="EC86"/>
          <cell r="ED86"/>
          <cell r="EG86"/>
          <cell r="EH86">
            <v>0</v>
          </cell>
          <cell r="EI86">
            <v>0</v>
          </cell>
        </row>
        <row r="87">
          <cell r="B87" t="str">
            <v>MK68-000898</v>
          </cell>
          <cell r="C87">
            <v>45855</v>
          </cell>
          <cell r="E87" t="str">
            <v>บจก.เอเชี่ยนเคมิคัล</v>
          </cell>
          <cell r="F87" t="str">
            <v>A.C.C.ภาษาอังกฤษ 8-118</v>
          </cell>
          <cell r="G87">
            <v>19</v>
          </cell>
          <cell r="H87">
            <v>26</v>
          </cell>
          <cell r="I87" t="str">
            <v>ขาว</v>
          </cell>
          <cell r="J87" t="str">
            <v>ด้าน</v>
          </cell>
          <cell r="L87">
            <v>70</v>
          </cell>
          <cell r="M87" t="str">
            <v>±</v>
          </cell>
          <cell r="N87">
            <v>5</v>
          </cell>
          <cell r="R87" t="str">
            <v>ไม่</v>
          </cell>
          <cell r="T87">
            <v>20</v>
          </cell>
          <cell r="U87">
            <v>28</v>
          </cell>
          <cell r="V87">
            <v>50</v>
          </cell>
          <cell r="X87">
            <v>45868</v>
          </cell>
          <cell r="Z87" t="str">
            <v>มัด100</v>
          </cell>
          <cell r="AA87">
            <v>15000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15000</v>
          </cell>
          <cell r="AL87">
            <v>0</v>
          </cell>
          <cell r="AM87">
            <v>15978</v>
          </cell>
          <cell r="AN87">
            <v>0</v>
          </cell>
          <cell r="AO87" t="str">
            <v>WSWT1925800SM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WRWT25800/WRWT25800</v>
          </cell>
          <cell r="CA87">
            <v>0</v>
          </cell>
          <cell r="DL87" t="str">
            <v>P8</v>
          </cell>
          <cell r="DM87">
            <v>4</v>
          </cell>
          <cell r="DN87">
            <v>45868</v>
          </cell>
          <cell r="DP87">
            <v>45863</v>
          </cell>
          <cell r="DQ87">
            <v>45864</v>
          </cell>
          <cell r="DR87">
            <v>45858</v>
          </cell>
          <cell r="DS87">
            <v>45865</v>
          </cell>
          <cell r="DT87">
            <v>45866</v>
          </cell>
          <cell r="DU87">
            <v>45866</v>
          </cell>
          <cell r="DW87">
            <v>45867</v>
          </cell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>
            <v>0</v>
          </cell>
          <cell r="C88"/>
          <cell r="E88"/>
          <cell r="F88"/>
          <cell r="G88">
            <v>19</v>
          </cell>
          <cell r="H88">
            <v>30</v>
          </cell>
          <cell r="I88"/>
          <cell r="J88"/>
          <cell r="L88">
            <v>56</v>
          </cell>
          <cell r="M88" t="str">
            <v>±</v>
          </cell>
          <cell r="N88">
            <v>5</v>
          </cell>
          <cell r="R88"/>
          <cell r="T88"/>
          <cell r="U88"/>
          <cell r="V88"/>
          <cell r="X88"/>
          <cell r="Z88"/>
          <cell r="AA88">
            <v>0</v>
          </cell>
          <cell r="AB88"/>
          <cell r="AC88">
            <v>0</v>
          </cell>
          <cell r="AD88"/>
          <cell r="AG88"/>
          <cell r="AI88" t="str">
            <v>ระบุในSD</v>
          </cell>
          <cell r="AJ88" t="str">
            <v xml:space="preserve"> </v>
          </cell>
          <cell r="AL88">
            <v>0</v>
          </cell>
          <cell r="AM88"/>
          <cell r="AN88">
            <v>0</v>
          </cell>
          <cell r="AO88" t="str">
            <v>WSWT1925800SM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WRWT190800/WRWT25800</v>
          </cell>
          <cell r="CA88">
            <v>0</v>
          </cell>
          <cell r="DL88"/>
          <cell r="DM88" t="str">
            <v>Lead time</v>
          </cell>
          <cell r="DN88"/>
          <cell r="DP88"/>
          <cell r="DQ88"/>
          <cell r="DR88"/>
          <cell r="DS88"/>
          <cell r="DT88"/>
          <cell r="DU88"/>
          <cell r="DW88"/>
          <cell r="DX88"/>
          <cell r="DY88"/>
          <cell r="DZ88"/>
          <cell r="EA88"/>
          <cell r="EB88"/>
          <cell r="EC88"/>
          <cell r="ED88"/>
          <cell r="EG88"/>
          <cell r="EH88">
            <v>0</v>
          </cell>
          <cell r="EI88">
            <v>0</v>
          </cell>
        </row>
        <row r="89">
          <cell r="B89" t="str">
            <v>MK68-000680</v>
          </cell>
          <cell r="C89">
            <v>45796</v>
          </cell>
          <cell r="E89" t="str">
            <v>บจก.อินเทคค์ โกลบอล</v>
          </cell>
          <cell r="F89" t="str">
            <v>เพอเฟคค์103P โกลด์</v>
          </cell>
          <cell r="G89">
            <v>19</v>
          </cell>
          <cell r="H89">
            <v>34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จับจีบ4"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มัด80 ใช้สายรัด</v>
          </cell>
          <cell r="AA89">
            <v>503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503</v>
          </cell>
          <cell r="AM89">
            <v>5250</v>
          </cell>
          <cell r="AN89">
            <v>0</v>
          </cell>
          <cell r="AO89" t="str">
            <v>WSWT19251000SM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WRWT251000/WRWT251000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19</v>
          </cell>
          <cell r="H90">
            <v>34</v>
          </cell>
          <cell r="I90" t="str">
            <v>ขาว</v>
          </cell>
          <cell r="J90"/>
          <cell r="L90">
            <v>80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X90"/>
          <cell r="Z90"/>
          <cell r="AA90"/>
          <cell r="AB90">
            <v>0</v>
          </cell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WSWT19251000SM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WRWT251000/WRYL251000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/>
          <cell r="EI90">
            <v>0</v>
          </cell>
        </row>
        <row r="91">
          <cell r="B91">
            <v>0</v>
          </cell>
          <cell r="C91"/>
          <cell r="E91"/>
          <cell r="F91"/>
          <cell r="G91">
            <v>20</v>
          </cell>
          <cell r="H91">
            <v>37</v>
          </cell>
          <cell r="I91" t="str">
            <v>ขาว</v>
          </cell>
          <cell r="J91"/>
          <cell r="L91">
            <v>65</v>
          </cell>
          <cell r="M91" t="str">
            <v>±</v>
          </cell>
          <cell r="N91">
            <v>5</v>
          </cell>
          <cell r="R91"/>
          <cell r="T91"/>
          <cell r="U91"/>
          <cell r="V91"/>
          <cell r="X91"/>
          <cell r="Z91"/>
          <cell r="AA91"/>
          <cell r="AB91">
            <v>0</v>
          </cell>
          <cell r="AC91">
            <v>0</v>
          </cell>
          <cell r="AD91"/>
          <cell r="AG91"/>
          <cell r="AI91" t="str">
            <v>ระบุในSD</v>
          </cell>
          <cell r="AJ91"/>
          <cell r="AL91">
            <v>0</v>
          </cell>
          <cell r="AM91"/>
          <cell r="AN91">
            <v>0</v>
          </cell>
          <cell r="AO91" t="str">
            <v>WSWT2025650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BZ91" t="str">
            <v>WRWT25650/WRWT25650</v>
          </cell>
          <cell r="CA91">
            <v>0</v>
          </cell>
          <cell r="DL91"/>
          <cell r="DM91" t="str">
            <v>Lead time</v>
          </cell>
          <cell r="DN91"/>
          <cell r="DP91"/>
          <cell r="DQ91"/>
          <cell r="DR91"/>
          <cell r="DS91"/>
          <cell r="DT91"/>
          <cell r="DU91"/>
          <cell r="DW91"/>
          <cell r="DX91"/>
          <cell r="DY91"/>
          <cell r="DZ91"/>
          <cell r="EA91"/>
          <cell r="EB91"/>
          <cell r="EC91"/>
          <cell r="ED91"/>
          <cell r="EG91"/>
          <cell r="EH91"/>
          <cell r="EI91">
            <v>0</v>
          </cell>
        </row>
        <row r="92">
          <cell r="B92">
            <v>0</v>
          </cell>
          <cell r="C92"/>
          <cell r="E92"/>
          <cell r="F92"/>
          <cell r="G92">
            <v>20</v>
          </cell>
          <cell r="H92">
            <v>37</v>
          </cell>
          <cell r="I92" t="str">
            <v>ขาว</v>
          </cell>
          <cell r="J92"/>
          <cell r="L92">
            <v>70</v>
          </cell>
          <cell r="M92" t="str">
            <v>±</v>
          </cell>
          <cell r="N92">
            <v>5</v>
          </cell>
          <cell r="R92"/>
          <cell r="T92"/>
          <cell r="U92"/>
          <cell r="V92"/>
          <cell r="X92"/>
          <cell r="Z92"/>
          <cell r="AA92"/>
          <cell r="AB92">
            <v>0</v>
          </cell>
          <cell r="AC92">
            <v>0</v>
          </cell>
          <cell r="AD92"/>
          <cell r="AG92"/>
          <cell r="AI92" t="str">
            <v>ระบุในSD</v>
          </cell>
          <cell r="AJ92"/>
          <cell r="AL92">
            <v>0</v>
          </cell>
          <cell r="AM92"/>
          <cell r="AN92">
            <v>0</v>
          </cell>
          <cell r="AO92" t="str">
            <v>WSWT2025700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BZ92" t="str">
            <v>WRWT25800/WRWT25650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/>
          <cell r="EI92">
            <v>0</v>
          </cell>
        </row>
        <row r="93">
          <cell r="B93" t="str">
            <v>MK68-000672</v>
          </cell>
          <cell r="C93">
            <v>45796</v>
          </cell>
          <cell r="E93" t="str">
            <v>บจก.อินเทคค์ โกลบอล</v>
          </cell>
          <cell r="F93" t="str">
            <v>เฟิร์สช้อย 912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>
            <v>45868</v>
          </cell>
          <cell r="Z93" t="str">
            <v>มัด80 ใช้สายรัด</v>
          </cell>
          <cell r="AA93">
            <v>3853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ลบสี</v>
          </cell>
          <cell r="AJ93">
            <v>3853</v>
          </cell>
          <cell r="AL93">
            <v>0</v>
          </cell>
          <cell r="AM93">
            <v>4500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45868</v>
          </cell>
          <cell r="DP93">
            <v>45863</v>
          </cell>
          <cell r="DQ93">
            <v>45864</v>
          </cell>
          <cell r="DR93">
            <v>45857</v>
          </cell>
          <cell r="DS93">
            <v>45865</v>
          </cell>
          <cell r="DT93">
            <v>45866</v>
          </cell>
          <cell r="DU93">
            <v>45867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MK68-000901</v>
          </cell>
          <cell r="C94">
            <v>45857</v>
          </cell>
          <cell r="E94" t="str">
            <v>บจก.อินเทคค์ โกลบอล</v>
          </cell>
          <cell r="F94" t="str">
            <v>เฟิร์สช้อย 912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>
            <v>45868</v>
          </cell>
          <cell r="Z94" t="str">
            <v>มัด80 ใช้สายรัด</v>
          </cell>
          <cell r="AA94">
            <v>10000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ลบสี</v>
          </cell>
          <cell r="AJ94">
            <v>10000</v>
          </cell>
          <cell r="AL94">
            <v>0</v>
          </cell>
          <cell r="AM94">
            <v>10500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45868</v>
          </cell>
          <cell r="DP94">
            <v>45863</v>
          </cell>
          <cell r="DQ94">
            <v>45864</v>
          </cell>
          <cell r="DR94">
            <v>45857</v>
          </cell>
          <cell r="DS94">
            <v>45865</v>
          </cell>
          <cell r="DT94">
            <v>45866</v>
          </cell>
          <cell r="DU94">
            <v>45867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MK68-000902</v>
          </cell>
          <cell r="C95">
            <v>45857</v>
          </cell>
          <cell r="E95" t="str">
            <v>บจก.อินเทคค์ โกลบอล</v>
          </cell>
          <cell r="F95" t="str">
            <v>เพอเฟคค์ 000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>
            <v>45868</v>
          </cell>
          <cell r="Z95" t="str">
            <v>มัด80 ใช้สายรัด</v>
          </cell>
          <cell r="AA95">
            <v>10000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10000</v>
          </cell>
          <cell r="AL95">
            <v>0</v>
          </cell>
          <cell r="AM95">
            <v>11000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45868</v>
          </cell>
          <cell r="DP95">
            <v>45863</v>
          </cell>
          <cell r="DQ95">
            <v>45864</v>
          </cell>
          <cell r="DR95">
            <v>45857</v>
          </cell>
          <cell r="DS95">
            <v>45865</v>
          </cell>
          <cell r="DT95">
            <v>45866</v>
          </cell>
          <cell r="DU95">
            <v>45867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MK68-000673</v>
          </cell>
          <cell r="C96">
            <v>45796</v>
          </cell>
          <cell r="E96" t="str">
            <v>บจก.อินเทคค์ โกลบอล</v>
          </cell>
          <cell r="F96" t="str">
            <v>เพอเฟคค์ 000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>
            <v>45868</v>
          </cell>
          <cell r="Z96" t="str">
            <v>มัด80 ใช้สายรัด</v>
          </cell>
          <cell r="AA96">
            <v>179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179</v>
          </cell>
          <cell r="AL96">
            <v>0</v>
          </cell>
          <cell r="AM96">
            <v>200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45868</v>
          </cell>
          <cell r="DP96">
            <v>45863</v>
          </cell>
          <cell r="DQ96">
            <v>45864</v>
          </cell>
          <cell r="DR96">
            <v>45857</v>
          </cell>
          <cell r="DS96">
            <v>45865</v>
          </cell>
          <cell r="DT96">
            <v>45866</v>
          </cell>
          <cell r="DU96">
            <v>45867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MK68-000902</v>
          </cell>
          <cell r="C97">
            <v>45857</v>
          </cell>
          <cell r="E97" t="str">
            <v>บจก.อินเทคค์ โกลบอล</v>
          </cell>
          <cell r="F97" t="str">
            <v>เพอเฟคค์911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</v>
          </cell>
          <cell r="T97" t="str">
            <v>ไม่สวมถุงใน</v>
          </cell>
          <cell r="U97"/>
          <cell r="V97"/>
          <cell r="X97">
            <v>45868</v>
          </cell>
          <cell r="Z97" t="str">
            <v>มัด80 ใช้สายรัด</v>
          </cell>
          <cell r="AA97">
            <v>5040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5040</v>
          </cell>
          <cell r="AL97">
            <v>0</v>
          </cell>
          <cell r="AM97">
            <v>6010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45868</v>
          </cell>
          <cell r="DP97">
            <v>45863</v>
          </cell>
          <cell r="DQ97">
            <v>45864</v>
          </cell>
          <cell r="DR97">
            <v>45857</v>
          </cell>
          <cell r="DS97">
            <v>45865</v>
          </cell>
          <cell r="DT97">
            <v>45866</v>
          </cell>
          <cell r="DU97">
            <v>45867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MK68-000902</v>
          </cell>
          <cell r="C98">
            <v>45857</v>
          </cell>
          <cell r="E98" t="str">
            <v>บจก.อินเทคค์ โกลบอล</v>
          </cell>
          <cell r="F98" t="str">
            <v>เพอเฟคค์912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>
            <v>45868</v>
          </cell>
          <cell r="Z98" t="str">
            <v>มัด80 ใช้สายรัด</v>
          </cell>
          <cell r="AA98">
            <v>5040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5040</v>
          </cell>
          <cell r="AL98">
            <v>0</v>
          </cell>
          <cell r="AM98">
            <v>6145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45868</v>
          </cell>
          <cell r="DP98">
            <v>45863</v>
          </cell>
          <cell r="DQ98">
            <v>45864</v>
          </cell>
          <cell r="DR98">
            <v>45857</v>
          </cell>
          <cell r="DS98">
            <v>45865</v>
          </cell>
          <cell r="DT98">
            <v>45866</v>
          </cell>
          <cell r="DU98">
            <v>45867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MK68-000906</v>
          </cell>
          <cell r="C99">
            <v>45857</v>
          </cell>
          <cell r="E99" t="str">
            <v>บจก.อินเทคค์ โกลบอล</v>
          </cell>
          <cell r="F99" t="str">
            <v>สุบรรณ 333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จับจีบ3.5"</v>
          </cell>
          <cell r="T99" t="str">
            <v>ไม่สวมถุงใน</v>
          </cell>
          <cell r="U99"/>
          <cell r="V99"/>
          <cell r="X99">
            <v>45868</v>
          </cell>
          <cell r="Z99" t="str">
            <v>มัด80 ใช้สายรัด</v>
          </cell>
          <cell r="AA99">
            <v>5040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447</v>
          </cell>
          <cell r="AL99">
            <v>4593</v>
          </cell>
          <cell r="AM99">
            <v>6000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45868</v>
          </cell>
          <cell r="DP99">
            <v>45863</v>
          </cell>
          <cell r="DQ99">
            <v>45864</v>
          </cell>
          <cell r="DR99">
            <v>45857</v>
          </cell>
          <cell r="DS99">
            <v>45865</v>
          </cell>
          <cell r="DT99">
            <v>45866</v>
          </cell>
          <cell r="DU99">
            <v>45867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MK68-000874</v>
          </cell>
          <cell r="C100">
            <v>45847</v>
          </cell>
          <cell r="E100" t="str">
            <v>บจก.เอสพีเอ็ม อาหารสัตว์</v>
          </cell>
          <cell r="F100" t="str">
            <v>SPM 912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45876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3310.89</v>
          </cell>
          <cell r="AS100">
            <v>0</v>
          </cell>
          <cell r="AT100">
            <v>3310.89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45876</v>
          </cell>
          <cell r="DP100">
            <v>45871</v>
          </cell>
          <cell r="DQ100">
            <v>45872</v>
          </cell>
          <cell r="DR100">
            <v>45865</v>
          </cell>
          <cell r="DS100">
            <v>45873</v>
          </cell>
          <cell r="DT100">
            <v>45874</v>
          </cell>
          <cell r="DU100">
            <v>45875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>รอART</v>
          </cell>
          <cell r="EG100"/>
          <cell r="EH100"/>
          <cell r="EI100"/>
        </row>
        <row r="101">
          <cell r="B101" t="str">
            <v>MK68-000928</v>
          </cell>
          <cell r="C101">
            <v>45863</v>
          </cell>
          <cell r="E101" t="str">
            <v>บจก.เอสพีเอ็ม อาหารสัตว์</v>
          </cell>
          <cell r="F101" t="str">
            <v>SPM 212</v>
          </cell>
          <cell r="G101">
            <v>20</v>
          </cell>
          <cell r="H101">
            <v>40</v>
          </cell>
          <cell r="I101" t="str">
            <v>ขาว</v>
          </cell>
          <cell r="J101" t="str">
            <v>ด้าน</v>
          </cell>
          <cell r="L101">
            <v>108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45876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3000</v>
          </cell>
          <cell r="AM101"/>
          <cell r="AN101">
            <v>3150</v>
          </cell>
          <cell r="AO101" t="str">
            <v>WSWT2025800SM</v>
          </cell>
          <cell r="AQ101">
            <v>3478.5300000000007</v>
          </cell>
          <cell r="AR101">
            <v>3478.5300000000007</v>
          </cell>
          <cell r="AS101">
            <v>0</v>
          </cell>
          <cell r="AT101">
            <v>3478.5300000000007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45876</v>
          </cell>
          <cell r="DP101">
            <v>45871</v>
          </cell>
          <cell r="DQ101">
            <v>45872</v>
          </cell>
          <cell r="DR101">
            <v>45865</v>
          </cell>
          <cell r="DS101">
            <v>45873</v>
          </cell>
          <cell r="DT101">
            <v>45874</v>
          </cell>
          <cell r="DU101">
            <v>45875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MK68-000880</v>
          </cell>
          <cell r="C102">
            <v>45850</v>
          </cell>
          <cell r="E102" t="str">
            <v>บจก.เอพีเอ็ม อะโกร</v>
          </cell>
          <cell r="F102" t="str">
            <v>SPM195 GOAL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45889</v>
          </cell>
          <cell r="Z102" t="str">
            <v>500กระสอบแบน</v>
          </cell>
          <cell r="AA102">
            <v>4000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4000</v>
          </cell>
          <cell r="AM102"/>
          <cell r="AN102">
            <v>4200</v>
          </cell>
          <cell r="AO102" t="str">
            <v>WSWT2025800SM</v>
          </cell>
          <cell r="AQ102">
            <v>4414.5199999999995</v>
          </cell>
          <cell r="AR102">
            <v>4414.5199999999995</v>
          </cell>
          <cell r="AS102">
            <v>0</v>
          </cell>
          <cell r="AT102">
            <v>4414.5199999999995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45889</v>
          </cell>
          <cell r="DP102">
            <v>45884</v>
          </cell>
          <cell r="DQ102">
            <v>45885</v>
          </cell>
          <cell r="DR102">
            <v>45878</v>
          </cell>
          <cell r="DS102">
            <v>45886</v>
          </cell>
          <cell r="DT102">
            <v>45887</v>
          </cell>
          <cell r="DU102">
            <v>45888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ประมาณการ</v>
          </cell>
          <cell r="C103" t="str">
            <v>ประมาณการ</v>
          </cell>
          <cell r="E103" t="str">
            <v>บจก.อินเทคค์ โกลบอล</v>
          </cell>
          <cell r="F103" t="str">
            <v>รอแบบ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>
            <v>45899</v>
          </cell>
          <cell r="Z103" t="str">
            <v>มัด80 ใช้สายรัด</v>
          </cell>
          <cell r="AA103">
            <v>100000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100000</v>
          </cell>
          <cell r="AM103"/>
          <cell r="AN103">
            <v>105000</v>
          </cell>
          <cell r="AO103" t="str">
            <v>WSWT2025800SM</v>
          </cell>
          <cell r="AQ103">
            <v>104775.00000000001</v>
          </cell>
          <cell r="AR103">
            <v>56666</v>
          </cell>
          <cell r="AS103">
            <v>48109.000000000015</v>
          </cell>
          <cell r="AT103">
            <v>0</v>
          </cell>
          <cell r="AU103">
            <v>104775.00000000001</v>
          </cell>
          <cell r="BZ103" t="str">
            <v>WRWT25850/WRWT25850</v>
          </cell>
          <cell r="CA103">
            <v>3634.9022222222225</v>
          </cell>
          <cell r="DL103" t="str">
            <v>P6</v>
          </cell>
          <cell r="DM103">
            <v>4</v>
          </cell>
          <cell r="DN103">
            <v>45899</v>
          </cell>
          <cell r="DP103">
            <v>45894</v>
          </cell>
          <cell r="DQ103">
            <v>45895</v>
          </cell>
          <cell r="DR103">
            <v>45888</v>
          </cell>
          <cell r="DS103">
            <v>45896</v>
          </cell>
          <cell r="DT103">
            <v>45897</v>
          </cell>
          <cell r="DU103">
            <v>45898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ประมาณการ</v>
          </cell>
          <cell r="C104" t="str">
            <v>ประมาณการ</v>
          </cell>
          <cell r="E104" t="str">
            <v>บจก.เอสพีเอ็ม อาหารสัตว์</v>
          </cell>
          <cell r="F104" t="str">
            <v>รอแบบ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45899</v>
          </cell>
          <cell r="Z104" t="str">
            <v>500กระสอบแบน</v>
          </cell>
          <cell r="AA104">
            <v>20000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20000</v>
          </cell>
          <cell r="AM104"/>
          <cell r="AN104">
            <v>21000</v>
          </cell>
          <cell r="AO104" t="str">
            <v>WSWT2025800SM</v>
          </cell>
          <cell r="AQ104">
            <v>22072.6</v>
          </cell>
          <cell r="AR104">
            <v>0</v>
          </cell>
          <cell r="AS104">
            <v>22072.6</v>
          </cell>
          <cell r="AT104">
            <v>0</v>
          </cell>
          <cell r="AU104">
            <v>22072.6</v>
          </cell>
          <cell r="BZ104" t="str">
            <v>WRWT25850/WRWT25850</v>
          </cell>
          <cell r="CA104">
            <v>1667.7075555555555</v>
          </cell>
          <cell r="DL104" t="str">
            <v>P6</v>
          </cell>
          <cell r="DM104">
            <v>4</v>
          </cell>
          <cell r="DN104">
            <v>45899</v>
          </cell>
          <cell r="DP104">
            <v>45894</v>
          </cell>
          <cell r="DQ104">
            <v>45895</v>
          </cell>
          <cell r="DR104">
            <v>45888</v>
          </cell>
          <cell r="DS104">
            <v>45896</v>
          </cell>
          <cell r="DT104">
            <v>45897</v>
          </cell>
          <cell r="DU104">
            <v>45898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บจก.ไทยธรรมดี</v>
          </cell>
          <cell r="F105" t="str">
            <v>รอแบบ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ด้าน</v>
          </cell>
          <cell r="L105">
            <v>97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45899</v>
          </cell>
          <cell r="Z105" t="str">
            <v>500กระสอบ</v>
          </cell>
          <cell r="AA105">
            <v>20000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20000</v>
          </cell>
          <cell r="AM105"/>
          <cell r="AN105">
            <v>21000</v>
          </cell>
          <cell r="AO105" t="str">
            <v>WSWT2025800SM</v>
          </cell>
          <cell r="AQ105">
            <v>21513.800000000003</v>
          </cell>
          <cell r="AR105">
            <v>0</v>
          </cell>
          <cell r="AS105">
            <v>21513.800000000003</v>
          </cell>
          <cell r="AT105">
            <v>0</v>
          </cell>
          <cell r="AU105">
            <v>21513.800000000003</v>
          </cell>
          <cell r="BZ105" t="str">
            <v>WRWT25850/WRWT25850</v>
          </cell>
          <cell r="CA105">
            <v>1625.4871111111113</v>
          </cell>
          <cell r="DL105" t="str">
            <v>P6</v>
          </cell>
          <cell r="DM105">
            <v>4</v>
          </cell>
          <cell r="DN105">
            <v>45899</v>
          </cell>
          <cell r="DP105">
            <v>45894</v>
          </cell>
          <cell r="DQ105">
            <v>45895</v>
          </cell>
          <cell r="DR105">
            <v>45888</v>
          </cell>
          <cell r="DS105">
            <v>45896</v>
          </cell>
          <cell r="DT105">
            <v>45897</v>
          </cell>
          <cell r="DU105">
            <v>45898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ประมาณการ</v>
          </cell>
          <cell r="C106" t="str">
            <v>ประมาณการ</v>
          </cell>
          <cell r="E106" t="str">
            <v>บจก.ซันฟีด</v>
          </cell>
          <cell r="F106" t="str">
            <v>รอแบบ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+</v>
          </cell>
          <cell r="N106"/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 xml:space="preserve">300กระสอบแบนเต็มใบ </v>
          </cell>
          <cell r="AA106">
            <v>100000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100000</v>
          </cell>
          <cell r="AM106"/>
          <cell r="AN106">
            <v>105000</v>
          </cell>
          <cell r="AO106" t="str">
            <v>WSWT2025800SM</v>
          </cell>
          <cell r="AQ106">
            <v>110363</v>
          </cell>
          <cell r="AR106">
            <v>0</v>
          </cell>
          <cell r="AS106">
            <v>110363</v>
          </cell>
          <cell r="AT106">
            <v>0</v>
          </cell>
          <cell r="AU106">
            <v>110363</v>
          </cell>
          <cell r="BZ106" t="str">
            <v>WRWT25850/WRWT25850</v>
          </cell>
          <cell r="CA106">
            <v>8338.5377777777776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MK68-000796</v>
          </cell>
          <cell r="C107">
            <v>45825</v>
          </cell>
          <cell r="E107" t="str">
            <v>บจก.อินเทคค์ โกลบอล</v>
          </cell>
          <cell r="F107" t="str">
            <v>เฟิร์สช้อย 911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127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127</v>
          </cell>
          <cell r="AM107">
            <v>6000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MK68-000801</v>
          </cell>
          <cell r="C108">
            <v>45825</v>
          </cell>
          <cell r="E108" t="str">
            <v>บจก.อินเทคค์ โกลบอล</v>
          </cell>
          <cell r="F108" t="str">
            <v>สุบรรณ 111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จับจีบ3.5"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894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525</v>
          </cell>
          <cell r="AL108">
            <v>369</v>
          </cell>
          <cell r="AM108">
            <v>6000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MK68-000810</v>
          </cell>
          <cell r="C109">
            <v>45827</v>
          </cell>
          <cell r="E109" t="str">
            <v>บจก.อินเทคค์ โกลบอล</v>
          </cell>
          <cell r="F109" t="str">
            <v>เฟิร์สคลาส 912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455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455</v>
          </cell>
          <cell r="AM109">
            <v>6000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MK68-000675</v>
          </cell>
          <cell r="C110">
            <v>45796</v>
          </cell>
          <cell r="E110" t="str">
            <v>บจก.อินเทคค์ โกลบอล</v>
          </cell>
          <cell r="F110" t="str">
            <v>เพอเฟคค์ 914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3360</v>
          </cell>
          <cell r="AB110">
            <v>0</v>
          </cell>
          <cell r="AC110">
            <v>0</v>
          </cell>
          <cell r="AD110">
            <v>0</v>
          </cell>
          <cell r="AG110" t="str">
            <v>2/6---6/6</v>
          </cell>
          <cell r="AI110"/>
          <cell r="AJ110">
            <v>0</v>
          </cell>
          <cell r="AL110">
            <v>3360</v>
          </cell>
          <cell r="AM110">
            <v>35200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MK68-000676</v>
          </cell>
          <cell r="C111">
            <v>45796</v>
          </cell>
          <cell r="E111" t="str">
            <v>บจก.อินเทคค์ โกลบอล</v>
          </cell>
          <cell r="F111" t="str">
            <v>เพอเฟคค์ 916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614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614</v>
          </cell>
          <cell r="AM111">
            <v>12101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MK68-000671</v>
          </cell>
          <cell r="C112">
            <v>45796</v>
          </cell>
          <cell r="E112" t="str">
            <v>บจก.อินเทคค์ โกลบอล</v>
          </cell>
          <cell r="F112" t="str">
            <v>เฟิร์สช้อย 902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366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366</v>
          </cell>
          <cell r="AM112">
            <v>5113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MK68-000673</v>
          </cell>
          <cell r="C113">
            <v>45796</v>
          </cell>
          <cell r="E113" t="str">
            <v>บจก.อินเทคค์ โกลบอล</v>
          </cell>
          <cell r="F113" t="str">
            <v>เพอเฟคค์ 902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302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302</v>
          </cell>
          <cell r="AM113">
            <v>5300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MK68-000674</v>
          </cell>
          <cell r="C114">
            <v>45796</v>
          </cell>
          <cell r="E114" t="str">
            <v>บจก.อินเทคค์ โกลบอล</v>
          </cell>
          <cell r="F114" t="str">
            <v>เพอเฟคค์ 913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1200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1200</v>
          </cell>
          <cell r="AM114">
            <v>10700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MK68-000877</v>
          </cell>
          <cell r="C115">
            <v>45850</v>
          </cell>
          <cell r="E115" t="str">
            <v>บจก.เอพีเอ็ม อะโกร</v>
          </cell>
          <cell r="F115" t="str">
            <v>ยู-ฟีด รวมหมู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3000</v>
          </cell>
          <cell r="AM115"/>
          <cell r="AN115">
            <v>3150</v>
          </cell>
          <cell r="AO115" t="str">
            <v>WSWT2025800SM</v>
          </cell>
          <cell r="AQ115">
            <v>3310.89</v>
          </cell>
          <cell r="AR115">
            <v>0</v>
          </cell>
          <cell r="AS115">
            <v>3310.89</v>
          </cell>
          <cell r="AT115">
            <v>0</v>
          </cell>
          <cell r="AU115">
            <v>3310.89</v>
          </cell>
          <cell r="BZ115" t="str">
            <v>WRWT25850/WRWT25850</v>
          </cell>
          <cell r="CA115">
            <v>250.15613333333337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MK68-000609</v>
          </cell>
          <cell r="C116">
            <v>45782</v>
          </cell>
          <cell r="E116" t="str">
            <v>บจก.เอสพีเอ็ม อาหารสัตว์</v>
          </cell>
          <cell r="F116" t="str">
            <v xml:space="preserve">SW 441 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5041</v>
          </cell>
          <cell r="AL116">
            <v>0</v>
          </cell>
          <cell r="AM116">
            <v>5250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MK68-000694</v>
          </cell>
          <cell r="C117">
            <v>45799</v>
          </cell>
          <cell r="E117" t="str">
            <v>บจก.เอ.เจ.ฟาร์ม่าแล็บ</v>
          </cell>
          <cell r="F117" t="str">
            <v>เบส-มิน</v>
          </cell>
          <cell r="G117">
            <v>20</v>
          </cell>
          <cell r="H117">
            <v>34</v>
          </cell>
          <cell r="I117" t="str">
            <v>ขาว</v>
          </cell>
          <cell r="J117" t="str">
            <v>ใส</v>
          </cell>
          <cell r="L117">
            <v>95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/>
          <cell r="AI117" t="str">
            <v>ห้ามขาด-ห้ามเกิน</v>
          </cell>
          <cell r="AJ117">
            <v>3840</v>
          </cell>
          <cell r="AL117">
            <v>160</v>
          </cell>
          <cell r="AM117">
            <v>8450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MK68-000879</v>
          </cell>
          <cell r="C118">
            <v>45850</v>
          </cell>
          <cell r="E118" t="str">
            <v>บจก.เอพีเอ็ม อะโกร</v>
          </cell>
          <cell r="F118" t="str">
            <v>ฟีล กู๊ด พี6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4000</v>
          </cell>
          <cell r="AM118"/>
          <cell r="AN118">
            <v>4200</v>
          </cell>
          <cell r="AO118" t="str">
            <v>WSWT2025800SM</v>
          </cell>
          <cell r="AQ118">
            <v>4414.5199999999995</v>
          </cell>
          <cell r="AR118">
            <v>0</v>
          </cell>
          <cell r="AS118">
            <v>4414.5199999999995</v>
          </cell>
          <cell r="AT118">
            <v>0</v>
          </cell>
          <cell r="AU118">
            <v>4414.5199999999995</v>
          </cell>
          <cell r="BZ118" t="str">
            <v>WRWT25850/WRWT25850</v>
          </cell>
          <cell r="CA118">
            <v>333.54151111111111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MK68-000693</v>
          </cell>
          <cell r="C119">
            <v>45798</v>
          </cell>
          <cell r="E119" t="str">
            <v>บจก.เอพีเอ็ม อะโกร</v>
          </cell>
          <cell r="F119" t="str">
            <v>ฟีล กู๊ด พี07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500กระสอบแบน</v>
          </cell>
          <cell r="AA119">
            <v>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5000</v>
          </cell>
          <cell r="AM119"/>
          <cell r="AN119">
            <v>5250</v>
          </cell>
          <cell r="AO119" t="str">
            <v>WSWT2025800SM</v>
          </cell>
          <cell r="AQ119">
            <v>5518.15</v>
          </cell>
          <cell r="AR119">
            <v>0</v>
          </cell>
          <cell r="AS119">
            <v>5518.15</v>
          </cell>
          <cell r="AT119">
            <v>0</v>
          </cell>
          <cell r="AU119">
            <v>5518.15</v>
          </cell>
          <cell r="BZ119" t="str">
            <v>WRWT25850/WRWT25850</v>
          </cell>
          <cell r="CA119">
            <v>416.92688888888887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 </v>
          </cell>
          <cell r="EG119"/>
          <cell r="EH119"/>
          <cell r="EI119"/>
        </row>
        <row r="120">
          <cell r="B120" t="str">
            <v>MK68-000609</v>
          </cell>
          <cell r="C120">
            <v>45782</v>
          </cell>
          <cell r="E120" t="str">
            <v>บจก.เอสพีเอ็ม อาหารสัตว์</v>
          </cell>
          <cell r="F120" t="str">
            <v xml:space="preserve">SW 441 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10000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10000</v>
          </cell>
          <cell r="AM120">
            <v>0</v>
          </cell>
          <cell r="AN120">
            <v>10500</v>
          </cell>
          <cell r="AO120" t="str">
            <v>WSWT2025800SM</v>
          </cell>
          <cell r="AQ120">
            <v>11036.3</v>
          </cell>
          <cell r="AR120">
            <v>0</v>
          </cell>
          <cell r="AS120">
            <v>11036.3</v>
          </cell>
          <cell r="AT120">
            <v>0</v>
          </cell>
          <cell r="AU120">
            <v>11036.3</v>
          </cell>
          <cell r="BZ120" t="str">
            <v>WRWT25850/WRWT25850</v>
          </cell>
          <cell r="CA120">
            <v>833.85377777777774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MK68-000742</v>
          </cell>
          <cell r="C121">
            <v>45810</v>
          </cell>
          <cell r="E121" t="str">
            <v>บจก.เอสพีเอ็ม อาหารสัตว์</v>
          </cell>
          <cell r="F121" t="str">
            <v>นีโอ 05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ไม่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500กระสอบแบน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/>
          <cell r="AN121">
            <v>5250</v>
          </cell>
          <cell r="AO121" t="str">
            <v>WSWT2025800SM</v>
          </cell>
          <cell r="AQ121">
            <v>5518.15</v>
          </cell>
          <cell r="AR121">
            <v>0</v>
          </cell>
          <cell r="AS121">
            <v>5518.15</v>
          </cell>
          <cell r="AT121">
            <v>0</v>
          </cell>
          <cell r="AU121">
            <v>5518.15</v>
          </cell>
          <cell r="BZ121" t="str">
            <v>WRWT25850/WRWT25850</v>
          </cell>
          <cell r="CA121">
            <v>416.92688888888887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>รอART</v>
          </cell>
          <cell r="EG121"/>
          <cell r="EH121"/>
          <cell r="EI121"/>
        </row>
        <row r="122">
          <cell r="B122" t="str">
            <v>MK68-000093</v>
          </cell>
          <cell r="C122">
            <v>45674</v>
          </cell>
          <cell r="E122" t="str">
            <v>บจก.อินเทคค์ โกลบอล</v>
          </cell>
          <cell r="F122" t="str">
            <v>เฟิร์สคลาส 902</v>
          </cell>
          <cell r="G122">
            <v>20</v>
          </cell>
          <cell r="H122">
            <v>35</v>
          </cell>
          <cell r="I122" t="str">
            <v>ขาว</v>
          </cell>
          <cell r="J122" t="str">
            <v>ด้าน</v>
          </cell>
          <cell r="L122">
            <v>97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152</v>
          </cell>
          <cell r="AB122">
            <v>0</v>
          </cell>
          <cell r="AC122">
            <v>0</v>
          </cell>
          <cell r="AD122">
            <v>0</v>
          </cell>
          <cell r="AG122" t="str">
            <v>ลบสี 5040</v>
          </cell>
          <cell r="AI122">
            <v>5987</v>
          </cell>
          <cell r="AJ122">
            <v>0</v>
          </cell>
          <cell r="AL122">
            <v>152</v>
          </cell>
          <cell r="AM122">
            <v>6000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MK67-001532</v>
          </cell>
          <cell r="C123">
            <v>45611</v>
          </cell>
          <cell r="E123" t="str">
            <v>บจก.อินเทคค์ โกลบอล</v>
          </cell>
          <cell r="F123" t="str">
            <v>เฟิร์สช้อย 903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117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117</v>
          </cell>
          <cell r="AM123">
            <v>10065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MK67-001153</v>
          </cell>
          <cell r="C124">
            <v>45523</v>
          </cell>
          <cell r="E124" t="str">
            <v>บจก.อินเทคค์ โกลบอล</v>
          </cell>
          <cell r="F124" t="str">
            <v>สุบรรณ 777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1260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1260</v>
          </cell>
          <cell r="AM124">
            <v>11095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MK67-001153</v>
          </cell>
          <cell r="C125">
            <v>45523</v>
          </cell>
          <cell r="E125" t="str">
            <v>บจก.อินเทคค์ โกลบอล</v>
          </cell>
          <cell r="F125" t="str">
            <v>สุบรรณ 666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89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89</v>
          </cell>
          <cell r="AM125">
            <v>11180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MK68-000452</v>
          </cell>
          <cell r="C126">
            <v>45741</v>
          </cell>
          <cell r="E126" t="str">
            <v>บจก.เอพีเอ็ม อะโกร</v>
          </cell>
          <cell r="F126" t="str">
            <v>วี-ฟีด วี 07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500กระสอบแบน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 t="str">
            <v>มีลบสี</v>
          </cell>
          <cell r="AI126"/>
          <cell r="AJ126">
            <v>3857</v>
          </cell>
          <cell r="AL126">
            <v>143</v>
          </cell>
          <cell r="AM126">
            <v>4200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45720</v>
          </cell>
          <cell r="E127" t="str">
            <v>บจก.เอพีเอ็ม อะโกร</v>
          </cell>
          <cell r="F127" t="str">
            <v>นีโอ พี3(เอส)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4010</v>
          </cell>
          <cell r="AL127">
            <v>0</v>
          </cell>
          <cell r="AM127">
            <v>4470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45720</v>
          </cell>
          <cell r="E128" t="str">
            <v>บจก.เอพีเอ็ม อะโกร</v>
          </cell>
          <cell r="F128" t="str">
            <v>นีโอ พี4(เอส)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3000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3065</v>
          </cell>
          <cell r="AL128">
            <v>0</v>
          </cell>
          <cell r="AM128">
            <v>3300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MK67-001236</v>
          </cell>
          <cell r="C129">
            <v>45541</v>
          </cell>
          <cell r="E129" t="str">
            <v>บจก.เอพีเอ็ม อะโกร</v>
          </cell>
          <cell r="F129" t="str">
            <v>ยูฟีด รวมไก่ วัว</v>
          </cell>
          <cell r="G129">
            <v>20</v>
          </cell>
          <cell r="H129">
            <v>40</v>
          </cell>
          <cell r="I129" t="str">
            <v>ขาว</v>
          </cell>
          <cell r="J129" t="str">
            <v>ด้าน</v>
          </cell>
          <cell r="L129">
            <v>108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 t="str">
            <v>ลูกค้าต้องการเคลือบใส แต่เปิดมาเคลือบด้าน</v>
          </cell>
          <cell r="AI129" t="str">
            <v>ลูกค้าสั่งผิดเอาไปส่งเดือน10</v>
          </cell>
          <cell r="AJ129">
            <v>3318</v>
          </cell>
          <cell r="AL129">
            <v>0</v>
          </cell>
          <cell r="AM129"/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/>
          <cell r="EG129"/>
          <cell r="EH129"/>
          <cell r="EI129"/>
        </row>
        <row r="130">
          <cell r="B130" t="str">
            <v>MK67-001396</v>
          </cell>
          <cell r="C130">
            <v>45581</v>
          </cell>
          <cell r="E130" t="str">
            <v>บจก.เอพีเอ็ม อะโกร</v>
          </cell>
          <cell r="F130" t="str">
            <v>นีโอ พี4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3194</v>
          </cell>
          <cell r="AL130">
            <v>0</v>
          </cell>
          <cell r="AM130">
            <v>5632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>
            <v>0</v>
          </cell>
          <cell r="C131"/>
          <cell r="E131"/>
          <cell r="F131"/>
          <cell r="G131">
            <v>20</v>
          </cell>
          <cell r="H131">
            <v>38</v>
          </cell>
          <cell r="I131"/>
          <cell r="J131"/>
          <cell r="L131">
            <v>84</v>
          </cell>
          <cell r="M131" t="str">
            <v>±</v>
          </cell>
          <cell r="N131">
            <v>5</v>
          </cell>
          <cell r="R131"/>
          <cell r="T131"/>
          <cell r="U131"/>
          <cell r="V131"/>
          <cell r="X131"/>
          <cell r="Z131"/>
          <cell r="AA131"/>
          <cell r="AB131">
            <v>0</v>
          </cell>
          <cell r="AC131">
            <v>0</v>
          </cell>
          <cell r="AD131"/>
          <cell r="AG131"/>
          <cell r="AI131" t="str">
            <v>ระบุในSD</v>
          </cell>
          <cell r="AJ131"/>
          <cell r="AL131">
            <v>0</v>
          </cell>
          <cell r="AM131"/>
          <cell r="AN131">
            <v>0</v>
          </cell>
          <cell r="AO131" t="str">
            <v>WSWT2025800SM</v>
          </cell>
          <cell r="AQ131">
            <v>299726.35000000009</v>
          </cell>
          <cell r="AR131">
            <v>67869.94</v>
          </cell>
          <cell r="AS131">
            <v>231856.41</v>
          </cell>
          <cell r="AT131">
            <v>11203.939999999999</v>
          </cell>
          <cell r="AU131">
            <v>288522.41000000009</v>
          </cell>
          <cell r="BZ131" t="str">
            <v>WRWT25850/WRWT25850</v>
          </cell>
          <cell r="CA131">
            <v>0</v>
          </cell>
          <cell r="DL131"/>
          <cell r="DM131" t="str">
            <v>Lead time</v>
          </cell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>
            <v>0</v>
          </cell>
          <cell r="EI131">
            <v>0</v>
          </cell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บจก.ซันฟีด</v>
          </cell>
          <cell r="F132" t="str">
            <v>รอแบบ</v>
          </cell>
          <cell r="G132">
            <v>20</v>
          </cell>
          <cell r="H132">
            <v>39</v>
          </cell>
          <cell r="I132" t="str">
            <v>ขาว</v>
          </cell>
          <cell r="J132"/>
          <cell r="L132">
            <v>84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 xml:space="preserve">300กระสอบแบนเต็มใบ </v>
          </cell>
          <cell r="AA132">
            <v>100000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100000</v>
          </cell>
          <cell r="AM132"/>
          <cell r="AN132">
            <v>105000</v>
          </cell>
          <cell r="AO132" t="str">
            <v>WSWT2025850</v>
          </cell>
          <cell r="AQ132">
            <v>113157.00000000001</v>
          </cell>
          <cell r="AR132">
            <v>0</v>
          </cell>
          <cell r="AS132">
            <v>113157.00000000001</v>
          </cell>
          <cell r="AT132">
            <v>0</v>
          </cell>
          <cell r="AU132">
            <v>0</v>
          </cell>
          <cell r="BZ132" t="str">
            <v>WRWT25850/WRWT25800</v>
          </cell>
          <cell r="CA132">
            <v>8914.2570000000014</v>
          </cell>
          <cell r="DL132" t="str">
            <v>P7</v>
          </cell>
          <cell r="DM132">
            <v>2</v>
          </cell>
          <cell r="DN132" t="str">
            <v>รอแจ้ง</v>
          </cell>
          <cell r="DP132" t="e">
            <v>#VALUE!</v>
          </cell>
          <cell r="DQ132"/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>รอART</v>
          </cell>
          <cell r="EG132"/>
          <cell r="EH132"/>
          <cell r="EI132"/>
        </row>
        <row r="133">
          <cell r="B133">
            <v>0</v>
          </cell>
          <cell r="C133"/>
          <cell r="E133"/>
          <cell r="F133"/>
          <cell r="G133">
            <v>20</v>
          </cell>
          <cell r="H133">
            <v>38</v>
          </cell>
          <cell r="I133"/>
          <cell r="J133"/>
          <cell r="L133">
            <v>82</v>
          </cell>
          <cell r="M133" t="str">
            <v>+</v>
          </cell>
          <cell r="N133">
            <v>2</v>
          </cell>
          <cell r="R133"/>
          <cell r="T133"/>
          <cell r="U133"/>
          <cell r="V133"/>
          <cell r="X133"/>
          <cell r="Z133"/>
          <cell r="AA133"/>
          <cell r="AB133"/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WSWT2025850</v>
          </cell>
          <cell r="AQ133">
            <v>113157.00000000001</v>
          </cell>
          <cell r="AR133">
            <v>0</v>
          </cell>
          <cell r="AS133">
            <v>113157.00000000001</v>
          </cell>
          <cell r="AT133">
            <v>0</v>
          </cell>
          <cell r="AU133">
            <v>0</v>
          </cell>
          <cell r="BZ133" t="str">
            <v>WRWT200850/WRWT25800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37</v>
          </cell>
          <cell r="I134"/>
          <cell r="J134"/>
          <cell r="L134">
            <v>82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WSWT2021750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BZ134" t="str">
            <v>WRWT200750/WRWT21750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>
            <v>0</v>
          </cell>
          <cell r="EI134">
            <v>0</v>
          </cell>
        </row>
        <row r="135">
          <cell r="B135" t="str">
            <v>MK68-000905</v>
          </cell>
          <cell r="C135">
            <v>45857</v>
          </cell>
          <cell r="E135" t="str">
            <v>บจก.อินเทคค์ โกลบอล</v>
          </cell>
          <cell r="F135" t="str">
            <v>เพอเฟคค์ 664HP</v>
          </cell>
          <cell r="G135">
            <v>20</v>
          </cell>
          <cell r="H135">
            <v>36</v>
          </cell>
          <cell r="I135" t="str">
            <v>ขาว</v>
          </cell>
          <cell r="J135"/>
          <cell r="L135">
            <v>78</v>
          </cell>
          <cell r="M135" t="str">
            <v>±</v>
          </cell>
          <cell r="N135">
            <v>5</v>
          </cell>
          <cell r="R135" t="str">
            <v>จับจีบ4"</v>
          </cell>
          <cell r="T135" t="str">
            <v>ไม่สวมถุงใน</v>
          </cell>
          <cell r="U135"/>
          <cell r="V135"/>
          <cell r="X135">
            <v>45868</v>
          </cell>
          <cell r="Z135" t="str">
            <v>มัด80 ใช้สายรัด</v>
          </cell>
          <cell r="AA135">
            <v>72480</v>
          </cell>
          <cell r="AB135">
            <v>0</v>
          </cell>
          <cell r="AC135">
            <v>0</v>
          </cell>
          <cell r="AD135">
            <v>0</v>
          </cell>
          <cell r="AG135" t="str">
            <v>1/8 4/8 9/8 15/8 22/8</v>
          </cell>
          <cell r="AI135" t="str">
            <v>ห้ามขาด-ห้ามเกิน</v>
          </cell>
          <cell r="AJ135">
            <v>0</v>
          </cell>
          <cell r="AL135">
            <v>72480</v>
          </cell>
          <cell r="AM135">
            <v>0</v>
          </cell>
          <cell r="AN135">
            <v>76104</v>
          </cell>
          <cell r="AO135" t="str">
            <v>WSWT2025800</v>
          </cell>
          <cell r="AQ135">
            <v>75940.92</v>
          </cell>
          <cell r="AR135">
            <v>75940.92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45868</v>
          </cell>
          <cell r="DP135">
            <v>45863</v>
          </cell>
          <cell r="DQ135"/>
          <cell r="DR135">
            <v>45859</v>
          </cell>
          <cell r="DS135">
            <v>45866</v>
          </cell>
          <cell r="DT135">
            <v>45867</v>
          </cell>
          <cell r="DU135">
            <v>45867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MK68-000904</v>
          </cell>
          <cell r="C136">
            <v>45857</v>
          </cell>
          <cell r="E136" t="str">
            <v>บจก.อินเทคค์ โกลบอล</v>
          </cell>
          <cell r="F136" t="str">
            <v>เพอเฟคค์ 664</v>
          </cell>
          <cell r="G136">
            <v>20</v>
          </cell>
          <cell r="H136">
            <v>36</v>
          </cell>
          <cell r="I136" t="str">
            <v>ขาว</v>
          </cell>
          <cell r="J136"/>
          <cell r="L136">
            <v>78</v>
          </cell>
          <cell r="M136" t="str">
            <v>±</v>
          </cell>
          <cell r="N136">
            <v>5</v>
          </cell>
          <cell r="R136" t="str">
            <v>จับจีบ4"</v>
          </cell>
          <cell r="T136" t="str">
            <v>ไม่สวมถุงใน</v>
          </cell>
          <cell r="U136"/>
          <cell r="V136"/>
          <cell r="X136">
            <v>45868</v>
          </cell>
          <cell r="Z136" t="str">
            <v>มัด80 ใช้สายรัด</v>
          </cell>
          <cell r="AA136">
            <v>82480</v>
          </cell>
          <cell r="AB136">
            <v>0</v>
          </cell>
          <cell r="AC136">
            <v>0</v>
          </cell>
          <cell r="AD136">
            <v>0</v>
          </cell>
          <cell r="AG136" t="str">
            <v>1/8 8/8 15/8 22/8</v>
          </cell>
          <cell r="AI136" t="str">
            <v>ห้ามขาด-ห้ามเกิน</v>
          </cell>
          <cell r="AJ136">
            <v>40000</v>
          </cell>
          <cell r="AL136">
            <v>42480</v>
          </cell>
          <cell r="AM136">
            <v>60576</v>
          </cell>
          <cell r="AN136">
            <v>22999.200000000001</v>
          </cell>
          <cell r="AO136" t="str">
            <v>WSWT2025800</v>
          </cell>
          <cell r="AQ136">
            <v>24097.411800000002</v>
          </cell>
          <cell r="AR136">
            <v>24097.411800000002</v>
          </cell>
          <cell r="AS136">
            <v>0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45868</v>
          </cell>
          <cell r="DP136">
            <v>45863</v>
          </cell>
          <cell r="DQ136"/>
          <cell r="DR136">
            <v>45859</v>
          </cell>
          <cell r="DS136">
            <v>45866</v>
          </cell>
          <cell r="DT136">
            <v>45867</v>
          </cell>
          <cell r="DU136">
            <v>45867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MK68-000924</v>
          </cell>
          <cell r="C137">
            <v>45862</v>
          </cell>
          <cell r="E137" t="str">
            <v>บจก.เบทาโกร</v>
          </cell>
          <cell r="F137" t="str">
            <v>WB เบทาโกร 124 30kg NM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±</v>
          </cell>
          <cell r="N137">
            <v>3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45889</v>
          </cell>
          <cell r="Z137" t="str">
            <v>500กระสอบแบน พร้อมระบุชื่อบริษัท รายการสินค้า จำนวนแต่ละแพ็ค</v>
          </cell>
          <cell r="AA137">
            <v>124000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หนองบุญมาก</v>
          </cell>
          <cell r="AJ137">
            <v>0</v>
          </cell>
          <cell r="AL137">
            <v>124000</v>
          </cell>
          <cell r="AM137"/>
          <cell r="AN137">
            <v>130200</v>
          </cell>
          <cell r="AO137" t="str">
            <v>WSWT2025800</v>
          </cell>
          <cell r="AQ137">
            <v>133385.56000000003</v>
          </cell>
          <cell r="AR137">
            <v>62295</v>
          </cell>
          <cell r="AS137">
            <v>71090.560000000027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5434.4783644444469</v>
          </cell>
          <cell r="DL137" t="str">
            <v>P7</v>
          </cell>
          <cell r="DM137">
            <v>2</v>
          </cell>
          <cell r="DN137">
            <v>45889</v>
          </cell>
          <cell r="DP137">
            <v>45884</v>
          </cell>
          <cell r="DQ137"/>
          <cell r="DR137">
            <v>45880</v>
          </cell>
          <cell r="DS137">
            <v>45887</v>
          </cell>
          <cell r="DT137">
            <v>45888</v>
          </cell>
          <cell r="DU137">
            <v>45888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>รอART</v>
          </cell>
          <cell r="EG137"/>
          <cell r="EH137"/>
          <cell r="EI137"/>
        </row>
        <row r="138">
          <cell r="B138" t="str">
            <v>MK68-000925</v>
          </cell>
          <cell r="C138">
            <v>45862</v>
          </cell>
          <cell r="E138" t="str">
            <v>บจก.เบทาโกร</v>
          </cell>
          <cell r="F138" t="str">
            <v>WB ฟาร์ม F914M 30kg.NM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45889</v>
          </cell>
          <cell r="Z138" t="str">
            <v>500กระสอบแบน พร้อมระบุชื่อบริษัท รายการสินค้า จำนวนแต่ละแพ็ค</v>
          </cell>
          <cell r="AA138">
            <v>28000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หนองบุญมาก</v>
          </cell>
          <cell r="AJ138">
            <v>0</v>
          </cell>
          <cell r="AL138">
            <v>28000</v>
          </cell>
          <cell r="AM138"/>
          <cell r="AN138">
            <v>29400</v>
          </cell>
          <cell r="AO138" t="str">
            <v>WSWT2025800</v>
          </cell>
          <cell r="AQ138">
            <v>30119.320000000003</v>
          </cell>
          <cell r="AR138">
            <v>0</v>
          </cell>
          <cell r="AS138">
            <v>30119.320000000003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2302.4546844444449</v>
          </cell>
          <cell r="DL138" t="str">
            <v>P7</v>
          </cell>
          <cell r="DM138">
            <v>2</v>
          </cell>
          <cell r="DN138">
            <v>45889</v>
          </cell>
          <cell r="DP138">
            <v>45884</v>
          </cell>
          <cell r="DQ138"/>
          <cell r="DR138">
            <v>45880</v>
          </cell>
          <cell r="DS138">
            <v>45887</v>
          </cell>
          <cell r="DT138">
            <v>45888</v>
          </cell>
          <cell r="DU138">
            <v>45888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>รอART</v>
          </cell>
          <cell r="EG138"/>
          <cell r="EH138"/>
          <cell r="EI138"/>
        </row>
        <row r="139">
          <cell r="B139" t="str">
            <v>ใบรับคำสั่งซื้อ</v>
          </cell>
          <cell r="C139">
            <v>45862</v>
          </cell>
          <cell r="E139" t="str">
            <v>บจก.เบทาโกร</v>
          </cell>
          <cell r="F139" t="str">
            <v>WB บาลานส์ 924 30kg NM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±</v>
          </cell>
          <cell r="N139">
            <v>3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45889</v>
          </cell>
          <cell r="Z139" t="str">
            <v>500กระสอบแบน พร้อมระบุชื่อบริษัท รายการสินค้า จำนวนแต่ละแพ็ค</v>
          </cell>
          <cell r="AA139">
            <v>7000</v>
          </cell>
          <cell r="AB139">
            <v>0</v>
          </cell>
          <cell r="AC139">
            <v>0</v>
          </cell>
          <cell r="AD139">
            <v>0</v>
          </cell>
          <cell r="AG139"/>
          <cell r="AI139" t="str">
            <v>หนองบุญมาก</v>
          </cell>
          <cell r="AJ139">
            <v>0</v>
          </cell>
          <cell r="AL139">
            <v>7000</v>
          </cell>
          <cell r="AM139"/>
          <cell r="AN139">
            <v>7350</v>
          </cell>
          <cell r="AO139" t="str">
            <v>WSWT2025800</v>
          </cell>
          <cell r="AQ139">
            <v>7529.8300000000008</v>
          </cell>
          <cell r="AR139">
            <v>0</v>
          </cell>
          <cell r="AS139">
            <v>7529.8300000000008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575.61367111111122</v>
          </cell>
          <cell r="DL139" t="str">
            <v>P7</v>
          </cell>
          <cell r="DM139">
            <v>2</v>
          </cell>
          <cell r="DN139">
            <v>45889</v>
          </cell>
          <cell r="DP139">
            <v>45884</v>
          </cell>
          <cell r="DQ139"/>
          <cell r="DR139">
            <v>45880</v>
          </cell>
          <cell r="DS139">
            <v>45887</v>
          </cell>
          <cell r="DT139">
            <v>45888</v>
          </cell>
          <cell r="DU139">
            <v>45888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>รอART</v>
          </cell>
          <cell r="EG139"/>
          <cell r="EH139"/>
          <cell r="EI139"/>
        </row>
        <row r="140">
          <cell r="B140" t="str">
            <v>MK68-000926</v>
          </cell>
          <cell r="C140">
            <v>45862</v>
          </cell>
          <cell r="E140" t="str">
            <v>บจก.เบทาโกร</v>
          </cell>
          <cell r="F140" t="str">
            <v>WB เบทาโกร 326 30kg NM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±</v>
          </cell>
          <cell r="N140">
            <v>3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45889</v>
          </cell>
          <cell r="Z140" t="str">
            <v>500กระสอบแบน พร้อมระบุชื่อบริษัท รายการสินค้า จำนวนแต่ละแพ็ค</v>
          </cell>
          <cell r="AA140">
            <v>5000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หนองบุญมาก</v>
          </cell>
          <cell r="AJ140">
            <v>0</v>
          </cell>
          <cell r="AL140">
            <v>5000</v>
          </cell>
          <cell r="AM140"/>
          <cell r="AN140">
            <v>5250</v>
          </cell>
          <cell r="AO140" t="str">
            <v>WSWT2025800</v>
          </cell>
          <cell r="AQ140">
            <v>5378.4500000000007</v>
          </cell>
          <cell r="AR140">
            <v>0</v>
          </cell>
          <cell r="AS140">
            <v>5378.4500000000007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411.15262222222225</v>
          </cell>
          <cell r="DL140" t="str">
            <v>P7</v>
          </cell>
          <cell r="DM140">
            <v>2</v>
          </cell>
          <cell r="DN140">
            <v>45889</v>
          </cell>
          <cell r="DP140">
            <v>45884</v>
          </cell>
          <cell r="DQ140"/>
          <cell r="DR140">
            <v>45880</v>
          </cell>
          <cell r="DS140">
            <v>45887</v>
          </cell>
          <cell r="DT140">
            <v>45888</v>
          </cell>
          <cell r="DU140">
            <v>45888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>รอART</v>
          </cell>
          <cell r="EG140"/>
          <cell r="EH140"/>
          <cell r="EI140"/>
        </row>
        <row r="141">
          <cell r="B141" t="str">
            <v>MK68-000927</v>
          </cell>
          <cell r="C141">
            <v>45862</v>
          </cell>
          <cell r="E141" t="str">
            <v>บจก.เบทาโกร</v>
          </cell>
          <cell r="F141" t="str">
            <v>WB เบทาโกร 323 30kg NM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±</v>
          </cell>
          <cell r="N141">
            <v>3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45889</v>
          </cell>
          <cell r="Z141" t="str">
            <v>500กระสอบแบน พร้อมระบุชื่อบริษัท รายการสินค้า จำนวนแต่ละแพ็ค</v>
          </cell>
          <cell r="AA141">
            <v>7000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หนองบุญมาก</v>
          </cell>
          <cell r="AJ141">
            <v>0</v>
          </cell>
          <cell r="AL141">
            <v>7000</v>
          </cell>
          <cell r="AM141"/>
          <cell r="AN141">
            <v>7350</v>
          </cell>
          <cell r="AO141" t="str">
            <v>WSWT2025800</v>
          </cell>
          <cell r="AQ141">
            <v>7529.8300000000008</v>
          </cell>
          <cell r="AR141">
            <v>0</v>
          </cell>
          <cell r="AS141">
            <v>7529.8300000000008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575.61367111111122</v>
          </cell>
          <cell r="DL141" t="str">
            <v>P7</v>
          </cell>
          <cell r="DM141">
            <v>2</v>
          </cell>
          <cell r="DN141">
            <v>45889</v>
          </cell>
          <cell r="DP141">
            <v>45884</v>
          </cell>
          <cell r="DQ141"/>
          <cell r="DR141">
            <v>45880</v>
          </cell>
          <cell r="DS141">
            <v>45887</v>
          </cell>
          <cell r="DT141">
            <v>45888</v>
          </cell>
          <cell r="DU141">
            <v>45888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>รอART</v>
          </cell>
          <cell r="EG141"/>
          <cell r="EH141"/>
          <cell r="EI141"/>
        </row>
        <row r="142">
          <cell r="B142" t="str">
            <v>MK68-000927</v>
          </cell>
          <cell r="C142">
            <v>45862</v>
          </cell>
          <cell r="E142" t="str">
            <v>บจก.เบทาโกร</v>
          </cell>
          <cell r="F142" t="str">
            <v>WB เบทาโกร 405 30kg NM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45889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14000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หนองบุญมาก</v>
          </cell>
          <cell r="AJ142">
            <v>0</v>
          </cell>
          <cell r="AL142">
            <v>14000</v>
          </cell>
          <cell r="AM142"/>
          <cell r="AN142">
            <v>14700</v>
          </cell>
          <cell r="AO142" t="str">
            <v>WSWT2025800</v>
          </cell>
          <cell r="AQ142">
            <v>15059.660000000002</v>
          </cell>
          <cell r="AR142">
            <v>0</v>
          </cell>
          <cell r="AS142">
            <v>15059.660000000002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1151.2273422222224</v>
          </cell>
          <cell r="DL142" t="str">
            <v>P7</v>
          </cell>
          <cell r="DM142">
            <v>2</v>
          </cell>
          <cell r="DN142">
            <v>45889</v>
          </cell>
          <cell r="DP142">
            <v>45884</v>
          </cell>
          <cell r="DQ142"/>
          <cell r="DR142">
            <v>45880</v>
          </cell>
          <cell r="DS142">
            <v>45887</v>
          </cell>
          <cell r="DT142">
            <v>45888</v>
          </cell>
          <cell r="DU142">
            <v>45888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>รอART</v>
          </cell>
          <cell r="EG142"/>
          <cell r="EH142"/>
          <cell r="EI142"/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บจก.อินเทคค์ โกลบอล</v>
          </cell>
          <cell r="F143" t="str">
            <v>รอแบบ</v>
          </cell>
          <cell r="G143">
            <v>20</v>
          </cell>
          <cell r="H143">
            <v>36</v>
          </cell>
          <cell r="I143" t="str">
            <v>ขาว</v>
          </cell>
          <cell r="J143"/>
          <cell r="L143">
            <v>78</v>
          </cell>
          <cell r="M143" t="str">
            <v>±</v>
          </cell>
          <cell r="N143">
            <v>5</v>
          </cell>
          <cell r="R143" t="str">
            <v>จับจีบ4"</v>
          </cell>
          <cell r="T143" t="str">
            <v>ไม่สวมถุงใน</v>
          </cell>
          <cell r="U143"/>
          <cell r="V143"/>
          <cell r="X143">
            <v>45899</v>
          </cell>
          <cell r="Z143" t="str">
            <v>มัด80 ใช้สายรัด</v>
          </cell>
          <cell r="AA143">
            <v>250000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ห้ามขาด-ห้ามเกิน</v>
          </cell>
          <cell r="AJ143">
            <v>0</v>
          </cell>
          <cell r="AL143">
            <v>250000</v>
          </cell>
          <cell r="AM143">
            <v>0</v>
          </cell>
          <cell r="AN143">
            <v>262500</v>
          </cell>
          <cell r="AO143" t="str">
            <v>WSWT2025800</v>
          </cell>
          <cell r="AQ143">
            <v>261937.50000000003</v>
          </cell>
          <cell r="AR143">
            <v>0</v>
          </cell>
          <cell r="AS143">
            <v>261937.50000000003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20023.666666666668</v>
          </cell>
          <cell r="DL143" t="str">
            <v>P7</v>
          </cell>
          <cell r="DM143">
            <v>2</v>
          </cell>
          <cell r="DN143">
            <v>45899</v>
          </cell>
          <cell r="DP143">
            <v>45894</v>
          </cell>
          <cell r="DQ143"/>
          <cell r="DR143">
            <v>45890</v>
          </cell>
          <cell r="DS143">
            <v>45897</v>
          </cell>
          <cell r="DT143">
            <v>45898</v>
          </cell>
          <cell r="DU143">
            <v>45898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37</v>
          </cell>
          <cell r="I144"/>
          <cell r="J144"/>
          <cell r="L144">
            <v>80</v>
          </cell>
          <cell r="M144" t="str">
            <v>±</v>
          </cell>
          <cell r="N144">
            <v>3</v>
          </cell>
          <cell r="R144"/>
          <cell r="T144"/>
          <cell r="U144"/>
          <cell r="V144"/>
          <cell r="X144"/>
          <cell r="Z144"/>
          <cell r="AA144"/>
          <cell r="AB144">
            <v>0</v>
          </cell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WSWT2025800</v>
          </cell>
          <cell r="AQ144">
            <v>560978.48180000007</v>
          </cell>
          <cell r="AR144">
            <v>162333.33179999999</v>
          </cell>
          <cell r="AS144">
            <v>398645.15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0</v>
          </cell>
          <cell r="DL144"/>
          <cell r="DM144" t="str">
            <v>Lead time</v>
          </cell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/>
          <cell r="EI144">
            <v>0</v>
          </cell>
        </row>
        <row r="145">
          <cell r="B145">
            <v>0</v>
          </cell>
          <cell r="C145"/>
          <cell r="E145"/>
          <cell r="F145"/>
          <cell r="G145">
            <v>20</v>
          </cell>
          <cell r="H145">
            <v>34</v>
          </cell>
          <cell r="I145"/>
          <cell r="J145"/>
          <cell r="L145">
            <v>98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WSWT2021950UV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WRWT200950/WRWT21950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/>
        </row>
        <row r="146">
          <cell r="B146">
            <v>0</v>
          </cell>
          <cell r="C146"/>
          <cell r="E146"/>
          <cell r="F146"/>
          <cell r="G146">
            <v>20</v>
          </cell>
          <cell r="H146">
            <v>34</v>
          </cell>
          <cell r="I146"/>
          <cell r="J146"/>
          <cell r="L146">
            <v>95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/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WSWT2021900UV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WRWT200900/WRWT21900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20</v>
          </cell>
          <cell r="H147">
            <v>34</v>
          </cell>
          <cell r="I147"/>
          <cell r="J147"/>
          <cell r="L147">
            <v>80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/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WSWT2021750UV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BZ147" t="str">
            <v>WRWT200750/WRWT21750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20</v>
          </cell>
          <cell r="H148">
            <v>34</v>
          </cell>
          <cell r="I148"/>
          <cell r="J148"/>
          <cell r="L148">
            <v>80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/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WSWT2021800UV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BZ148" t="str">
            <v>WRWT200800/WRWT21800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/>
        </row>
        <row r="149">
          <cell r="B149">
            <v>0</v>
          </cell>
          <cell r="C149"/>
          <cell r="E149"/>
          <cell r="F149"/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70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/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WSWT2025700(1)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WRWT200800/WRWT25650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20</v>
          </cell>
          <cell r="H150">
            <v>34</v>
          </cell>
          <cell r="I150"/>
          <cell r="J150"/>
          <cell r="L150">
            <v>85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WSWT2021850UV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WRWT200850/WRWT21850</v>
          </cell>
          <cell r="CA150">
            <v>0</v>
          </cell>
          <cell r="DL150"/>
          <cell r="DM150"/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>
            <v>0</v>
          </cell>
          <cell r="EI150"/>
        </row>
        <row r="151">
          <cell r="B151">
            <v>0</v>
          </cell>
          <cell r="C151"/>
          <cell r="E151"/>
          <cell r="F151"/>
          <cell r="G151">
            <v>20</v>
          </cell>
          <cell r="H151">
            <v>34</v>
          </cell>
          <cell r="I151"/>
          <cell r="J151"/>
          <cell r="L151">
            <v>80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/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WSWT2021750UV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WRWT200750/WRWT21750</v>
          </cell>
          <cell r="CA151">
            <v>0</v>
          </cell>
          <cell r="DL151"/>
          <cell r="DM151"/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>
            <v>0</v>
          </cell>
          <cell r="EI151"/>
        </row>
        <row r="152">
          <cell r="B152">
            <v>0</v>
          </cell>
          <cell r="C152"/>
          <cell r="E152"/>
          <cell r="F152"/>
          <cell r="G152">
            <v>21</v>
          </cell>
          <cell r="H152">
            <v>39</v>
          </cell>
          <cell r="I152"/>
          <cell r="J152"/>
          <cell r="L152">
            <v>78</v>
          </cell>
          <cell r="M152" t="str">
            <v>±</v>
          </cell>
          <cell r="N152">
            <v>3</v>
          </cell>
          <cell r="R152"/>
          <cell r="T152"/>
          <cell r="U152"/>
          <cell r="V152"/>
          <cell r="X152"/>
          <cell r="Z152"/>
          <cell r="AA152"/>
          <cell r="AB152"/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WSWT2125700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WRWT210800/WRWT25650</v>
          </cell>
          <cell r="CA152">
            <v>0</v>
          </cell>
          <cell r="DL152"/>
          <cell r="DM152"/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/>
        </row>
        <row r="153">
          <cell r="B153">
            <v>0</v>
          </cell>
          <cell r="C153"/>
          <cell r="E153"/>
          <cell r="F153"/>
          <cell r="G153">
            <v>21</v>
          </cell>
          <cell r="H153">
            <v>37</v>
          </cell>
          <cell r="I153" t="str">
            <v>ขาว</v>
          </cell>
          <cell r="J153"/>
          <cell r="L153">
            <v>67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WSWT2125650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WRWT25650/WRWT25650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>
            <v>0</v>
          </cell>
        </row>
        <row r="154">
          <cell r="B154">
            <v>0</v>
          </cell>
          <cell r="C154"/>
          <cell r="E154"/>
          <cell r="F154"/>
          <cell r="G154">
            <v>21</v>
          </cell>
          <cell r="H154">
            <v>37</v>
          </cell>
          <cell r="I154" t="str">
            <v>ขาวแถบใส5</v>
          </cell>
          <cell r="J154"/>
          <cell r="L154">
            <v>67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>
            <v>0</v>
          </cell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WSWTSCL052125650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WRWT25650/WRCL25680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>
            <v>0</v>
          </cell>
          <cell r="EI154">
            <v>0</v>
          </cell>
        </row>
        <row r="155">
          <cell r="B155" t="str">
            <v>MK68-000914</v>
          </cell>
          <cell r="C155">
            <v>45857</v>
          </cell>
          <cell r="E155" t="str">
            <v>โรงสีข้าวธัญญาวัฒน์</v>
          </cell>
          <cell r="F155" t="str">
            <v>LUNG SHIN ข้าวหอมไทย 30 kg</v>
          </cell>
          <cell r="G155">
            <v>21</v>
          </cell>
          <cell r="H155">
            <v>32</v>
          </cell>
          <cell r="I155" t="str">
            <v>ขาว</v>
          </cell>
          <cell r="J155"/>
          <cell r="L155">
            <v>70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45868</v>
          </cell>
          <cell r="Z155" t="str">
            <v>500กระสอบแบน</v>
          </cell>
          <cell r="AA155">
            <v>4100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ห้ามขาด-ห้ามเกิน</v>
          </cell>
          <cell r="AJ155">
            <v>0</v>
          </cell>
          <cell r="AL155">
            <v>4100</v>
          </cell>
          <cell r="AM155">
            <v>4300</v>
          </cell>
          <cell r="AN155">
            <v>0</v>
          </cell>
          <cell r="AO155" t="str">
            <v>WSWT2125800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45868</v>
          </cell>
          <cell r="DP155">
            <v>45863</v>
          </cell>
          <cell r="DQ155"/>
          <cell r="DR155">
            <v>45859</v>
          </cell>
          <cell r="DS155">
            <v>45866</v>
          </cell>
          <cell r="DT155">
            <v>45867</v>
          </cell>
          <cell r="DU155">
            <v>45867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>
            <v>0</v>
          </cell>
          <cell r="C156"/>
          <cell r="E156"/>
          <cell r="F156"/>
          <cell r="G156">
            <v>21</v>
          </cell>
          <cell r="H156">
            <v>37</v>
          </cell>
          <cell r="I156" t="str">
            <v>ขาว</v>
          </cell>
          <cell r="J156"/>
          <cell r="L156">
            <v>83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WSWT2125800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WRWT210800/WRWT25800</v>
          </cell>
          <cell r="CA156">
            <v>0</v>
          </cell>
          <cell r="DL156"/>
          <cell r="DM156"/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/>
          <cell r="EI156"/>
        </row>
        <row r="157">
          <cell r="B157" t="str">
            <v>ใบรับคำสั่งซื้อ</v>
          </cell>
          <cell r="C157"/>
          <cell r="E157" t="str">
            <v>บจก.เอ็นบี ดิสทริบิวชั่น</v>
          </cell>
          <cell r="F157" t="str">
            <v>กัสโซ่ฟีด 202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22</v>
          </cell>
          <cell r="U157">
            <v>40</v>
          </cell>
          <cell r="V157">
            <v>40</v>
          </cell>
          <cell r="X157">
            <v>45874</v>
          </cell>
          <cell r="Z157" t="str">
            <v>500กระสอบ</v>
          </cell>
          <cell r="AA157">
            <v>10000</v>
          </cell>
          <cell r="AB157">
            <v>217.10408191999997</v>
          </cell>
          <cell r="AC157">
            <v>0</v>
          </cell>
          <cell r="AD157">
            <v>217.10408191999997</v>
          </cell>
          <cell r="AG157"/>
          <cell r="AI157"/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WSWT2121670SM</v>
          </cell>
          <cell r="AQ157">
            <v>10756.900000000001</v>
          </cell>
          <cell r="AR157">
            <v>10756.900000000001</v>
          </cell>
          <cell r="AS157">
            <v>0</v>
          </cell>
          <cell r="AT157">
            <v>0</v>
          </cell>
          <cell r="AU157">
            <v>10756.900000000001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>
            <v>45874</v>
          </cell>
          <cell r="DP157">
            <v>45869</v>
          </cell>
          <cell r="DQ157">
            <v>45870</v>
          </cell>
          <cell r="DR157">
            <v>45864</v>
          </cell>
          <cell r="DS157">
            <v>45871</v>
          </cell>
          <cell r="DT157">
            <v>45872</v>
          </cell>
          <cell r="DU157">
            <v>45872</v>
          </cell>
          <cell r="DW157">
            <v>45873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ใบรับคำสั่งซื้อ</v>
          </cell>
          <cell r="C158"/>
          <cell r="E158" t="str">
            <v>บจก.เอ็นบี ดิสทริบิวชั่น</v>
          </cell>
          <cell r="F158" t="str">
            <v>กัสโซ่ฟีด 101-102</v>
          </cell>
          <cell r="G158">
            <v>21</v>
          </cell>
          <cell r="H158">
            <v>37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>
            <v>45874</v>
          </cell>
          <cell r="Z158" t="str">
            <v>500กระสอบ</v>
          </cell>
          <cell r="AA158">
            <v>5000</v>
          </cell>
          <cell r="AB158">
            <v>108.55204095999999</v>
          </cell>
          <cell r="AC158">
            <v>0</v>
          </cell>
          <cell r="AD158">
            <v>108.55204095999999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WSWT2121670SM</v>
          </cell>
          <cell r="AQ158">
            <v>5378.4500000000007</v>
          </cell>
          <cell r="AR158">
            <v>5378.4500000000007</v>
          </cell>
          <cell r="AS158">
            <v>0</v>
          </cell>
          <cell r="AT158">
            <v>0</v>
          </cell>
          <cell r="AU158">
            <v>5378.4500000000007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>
            <v>45874</v>
          </cell>
          <cell r="DP158">
            <v>45869</v>
          </cell>
          <cell r="DQ158">
            <v>45870</v>
          </cell>
          <cell r="DR158">
            <v>45864</v>
          </cell>
          <cell r="DS158">
            <v>45871</v>
          </cell>
          <cell r="DT158">
            <v>45872</v>
          </cell>
          <cell r="DU158">
            <v>45872</v>
          </cell>
          <cell r="DW158">
            <v>45873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บจก.เอ็นบี ดิสทริบิวชั่น</v>
          </cell>
          <cell r="F159" t="str">
            <v>รอแบบ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>
            <v>22</v>
          </cell>
          <cell r="U159">
            <v>40</v>
          </cell>
          <cell r="V159">
            <v>40</v>
          </cell>
          <cell r="X159">
            <v>45899</v>
          </cell>
          <cell r="Z159" t="str">
            <v>500กระสอบ</v>
          </cell>
          <cell r="AA159">
            <v>40000</v>
          </cell>
          <cell r="AB159">
            <v>868.41632767999988</v>
          </cell>
          <cell r="AC159">
            <v>0</v>
          </cell>
          <cell r="AD159">
            <v>868.41632767999988</v>
          </cell>
          <cell r="AG159"/>
          <cell r="AI159"/>
          <cell r="AJ159">
            <v>0</v>
          </cell>
          <cell r="AL159">
            <v>40000</v>
          </cell>
          <cell r="AM159"/>
          <cell r="AN159">
            <v>42000</v>
          </cell>
          <cell r="AO159" t="str">
            <v>WSWT2121670SM</v>
          </cell>
          <cell r="AQ159">
            <v>43027.600000000006</v>
          </cell>
          <cell r="AR159">
            <v>43027.600000000006</v>
          </cell>
          <cell r="AS159">
            <v>0</v>
          </cell>
          <cell r="AT159">
            <v>0</v>
          </cell>
          <cell r="AU159">
            <v>43027.600000000006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>
            <v>45899</v>
          </cell>
          <cell r="DP159">
            <v>45894</v>
          </cell>
          <cell r="DQ159">
            <v>45895</v>
          </cell>
          <cell r="DR159">
            <v>45889</v>
          </cell>
          <cell r="DS159">
            <v>45896</v>
          </cell>
          <cell r="DT159">
            <v>45897</v>
          </cell>
          <cell r="DU159">
            <v>45897</v>
          </cell>
          <cell r="DW159">
            <v>45898</v>
          </cell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ประมาณการ</v>
          </cell>
          <cell r="C160" t="str">
            <v>ประมาณการ</v>
          </cell>
          <cell r="E160" t="str">
            <v>บจก.แอมโก้เวท</v>
          </cell>
          <cell r="F160" t="str">
            <v>รอแบบ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45899</v>
          </cell>
          <cell r="Z160" t="str">
            <v>500กระสอบ</v>
          </cell>
          <cell r="AA160">
            <v>300000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300000</v>
          </cell>
          <cell r="AM160"/>
          <cell r="AN160">
            <v>315000</v>
          </cell>
          <cell r="AO160" t="str">
            <v>WSWT2121670SM</v>
          </cell>
          <cell r="AQ160">
            <v>322707</v>
          </cell>
          <cell r="AR160">
            <v>164748</v>
          </cell>
          <cell r="AS160">
            <v>157959</v>
          </cell>
          <cell r="AT160">
            <v>0</v>
          </cell>
          <cell r="AU160">
            <v>322707</v>
          </cell>
          <cell r="BZ160" t="str">
            <v>WRWT21670/WRWT21670</v>
          </cell>
          <cell r="CA160">
            <v>11359.358219999996</v>
          </cell>
          <cell r="DL160" t="str">
            <v>P8</v>
          </cell>
          <cell r="DM160">
            <v>4</v>
          </cell>
          <cell r="DN160">
            <v>45899</v>
          </cell>
          <cell r="DP160">
            <v>45894</v>
          </cell>
          <cell r="DQ160">
            <v>45895</v>
          </cell>
          <cell r="DR160">
            <v>45889</v>
          </cell>
          <cell r="DS160">
            <v>45896</v>
          </cell>
          <cell r="DT160">
            <v>45897</v>
          </cell>
          <cell r="DU160">
            <v>45897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>รอART</v>
          </cell>
          <cell r="EG160"/>
          <cell r="EH160"/>
          <cell r="EI160"/>
        </row>
        <row r="161">
          <cell r="B161" t="str">
            <v>ประมาณการ</v>
          </cell>
          <cell r="C161" t="str">
            <v>ประมาณการ</v>
          </cell>
          <cell r="E161" t="str">
            <v>บจก.ที.ซี.ยูเนี่ยน อโกรเทค</v>
          </cell>
          <cell r="F161" t="str">
            <v>Zhejiang UN</v>
          </cell>
          <cell r="G161">
            <v>21</v>
          </cell>
          <cell r="H161">
            <v>37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ไม่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 xml:space="preserve">300กระสอบแบนเต็มใบ 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WSWT2121670SM</v>
          </cell>
          <cell r="AQ161">
            <v>10756.900000000001</v>
          </cell>
          <cell r="AR161">
            <v>10756.900000000001</v>
          </cell>
          <cell r="AS161">
            <v>0</v>
          </cell>
          <cell r="AT161">
            <v>0</v>
          </cell>
          <cell r="AU161">
            <v>10756.900000000001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MK68-000892</v>
          </cell>
          <cell r="C162">
            <v>45854</v>
          </cell>
          <cell r="E162" t="str">
            <v>บจก.เอสพีเอ็ม อาหารสัตว์</v>
          </cell>
          <cell r="F162" t="str">
            <v>มาซู ฟีดซี042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 t="str">
            <v>รอแจ้ง</v>
          </cell>
          <cell r="Z162" t="str">
            <v>500กระสอบแบน</v>
          </cell>
          <cell r="AA162">
            <v>3000</v>
          </cell>
          <cell r="AB162">
            <v>65.13122457599998</v>
          </cell>
          <cell r="AC162">
            <v>0</v>
          </cell>
          <cell r="AD162">
            <v>65.13122457599998</v>
          </cell>
          <cell r="AG162"/>
          <cell r="AI162"/>
          <cell r="AJ162">
            <v>0</v>
          </cell>
          <cell r="AL162">
            <v>3000</v>
          </cell>
          <cell r="AM162"/>
          <cell r="AN162">
            <v>3150</v>
          </cell>
          <cell r="AO162" t="str">
            <v>WSWT2121670SM</v>
          </cell>
          <cell r="AQ162">
            <v>3310.89</v>
          </cell>
          <cell r="AR162">
            <v>3310.89</v>
          </cell>
          <cell r="AS162">
            <v>0</v>
          </cell>
          <cell r="AT162">
            <v>0</v>
          </cell>
          <cell r="AU162">
            <v>3310.89</v>
          </cell>
          <cell r="BZ162" t="str">
            <v>WRWT21670/WRWT21670</v>
          </cell>
          <cell r="CA162">
            <v>0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MK68-000893</v>
          </cell>
          <cell r="C163">
            <v>45854</v>
          </cell>
          <cell r="E163" t="str">
            <v>บจก.เอสพีเอ็ม อาหารสัตว์</v>
          </cell>
          <cell r="F163" t="str">
            <v>มาซู ฟีดจี041</v>
          </cell>
          <cell r="G163">
            <v>21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102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 t="str">
            <v>รอแจ้ง</v>
          </cell>
          <cell r="Z163" t="str">
            <v>500กระสอบแบน</v>
          </cell>
          <cell r="AA163">
            <v>3000</v>
          </cell>
          <cell r="AB163">
            <v>65.13122457599998</v>
          </cell>
          <cell r="AC163">
            <v>0</v>
          </cell>
          <cell r="AD163">
            <v>65.13122457599998</v>
          </cell>
          <cell r="AG163"/>
          <cell r="AI163"/>
          <cell r="AJ163">
            <v>0</v>
          </cell>
          <cell r="AL163">
            <v>3000</v>
          </cell>
          <cell r="AM163"/>
          <cell r="AN163">
            <v>3150</v>
          </cell>
          <cell r="AO163" t="str">
            <v>WSWT2121670SM</v>
          </cell>
          <cell r="AQ163">
            <v>3310.89</v>
          </cell>
          <cell r="AR163">
            <v>3310.89</v>
          </cell>
          <cell r="AS163">
            <v>0</v>
          </cell>
          <cell r="AT163">
            <v>0</v>
          </cell>
          <cell r="AU163">
            <v>3310.89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 t="e">
            <v>#VALUE!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MK68-000804</v>
          </cell>
          <cell r="C164">
            <v>45826</v>
          </cell>
          <cell r="E164" t="str">
            <v>บจก.เอพีเอ็ม อะโกร</v>
          </cell>
          <cell r="F164" t="str">
            <v>ฟีล กู๊ด 802</v>
          </cell>
          <cell r="G164">
            <v>21</v>
          </cell>
          <cell r="H164">
            <v>38</v>
          </cell>
          <cell r="I164" t="str">
            <v>ขาว</v>
          </cell>
          <cell r="J164" t="str">
            <v>ใส</v>
          </cell>
          <cell r="L164">
            <v>102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22</v>
          </cell>
          <cell r="U164">
            <v>40</v>
          </cell>
          <cell r="V164">
            <v>40</v>
          </cell>
          <cell r="X164" t="str">
            <v>รอแจ้ง</v>
          </cell>
          <cell r="Z164" t="str">
            <v>500กระสอบแบน</v>
          </cell>
          <cell r="AA164">
            <v>8000</v>
          </cell>
          <cell r="AB164">
            <v>163.47937368575995</v>
          </cell>
          <cell r="AC164">
            <v>0</v>
          </cell>
          <cell r="AD164">
            <v>163.47937368575995</v>
          </cell>
          <cell r="AG164"/>
          <cell r="AI164"/>
          <cell r="AJ164">
            <v>470</v>
          </cell>
          <cell r="AL164">
            <v>7530</v>
          </cell>
          <cell r="AM164"/>
          <cell r="AN164">
            <v>7906.5</v>
          </cell>
          <cell r="AO164" t="str">
            <v>WSWT2121670SM</v>
          </cell>
          <cell r="AQ164">
            <v>8310.3338999999996</v>
          </cell>
          <cell r="AR164">
            <v>8310.3338999999996</v>
          </cell>
          <cell r="AS164">
            <v>0</v>
          </cell>
          <cell r="AT164">
            <v>0</v>
          </cell>
          <cell r="AU164">
            <v>8310.3338999999996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 t="e">
            <v>#VALUE!</v>
          </cell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MK67-001617</v>
          </cell>
          <cell r="C165">
            <v>45628</v>
          </cell>
          <cell r="E165" t="str">
            <v>บจก.ที.ซี.ยูเนี่ยน อโกรเทค</v>
          </cell>
          <cell r="F165" t="str">
            <v>Zhejiang UN</v>
          </cell>
          <cell r="G165">
            <v>21</v>
          </cell>
          <cell r="H165">
            <v>37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 xml:space="preserve">300กระสอบแบนเต็มใบ </v>
          </cell>
          <cell r="AA165">
            <v>8000</v>
          </cell>
          <cell r="AB165">
            <v>0</v>
          </cell>
          <cell r="AC165">
            <v>0</v>
          </cell>
          <cell r="AD165">
            <v>0</v>
          </cell>
          <cell r="AG165" t="str">
            <v>20/1--5/3 ลูกค้าแจ้งเลื่อน</v>
          </cell>
          <cell r="AI165"/>
          <cell r="AJ165">
            <v>0</v>
          </cell>
          <cell r="AL165">
            <v>8000</v>
          </cell>
          <cell r="AM165">
            <v>0</v>
          </cell>
          <cell r="AN165">
            <v>8400</v>
          </cell>
          <cell r="AO165" t="str">
            <v>WSWT2121670SM</v>
          </cell>
          <cell r="AQ165">
            <v>8605.52</v>
          </cell>
          <cell r="AR165">
            <v>4000</v>
          </cell>
          <cell r="AS165">
            <v>4605.5200000000004</v>
          </cell>
          <cell r="AT165">
            <v>0</v>
          </cell>
          <cell r="AU165">
            <v>8605.52</v>
          </cell>
          <cell r="BZ165" t="str">
            <v>WRWT21670/WRWT21670</v>
          </cell>
          <cell r="CA165">
            <v>331.19829493333327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MK67-001642</v>
          </cell>
          <cell r="C166">
            <v>45631</v>
          </cell>
          <cell r="E166" t="str">
            <v>บจก.ที.ซี.ยูเนี่ยน อโกรเทค</v>
          </cell>
          <cell r="F166" t="str">
            <v>Zhejiang UN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100</v>
          </cell>
          <cell r="M166" t="str">
            <v>±</v>
          </cell>
          <cell r="N166">
            <v>5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 xml:space="preserve">300กระสอบแบนเต็มใบ </v>
          </cell>
          <cell r="AA166">
            <v>16000</v>
          </cell>
          <cell r="AB166">
            <v>0</v>
          </cell>
          <cell r="AC166">
            <v>0</v>
          </cell>
          <cell r="AD166">
            <v>0</v>
          </cell>
          <cell r="AG166" t="str">
            <v>3/2---19/3 ลูกค้าแจ้งเลื่อน</v>
          </cell>
          <cell r="AI166"/>
          <cell r="AJ166">
            <v>0</v>
          </cell>
          <cell r="AL166">
            <v>16000</v>
          </cell>
          <cell r="AM166"/>
          <cell r="AN166">
            <v>16800</v>
          </cell>
          <cell r="AO166" t="str">
            <v>WSWT2121670SM</v>
          </cell>
          <cell r="AQ166">
            <v>17211.04</v>
          </cell>
          <cell r="AR166">
            <v>0</v>
          </cell>
          <cell r="AS166">
            <v>17211.04</v>
          </cell>
          <cell r="AT166">
            <v>0</v>
          </cell>
          <cell r="AU166">
            <v>17211.04</v>
          </cell>
          <cell r="BZ166" t="str">
            <v>WRWT21670/WRWT21670</v>
          </cell>
          <cell r="CA166">
            <v>1237.7032565333332</v>
          </cell>
          <cell r="DL166" t="str">
            <v>P8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MK67-001643</v>
          </cell>
          <cell r="C167">
            <v>45631</v>
          </cell>
          <cell r="E167" t="str">
            <v>บจก.ที.ซี.ยูเนี่ยน อโกรเทค</v>
          </cell>
          <cell r="F167" t="str">
            <v>Zhejiang UN</v>
          </cell>
          <cell r="G167">
            <v>21</v>
          </cell>
          <cell r="H167">
            <v>37</v>
          </cell>
          <cell r="I167" t="str">
            <v>ขาว</v>
          </cell>
          <cell r="J167" t="str">
            <v>ใส</v>
          </cell>
          <cell r="L167">
            <v>100</v>
          </cell>
          <cell r="M167" t="str">
            <v>±</v>
          </cell>
          <cell r="N167">
            <v>5</v>
          </cell>
          <cell r="R167" t="str">
            <v>ไม่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 xml:space="preserve">300กระสอบแบนเต็มใบ </v>
          </cell>
          <cell r="AA167">
            <v>16000</v>
          </cell>
          <cell r="AB167">
            <v>0</v>
          </cell>
          <cell r="AC167">
            <v>0</v>
          </cell>
          <cell r="AD167">
            <v>0</v>
          </cell>
          <cell r="AG167" t="str">
            <v>17/2---28/3 ลูกค้าแจ้งเลื่อน</v>
          </cell>
          <cell r="AI167"/>
          <cell r="AJ167">
            <v>0</v>
          </cell>
          <cell r="AL167">
            <v>16000</v>
          </cell>
          <cell r="AM167"/>
          <cell r="AN167">
            <v>16800</v>
          </cell>
          <cell r="AO167" t="str">
            <v>WSWT2121670SM</v>
          </cell>
          <cell r="AQ167">
            <v>17211.04</v>
          </cell>
          <cell r="AR167">
            <v>0</v>
          </cell>
          <cell r="AS167">
            <v>17211.04</v>
          </cell>
          <cell r="AT167">
            <v>0</v>
          </cell>
          <cell r="AU167">
            <v>17211.04</v>
          </cell>
          <cell r="BZ167" t="str">
            <v>WRWT21670/WRWT21670</v>
          </cell>
          <cell r="CA167">
            <v>1237.7032565333332</v>
          </cell>
          <cell r="DL167" t="str">
            <v>P8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ประมาณการ</v>
          </cell>
          <cell r="C168" t="str">
            <v>ประมาณการ</v>
          </cell>
          <cell r="E168" t="str">
            <v>บจก.เอพีเอ็ม อะโกร</v>
          </cell>
          <cell r="F168" t="str">
            <v>รอแบบ</v>
          </cell>
          <cell r="G168">
            <v>21</v>
          </cell>
          <cell r="H168">
            <v>40</v>
          </cell>
          <cell r="I168" t="str">
            <v>ขาว</v>
          </cell>
          <cell r="J168" t="str">
            <v>ใส</v>
          </cell>
          <cell r="L168">
            <v>108</v>
          </cell>
          <cell r="M168" t="str">
            <v>±</v>
          </cell>
          <cell r="N168">
            <v>5</v>
          </cell>
          <cell r="R168" t="str">
            <v>จับจีบ</v>
          </cell>
          <cell r="T168">
            <v>22</v>
          </cell>
          <cell r="U168">
            <v>42</v>
          </cell>
          <cell r="V168">
            <v>40</v>
          </cell>
          <cell r="X168" t="str">
            <v>รอแจ้ง</v>
          </cell>
          <cell r="Z168" t="str">
            <v>500กระสอบแบน</v>
          </cell>
          <cell r="AA168">
            <v>10000</v>
          </cell>
          <cell r="AB168">
            <v>227.95928601599996</v>
          </cell>
          <cell r="AC168">
            <v>0</v>
          </cell>
          <cell r="AD168">
            <v>227.95928601599996</v>
          </cell>
          <cell r="AG168"/>
          <cell r="AI168"/>
          <cell r="AJ168">
            <v>0</v>
          </cell>
          <cell r="AL168">
            <v>10000</v>
          </cell>
          <cell r="AM168"/>
          <cell r="AN168">
            <v>10500</v>
          </cell>
          <cell r="AO168" t="str">
            <v>WSWT2121670SM</v>
          </cell>
          <cell r="AQ168">
            <v>11595.1</v>
          </cell>
          <cell r="AR168">
            <v>0</v>
          </cell>
          <cell r="AS168">
            <v>11595.1</v>
          </cell>
          <cell r="AT168">
            <v>0</v>
          </cell>
          <cell r="AU168">
            <v>11595.1</v>
          </cell>
          <cell r="BZ168" t="str">
            <v>WRWT21670/WRWT21670</v>
          </cell>
          <cell r="CA168">
            <v>833.84229133333326</v>
          </cell>
          <cell r="DL168" t="str">
            <v>P8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 t="e">
            <v>#VALUE!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>รอART</v>
          </cell>
          <cell r="EG168"/>
          <cell r="EH168"/>
          <cell r="EI168"/>
        </row>
        <row r="169">
          <cell r="B169" t="str">
            <v>MK66-000701</v>
          </cell>
          <cell r="C169">
            <v>45066</v>
          </cell>
          <cell r="E169" t="str">
            <v>บจก.เอสพีเอ็ม อาหารสัตว์</v>
          </cell>
          <cell r="F169" t="str">
            <v>มาซูฟีด ซี041</v>
          </cell>
          <cell r="G169">
            <v>21</v>
          </cell>
          <cell r="H169">
            <v>38</v>
          </cell>
          <cell r="I169" t="str">
            <v>ขาว</v>
          </cell>
          <cell r="J169" t="str">
            <v>ด้าน</v>
          </cell>
          <cell r="L169">
            <v>102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22</v>
          </cell>
          <cell r="U169">
            <v>40</v>
          </cell>
          <cell r="V169">
            <v>40</v>
          </cell>
          <cell r="X169" t="str">
            <v>รอแจ้ง</v>
          </cell>
          <cell r="Z169" t="str">
            <v>500กระสอบแบน</v>
          </cell>
          <cell r="AA169">
            <v>5000</v>
          </cell>
          <cell r="AB169">
            <v>108.55204095999999</v>
          </cell>
          <cell r="AC169">
            <v>0</v>
          </cell>
          <cell r="AD169">
            <v>108.55204095999999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WSWT2121670SM</v>
          </cell>
          <cell r="AQ169">
            <v>5518.15</v>
          </cell>
          <cell r="AR169">
            <v>0</v>
          </cell>
          <cell r="AS169">
            <v>5518.15</v>
          </cell>
          <cell r="AT169">
            <v>0</v>
          </cell>
          <cell r="AU169">
            <v>5518.15</v>
          </cell>
          <cell r="BZ169" t="str">
            <v>WRWT21670/WRWT21670</v>
          </cell>
          <cell r="CA169">
            <v>396.82856033333326</v>
          </cell>
          <cell r="DL169" t="str">
            <v>P8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 t="e">
            <v>#VALUE!</v>
          </cell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>
            <v>0</v>
          </cell>
          <cell r="C170"/>
          <cell r="E170"/>
          <cell r="F170"/>
          <cell r="G170">
            <v>21</v>
          </cell>
          <cell r="H170">
            <v>37</v>
          </cell>
          <cell r="I170"/>
          <cell r="J170"/>
          <cell r="L170">
            <v>74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/>
          <cell r="AC170" t="str">
            <v>ว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WSWT2121670SM</v>
          </cell>
          <cell r="AQ170">
            <v>467699.81390000007</v>
          </cell>
          <cell r="AR170">
            <v>253599.96390000003</v>
          </cell>
          <cell r="AS170">
            <v>214099.85</v>
          </cell>
          <cell r="AT170">
            <v>0</v>
          </cell>
          <cell r="AU170">
            <v>467699.81390000007</v>
          </cell>
          <cell r="BZ170" t="str">
            <v>WRWT210670/WRWT21670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21.6</v>
          </cell>
          <cell r="H171">
            <v>34</v>
          </cell>
          <cell r="I171"/>
          <cell r="J171"/>
          <cell r="L171">
            <v>97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WSWT2221940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WRWT21940/WRWT21940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 t="str">
            <v>MK68-000917</v>
          </cell>
          <cell r="C172">
            <v>45860</v>
          </cell>
          <cell r="E172" t="str">
            <v>บจก.ซิเบลโก้(บางเลน)</v>
          </cell>
          <cell r="F172" t="str">
            <v>FELDSPAR N15</v>
          </cell>
          <cell r="G172">
            <v>23</v>
          </cell>
          <cell r="H172">
            <v>38</v>
          </cell>
          <cell r="I172" t="str">
            <v>ขาว</v>
          </cell>
          <cell r="J172" t="str">
            <v>ใส</v>
          </cell>
          <cell r="L172">
            <v>100</v>
          </cell>
          <cell r="M172" t="str">
            <v>±</v>
          </cell>
          <cell r="N172">
            <v>5</v>
          </cell>
          <cell r="R172" t="str">
            <v>ไม่</v>
          </cell>
          <cell r="T172" t="str">
            <v>ไม่สวมถุงใน</v>
          </cell>
          <cell r="U172"/>
          <cell r="V172"/>
          <cell r="X172">
            <v>45883</v>
          </cell>
          <cell r="Z172" t="str">
            <v>500กระสอบแบน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WSWT2325650</v>
          </cell>
          <cell r="AQ172">
            <v>5518.15</v>
          </cell>
          <cell r="AR172">
            <v>5518.15</v>
          </cell>
          <cell r="AS172">
            <v>0</v>
          </cell>
          <cell r="AT172">
            <v>0</v>
          </cell>
          <cell r="AU172">
            <v>5518.15</v>
          </cell>
          <cell r="BZ172" t="str">
            <v>WRWT25650/WRWT25650</v>
          </cell>
          <cell r="CA172">
            <v>0</v>
          </cell>
          <cell r="DL172" t="str">
            <v>P8</v>
          </cell>
          <cell r="DM172">
            <v>4</v>
          </cell>
          <cell r="DN172">
            <v>45883</v>
          </cell>
          <cell r="DP172">
            <v>45878</v>
          </cell>
          <cell r="DQ172">
            <v>45879</v>
          </cell>
          <cell r="DR172">
            <v>45873</v>
          </cell>
          <cell r="DS172">
            <v>45880</v>
          </cell>
          <cell r="DT172">
            <v>45881</v>
          </cell>
          <cell r="DU172">
            <v>45881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ประมาณการ</v>
          </cell>
          <cell r="C173" t="str">
            <v>ประมาณการ</v>
          </cell>
          <cell r="E173" t="str">
            <v>บจก.ซิเบลโก้(สบปราบ)</v>
          </cell>
          <cell r="F173" t="str">
            <v>รอแบบ</v>
          </cell>
          <cell r="G173">
            <v>23</v>
          </cell>
          <cell r="H173">
            <v>34</v>
          </cell>
          <cell r="I173" t="str">
            <v>ขาว</v>
          </cell>
          <cell r="J173"/>
          <cell r="L173">
            <v>68</v>
          </cell>
          <cell r="M173" t="str">
            <v>±</v>
          </cell>
          <cell r="N173">
            <v>5</v>
          </cell>
          <cell r="R173" t="str">
            <v>ไม่</v>
          </cell>
          <cell r="T173">
            <v>24</v>
          </cell>
          <cell r="U173">
            <v>37</v>
          </cell>
          <cell r="V173">
            <v>50</v>
          </cell>
          <cell r="X173" t="str">
            <v>รอแจ้ง</v>
          </cell>
          <cell r="Z173" t="str">
            <v>มัด100</v>
          </cell>
          <cell r="AA173">
            <v>30000</v>
          </cell>
          <cell r="AB173">
            <v>821.54158271999995</v>
          </cell>
          <cell r="AC173">
            <v>0</v>
          </cell>
          <cell r="AD173">
            <v>821.54158271999995</v>
          </cell>
          <cell r="AG173"/>
          <cell r="AI173"/>
          <cell r="AJ173">
            <v>0</v>
          </cell>
          <cell r="AL173">
            <v>30000</v>
          </cell>
          <cell r="AM173"/>
          <cell r="AN173">
            <v>31500</v>
          </cell>
          <cell r="AO173" t="str">
            <v>WSWT2325650</v>
          </cell>
          <cell r="AQ173">
            <v>29756.100000000002</v>
          </cell>
          <cell r="AR173">
            <v>4590</v>
          </cell>
          <cell r="AS173">
            <v>25166.100000000002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1881.1659749999999</v>
          </cell>
          <cell r="DL173" t="str">
            <v>P9</v>
          </cell>
          <cell r="DM173">
            <v>3</v>
          </cell>
          <cell r="DN173" t="str">
            <v>รอแจ้ง</v>
          </cell>
          <cell r="DP173" t="e">
            <v>#VALUE!</v>
          </cell>
          <cell r="DQ173"/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 t="e">
            <v>#VALUE!</v>
          </cell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>รอART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23</v>
          </cell>
          <cell r="H174">
            <v>34</v>
          </cell>
          <cell r="I174" t="str">
            <v>ขาว</v>
          </cell>
          <cell r="J174"/>
          <cell r="L174">
            <v>68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WSWT2325650</v>
          </cell>
          <cell r="AQ174">
            <v>35274.25</v>
          </cell>
          <cell r="AR174">
            <v>10108.15</v>
          </cell>
          <cell r="AS174">
            <v>25166.100000000002</v>
          </cell>
          <cell r="AT174">
            <v>0</v>
          </cell>
          <cell r="AU174">
            <v>5518.15</v>
          </cell>
          <cell r="BZ174" t="str">
            <v>WRWT25650/WRWT25650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/>
          <cell r="EI174">
            <v>0</v>
          </cell>
        </row>
        <row r="175">
          <cell r="B175" t="str">
            <v>ประมาณการ</v>
          </cell>
          <cell r="C175" t="str">
            <v>ประมาณการ</v>
          </cell>
          <cell r="E175" t="str">
            <v>พันธุ์ข้าว</v>
          </cell>
          <cell r="F175" t="str">
            <v>รอแบบ</v>
          </cell>
          <cell r="G175">
            <v>23</v>
          </cell>
          <cell r="H175">
            <v>34</v>
          </cell>
          <cell r="I175" t="str">
            <v>ขาวแถบใส5</v>
          </cell>
          <cell r="J175"/>
          <cell r="L175">
            <v>68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 t="str">
            <v>รอแจ้ง</v>
          </cell>
          <cell r="Z175" t="str">
            <v>500กระสอบ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/>
          <cell r="AL175">
            <v>10000</v>
          </cell>
          <cell r="AM175"/>
          <cell r="AN175">
            <v>10500</v>
          </cell>
          <cell r="AO175" t="str">
            <v>WSWTSCL052325650</v>
          </cell>
          <cell r="AQ175">
            <v>9918.7000000000007</v>
          </cell>
          <cell r="AR175">
            <v>0</v>
          </cell>
          <cell r="AS175">
            <v>9918.7000000000007</v>
          </cell>
          <cell r="AT175">
            <v>0</v>
          </cell>
          <cell r="AU175">
            <v>0</v>
          </cell>
          <cell r="BZ175" t="str">
            <v>WRWT25650/WRCL25680</v>
          </cell>
          <cell r="CA175">
            <v>800.41704844444439</v>
          </cell>
          <cell r="DL175" t="str">
            <v>P7</v>
          </cell>
          <cell r="DM175">
            <v>2</v>
          </cell>
          <cell r="DN175" t="str">
            <v>รอแจ้ง</v>
          </cell>
          <cell r="DP175" t="e">
            <v>#VALUE!</v>
          </cell>
          <cell r="DQ175"/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>รอART</v>
          </cell>
          <cell r="EG175"/>
          <cell r="EH175"/>
          <cell r="EI175"/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34</v>
          </cell>
          <cell r="I176" t="str">
            <v>ขาวแถบใส5</v>
          </cell>
          <cell r="J176"/>
          <cell r="L176">
            <v>68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>
            <v>0</v>
          </cell>
          <cell r="AC176">
            <v>0</v>
          </cell>
          <cell r="AD176"/>
          <cell r="AG176"/>
          <cell r="AI176"/>
          <cell r="AJ176"/>
          <cell r="AL176">
            <v>0</v>
          </cell>
          <cell r="AM176"/>
          <cell r="AN176">
            <v>0</v>
          </cell>
          <cell r="AO176" t="str">
            <v>WSWTSCL052325650</v>
          </cell>
          <cell r="AQ176">
            <v>9918.7000000000007</v>
          </cell>
          <cell r="AR176">
            <v>0</v>
          </cell>
          <cell r="AS176">
            <v>9918.7000000000007</v>
          </cell>
          <cell r="AT176">
            <v>0</v>
          </cell>
          <cell r="AU176">
            <v>0</v>
          </cell>
          <cell r="BZ176" t="str">
            <v>WRWT25650/WRCL25680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/>
          <cell r="EI176">
            <v>0</v>
          </cell>
        </row>
        <row r="177">
          <cell r="B177">
            <v>0</v>
          </cell>
          <cell r="C177"/>
          <cell r="E177"/>
          <cell r="F177"/>
          <cell r="G177">
            <v>23</v>
          </cell>
          <cell r="H177">
            <v>34</v>
          </cell>
          <cell r="I177" t="str">
            <v>ขาวแถบใส2</v>
          </cell>
          <cell r="J177"/>
          <cell r="L177">
            <v>68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>
            <v>0</v>
          </cell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WSWTFCL022325650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BZ177" t="str">
            <v>WRWT25650/WRCL25680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>
            <v>0</v>
          </cell>
          <cell r="EI177">
            <v>0</v>
          </cell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37</v>
          </cell>
          <cell r="I178" t="str">
            <v>ขาว</v>
          </cell>
          <cell r="J178"/>
          <cell r="L178">
            <v>85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>
            <v>0</v>
          </cell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WSWT2325800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BZ178" t="str">
            <v>WRWT25800/WRWT28750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>
            <v>0</v>
          </cell>
          <cell r="EI178">
            <v>0</v>
          </cell>
        </row>
        <row r="179">
          <cell r="B179" t="str">
            <v>MK68-000378</v>
          </cell>
          <cell r="C179">
            <v>45727</v>
          </cell>
          <cell r="E179" t="str">
            <v>บจก.แอมโก้เวท</v>
          </cell>
          <cell r="F179" t="str">
            <v>ไม่พิมพ์</v>
          </cell>
          <cell r="G179">
            <v>23</v>
          </cell>
          <cell r="H179">
            <v>40</v>
          </cell>
          <cell r="I179" t="str">
            <v>ขาว</v>
          </cell>
          <cell r="J179" t="str">
            <v>ใส</v>
          </cell>
          <cell r="L179">
            <v>125</v>
          </cell>
          <cell r="M179" t="str">
            <v>±</v>
          </cell>
          <cell r="N179">
            <v>5</v>
          </cell>
          <cell r="R179" t="str">
            <v>จับจีบ4"</v>
          </cell>
          <cell r="T179" t="str">
            <v>ไม่สวมถุงใน</v>
          </cell>
          <cell r="U179"/>
          <cell r="V179"/>
          <cell r="X179" t="str">
            <v>รอแจ้ง</v>
          </cell>
          <cell r="Z179" t="str">
            <v>500กระสอบแบน</v>
          </cell>
          <cell r="AA179">
            <v>1000</v>
          </cell>
          <cell r="AB179">
            <v>0</v>
          </cell>
          <cell r="AC179">
            <v>0</v>
          </cell>
          <cell r="AD179">
            <v>0</v>
          </cell>
          <cell r="AG179"/>
          <cell r="AI179" t="str">
            <v>ห้ามขาด-เกินได้5%</v>
          </cell>
          <cell r="AJ179">
            <v>0</v>
          </cell>
          <cell r="AL179">
            <v>1000</v>
          </cell>
          <cell r="AM179"/>
          <cell r="AN179">
            <v>0</v>
          </cell>
          <cell r="AO179" t="str">
            <v>WSWT2321750</v>
          </cell>
          <cell r="AQ179">
            <v>1159.5100000000002</v>
          </cell>
          <cell r="AR179">
            <v>1159.5100000000002</v>
          </cell>
          <cell r="AS179">
            <v>0</v>
          </cell>
          <cell r="AT179">
            <v>1159.5100000000002</v>
          </cell>
          <cell r="AU179">
            <v>0</v>
          </cell>
          <cell r="BZ179" t="str">
            <v>WRWT21750/WRWT21750</v>
          </cell>
          <cell r="CA179">
            <v>0</v>
          </cell>
          <cell r="DL179" t="str">
            <v>P11</v>
          </cell>
          <cell r="DM179">
            <v>2</v>
          </cell>
          <cell r="DN179" t="str">
            <v>รอแจ้ง</v>
          </cell>
          <cell r="DP179" t="e">
            <v>#VALUE!</v>
          </cell>
          <cell r="DQ179" t="e">
            <v>#VALUE!</v>
          </cell>
          <cell r="DR179"/>
          <cell r="DS179"/>
          <cell r="DT179"/>
          <cell r="DU179" t="e">
            <v>#VALUE!</v>
          </cell>
          <cell r="DW179"/>
          <cell r="DX179"/>
          <cell r="DY179"/>
          <cell r="DZ179"/>
          <cell r="EA179"/>
          <cell r="EB179"/>
          <cell r="EC179" t="str">
            <v>งานเคลือบ+ตัด</v>
          </cell>
          <cell r="ED179"/>
          <cell r="EG179"/>
          <cell r="EH179"/>
          <cell r="EI179"/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37</v>
          </cell>
          <cell r="I180"/>
          <cell r="J180"/>
          <cell r="L180">
            <v>85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/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WSWT2321750</v>
          </cell>
          <cell r="AQ180">
            <v>1159.5100000000002</v>
          </cell>
          <cell r="AR180">
            <v>1159.5100000000002</v>
          </cell>
          <cell r="AS180">
            <v>0</v>
          </cell>
          <cell r="AT180">
            <v>1159.5100000000002</v>
          </cell>
          <cell r="AU180">
            <v>0</v>
          </cell>
          <cell r="BZ180" t="str">
            <v>WRWT230750/WRWT21750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>
            <v>0</v>
          </cell>
          <cell r="EI180">
            <v>0</v>
          </cell>
        </row>
        <row r="181">
          <cell r="B181">
            <v>0</v>
          </cell>
          <cell r="C181"/>
          <cell r="E181"/>
          <cell r="F181"/>
          <cell r="G181">
            <v>23</v>
          </cell>
          <cell r="H181">
            <v>34</v>
          </cell>
          <cell r="I181"/>
          <cell r="J181"/>
          <cell r="L181">
            <v>68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WSWTSCL1R042325650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WRWT230650/WRWT25680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/>
          <cell r="EI181">
            <v>0</v>
          </cell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 t="str">
            <v>ขาว</v>
          </cell>
          <cell r="J182"/>
          <cell r="L182">
            <v>90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>
            <v>0</v>
          </cell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WSWT2325800SM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WRWT21800/WRWT21800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23</v>
          </cell>
          <cell r="H183">
            <v>37</v>
          </cell>
          <cell r="I183"/>
          <cell r="J183"/>
          <cell r="L183">
            <v>120</v>
          </cell>
          <cell r="M183" t="str">
            <v>+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WSWT23211125120SMFX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WROP2301125/WRBR21940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>
            <v>0</v>
          </cell>
          <cell r="C184"/>
          <cell r="E184"/>
          <cell r="F184" t="str">
            <v xml:space="preserve">  </v>
          </cell>
          <cell r="G184">
            <v>23</v>
          </cell>
          <cell r="H184">
            <v>37</v>
          </cell>
          <cell r="I184" t="str">
            <v>ขาว</v>
          </cell>
          <cell r="J184"/>
          <cell r="L184">
            <v>130</v>
          </cell>
          <cell r="M184" t="str">
            <v>+</v>
          </cell>
          <cell r="N184">
            <v>3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WSWT23211125130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WRWT211125/WRWT251080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23</v>
          </cell>
          <cell r="H185">
            <v>37</v>
          </cell>
          <cell r="I185"/>
          <cell r="J185"/>
          <cell r="L185">
            <v>120</v>
          </cell>
          <cell r="M185" t="str">
            <v>±</v>
          </cell>
          <cell r="N185">
            <v>3</v>
          </cell>
          <cell r="R185"/>
          <cell r="T185"/>
          <cell r="U185"/>
          <cell r="V185"/>
          <cell r="X185"/>
          <cell r="Z185"/>
          <cell r="AA185"/>
          <cell r="AB185">
            <v>0</v>
          </cell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WSWT2321112512051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WRWT211125/WRWT21900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>
            <v>0</v>
          </cell>
        </row>
        <row r="186">
          <cell r="B186" t="str">
            <v>MK67-001490</v>
          </cell>
          <cell r="C186">
            <v>45601</v>
          </cell>
          <cell r="E186" t="str">
            <v>บจก.น้ำตาลทิพย์สุโขทัย</v>
          </cell>
          <cell r="F186" t="str">
            <v>Green for white sugar</v>
          </cell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130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24</v>
          </cell>
          <cell r="U186">
            <v>40</v>
          </cell>
          <cell r="V186">
            <v>55</v>
          </cell>
          <cell r="X186">
            <v>45894</v>
          </cell>
          <cell r="Z186" t="str">
            <v>300แบน</v>
          </cell>
          <cell r="AA186">
            <v>100000</v>
          </cell>
          <cell r="AB186">
            <v>2930.9051059199996</v>
          </cell>
          <cell r="AC186">
            <v>0</v>
          </cell>
          <cell r="AD186">
            <v>2930.9051059199996</v>
          </cell>
          <cell r="AG186"/>
          <cell r="AI186" t="str">
            <v>สั่งเวียดนามสำเร็จรูปทั้งหมด</v>
          </cell>
          <cell r="AJ186">
            <v>10000</v>
          </cell>
          <cell r="AL186">
            <v>90000</v>
          </cell>
          <cell r="AM186"/>
          <cell r="AN186">
            <v>94500</v>
          </cell>
          <cell r="AO186" t="str">
            <v>WSWT2321112512551</v>
          </cell>
          <cell r="AQ186">
            <v>96812.1</v>
          </cell>
          <cell r="AR186">
            <v>27186</v>
          </cell>
          <cell r="AS186">
            <v>69626.100000000006</v>
          </cell>
          <cell r="AT186">
            <v>0</v>
          </cell>
          <cell r="AU186">
            <v>0</v>
          </cell>
          <cell r="BZ186" t="str">
            <v>WRWT211125/WRWT251030</v>
          </cell>
          <cell r="CA186">
            <v>8919.3548375833325</v>
          </cell>
          <cell r="DL186" t="str">
            <v>P9</v>
          </cell>
          <cell r="DM186">
            <v>3</v>
          </cell>
          <cell r="DN186">
            <v>45894</v>
          </cell>
          <cell r="DP186">
            <v>45889</v>
          </cell>
          <cell r="DQ186"/>
          <cell r="DR186">
            <v>45884</v>
          </cell>
          <cell r="DS186">
            <v>45891</v>
          </cell>
          <cell r="DT186">
            <v>45892</v>
          </cell>
          <cell r="DU186">
            <v>45892</v>
          </cell>
          <cell r="DW186">
            <v>45893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MK67-001490</v>
          </cell>
          <cell r="C187">
            <v>45601</v>
          </cell>
          <cell r="E187" t="str">
            <v>บจก.น้ำตาลทิพย์สุโขทัย</v>
          </cell>
          <cell r="F187" t="str">
            <v>Green for white sugar</v>
          </cell>
          <cell r="G187">
            <v>23</v>
          </cell>
          <cell r="H187">
            <v>37</v>
          </cell>
          <cell r="I187" t="str">
            <v>ขาว</v>
          </cell>
          <cell r="J187"/>
          <cell r="L187">
            <v>130</v>
          </cell>
          <cell r="M187" t="str">
            <v>±</v>
          </cell>
          <cell r="N187">
            <v>5</v>
          </cell>
          <cell r="R187" t="str">
            <v>บิด</v>
          </cell>
          <cell r="T187">
            <v>24</v>
          </cell>
          <cell r="U187">
            <v>40</v>
          </cell>
          <cell r="V187">
            <v>55</v>
          </cell>
          <cell r="X187" t="str">
            <v>รอแจ้ง</v>
          </cell>
          <cell r="Z187" t="str">
            <v>300แบน</v>
          </cell>
          <cell r="AA187">
            <v>437878</v>
          </cell>
          <cell r="AB187">
            <v>14259.765177444862</v>
          </cell>
          <cell r="AC187">
            <v>0</v>
          </cell>
          <cell r="AD187">
            <v>14259.765177444862</v>
          </cell>
          <cell r="AG187"/>
          <cell r="AI187" t="str">
            <v>สั่งเวียดนามสำเร็จรูปทั้งหมด</v>
          </cell>
          <cell r="AJ187">
            <v>0</v>
          </cell>
          <cell r="AL187">
            <v>437878</v>
          </cell>
          <cell r="AM187"/>
          <cell r="AN187">
            <v>459771.9</v>
          </cell>
          <cell r="AO187" t="str">
            <v>WSWT2321112512551</v>
          </cell>
          <cell r="AQ187">
            <v>471020.98582000006</v>
          </cell>
          <cell r="AR187">
            <v>0</v>
          </cell>
          <cell r="AS187">
            <v>471020.98582000006</v>
          </cell>
          <cell r="AT187">
            <v>0</v>
          </cell>
          <cell r="AU187">
            <v>0</v>
          </cell>
          <cell r="BZ187" t="str">
            <v>WRWT211125/WRWT251030</v>
          </cell>
          <cell r="CA187">
            <v>60339.489192657471</v>
          </cell>
          <cell r="DL187" t="str">
            <v>P9</v>
          </cell>
          <cell r="DM187">
            <v>3</v>
          </cell>
          <cell r="DN187" t="str">
            <v>รอแจ้ง</v>
          </cell>
          <cell r="DP187" t="e">
            <v>#VALUE!</v>
          </cell>
          <cell r="DQ187"/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 t="e">
            <v>#VALUE!</v>
          </cell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>
            <v>0</v>
          </cell>
          <cell r="C188"/>
          <cell r="E188"/>
          <cell r="F188"/>
          <cell r="G188">
            <v>23</v>
          </cell>
          <cell r="H188">
            <v>37</v>
          </cell>
          <cell r="I188"/>
          <cell r="J188"/>
          <cell r="L188">
            <v>128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/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WSWT2321112512551</v>
          </cell>
          <cell r="AQ188">
            <v>567833.08582000004</v>
          </cell>
          <cell r="AR188">
            <v>27186</v>
          </cell>
          <cell r="AS188">
            <v>540647.08582000004</v>
          </cell>
          <cell r="AT188">
            <v>0</v>
          </cell>
          <cell r="AU188">
            <v>0</v>
          </cell>
          <cell r="BZ188" t="str">
            <v>WRWT2301125/WRWT251030</v>
          </cell>
          <cell r="CA188">
            <v>0</v>
          </cell>
          <cell r="DL188"/>
          <cell r="DM188"/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24</v>
          </cell>
          <cell r="H189">
            <v>37</v>
          </cell>
          <cell r="I189"/>
          <cell r="J189"/>
          <cell r="L189">
            <v>120</v>
          </cell>
          <cell r="M189" t="str">
            <v>+</v>
          </cell>
          <cell r="N189">
            <v>3</v>
          </cell>
          <cell r="R189"/>
          <cell r="T189"/>
          <cell r="U189"/>
          <cell r="V189"/>
          <cell r="X189"/>
          <cell r="Z189"/>
          <cell r="AA189"/>
          <cell r="AB189"/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WSWT24211125120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WRWT2401125/WRWT25850</v>
          </cell>
          <cell r="CA189">
            <v>0</v>
          </cell>
          <cell r="DL189"/>
          <cell r="DM189"/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>
            <v>0</v>
          </cell>
          <cell r="EI189">
            <v>0</v>
          </cell>
        </row>
        <row r="190">
          <cell r="B190">
            <v>0</v>
          </cell>
          <cell r="C190"/>
          <cell r="E190"/>
          <cell r="F190" t="str">
            <v xml:space="preserve"> </v>
          </cell>
          <cell r="G190">
            <v>24</v>
          </cell>
          <cell r="H190">
            <v>37</v>
          </cell>
          <cell r="I190"/>
          <cell r="J190"/>
          <cell r="L190">
            <v>125</v>
          </cell>
          <cell r="M190" t="str">
            <v>+</v>
          </cell>
          <cell r="N190">
            <v>3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WSWT2421112512551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WRWT2401125/WRWT25960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38</v>
          </cell>
          <cell r="I191" t="str">
            <v>เหลือง</v>
          </cell>
          <cell r="J191"/>
          <cell r="L191">
            <v>105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WSYL2625850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WRYL25850/WRYL25850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 t="str">
            <v>ประมาณการ</v>
          </cell>
          <cell r="C192" t="str">
            <v>ประมาณการ</v>
          </cell>
          <cell r="E192" t="str">
            <v>บจก.กบินทร์อินทรีย์</v>
          </cell>
          <cell r="F192" t="str">
            <v>รอแบบ</v>
          </cell>
          <cell r="G192">
            <v>26</v>
          </cell>
          <cell r="H192">
            <v>41</v>
          </cell>
          <cell r="I192" t="str">
            <v>ขาว</v>
          </cell>
          <cell r="J192"/>
          <cell r="L192">
            <v>97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27</v>
          </cell>
          <cell r="U192">
            <v>43</v>
          </cell>
          <cell r="V192">
            <v>40</v>
          </cell>
          <cell r="X192" t="str">
            <v>รอแจ้ง</v>
          </cell>
          <cell r="Z192" t="str">
            <v>300กระสอบ</v>
          </cell>
          <cell r="AA192">
            <v>8000</v>
          </cell>
          <cell r="AB192">
            <v>229.14349009919997</v>
          </cell>
          <cell r="AC192">
            <v>0</v>
          </cell>
          <cell r="AD192">
            <v>229.14349009919997</v>
          </cell>
          <cell r="AG192"/>
          <cell r="AI192"/>
          <cell r="AJ192">
            <v>0</v>
          </cell>
          <cell r="AL192">
            <v>8000</v>
          </cell>
          <cell r="AM192"/>
          <cell r="AN192">
            <v>8400</v>
          </cell>
          <cell r="AO192" t="str">
            <v>WSWT2625650</v>
          </cell>
          <cell r="AQ192">
            <v>9499.6</v>
          </cell>
          <cell r="AR192">
            <v>5790</v>
          </cell>
          <cell r="AS192">
            <v>3709.6000000000004</v>
          </cell>
          <cell r="AT192">
            <v>0</v>
          </cell>
          <cell r="AU192">
            <v>0</v>
          </cell>
          <cell r="BZ192" t="str">
            <v>WRWT25650/WRWT25650</v>
          </cell>
          <cell r="CA192">
            <v>299.52959111111113</v>
          </cell>
          <cell r="DL192" t="str">
            <v>P9</v>
          </cell>
          <cell r="DM192">
            <v>3</v>
          </cell>
          <cell r="DN192" t="str">
            <v>รอแจ้ง</v>
          </cell>
          <cell r="DP192" t="e">
            <v>#VALUE!</v>
          </cell>
          <cell r="DQ192"/>
          <cell r="DR192" t="e">
            <v>#VALUE!</v>
          </cell>
          <cell r="DS192" t="e">
            <v>#VALUE!</v>
          </cell>
          <cell r="DT192" t="e">
            <v>#VALUE!</v>
          </cell>
          <cell r="DU192" t="e">
            <v>#VALUE!</v>
          </cell>
          <cell r="DW192" t="e">
            <v>#VALUE!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>รอART</v>
          </cell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26</v>
          </cell>
          <cell r="H193">
            <v>43</v>
          </cell>
          <cell r="I193" t="str">
            <v>ขาว</v>
          </cell>
          <cell r="J193"/>
          <cell r="L193">
            <v>102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>
            <v>0</v>
          </cell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WSWT2625650</v>
          </cell>
          <cell r="AQ193">
            <v>9499.6</v>
          </cell>
          <cell r="AR193">
            <v>5790</v>
          </cell>
          <cell r="AS193">
            <v>3709.6000000000004</v>
          </cell>
          <cell r="AT193">
            <v>0</v>
          </cell>
          <cell r="AU193">
            <v>0</v>
          </cell>
          <cell r="BZ193" t="str">
            <v>WRWT25650/WRWT25650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>
            <v>0</v>
          </cell>
        </row>
        <row r="194">
          <cell r="B194" t="str">
            <v>MK68-000888</v>
          </cell>
          <cell r="C194">
            <v>45853</v>
          </cell>
          <cell r="E194" t="str">
            <v>คุณธนนท์ อุทัยไพศาลวงศ์</v>
          </cell>
          <cell r="F194" t="str">
            <v>ไม่พิมพ์</v>
          </cell>
          <cell r="G194">
            <v>26</v>
          </cell>
          <cell r="H194">
            <v>39</v>
          </cell>
          <cell r="I194" t="str">
            <v>ขาว</v>
          </cell>
          <cell r="J194"/>
          <cell r="L194">
            <v>93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45868</v>
          </cell>
          <cell r="Z194" t="str">
            <v>มัด100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5000</v>
          </cell>
          <cell r="AL194">
            <v>0</v>
          </cell>
          <cell r="AM194"/>
          <cell r="AN194">
            <v>0</v>
          </cell>
          <cell r="AO194" t="str">
            <v>WSWT262575051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WRWT25800/WRWT25650</v>
          </cell>
          <cell r="CA194">
            <v>0</v>
          </cell>
          <cell r="DL194" t="str">
            <v>P3</v>
          </cell>
          <cell r="DM194">
            <v>1</v>
          </cell>
          <cell r="DN194">
            <v>45868</v>
          </cell>
          <cell r="DP194">
            <v>45863</v>
          </cell>
          <cell r="DQ194"/>
          <cell r="DR194"/>
          <cell r="DS194"/>
          <cell r="DT194"/>
          <cell r="DU194">
            <v>45867</v>
          </cell>
          <cell r="DW194"/>
          <cell r="DX194"/>
          <cell r="DY194"/>
          <cell r="DZ194"/>
          <cell r="EA194"/>
          <cell r="EB194"/>
          <cell r="EC194" t="str">
            <v>ตัด</v>
          </cell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43</v>
          </cell>
          <cell r="I195"/>
          <cell r="J195"/>
          <cell r="L195">
            <v>100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WSWT262575051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WRWT25800/WRWT25650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26</v>
          </cell>
          <cell r="H196">
            <v>43</v>
          </cell>
          <cell r="I196"/>
          <cell r="J196"/>
          <cell r="L196">
            <v>113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WSWT2625700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WRWT260800/WRWT25650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>
            <v>0</v>
          </cell>
          <cell r="C197"/>
          <cell r="E197"/>
          <cell r="F197"/>
          <cell r="G197">
            <v>26</v>
          </cell>
          <cell r="H197">
            <v>41</v>
          </cell>
          <cell r="I197"/>
          <cell r="J197"/>
          <cell r="L197">
            <v>90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WSWT2625800SM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WRWT260800/WRWT25650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>
            <v>0</v>
          </cell>
          <cell r="EI197">
            <v>0</v>
          </cell>
        </row>
        <row r="198">
          <cell r="B198" t="str">
            <v>ประมาณการ</v>
          </cell>
          <cell r="C198" t="str">
            <v>ประมาณการ</v>
          </cell>
          <cell r="E198" t="str">
            <v>บจก.ที.ซี.ยูเนี่ยน อโกรเทค</v>
          </cell>
          <cell r="F198" t="str">
            <v>ไม่พิมพ์</v>
          </cell>
          <cell r="G198">
            <v>26</v>
          </cell>
          <cell r="H198">
            <v>43</v>
          </cell>
          <cell r="I198" t="str">
            <v>ขาว</v>
          </cell>
          <cell r="J198"/>
          <cell r="L198">
            <v>116</v>
          </cell>
          <cell r="M198" t="str">
            <v>±</v>
          </cell>
          <cell r="N198">
            <v>5</v>
          </cell>
          <cell r="R198" t="str">
            <v>ไม่</v>
          </cell>
          <cell r="T198" t="str">
            <v>ไม่สวมถุงใน</v>
          </cell>
          <cell r="U198"/>
          <cell r="V198"/>
          <cell r="X198" t="str">
            <v>รอแจ้ง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/>
          <cell r="AN198">
            <v>0</v>
          </cell>
          <cell r="AO198" t="str">
            <v xml:space="preserve">WSWT2625800 </v>
          </cell>
          <cell r="AQ198">
            <v>12433.3</v>
          </cell>
          <cell r="AR198">
            <v>12433.3</v>
          </cell>
          <cell r="AS198">
            <v>0</v>
          </cell>
          <cell r="AT198">
            <v>0</v>
          </cell>
          <cell r="AU198">
            <v>0</v>
          </cell>
          <cell r="BZ198" t="str">
            <v>WRWT25800/WRWT25800</v>
          </cell>
          <cell r="CA198">
            <v>0</v>
          </cell>
          <cell r="DL198" t="str">
            <v>P3</v>
          </cell>
          <cell r="DM198">
            <v>1</v>
          </cell>
          <cell r="DN198" t="str">
            <v>รอแจ้ง</v>
          </cell>
          <cell r="DP198" t="e">
            <v>#VALUE!</v>
          </cell>
          <cell r="DQ198"/>
          <cell r="DR198"/>
          <cell r="DS198"/>
          <cell r="DT198"/>
          <cell r="DU198" t="e">
            <v>#VALUE!</v>
          </cell>
          <cell r="DW198"/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116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 xml:space="preserve">WSWT2625800 </v>
          </cell>
          <cell r="AQ199">
            <v>12433.3</v>
          </cell>
          <cell r="AR199">
            <v>12433.3</v>
          </cell>
          <cell r="AS199">
            <v>0</v>
          </cell>
          <cell r="AT199">
            <v>0</v>
          </cell>
          <cell r="AU199">
            <v>0</v>
          </cell>
          <cell r="BZ199" t="str">
            <v>WRWT260800/WRWT25800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 t="str">
            <v>MK68-000922</v>
          </cell>
          <cell r="C200">
            <v>45861</v>
          </cell>
          <cell r="E200" t="str">
            <v>บจก.ที.ซี.ยูเนี่ยน อโกรเทค</v>
          </cell>
          <cell r="F200" t="str">
            <v>ไม่พิมพ์</v>
          </cell>
          <cell r="G200">
            <v>26</v>
          </cell>
          <cell r="H200">
            <v>43</v>
          </cell>
          <cell r="I200" t="str">
            <v>ขาว</v>
          </cell>
          <cell r="J200" t="str">
            <v>ใส</v>
          </cell>
          <cell r="L200">
            <v>150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45868</v>
          </cell>
          <cell r="Z200" t="str">
            <v xml:space="preserve">300กระสอบแบนเต็มใบ </v>
          </cell>
          <cell r="AA200">
            <v>15000</v>
          </cell>
          <cell r="AB200">
            <v>0</v>
          </cell>
          <cell r="AC200">
            <v>0</v>
          </cell>
          <cell r="AD200">
            <v>0</v>
          </cell>
          <cell r="AG200"/>
          <cell r="AI200" t="str">
            <v>ห้ามขาด-เกินได้5%</v>
          </cell>
          <cell r="AJ200">
            <v>5400</v>
          </cell>
          <cell r="AL200">
            <v>9600</v>
          </cell>
          <cell r="AM200"/>
          <cell r="AN200">
            <v>0</v>
          </cell>
          <cell r="AO200" t="str">
            <v>WSWT2625850SM</v>
          </cell>
          <cell r="AQ200">
            <v>11935.968000000001</v>
          </cell>
          <cell r="AR200">
            <v>11935.968000000001</v>
          </cell>
          <cell r="AS200">
            <v>0</v>
          </cell>
          <cell r="AT200">
            <v>11935.968000000001</v>
          </cell>
          <cell r="AU200">
            <v>0</v>
          </cell>
          <cell r="BZ200" t="str">
            <v>WRWT25850/WRWT25850</v>
          </cell>
          <cell r="CA200">
            <v>0</v>
          </cell>
          <cell r="DL200" t="str">
            <v>P11</v>
          </cell>
          <cell r="DM200">
            <v>2</v>
          </cell>
          <cell r="DN200">
            <v>45868</v>
          </cell>
          <cell r="DP200">
            <v>45863</v>
          </cell>
          <cell r="DQ200">
            <v>45866</v>
          </cell>
          <cell r="DR200"/>
          <cell r="DS200"/>
          <cell r="DT200"/>
          <cell r="DU200">
            <v>45867</v>
          </cell>
          <cell r="DW200"/>
          <cell r="DX200"/>
          <cell r="DY200"/>
          <cell r="DZ200"/>
          <cell r="EA200"/>
          <cell r="EB200"/>
          <cell r="EC200" t="str">
            <v>งานเคลือบ+ตัด</v>
          </cell>
          <cell r="ED200"/>
          <cell r="EG200"/>
          <cell r="EH200"/>
          <cell r="EI200"/>
        </row>
        <row r="201">
          <cell r="B201" t="str">
            <v>MK68-000921</v>
          </cell>
          <cell r="C201">
            <v>45861</v>
          </cell>
          <cell r="E201" t="str">
            <v>บจก.ที.ซี.ยูเนี่ยน อโกรเทค</v>
          </cell>
          <cell r="F201" t="str">
            <v>TUNA MEAL MARIN TRUST</v>
          </cell>
          <cell r="G201">
            <v>26</v>
          </cell>
          <cell r="H201">
            <v>43</v>
          </cell>
          <cell r="I201" t="str">
            <v>ขาว</v>
          </cell>
          <cell r="J201" t="str">
            <v>ใส</v>
          </cell>
          <cell r="L201">
            <v>150</v>
          </cell>
          <cell r="M201" t="str">
            <v>±</v>
          </cell>
          <cell r="N201">
            <v>5</v>
          </cell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45875</v>
          </cell>
          <cell r="Z201" t="str">
            <v xml:space="preserve">300กระสอบแบนเต็มใบ </v>
          </cell>
          <cell r="AA201">
            <v>10000</v>
          </cell>
          <cell r="AB201">
            <v>0</v>
          </cell>
          <cell r="AC201">
            <v>0</v>
          </cell>
          <cell r="AD201">
            <v>0</v>
          </cell>
          <cell r="AG201"/>
          <cell r="AI201" t="str">
            <v>ห้ามขาด-เกินได้5%</v>
          </cell>
          <cell r="AJ201">
            <v>1291</v>
          </cell>
          <cell r="AL201">
            <v>8709</v>
          </cell>
          <cell r="AM201">
            <v>4313</v>
          </cell>
          <cell r="AN201">
            <v>5971.35</v>
          </cell>
          <cell r="AO201" t="str">
            <v>WSWT2625850SM</v>
          </cell>
          <cell r="AQ201">
            <v>7424.3585954999999</v>
          </cell>
          <cell r="AR201">
            <v>7424.3585954999999</v>
          </cell>
          <cell r="AS201">
            <v>0</v>
          </cell>
          <cell r="AT201">
            <v>7424.3585954999999</v>
          </cell>
          <cell r="AU201">
            <v>0</v>
          </cell>
          <cell r="BZ201" t="str">
            <v>WRWT25850/WRWT25850</v>
          </cell>
          <cell r="CA201">
            <v>0</v>
          </cell>
          <cell r="DL201" t="str">
            <v>P6</v>
          </cell>
          <cell r="DM201">
            <v>4</v>
          </cell>
          <cell r="DN201">
            <v>45875</v>
          </cell>
          <cell r="DP201">
            <v>45870</v>
          </cell>
          <cell r="DQ201">
            <v>45871</v>
          </cell>
          <cell r="DR201">
            <v>45864</v>
          </cell>
          <cell r="DS201">
            <v>45872</v>
          </cell>
          <cell r="DT201">
            <v>45873</v>
          </cell>
          <cell r="DU201">
            <v>45874</v>
          </cell>
          <cell r="DW201"/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 t="str">
            <v>รอART</v>
          </cell>
          <cell r="EG201"/>
          <cell r="EH201"/>
          <cell r="EI201"/>
        </row>
        <row r="202">
          <cell r="B202" t="str">
            <v>MK68-000820</v>
          </cell>
          <cell r="C202">
            <v>45832</v>
          </cell>
          <cell r="E202" t="str">
            <v>บจก.ที.ซี.ยูเนี่ยน อโกรเทค</v>
          </cell>
          <cell r="F202" t="str">
            <v>Zhejiang UN</v>
          </cell>
          <cell r="G202">
            <v>26</v>
          </cell>
          <cell r="H202">
            <v>43</v>
          </cell>
          <cell r="I202" t="str">
            <v>ขาว</v>
          </cell>
          <cell r="J202" t="str">
            <v>ใส</v>
          </cell>
          <cell r="L202">
            <v>150</v>
          </cell>
          <cell r="M202" t="str">
            <v>±</v>
          </cell>
          <cell r="N202">
            <v>5</v>
          </cell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45883</v>
          </cell>
          <cell r="Z202" t="str">
            <v xml:space="preserve">300กระสอบแบนเต็มใบ </v>
          </cell>
          <cell r="AA202">
            <v>20000</v>
          </cell>
          <cell r="AB202">
            <v>0</v>
          </cell>
          <cell r="AC202">
            <v>0</v>
          </cell>
          <cell r="AD202">
            <v>0</v>
          </cell>
          <cell r="AG202"/>
          <cell r="AI202" t="str">
            <v>ห้ามขาด-เกินได้5%</v>
          </cell>
          <cell r="AJ202">
            <v>3000</v>
          </cell>
          <cell r="AL202">
            <v>17000</v>
          </cell>
          <cell r="AM202"/>
          <cell r="AN202">
            <v>17850</v>
          </cell>
          <cell r="AO202" t="str">
            <v>WSWT2625850SM</v>
          </cell>
          <cell r="AQ202">
            <v>21136.61</v>
          </cell>
          <cell r="AR202">
            <v>21136.61</v>
          </cell>
          <cell r="AS202">
            <v>0</v>
          </cell>
          <cell r="AT202">
            <v>21136.61</v>
          </cell>
          <cell r="AU202">
            <v>0</v>
          </cell>
          <cell r="BZ202" t="str">
            <v>WRWT25850/WRWT25850</v>
          </cell>
          <cell r="CA202">
            <v>0</v>
          </cell>
          <cell r="DL202" t="str">
            <v>P6</v>
          </cell>
          <cell r="DM202">
            <v>4</v>
          </cell>
          <cell r="DN202">
            <v>45883</v>
          </cell>
          <cell r="DP202">
            <v>45878</v>
          </cell>
          <cell r="DQ202">
            <v>45879</v>
          </cell>
          <cell r="DR202">
            <v>45872</v>
          </cell>
          <cell r="DS202">
            <v>45880</v>
          </cell>
          <cell r="DT202">
            <v>45881</v>
          </cell>
          <cell r="DU202">
            <v>45882</v>
          </cell>
          <cell r="DW202"/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MK68-000923</v>
          </cell>
          <cell r="C203">
            <v>45861</v>
          </cell>
          <cell r="E203" t="str">
            <v>บจก.ที.ซี.ยูเนี่ยน อโกรเทค</v>
          </cell>
          <cell r="F203" t="str">
            <v>ไม่พิมพ์</v>
          </cell>
          <cell r="G203">
            <v>26</v>
          </cell>
          <cell r="H203">
            <v>43</v>
          </cell>
          <cell r="I203" t="str">
            <v>ขาว</v>
          </cell>
          <cell r="J203" t="str">
            <v>ใส</v>
          </cell>
          <cell r="L203">
            <v>150</v>
          </cell>
          <cell r="M203" t="str">
            <v>±</v>
          </cell>
          <cell r="N203">
            <v>5</v>
          </cell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45887</v>
          </cell>
          <cell r="Z203" t="str">
            <v xml:space="preserve">300กระสอบแบนเต็มใบ </v>
          </cell>
          <cell r="AA203">
            <v>15000</v>
          </cell>
          <cell r="AB203">
            <v>0</v>
          </cell>
          <cell r="AC203">
            <v>0</v>
          </cell>
          <cell r="AD203">
            <v>0</v>
          </cell>
          <cell r="AG203"/>
          <cell r="AI203" t="str">
            <v>ห้ามขาด-เกินได้5%</v>
          </cell>
          <cell r="AJ203">
            <v>0</v>
          </cell>
          <cell r="AL203">
            <v>15000</v>
          </cell>
          <cell r="AM203"/>
          <cell r="AN203">
            <v>0</v>
          </cell>
          <cell r="AO203" t="str">
            <v>WSWT2625850SM</v>
          </cell>
          <cell r="AQ203">
            <v>18649.949999999997</v>
          </cell>
          <cell r="AR203">
            <v>0</v>
          </cell>
          <cell r="AS203">
            <v>18649.949999999997</v>
          </cell>
          <cell r="AT203">
            <v>0</v>
          </cell>
          <cell r="AU203">
            <v>18649.949999999997</v>
          </cell>
          <cell r="BZ203" t="str">
            <v>WRWT25850/WRWT25850</v>
          </cell>
          <cell r="CA203">
            <v>1923.4315100000001</v>
          </cell>
          <cell r="DL203" t="str">
            <v>P11</v>
          </cell>
          <cell r="DM203">
            <v>2</v>
          </cell>
          <cell r="DN203">
            <v>45887</v>
          </cell>
          <cell r="DP203">
            <v>45882</v>
          </cell>
          <cell r="DQ203">
            <v>45885</v>
          </cell>
          <cell r="DR203"/>
          <cell r="DS203"/>
          <cell r="DT203"/>
          <cell r="DU203">
            <v>45886</v>
          </cell>
          <cell r="DW203"/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 t="str">
            <v>ประมาณการ</v>
          </cell>
          <cell r="C204" t="str">
            <v>ประมาณการ</v>
          </cell>
          <cell r="E204" t="str">
            <v>บจก.ที.ซี.ยูเนี่ยน อโกรเทค</v>
          </cell>
          <cell r="F204" t="str">
            <v>รอแบบ</v>
          </cell>
          <cell r="G204">
            <v>26</v>
          </cell>
          <cell r="H204">
            <v>43</v>
          </cell>
          <cell r="I204" t="str">
            <v>ขาว</v>
          </cell>
          <cell r="J204" t="str">
            <v>ใส</v>
          </cell>
          <cell r="L204">
            <v>150</v>
          </cell>
          <cell r="M204" t="str">
            <v>±</v>
          </cell>
          <cell r="N204">
            <v>5</v>
          </cell>
          <cell r="R204" t="str">
            <v>บิด</v>
          </cell>
          <cell r="T204" t="str">
            <v>ไม่สวมถุงใน</v>
          </cell>
          <cell r="U204"/>
          <cell r="V204"/>
          <cell r="X204" t="str">
            <v>รอแจ้ง</v>
          </cell>
          <cell r="Z204" t="str">
            <v xml:space="preserve">300กระสอบแบนเต็มใบ </v>
          </cell>
          <cell r="AA204">
            <v>20000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20000</v>
          </cell>
          <cell r="AM204"/>
          <cell r="AN204">
            <v>21000</v>
          </cell>
          <cell r="AO204" t="str">
            <v>WSWT2625850SM</v>
          </cell>
          <cell r="AQ204">
            <v>24866.6</v>
          </cell>
          <cell r="AR204">
            <v>0</v>
          </cell>
          <cell r="AS204">
            <v>24866.6</v>
          </cell>
          <cell r="AT204">
            <v>0</v>
          </cell>
          <cell r="AU204">
            <v>24866.6</v>
          </cell>
          <cell r="BZ204" t="str">
            <v>WRWT25850/WRWT25850</v>
          </cell>
          <cell r="CA204">
            <v>2564.5753466666665</v>
          </cell>
          <cell r="DL204" t="str">
            <v>P6</v>
          </cell>
          <cell r="DM204">
            <v>4</v>
          </cell>
          <cell r="DN204" t="str">
            <v>รอแจ้ง</v>
          </cell>
          <cell r="DP204" t="e">
            <v>#VALUE!</v>
          </cell>
          <cell r="DQ204" t="e">
            <v>#VALUE!</v>
          </cell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/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/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26</v>
          </cell>
          <cell r="H205">
            <v>43</v>
          </cell>
          <cell r="I205"/>
          <cell r="J205"/>
          <cell r="L205">
            <v>120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WSWT2625850SM</v>
          </cell>
          <cell r="AQ205">
            <v>84013.486595499999</v>
          </cell>
          <cell r="AR205">
            <v>40496.936595500003</v>
          </cell>
          <cell r="AS205">
            <v>43516.549999999996</v>
          </cell>
          <cell r="AT205">
            <v>40496.936595500003</v>
          </cell>
          <cell r="AU205">
            <v>43516.549999999996</v>
          </cell>
          <cell r="BZ205" t="str">
            <v>WRWT260850/WRWT25850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>
            <v>0</v>
          </cell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28</v>
          </cell>
          <cell r="H206">
            <v>41</v>
          </cell>
          <cell r="I206" t="str">
            <v>ขาว</v>
          </cell>
          <cell r="J206"/>
          <cell r="L206">
            <v>122</v>
          </cell>
          <cell r="M206" t="str">
            <v>+</v>
          </cell>
          <cell r="N206">
            <v>3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WSWT2825800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WRWT25850/WRWT25800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>
            <v>0</v>
          </cell>
        </row>
        <row r="207">
          <cell r="B207" t="str">
            <v>ประมาณการ</v>
          </cell>
          <cell r="C207" t="str">
            <v>ประมาณการ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28</v>
          </cell>
          <cell r="H207">
            <v>47</v>
          </cell>
          <cell r="I207" t="str">
            <v>ขาว</v>
          </cell>
          <cell r="J207" t="str">
            <v>ใส</v>
          </cell>
          <cell r="L207">
            <v>180</v>
          </cell>
          <cell r="M207" t="str">
            <v>±</v>
          </cell>
          <cell r="N207">
            <v>5</v>
          </cell>
          <cell r="R207" t="str">
            <v>ไม่</v>
          </cell>
          <cell r="T207" t="str">
            <v>ไม่สวมถุงใน</v>
          </cell>
          <cell r="U207"/>
          <cell r="V207"/>
          <cell r="X207" t="str">
            <v>รอแจ้ง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0</v>
          </cell>
          <cell r="AO207" t="str">
            <v>WSWT2825850</v>
          </cell>
          <cell r="AQ207">
            <v>6775.4500000000007</v>
          </cell>
          <cell r="AR207">
            <v>6775.4500000000007</v>
          </cell>
          <cell r="AS207">
            <v>0</v>
          </cell>
          <cell r="AT207">
            <v>0</v>
          </cell>
          <cell r="AU207">
            <v>6775.4500000000007</v>
          </cell>
          <cell r="BZ207" t="str">
            <v>WRWT25850/WRWT25850</v>
          </cell>
          <cell r="CA207">
            <v>0</v>
          </cell>
          <cell r="DL207" t="str">
            <v>P11</v>
          </cell>
          <cell r="DM207">
            <v>2</v>
          </cell>
          <cell r="DN207" t="str">
            <v>รอแจ้ง</v>
          </cell>
          <cell r="DP207" t="e">
            <v>#VALUE!</v>
          </cell>
          <cell r="DQ207" t="e">
            <v>#VALUE!</v>
          </cell>
          <cell r="DR207"/>
          <cell r="DS207"/>
          <cell r="DT207"/>
          <cell r="DU207" t="e">
            <v>#VALUE!</v>
          </cell>
          <cell r="DW207"/>
          <cell r="DX207"/>
          <cell r="DY207"/>
          <cell r="DZ207"/>
          <cell r="EA207"/>
          <cell r="EB207"/>
          <cell r="EC207" t="str">
            <v>งานเคลือบ+ตัด</v>
          </cell>
          <cell r="ED207"/>
          <cell r="EG207"/>
          <cell r="EH207"/>
          <cell r="EI207"/>
        </row>
        <row r="208">
          <cell r="B208" t="str">
            <v>MK68-000913</v>
          </cell>
          <cell r="C208">
            <v>45857</v>
          </cell>
          <cell r="E208" t="str">
            <v>บจก.ไทยร่วมใจน้ำมันพืช</v>
          </cell>
          <cell r="F208" t="str">
            <v>TRJ</v>
          </cell>
          <cell r="G208">
            <v>28</v>
          </cell>
          <cell r="H208">
            <v>41</v>
          </cell>
          <cell r="I208" t="str">
            <v>ขาว</v>
          </cell>
          <cell r="J208"/>
          <cell r="L208">
            <v>120</v>
          </cell>
          <cell r="M208" t="str">
            <v>+</v>
          </cell>
          <cell r="N208">
            <v>3</v>
          </cell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45883</v>
          </cell>
          <cell r="Z208" t="str">
            <v>500กระสอบ</v>
          </cell>
          <cell r="AA208">
            <v>50000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50000</v>
          </cell>
          <cell r="AM208"/>
          <cell r="AN208">
            <v>52500</v>
          </cell>
          <cell r="AO208" t="str">
            <v>WSWT2825850</v>
          </cell>
          <cell r="AQ208">
            <v>59372.5</v>
          </cell>
          <cell r="AR208">
            <v>23669</v>
          </cell>
          <cell r="AS208">
            <v>35703.5</v>
          </cell>
          <cell r="AT208">
            <v>0</v>
          </cell>
          <cell r="AU208">
            <v>0</v>
          </cell>
          <cell r="BZ208" t="str">
            <v>WRWT25850/WRWT25850</v>
          </cell>
          <cell r="CA208">
            <v>4012.6766944444444</v>
          </cell>
          <cell r="DL208" t="str">
            <v>P7</v>
          </cell>
          <cell r="DM208">
            <v>2</v>
          </cell>
          <cell r="DN208">
            <v>45883</v>
          </cell>
          <cell r="DP208">
            <v>45878</v>
          </cell>
          <cell r="DQ208"/>
          <cell r="DR208">
            <v>45874</v>
          </cell>
          <cell r="DS208">
            <v>45881</v>
          </cell>
          <cell r="DT208">
            <v>45882</v>
          </cell>
          <cell r="DU208">
            <v>45882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28</v>
          </cell>
          <cell r="H209">
            <v>43</v>
          </cell>
          <cell r="I209"/>
          <cell r="J209"/>
          <cell r="L209">
            <v>130</v>
          </cell>
          <cell r="M209" t="str">
            <v>±</v>
          </cell>
          <cell r="N209">
            <v>3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WSWT2825850</v>
          </cell>
          <cell r="AQ209">
            <v>66147.95</v>
          </cell>
          <cell r="AR209">
            <v>30444.45</v>
          </cell>
          <cell r="AS209">
            <v>35703.5</v>
          </cell>
          <cell r="AT209">
            <v>0</v>
          </cell>
          <cell r="AU209">
            <v>6775.4500000000007</v>
          </cell>
          <cell r="BZ209" t="str">
            <v>WRWT280850/WRWT25850</v>
          </cell>
          <cell r="CA209">
            <v>0</v>
          </cell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>
            <v>0</v>
          </cell>
          <cell r="C210"/>
          <cell r="E210"/>
          <cell r="F210"/>
          <cell r="G210">
            <v>30</v>
          </cell>
          <cell r="H210">
            <v>41</v>
          </cell>
          <cell r="I210"/>
          <cell r="J210"/>
          <cell r="L210">
            <v>122</v>
          </cell>
          <cell r="M210" t="str">
            <v>±</v>
          </cell>
          <cell r="N210">
            <v>5</v>
          </cell>
          <cell r="R210"/>
          <cell r="T210"/>
          <cell r="U210"/>
          <cell r="V210"/>
          <cell r="X210"/>
          <cell r="Z210"/>
          <cell r="AA210"/>
          <cell r="AB210">
            <v>0</v>
          </cell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WSWT3025800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BZ210" t="str">
            <v>WRWT25800/WRWT28750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>
            <v>0</v>
          </cell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 t="str">
            <v>ค้างส่งทั้งหมด</v>
          </cell>
          <cell r="Z211"/>
          <cell r="AA211">
            <v>3046779</v>
          </cell>
          <cell r="AB211"/>
          <cell r="AC211"/>
          <cell r="AD211"/>
          <cell r="AG211"/>
          <cell r="AI211"/>
          <cell r="AJ211">
            <v>235070</v>
          </cell>
          <cell r="AL211"/>
          <cell r="AM211"/>
          <cell r="AN211"/>
          <cell r="AO211"/>
          <cell r="AQ211" t="e">
            <v>#REF!</v>
          </cell>
          <cell r="AR211" t="e">
            <v>#REF!</v>
          </cell>
          <cell r="AS211" t="e">
            <v>#REF!</v>
          </cell>
          <cell r="AT211"/>
          <cell r="AU211"/>
          <cell r="BZ211"/>
          <cell r="CA211">
            <v>188352.17769647727</v>
          </cell>
          <cell r="DL211"/>
          <cell r="DM211" t="str">
            <v>Lead time</v>
          </cell>
          <cell r="DN211"/>
          <cell r="DP211">
            <v>-5</v>
          </cell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>
            <v>140000</v>
          </cell>
          <cell r="AA212">
            <v>21.762707142857142</v>
          </cell>
          <cell r="AB212"/>
          <cell r="AC212"/>
          <cell r="AD212"/>
          <cell r="AG212"/>
          <cell r="AI212"/>
          <cell r="AJ212"/>
          <cell r="AL212">
            <v>0</v>
          </cell>
          <cell r="AM212"/>
          <cell r="AN212">
            <v>0</v>
          </cell>
          <cell r="AO212"/>
          <cell r="AQ212" t="e">
            <v>#REF!</v>
          </cell>
          <cell r="AR212"/>
          <cell r="AS212" t="e">
            <v>#REF!</v>
          </cell>
          <cell r="AT212"/>
          <cell r="AU212"/>
          <cell r="BZ212"/>
          <cell r="CA212" t="str">
            <v>ห้ามลบ</v>
          </cell>
          <cell r="DL212" t="str">
            <v>P1</v>
          </cell>
          <cell r="DM212">
            <v>2</v>
          </cell>
          <cell r="DN212">
            <v>0</v>
          </cell>
          <cell r="DP212">
            <v>-5</v>
          </cell>
          <cell r="DQ212"/>
          <cell r="DR212">
            <v>-9</v>
          </cell>
          <cell r="DS212">
            <v>-2</v>
          </cell>
          <cell r="DT212"/>
          <cell r="DU212">
            <v>-1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>รอART</v>
          </cell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 t="str">
            <v>ประมาณการ</v>
          </cell>
          <cell r="Z213"/>
          <cell r="AA213">
            <v>1498000</v>
          </cell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>
            <v>0</v>
          </cell>
          <cell r="AT213"/>
          <cell r="AU213"/>
          <cell r="BZ213"/>
          <cell r="CA213"/>
          <cell r="DL213" t="str">
            <v>P3</v>
          </cell>
          <cell r="DM213">
            <v>1</v>
          </cell>
          <cell r="DN213" t="str">
            <v>ประมาณการ</v>
          </cell>
          <cell r="DP213" t="e">
            <v>#VALUE!</v>
          </cell>
          <cell r="DQ213"/>
          <cell r="DR213"/>
          <cell r="DS213"/>
          <cell r="DT213"/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ตัด</v>
          </cell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 t="str">
            <v>รอแจ้ง</v>
          </cell>
          <cell r="Z214"/>
          <cell r="AA214">
            <v>852317</v>
          </cell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>
            <v>851041.49581999995</v>
          </cell>
          <cell r="AT214"/>
          <cell r="AU214"/>
          <cell r="BZ214"/>
          <cell r="CA214"/>
          <cell r="DL214" t="str">
            <v>P2</v>
          </cell>
          <cell r="DM214">
            <v>3</v>
          </cell>
          <cell r="DN214" t="str">
            <v>รอแจ้ง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/>
          <cell r="DU214" t="e">
            <v>#VALUE!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 t="str">
            <v>รอส่ง</v>
          </cell>
          <cell r="Z215"/>
          <cell r="AA215">
            <v>26000</v>
          </cell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>
            <v>0</v>
          </cell>
          <cell r="AT215"/>
          <cell r="AU215"/>
          <cell r="BZ215"/>
          <cell r="CA215"/>
          <cell r="DL215" t="str">
            <v>P6</v>
          </cell>
          <cell r="DM215">
            <v>4</v>
          </cell>
          <cell r="DN215" t="str">
            <v>รอส่ง</v>
          </cell>
          <cell r="DP215" t="e">
            <v>#VALUE!</v>
          </cell>
          <cell r="DQ215" t="e">
            <v>#VALUE!</v>
          </cell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 t="str">
            <v>มีกำหนดส่ง</v>
          </cell>
          <cell r="Z216"/>
          <cell r="AA216">
            <v>670462</v>
          </cell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 t="e">
            <v>#REF!</v>
          </cell>
          <cell r="AT216" t="e">
            <v>#REF!</v>
          </cell>
          <cell r="AU216"/>
          <cell r="BZ216"/>
          <cell r="CA216"/>
          <cell r="DL216" t="str">
            <v>P11</v>
          </cell>
          <cell r="DM216">
            <v>2</v>
          </cell>
          <cell r="DN216" t="str">
            <v>มีกำหนดส่ง</v>
          </cell>
          <cell r="DP216" t="e">
            <v>#VALUE!</v>
          </cell>
          <cell r="DQ216" t="e">
            <v>#VALUE!</v>
          </cell>
          <cell r="DR216"/>
          <cell r="DS216"/>
          <cell r="DT216"/>
          <cell r="DU216" t="e">
            <v>#VALUE!</v>
          </cell>
          <cell r="DW216"/>
          <cell r="DX216"/>
          <cell r="DY216"/>
          <cell r="DZ216"/>
          <cell r="EA216"/>
          <cell r="EB216"/>
          <cell r="EC216" t="str">
            <v>งานเคลือบ+ตัด</v>
          </cell>
          <cell r="ED216"/>
          <cell r="EG216"/>
          <cell r="EH216"/>
          <cell r="EI216"/>
        </row>
        <row r="217">
          <cell r="B217"/>
          <cell r="C217"/>
          <cell r="E217" t="str">
            <v>ผู้สั่งผลิต..................................................</v>
          </cell>
          <cell r="F217"/>
          <cell r="G217"/>
          <cell r="H217"/>
          <cell r="I217" t="str">
            <v xml:space="preserve"> </v>
          </cell>
          <cell r="J217"/>
          <cell r="L217"/>
          <cell r="M217" t="str">
            <v xml:space="preserve"> </v>
          </cell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 t="str">
            <v>P9</v>
          </cell>
          <cell r="DM217">
            <v>3</v>
          </cell>
          <cell r="DN217">
            <v>0</v>
          </cell>
          <cell r="DP217">
            <v>-5</v>
          </cell>
          <cell r="DQ217"/>
          <cell r="DR217">
            <v>-10</v>
          </cell>
          <cell r="DS217">
            <v>-3</v>
          </cell>
          <cell r="DT217">
            <v>-2</v>
          </cell>
          <cell r="DU217">
            <v>-1</v>
          </cell>
          <cell r="DW217">
            <v>0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/>
          <cell r="EG217"/>
          <cell r="EH217"/>
          <cell r="EI217"/>
        </row>
        <row r="218">
          <cell r="B218"/>
          <cell r="C218"/>
          <cell r="E218" t="str">
            <v>เจ้าหน้าที่วางแผนการผลิต</v>
          </cell>
          <cell r="F218"/>
          <cell r="G218"/>
          <cell r="H218"/>
          <cell r="I218"/>
          <cell r="J218"/>
          <cell r="L218"/>
          <cell r="M218" t="str">
            <v>ผู้อนุมัติ..................................................</v>
          </cell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 t="str">
            <v xml:space="preserve"> </v>
          </cell>
          <cell r="AU218"/>
          <cell r="BZ218"/>
          <cell r="CA218"/>
          <cell r="DL218" t="str">
            <v>P4</v>
          </cell>
          <cell r="DM218">
            <v>3</v>
          </cell>
          <cell r="DN218">
            <v>0</v>
          </cell>
          <cell r="DP218">
            <v>-5</v>
          </cell>
          <cell r="DQ218"/>
          <cell r="DR218">
            <v>-10</v>
          </cell>
          <cell r="DS218">
            <v>-3</v>
          </cell>
          <cell r="DT218"/>
          <cell r="DU218">
            <v>-2</v>
          </cell>
          <cell r="DW218">
            <v>-1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/>
          <cell r="EG218"/>
          <cell r="EH218"/>
          <cell r="EI218"/>
        </row>
        <row r="219">
          <cell r="B219"/>
          <cell r="C219"/>
          <cell r="E219" t="str">
            <v xml:space="preserve">        /         /        .</v>
          </cell>
          <cell r="F219"/>
          <cell r="G219"/>
          <cell r="H219"/>
          <cell r="I219"/>
          <cell r="J219"/>
          <cell r="L219"/>
          <cell r="M219" t="str">
            <v>ผู้จัดการฝ่ายผลิต</v>
          </cell>
          <cell r="N219"/>
          <cell r="R219"/>
          <cell r="T219"/>
          <cell r="U219"/>
          <cell r="V219" t="str">
            <v xml:space="preserve"> </v>
          </cell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P7</v>
          </cell>
          <cell r="DM219">
            <v>2</v>
          </cell>
          <cell r="DN219">
            <v>0</v>
          </cell>
          <cell r="DP219">
            <v>-5</v>
          </cell>
          <cell r="DQ219"/>
          <cell r="DR219">
            <v>-9</v>
          </cell>
          <cell r="DS219">
            <v>-2</v>
          </cell>
          <cell r="DT219">
            <v>-1</v>
          </cell>
          <cell r="DU219">
            <v>-1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 t="str">
            <v xml:space="preserve">        /         /        .</v>
          </cell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 t="str">
            <v>P8</v>
          </cell>
          <cell r="DM220">
            <v>4</v>
          </cell>
          <cell r="DN220">
            <v>0</v>
          </cell>
          <cell r="DP220">
            <v>-5</v>
          </cell>
          <cell r="DQ220">
            <v>-4</v>
          </cell>
          <cell r="DR220">
            <v>-10</v>
          </cell>
          <cell r="DS220">
            <v>-3</v>
          </cell>
          <cell r="DT220">
            <v>-2</v>
          </cell>
          <cell r="DU220">
            <v>-2</v>
          </cell>
          <cell r="DW220">
            <v>-1</v>
          </cell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/>
          <cell r="EG220"/>
          <cell r="EH220"/>
          <cell r="EI220"/>
        </row>
        <row r="221">
          <cell r="B221"/>
          <cell r="C221"/>
          <cell r="E221"/>
          <cell r="F221" t="str">
            <v xml:space="preserve"> </v>
          </cell>
          <cell r="G221" t="str">
            <v xml:space="preserve"> </v>
          </cell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P13</v>
          </cell>
          <cell r="DM221">
            <v>2</v>
          </cell>
          <cell r="DN221">
            <v>0</v>
          </cell>
          <cell r="DP221">
            <v>-5</v>
          </cell>
          <cell r="DQ221"/>
          <cell r="DR221"/>
          <cell r="DS221"/>
          <cell r="DT221"/>
          <cell r="DU221">
            <v>-2</v>
          </cell>
          <cell r="DW221">
            <v>-1</v>
          </cell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 t="str">
            <v xml:space="preserve"> </v>
          </cell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 t="str">
            <v>P10</v>
          </cell>
          <cell r="DM222">
            <v>3</v>
          </cell>
          <cell r="DN222">
            <v>0</v>
          </cell>
          <cell r="DP222">
            <v>-5</v>
          </cell>
          <cell r="DQ222">
            <v>-3</v>
          </cell>
          <cell r="DR222">
            <v>-9</v>
          </cell>
          <cell r="DS222">
            <v>-2</v>
          </cell>
          <cell r="DT222"/>
          <cell r="DU222">
            <v>-1</v>
          </cell>
          <cell r="DW222">
            <v>0</v>
          </cell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 t="str">
            <v xml:space="preserve"> </v>
          </cell>
          <cell r="AB223"/>
          <cell r="AC223"/>
          <cell r="AD223"/>
          <cell r="AG223"/>
          <cell r="AI223"/>
          <cell r="AJ223" t="str">
            <v>.</v>
          </cell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 t="str">
            <v>Lead time</v>
          </cell>
          <cell r="DN223"/>
          <cell r="DP223">
            <v>-5</v>
          </cell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 t="str">
            <v>P5.2</v>
          </cell>
          <cell r="DM224">
            <v>4</v>
          </cell>
          <cell r="DN224">
            <v>0</v>
          </cell>
          <cell r="DP224">
            <v>-15</v>
          </cell>
          <cell r="DQ224"/>
          <cell r="DR224">
            <v>-11</v>
          </cell>
          <cell r="DS224">
            <v>-4</v>
          </cell>
          <cell r="DT224">
            <v>-3</v>
          </cell>
          <cell r="DU224">
            <v>-3</v>
          </cell>
          <cell r="DW224">
            <v>-2</v>
          </cell>
          <cell r="DX224">
            <v>-1</v>
          </cell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 t="str">
            <v>P5.3</v>
          </cell>
          <cell r="DM225">
            <v>6</v>
          </cell>
          <cell r="DN225">
            <v>0</v>
          </cell>
          <cell r="DP225">
            <v>-15</v>
          </cell>
          <cell r="DQ225">
            <v>-6</v>
          </cell>
          <cell r="DR225">
            <v>-12</v>
          </cell>
          <cell r="DS225">
            <v>-5</v>
          </cell>
          <cell r="DT225">
            <v>-4</v>
          </cell>
          <cell r="DU225">
            <v>-3</v>
          </cell>
          <cell r="DW225">
            <v>-2</v>
          </cell>
          <cell r="DX225">
            <v>-1</v>
          </cell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 t="str">
            <v xml:space="preserve"> </v>
          </cell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รอตัด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รอตัด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ยังไม่ได้พิมพ์</v>
          </cell>
        </row>
        <row r="44">
          <cell r="DC44" t="str">
            <v>พร้อมส่ง</v>
          </cell>
        </row>
        <row r="45">
          <cell r="DC45" t="str">
            <v>รอตัด</v>
          </cell>
        </row>
        <row r="46">
          <cell r="DC46" t="str">
            <v>รอตัด</v>
          </cell>
        </row>
        <row r="47">
          <cell r="DC47" t="str">
            <v>ยังไม่ได้พิมพ์</v>
          </cell>
        </row>
        <row r="48">
          <cell r="DC48" t="str">
            <v>พร้อมส่ง</v>
          </cell>
        </row>
        <row r="49">
          <cell r="DC49" t="str">
            <v>รอตัด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รอตัด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พร้อมส่ง</v>
          </cell>
        </row>
        <row r="59">
          <cell r="DC59" t="str">
            <v>พิมพ์ไม่ครบ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รอตัด</v>
          </cell>
        </row>
        <row r="63">
          <cell r="DC63" t="str">
            <v>พร้อมส่ง</v>
          </cell>
        </row>
        <row r="64">
          <cell r="DC64" t="str">
            <v>ยังไม่ได้พิมพ์</v>
          </cell>
        </row>
        <row r="65">
          <cell r="DC65" t="str">
            <v>พร้อมส่ง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รอตัด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ผ้าขาว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รอตัด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ยังไม่ได้พิมพ์</v>
          </cell>
        </row>
        <row r="80">
          <cell r="DC80" t="str">
            <v>รอตัด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รอแบบ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รอตัด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รอแบบ</v>
          </cell>
        </row>
        <row r="104">
          <cell r="DC104" t="str">
            <v>รอแบบ</v>
          </cell>
        </row>
        <row r="105">
          <cell r="DC105" t="str">
            <v>รอแบบ</v>
          </cell>
        </row>
        <row r="106">
          <cell r="DC106" t="str">
            <v>รอแบบ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รอตัด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รอตัด</v>
          </cell>
        </row>
        <row r="115">
          <cell r="DC115" t="str">
            <v>ยังไม่ได้พิมพ์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รอแบบ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ยังไม่ได้พิมพ์</v>
          </cell>
        </row>
        <row r="136">
          <cell r="DC136" t="str">
            <v>พิมพ์ไม่ครบ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รอแบบ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รอตัด</v>
          </cell>
        </row>
        <row r="156">
          <cell r="DC156" t="str">
            <v>พร้อมส่ง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รอแบบ</v>
          </cell>
        </row>
        <row r="160">
          <cell r="DC160" t="str">
            <v>รอแบบ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รอแบบ</v>
          </cell>
        </row>
        <row r="169">
          <cell r="DC169" t="str">
            <v>ยังไม่ได้พิมพ์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ยังไม่ได้พิมพ์</v>
          </cell>
        </row>
        <row r="173">
          <cell r="DC173" t="str">
            <v>รอแบบ</v>
          </cell>
        </row>
        <row r="174">
          <cell r="DC174" t="str">
            <v>พร้อมส่ง</v>
          </cell>
        </row>
        <row r="175">
          <cell r="DC175" t="str">
            <v>รอแบบ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พร้อมส่ง</v>
          </cell>
        </row>
        <row r="179">
          <cell r="DC179" t="str">
            <v>ผ้าขาว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รอแบบ</v>
          </cell>
        </row>
        <row r="193">
          <cell r="DC193" t="str">
            <v>พร้อมส่ง</v>
          </cell>
        </row>
        <row r="194">
          <cell r="DC194" t="str">
            <v>ผ้าขาว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ผ้าขาว</v>
          </cell>
        </row>
        <row r="199">
          <cell r="DC199" t="str">
            <v>พร้อมส่ง</v>
          </cell>
        </row>
        <row r="200">
          <cell r="DC200" t="str">
            <v>ผ้าขาว</v>
          </cell>
        </row>
        <row r="201">
          <cell r="DC201" t="str">
            <v>พิมพ์ไม่ครบ</v>
          </cell>
        </row>
        <row r="202">
          <cell r="DC202" t="str">
            <v>ยังไม่ได้พิมพ์</v>
          </cell>
        </row>
        <row r="203">
          <cell r="DC203" t="str">
            <v>ผ้าขาว</v>
          </cell>
        </row>
        <row r="204">
          <cell r="DC204" t="str">
            <v>รอแบบ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ผ้าขาว</v>
          </cell>
        </row>
        <row r="208">
          <cell r="DC208" t="str">
            <v>ยังไม่ได้พิมพ์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/>
        </row>
        <row r="212">
          <cell r="DC212"/>
        </row>
        <row r="213">
          <cell r="DC213"/>
        </row>
        <row r="214">
          <cell r="DC214" t="str">
            <v xml:space="preserve"> </v>
          </cell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dataOnly="0" outline="0" fieldPosition="0">
        <references count="1">
          <reference field="25" count="0" defaultSubtotal="1"/>
        </references>
      </pivotArea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outline="0" fieldPosition="0">
        <references count="1">
          <reference field="4294967294" count="1" selected="0">
            <x v="3"/>
          </reference>
        </references>
      </pivotArea>
    </format>
    <format dxfId="82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81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80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79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8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71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70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69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dataOnly="0" outline="0" fieldPosition="0">
        <references count="1">
          <reference field="24" count="0" defaultSubtotal="1"/>
        </references>
      </pivotArea>
    </format>
    <format dxfId="65">
      <pivotArea dataOnly="0" outline="0" fieldPosition="0">
        <references count="1">
          <reference field="24" count="0" defaultSubtotal="1"/>
        </references>
      </pivotArea>
    </format>
    <format dxfId="6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dataOnly="0" outline="0" fieldPosition="0">
        <references count="1">
          <reference field="24" count="0" defaultSubtotal="1"/>
        </references>
      </pivotArea>
    </format>
    <format dxfId="60">
      <pivotArea dataOnly="0" outline="0" fieldPosition="0">
        <references count="1">
          <reference field="24" count="0" defaultSubtotal="1"/>
        </references>
      </pivotArea>
    </format>
    <format dxfId="59">
      <pivotArea dataOnly="0" outline="0" fieldPosition="0">
        <references count="1">
          <reference field="24" count="0" defaultSubtotal="1"/>
        </references>
      </pivotArea>
    </format>
    <format dxfId="58">
      <pivotArea dataOnly="0" outline="0" fieldPosition="0">
        <references count="1">
          <reference field="1" count="1">
            <x v="11"/>
          </reference>
        </references>
      </pivotArea>
    </format>
    <format dxfId="57">
      <pivotArea dataOnly="0" outline="0" fieldPosition="0">
        <references count="1">
          <reference field="1" count="1">
            <x v="16"/>
          </reference>
        </references>
      </pivotArea>
    </format>
    <format dxfId="56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55">
      <pivotArea dataOnly="0" labelOnly="1" outline="0" fieldPosition="0">
        <references count="1">
          <reference field="24" count="1">
            <x v="22"/>
          </reference>
        </references>
      </pivotArea>
    </format>
    <format dxfId="54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53">
      <pivotArea dataOnly="0" labelOnly="1" outline="0" fieldPosition="0">
        <references count="1">
          <reference field="24" count="1">
            <x v="19"/>
          </reference>
        </references>
      </pivotArea>
    </format>
    <format dxfId="52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51">
      <pivotArea dataOnly="0" labelOnly="1" outline="0" fieldPosition="0">
        <references count="1">
          <reference field="24" count="1">
            <x v="18"/>
          </reference>
        </references>
      </pivotArea>
    </format>
    <format dxfId="50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49">
      <pivotArea dataOnly="0" labelOnly="1" outline="0" fieldPosition="0">
        <references count="1">
          <reference field="24" count="1">
            <x v="12"/>
          </reference>
        </references>
      </pivotArea>
    </format>
    <format dxfId="48">
      <pivotArea dataOnly="0" labelOnly="1" outline="0" fieldPosition="0">
        <references count="1">
          <reference field="24" count="1">
            <x v="10"/>
          </reference>
        </references>
      </pivotArea>
    </format>
    <format dxfId="47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46">
      <pivotArea dataOnly="0" labelOnly="1" outline="0" fieldPosition="0">
        <references count="1">
          <reference field="24" count="1">
            <x v="6"/>
          </reference>
        </references>
      </pivotArea>
    </format>
    <format dxfId="45">
      <pivotArea dataOnly="0" labelOnly="1" outline="0" fieldPosition="0">
        <references count="1">
          <reference field="24" count="1">
            <x v="4"/>
          </reference>
        </references>
      </pivotArea>
    </format>
    <format dxfId="44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outline="0" fieldPosition="0">
        <references count="1">
          <reference field="24" count="0" defaultSubtotal="1"/>
        </references>
      </pivotArea>
    </format>
    <format dxfId="40">
      <pivotArea dataOnly="0" outline="0" fieldPosition="0">
        <references count="1">
          <reference field="24" count="0" defaultSubtotal="1"/>
        </references>
      </pivotArea>
    </format>
    <format dxfId="3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outline="0" fieldPosition="0">
        <references count="1">
          <reference field="24" count="0" defaultSubtotal="1"/>
        </references>
      </pivotArea>
    </format>
    <format dxfId="35">
      <pivotArea dataOnly="0" outline="0" fieldPosition="0">
        <references count="1">
          <reference field="24" count="0" defaultSubtotal="1"/>
        </references>
      </pivotArea>
    </format>
    <format dxfId="34">
      <pivotArea dataOnly="0" outline="0" fieldPosition="0">
        <references count="1">
          <reference field="24" count="0" defaultSubtotal="1"/>
        </references>
      </pivotArea>
    </format>
    <format dxfId="33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outline="0" fieldPosition="0">
        <references count="1">
          <reference field="24" count="0" defaultSubtotal="1"/>
        </references>
      </pivotArea>
    </format>
    <format dxfId="29">
      <pivotArea dataOnly="0" outline="0" fieldPosition="0">
        <references count="1">
          <reference field="24" count="0" defaultSubtotal="1"/>
        </references>
      </pivotArea>
    </format>
    <format dxfId="28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fieldPosition="0">
        <references count="1">
          <reference field="24" count="0" defaultSubtotal="1"/>
        </references>
      </pivotArea>
    </format>
    <format dxfId="24">
      <pivotArea dataOnly="0" outline="0" fieldPosition="0">
        <references count="1">
          <reference field="24" count="0" defaultSubtotal="1"/>
        </references>
      </pivotArea>
    </format>
    <format dxfId="2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48" zoomScale="80" zoomScaleNormal="80" workbookViewId="0">
      <selection activeCell="A6" sqref="A6:XFD56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45867</v>
      </c>
      <c r="E3" s="81" t="s">
        <v>52</v>
      </c>
      <c r="F3" s="81"/>
      <c r="G3" s="82">
        <v>9.1300000000000008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45860</v>
      </c>
      <c r="B7" s="14" t="str">
        <f>[2]หน้าผ้า!B16</f>
        <v>MK68-000920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45884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6565.9000000000005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6565.9000000000005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45884</v>
      </c>
      <c r="AK7" s="3">
        <f>[2]หน้าผ้า!DQ16</f>
        <v>45880</v>
      </c>
      <c r="AL7" s="3">
        <f>[2]หน้าผ้า!DR16</f>
        <v>45873</v>
      </c>
      <c r="AM7" s="3">
        <f>[2]หน้าผ้า!DS16</f>
        <v>45881</v>
      </c>
      <c r="AN7" s="3">
        <f>[2]หน้าผ้า!DT16</f>
        <v>45882</v>
      </c>
      <c r="AO7" s="3">
        <f>[2]หน้าผ้า!DU16</f>
        <v>45883</v>
      </c>
      <c r="AP7" s="3">
        <f>[2]หน้าผ้า!DP16</f>
        <v>45879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6565.9000000000005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MK68-000868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1.1334313331327999</v>
      </c>
      <c r="Q9" s="10">
        <f>[2]หน้าผ้า!AC18</f>
        <v>0</v>
      </c>
      <c r="R9" s="10">
        <f>[2]หน้าผ้า!AD18</f>
        <v>1.1334313331327999</v>
      </c>
      <c r="S9" s="9" t="str">
        <f>[2]หน้าผ้า!Z18</f>
        <v>500กระสอบ</v>
      </c>
      <c r="T9" s="12">
        <f>[2]หน้าผ้า!X18</f>
        <v>45868</v>
      </c>
      <c r="U9" s="11">
        <f>[2]หน้าผ้า!AA18</f>
        <v>4000</v>
      </c>
      <c r="V9" s="10">
        <f>[2]หน้าผ้า!AJ18</f>
        <v>3922</v>
      </c>
      <c r="W9" s="10">
        <f>[2]หน้าผ้า!AL18</f>
        <v>78</v>
      </c>
      <c r="X9" s="10">
        <f>[2]หน้าผ้า!AM18</f>
        <v>5295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รอส่ง รอลูกค้ามารับเอง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45868</v>
      </c>
      <c r="AK9" s="3">
        <f>[2]หน้าผ้า!DQ18</f>
        <v>45864</v>
      </c>
      <c r="AL9" s="3">
        <f>[2]หน้าผ้า!DR18</f>
        <v>45858</v>
      </c>
      <c r="AM9" s="3">
        <f>[2]หน้าผ้า!DS18</f>
        <v>45865</v>
      </c>
      <c r="AN9" s="3">
        <f>[2]หน้าผ้า!DT18</f>
        <v>45866</v>
      </c>
      <c r="AO9" s="3">
        <f>[2]หน้าผ้า!DU18</f>
        <v>45866</v>
      </c>
      <c r="AP9" s="3">
        <f>[2]หน้าผ้า!DP18</f>
        <v>45863</v>
      </c>
      <c r="AQ9" s="3">
        <f>[2]หน้าผ้า!DW18</f>
        <v>45867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 xml:space="preserve"> /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 t="str">
        <f>[2]หน้าผ้า!AI20</f>
        <v>ระบุในSD</v>
      </c>
      <c r="AG11" s="1" t="str">
        <f>[3]หน้าผ้า!DC23</f>
        <v>รอตัด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45857</v>
      </c>
      <c r="B14" s="14" t="str">
        <f>[2]หน้าผ้า!B23</f>
        <v>MK68-000914</v>
      </c>
      <c r="C14" s="9" t="str">
        <f>[2]หน้าผ้า!E23</f>
        <v>โรงสีข้าวธัญญาวัฒน์</v>
      </c>
      <c r="D14" s="13" t="str">
        <f>[2]หน้าผ้า!F23</f>
        <v>LUNG SHIN 12 kg</v>
      </c>
      <c r="E14" s="9">
        <f>[2]หน้าผ้า!G23</f>
        <v>17</v>
      </c>
      <c r="F14" s="9">
        <f>[2]หน้าผ้า!H23</f>
        <v>26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 t="str">
        <f>[2]หน้าผ้า!T23</f>
        <v>ไม่สวมถุงใน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500กระสอบแบน</v>
      </c>
      <c r="T14" s="12">
        <f>[2]หน้าผ้า!X23</f>
        <v>45868</v>
      </c>
      <c r="U14" s="11">
        <f>[2]หน้าผ้า!AA23</f>
        <v>30250</v>
      </c>
      <c r="V14" s="10">
        <f>[2]หน้าผ้า!AJ23</f>
        <v>18000</v>
      </c>
      <c r="W14" s="10">
        <f>[2]หน้าผ้า!AL23</f>
        <v>12250</v>
      </c>
      <c r="X14" s="10">
        <f>[2]หน้าผ้า!AM23</f>
        <v>31700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ห้ามขาด-ห้ามเกิน</v>
      </c>
      <c r="AG14" s="1" t="str">
        <f>[3]หน้าผ้า!DC26</f>
        <v>พร้อมส่ง</v>
      </c>
      <c r="AH14" s="1" t="str">
        <f>[2]หน้าผ้า!DL23</f>
        <v>P7</v>
      </c>
      <c r="AI14" s="1">
        <f>[2]หน้าผ้า!DM23</f>
        <v>2</v>
      </c>
      <c r="AJ14" s="3">
        <f>[2]หน้าผ้า!DN23</f>
        <v>45868</v>
      </c>
      <c r="AK14" s="3">
        <f>[2]หน้าผ้า!DQ23</f>
        <v>0</v>
      </c>
      <c r="AL14" s="3">
        <f>[2]หน้าผ้า!DR23</f>
        <v>45859</v>
      </c>
      <c r="AM14" s="3">
        <f>[2]หน้าผ้า!DS23</f>
        <v>45866</v>
      </c>
      <c r="AN14" s="3">
        <f>[2]หน้าผ้า!DT23</f>
        <v>45867</v>
      </c>
      <c r="AO14" s="3">
        <f>[2]หน้าผ้า!DU23</f>
        <v>45867</v>
      </c>
      <c r="AP14" s="3">
        <f>[2]หน้าผ้า!DP23</f>
        <v>45863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>
        <f>[2]หน้าผ้า!AQ24</f>
        <v>0</v>
      </c>
      <c r="AB15" s="8">
        <f>[2]หน้าผ้า!AR24</f>
        <v>0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 t="str">
        <f>[2]หน้าผ้า!C25</f>
        <v>ประมาณการ</v>
      </c>
      <c r="B16" s="14" t="str">
        <f>[2]หน้าผ้า!B25</f>
        <v>ประมาณการ</v>
      </c>
      <c r="C16" s="9" t="str">
        <f>[2]หน้าผ้า!E25</f>
        <v>บจก.ฟาร์เธอร์ส วิง ซัพพลาย</v>
      </c>
      <c r="D16" s="13" t="str">
        <f>[2]หน้าผ้า!F25</f>
        <v>รถไฟ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232.02998755199997</v>
      </c>
      <c r="Q16" s="10">
        <f>[2]หน้าผ้า!AC25</f>
        <v>0</v>
      </c>
      <c r="R16" s="10">
        <f>[2]หน้าผ้า!AD25</f>
        <v>232.02998755199997</v>
      </c>
      <c r="S16" s="9" t="str">
        <f>[2]หน้าผ้า!Z25</f>
        <v>500กระสอบ</v>
      </c>
      <c r="T16" s="12" t="str">
        <f>[2]หน้าผ้า!X25</f>
        <v>รอแจ้ง</v>
      </c>
      <c r="U16" s="11">
        <f>[2]หน้าผ้า!AA25</f>
        <v>15000</v>
      </c>
      <c r="V16" s="10">
        <f>[2]หน้าผ้า!AJ25</f>
        <v>0</v>
      </c>
      <c r="W16" s="10">
        <f>[2]หน้าผ้า!AL25</f>
        <v>15000</v>
      </c>
      <c r="X16" s="10">
        <f>[2]หน้าผ้า!AM25</f>
        <v>0</v>
      </c>
      <c r="Y16" s="10">
        <f>[2]หน้าผ้า!AN25</f>
        <v>15750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 t="str">
        <f>[2]หน้าผ้า!DN25</f>
        <v>รอแจ้ง</v>
      </c>
      <c r="AK16" s="3">
        <f>[2]หน้าผ้า!DQ25</f>
        <v>0</v>
      </c>
      <c r="AL16" s="3" t="e">
        <f>[2]หน้าผ้า!DR25</f>
        <v>#VALUE!</v>
      </c>
      <c r="AM16" s="3" t="e">
        <f>[2]หน้าผ้า!DS25</f>
        <v>#VALUE!</v>
      </c>
      <c r="AN16" s="3" t="e">
        <f>[2]หน้าผ้า!DT25</f>
        <v>#VALUE!</v>
      </c>
      <c r="AO16" s="3" t="e">
        <f>[2]หน้าผ้า!DU25</f>
        <v>#VALUE!</v>
      </c>
      <c r="AP16" s="3" t="e">
        <f>[2]หน้าผ้า!DP25</f>
        <v>#VALUE!</v>
      </c>
      <c r="AQ16" s="3" t="e">
        <f>[2]หน้าผ้า!DW25</f>
        <v>#VALUE!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474.76472000000001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6301</v>
      </c>
      <c r="AC17" s="8">
        <f>[2]หน้าผ้า!AS26</f>
        <v>6900.65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45860</v>
      </c>
      <c r="B18" s="14" t="str">
        <f>[2]หน้าผ้า!B27</f>
        <v>MK68-000917</v>
      </c>
      <c r="C18" s="9" t="str">
        <f>[2]หน้าผ้า!E27</f>
        <v>บจก.ซิเบลโก้(บางเลน)</v>
      </c>
      <c r="D18" s="13" t="str">
        <f>[2]หน้าผ้า!F27</f>
        <v>PORTARYTE B15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500กระสอบแบน</v>
      </c>
      <c r="T18" s="12">
        <f>[2]หน้าผ้า!X27</f>
        <v>45883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6990</v>
      </c>
      <c r="AC18" s="8">
        <f>[2]หน้าผ้า!AS27</f>
        <v>1811.1000000000004</v>
      </c>
      <c r="AD18" s="8">
        <f>[2]หน้าผ้า!AT27</f>
        <v>1997</v>
      </c>
      <c r="AE18" s="8">
        <f>[2]หน้าผ้า!AU27</f>
        <v>6804.1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45883</v>
      </c>
      <c r="AK18" s="3">
        <f>[2]หน้าผ้า!DQ27</f>
        <v>45879</v>
      </c>
      <c r="AL18" s="3">
        <f>[2]หน้าผ้า!DR27</f>
        <v>45872</v>
      </c>
      <c r="AM18" s="3">
        <f>[2]หน้าผ้า!DS27</f>
        <v>45880</v>
      </c>
      <c r="AN18" s="3">
        <f>[2]หน้าผ้า!DT27</f>
        <v>45881</v>
      </c>
      <c r="AO18" s="3">
        <f>[2]หน้าผ้า!DU27</f>
        <v>45882</v>
      </c>
      <c r="AP18" s="3">
        <f>[2]หน้าผ้า!DP27</f>
        <v>45878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115.91040000000004</v>
      </c>
    </row>
    <row r="19" spans="1:56" ht="27.7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8801.1</v>
      </c>
      <c r="AB19" s="8">
        <f>[2]หน้าผ้า!AR28</f>
        <v>6990</v>
      </c>
      <c r="AC19" s="8">
        <f>[2]หน้าผ้า!AS28</f>
        <v>1811.1000000000004</v>
      </c>
      <c r="AD19" s="8">
        <f>[2]หน้าผ้า!AT28</f>
        <v>1997</v>
      </c>
      <c r="AE19" s="8">
        <f>[2]หน้าผ้า!AU28</f>
        <v>6804.1</v>
      </c>
      <c r="AF19" s="8" t="str">
        <f>[2]หน้าผ้า!AI28</f>
        <v>ระบุในSD</v>
      </c>
      <c r="AG19" s="1" t="str">
        <f>[3]หน้าผ้า!DC31</f>
        <v>รอแบบ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7.7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45894</v>
      </c>
      <c r="U20" s="11">
        <f>[2]หน้าผ้า!AA29</f>
        <v>100000</v>
      </c>
      <c r="V20" s="10">
        <f>[2]หน้าผ้า!AJ29</f>
        <v>0</v>
      </c>
      <c r="W20" s="10">
        <f>[2]หน้าผ้า!AL29</f>
        <v>100000</v>
      </c>
      <c r="X20" s="10">
        <f>[2]หน้าผ้า!AM29</f>
        <v>0</v>
      </c>
      <c r="Y20" s="10">
        <f>[2]หน้าผ้า!AN29</f>
        <v>105000</v>
      </c>
      <c r="Z20" s="9" t="str">
        <f>[2]หน้าผ้า!AO29</f>
        <v>WSWT1925800</v>
      </c>
      <c r="AA20" s="8">
        <f>[2]หน้าผ้า!AQ29</f>
        <v>88010.999999999985</v>
      </c>
      <c r="AB20" s="8">
        <f>[2]หน้าผ้า!AR29</f>
        <v>56115</v>
      </c>
      <c r="AC20" s="8">
        <f>[2]หน้าผ้า!AS29</f>
        <v>31895.999999999985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45894</v>
      </c>
      <c r="AK20" s="3">
        <f>[2]หน้าผ้า!DQ29</f>
        <v>0</v>
      </c>
      <c r="AL20" s="3">
        <f>[2]หน้าผ้า!DR29</f>
        <v>45885</v>
      </c>
      <c r="AM20" s="3">
        <f>[2]หน้าผ้า!DS29</f>
        <v>45892</v>
      </c>
      <c r="AN20" s="3">
        <f>[2]หน้าผ้า!DT29</f>
        <v>45893</v>
      </c>
      <c r="AO20" s="3">
        <f>[2]หน้าผ้า!DU29</f>
        <v>45893</v>
      </c>
      <c r="AP20" s="3">
        <f>[2]หน้าผ้า!DP29</f>
        <v>45889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2316.3583999999996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45894</v>
      </c>
      <c r="U21" s="11">
        <f>[2]หน้าผ้า!AA30</f>
        <v>40000</v>
      </c>
      <c r="V21" s="10">
        <f>[2]หน้าผ้า!AJ30</f>
        <v>0</v>
      </c>
      <c r="W21" s="10">
        <f>[2]หน้าผ้า!AL30</f>
        <v>40000</v>
      </c>
      <c r="X21" s="10">
        <f>[2]หน้าผ้า!AM30</f>
        <v>0</v>
      </c>
      <c r="Y21" s="10">
        <f>[2]หน้าผ้า!AN30</f>
        <v>42000</v>
      </c>
      <c r="Z21" s="9" t="str">
        <f>[2]หน้าผ้า!AO30</f>
        <v>WSWT1925800</v>
      </c>
      <c r="AA21" s="8">
        <f>[2]หน้าผ้า!AQ30</f>
        <v>35204.400000000001</v>
      </c>
      <c r="AB21" s="8">
        <f>[2]หน้าผ้า!AR30</f>
        <v>0</v>
      </c>
      <c r="AC21" s="8">
        <f>[2]หน้าผ้า!AS30</f>
        <v>35204.400000000001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45894</v>
      </c>
      <c r="AK21" s="3">
        <f>[2]หน้าผ้า!DQ30</f>
        <v>0</v>
      </c>
      <c r="AL21" s="3">
        <f>[2]หน้าผ้า!DR30</f>
        <v>45885</v>
      </c>
      <c r="AM21" s="3">
        <f>[2]หน้าผ้า!DS30</f>
        <v>45892</v>
      </c>
      <c r="AN21" s="3">
        <f>[2]หน้าผ้า!DT30</f>
        <v>45893</v>
      </c>
      <c r="AO21" s="3">
        <f>[2]หน้าผ้า!DU30</f>
        <v>45893</v>
      </c>
      <c r="AP21" s="3">
        <f>[2]หน้าผ้า!DP30</f>
        <v>45889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2556.6217600000009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45894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45894</v>
      </c>
      <c r="AK22" s="3">
        <f>[2]หน้าผ้า!DQ31</f>
        <v>0</v>
      </c>
      <c r="AL22" s="3">
        <f>[2]หน้าผ้า!DR31</f>
        <v>45885</v>
      </c>
      <c r="AM22" s="3">
        <f>[2]หน้าผ้า!DS31</f>
        <v>45892</v>
      </c>
      <c r="AN22" s="3">
        <f>[2]หน้าผ้า!DT31</f>
        <v>45893</v>
      </c>
      <c r="AO22" s="3">
        <f>[2]หน้าผ้า!DU31</f>
        <v>45893</v>
      </c>
      <c r="AP22" s="3">
        <f>[2]หน้าผ้า!DP31</f>
        <v>45889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341.36903080895991</v>
      </c>
      <c r="Q23" s="10">
        <f>[2]หน้าผ้า!AC32</f>
        <v>0</v>
      </c>
      <c r="R23" s="10">
        <f>[2]หน้าผ้า!AD32</f>
        <v>341.36903080895991</v>
      </c>
      <c r="S23" s="9" t="str">
        <f>[2]หน้าผ้า!Z32</f>
        <v>500กระสอบแบน</v>
      </c>
      <c r="T23" s="12">
        <f>[2]หน้าผ้า!X32</f>
        <v>45894</v>
      </c>
      <c r="U23" s="11">
        <f>[2]หน้าผ้า!AA32</f>
        <v>20000</v>
      </c>
      <c r="V23" s="10">
        <f>[2]หน้าผ้า!AJ32</f>
        <v>233</v>
      </c>
      <c r="W23" s="10">
        <f>[2]หน้าผ้า!AL32</f>
        <v>19767</v>
      </c>
      <c r="X23" s="10">
        <f>[2]หน้าผ้า!AM32</f>
        <v>0</v>
      </c>
      <c r="Y23" s="10">
        <f>[2]หน้าผ้า!AN32</f>
        <v>20755.350000000002</v>
      </c>
      <c r="Z23" s="9" t="str">
        <f>[2]หน้าผ้า!AO32</f>
        <v>WSWT1925800</v>
      </c>
      <c r="AA23" s="8">
        <f>[2]หน้าผ้า!AQ32</f>
        <v>18501.714330000003</v>
      </c>
      <c r="AB23" s="8">
        <f>[2]หน้าผ้า!AR32</f>
        <v>18501.714330000003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45894</v>
      </c>
      <c r="AK23" s="3">
        <f>[2]หน้าผ้า!DQ32</f>
        <v>0</v>
      </c>
      <c r="AL23" s="3">
        <f>[2]หน้าผ้า!DR32</f>
        <v>45884</v>
      </c>
      <c r="AM23" s="3">
        <f>[2]หน้าผ้า!DS32</f>
        <v>45891</v>
      </c>
      <c r="AN23" s="3">
        <f>[2]หน้าผ้า!DT32</f>
        <v>45892</v>
      </c>
      <c r="AO23" s="3">
        <f>[2]หน้าผ้า!DU32</f>
        <v>45892</v>
      </c>
      <c r="AP23" s="3">
        <f>[2]หน้าผ้า!DP32</f>
        <v>45889</v>
      </c>
      <c r="AQ23" s="3">
        <f>[2]หน้าผ้า!DW32</f>
        <v>45893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176921.51432999998</v>
      </c>
      <c r="AB24" s="8">
        <f>[2]หน้าผ้า!AR33</f>
        <v>74616.714330000003</v>
      </c>
      <c r="AC24" s="8">
        <f>[2]หน้าผ้า!AS33</f>
        <v>102304.79999999999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45854</v>
      </c>
      <c r="B25" s="14" t="str">
        <f>[2]หน้าผ้า!B34</f>
        <v>MK68-000890</v>
      </c>
      <c r="C25" s="9" t="str">
        <f>[2]หน้าผ้า!E34</f>
        <v>บจก.เคอรี่ฟลาวมิลล์</v>
      </c>
      <c r="D25" s="13" t="str">
        <f>[2]หน้าผ้า!F34</f>
        <v>HARD FLOUR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45869</v>
      </c>
      <c r="U25" s="11">
        <f>[2]หน้าผ้า!AA34</f>
        <v>5000</v>
      </c>
      <c r="V25" s="10">
        <f>[2]หน้าผ้า!AJ34</f>
        <v>5220</v>
      </c>
      <c r="W25" s="10">
        <f>[2]หน้าผ้า!AL34</f>
        <v>0</v>
      </c>
      <c r="X25" s="10">
        <f>[2]หน้าผ้า!AM34</f>
        <v>5400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PDR250226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45869</v>
      </c>
      <c r="AK25" s="3">
        <f>[2]หน้าผ้า!DQ34</f>
        <v>0</v>
      </c>
      <c r="AL25" s="3">
        <f>[2]หน้าผ้า!DR34</f>
        <v>45860</v>
      </c>
      <c r="AM25" s="3">
        <f>[2]หน้าผ้า!DS34</f>
        <v>45867</v>
      </c>
      <c r="AN25" s="3">
        <f>[2]หน้าผ้า!DT34</f>
        <v>45868</v>
      </c>
      <c r="AO25" s="3">
        <f>[2]หน้าผ้า!DU34</f>
        <v>45868</v>
      </c>
      <c r="AP25" s="3">
        <f>[2]หน้าผ้า!DP34</f>
        <v>45864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45854</v>
      </c>
      <c r="B26" s="14" t="str">
        <f>[2]หน้าผ้า!B35</f>
        <v>MK68-000890</v>
      </c>
      <c r="C26" s="9" t="str">
        <f>[2]หน้าผ้า!E35</f>
        <v>บจก.เคอรี่ฟลาวมิลล์</v>
      </c>
      <c r="D26" s="13" t="str">
        <f>[2]หน้าผ้า!F35</f>
        <v>ดอกไม้เขียว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45869</v>
      </c>
      <c r="U26" s="11">
        <f>[2]หน้าผ้า!AA35</f>
        <v>5000</v>
      </c>
      <c r="V26" s="10">
        <f>[2]หน้าผ้า!AJ35</f>
        <v>5000</v>
      </c>
      <c r="W26" s="10">
        <f>[2]หน้าผ้า!AL35</f>
        <v>0</v>
      </c>
      <c r="X26" s="10">
        <f>[2]หน้าผ้า!AM35</f>
        <v>5198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PDR250226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45869</v>
      </c>
      <c r="AK26" s="3">
        <f>[2]หน้าผ้า!DQ35</f>
        <v>0</v>
      </c>
      <c r="AL26" s="3">
        <f>[2]หน้าผ้า!DR35</f>
        <v>45860</v>
      </c>
      <c r="AM26" s="3">
        <f>[2]หน้าผ้า!DS35</f>
        <v>45867</v>
      </c>
      <c r="AN26" s="3">
        <f>[2]หน้าผ้า!DT35</f>
        <v>45868</v>
      </c>
      <c r="AO26" s="3">
        <f>[2]หน้าผ้า!DU35</f>
        <v>45868</v>
      </c>
      <c r="AP26" s="3">
        <f>[2]หน้าผ้า!DP35</f>
        <v>45864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45854</v>
      </c>
      <c r="B27" s="14" t="str">
        <f>[2]หน้าผ้า!B36</f>
        <v>MK68-000890</v>
      </c>
      <c r="C27" s="9" t="str">
        <f>[2]หน้าผ้า!E36</f>
        <v>บจก.เคอรี่ฟลาวมิลล์</v>
      </c>
      <c r="D27" s="13">
        <f>[2]หน้าผ้า!F36</f>
        <v>997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45869</v>
      </c>
      <c r="U27" s="11">
        <f>[2]หน้าผ้า!AA36</f>
        <v>5000</v>
      </c>
      <c r="V27" s="10">
        <f>[2]หน้าผ้า!AJ36</f>
        <v>5124</v>
      </c>
      <c r="W27" s="10">
        <f>[2]หน้าผ้า!AL36</f>
        <v>0</v>
      </c>
      <c r="X27" s="10">
        <f>[2]หน้าผ้า!AM36</f>
        <v>5300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PDR250226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45869</v>
      </c>
      <c r="AK27" s="3">
        <f>[2]หน้าผ้า!DQ36</f>
        <v>0</v>
      </c>
      <c r="AL27" s="3">
        <f>[2]หน้าผ้า!DR36</f>
        <v>45860</v>
      </c>
      <c r="AM27" s="3">
        <f>[2]หน้าผ้า!DS36</f>
        <v>45867</v>
      </c>
      <c r="AN27" s="3">
        <f>[2]หน้าผ้า!DT36</f>
        <v>45868</v>
      </c>
      <c r="AO27" s="3">
        <f>[2]หน้าผ้า!DU36</f>
        <v>45868</v>
      </c>
      <c r="AP27" s="3">
        <f>[2]หน้าผ้า!DP36</f>
        <v>45864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45854</v>
      </c>
      <c r="B28" s="14" t="str">
        <f>[2]หน้าผ้า!B37</f>
        <v>MK68-000891</v>
      </c>
      <c r="C28" s="9" t="str">
        <f>[2]หน้าผ้า!E37</f>
        <v>บจก.เคอรี่ฟลาวมิลล์</v>
      </c>
      <c r="D28" s="13" t="str">
        <f>[2]หน้าผ้า!F37</f>
        <v>ถุงเขียว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45869</v>
      </c>
      <c r="U28" s="11">
        <f>[2]หน้าผ้า!AA37</f>
        <v>10000</v>
      </c>
      <c r="V28" s="10">
        <f>[2]หน้าผ้า!AJ37</f>
        <v>10000</v>
      </c>
      <c r="W28" s="10">
        <f>[2]หน้าผ้า!AL37</f>
        <v>0</v>
      </c>
      <c r="X28" s="10">
        <f>[2]หน้าผ้า!AM37</f>
        <v>10300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PDR250227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45869</v>
      </c>
      <c r="AK28" s="3">
        <f>[2]หน้าผ้า!DQ37</f>
        <v>0</v>
      </c>
      <c r="AL28" s="3">
        <f>[2]หน้าผ้า!DR37</f>
        <v>45860</v>
      </c>
      <c r="AM28" s="3">
        <f>[2]หน้าผ้า!DS37</f>
        <v>45867</v>
      </c>
      <c r="AN28" s="3">
        <f>[2]หน้าผ้า!DT37</f>
        <v>45868</v>
      </c>
      <c r="AO28" s="3">
        <f>[2]หน้าผ้า!DU37</f>
        <v>45868</v>
      </c>
      <c r="AP28" s="3">
        <f>[2]หน้าผ้า!DP37</f>
        <v>45864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45854</v>
      </c>
      <c r="B29" s="14" t="str">
        <f>[2]หน้าผ้า!B38</f>
        <v>MK68-000890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ปลาโลมาเทา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45871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5200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PDR250228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45871</v>
      </c>
      <c r="AK29" s="3">
        <f>[2]หน้าผ้า!DQ38</f>
        <v>0</v>
      </c>
      <c r="AL29" s="3">
        <f>[2]หน้าผ้า!DR38</f>
        <v>45862</v>
      </c>
      <c r="AM29" s="3">
        <f>[2]หน้าผ้า!DS38</f>
        <v>45869</v>
      </c>
      <c r="AN29" s="3">
        <f>[2]หน้าผ้า!DT38</f>
        <v>45870</v>
      </c>
      <c r="AO29" s="3">
        <f>[2]หน้าผ้า!DU38</f>
        <v>45870</v>
      </c>
      <c r="AP29" s="3">
        <f>[2]หน้าผ้า!DP38</f>
        <v>45866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45854</v>
      </c>
      <c r="B30" s="14" t="str">
        <f>[2]หน้าผ้า!B39</f>
        <v>MK68-000890</v>
      </c>
      <c r="C30" s="9" t="str">
        <f>[2]หน้าผ้า!E39</f>
        <v>บจก.เคอรี่ฟลาวมิลล์</v>
      </c>
      <c r="D30" s="13" t="str">
        <f>[2]หน้าผ้า!F39</f>
        <v>ถุงเขียว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45871</v>
      </c>
      <c r="U30" s="11">
        <f>[2]หน้าผ้า!AA39</f>
        <v>10000</v>
      </c>
      <c r="V30" s="10">
        <f>[2]หน้าผ้า!AJ39</f>
        <v>10000</v>
      </c>
      <c r="W30" s="10">
        <f>[2]หน้าผ้า!AL39</f>
        <v>0</v>
      </c>
      <c r="X30" s="10">
        <f>[2]หน้าผ้า!AM39</f>
        <v>11110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PDR250228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45871</v>
      </c>
      <c r="AK30" s="3">
        <f>[2]หน้าผ้า!DQ39</f>
        <v>0</v>
      </c>
      <c r="AL30" s="3">
        <f>[2]หน้าผ้า!DR39</f>
        <v>45862</v>
      </c>
      <c r="AM30" s="3">
        <f>[2]หน้าผ้า!DS39</f>
        <v>45869</v>
      </c>
      <c r="AN30" s="3">
        <f>[2]หน้าผ้า!DT39</f>
        <v>45870</v>
      </c>
      <c r="AO30" s="3">
        <f>[2]หน้าผ้า!DU39</f>
        <v>45870</v>
      </c>
      <c r="AP30" s="3">
        <f>[2]หน้าผ้า!DP39</f>
        <v>45866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45854</v>
      </c>
      <c r="B31" s="14" t="str">
        <f>[2]หน้าผ้า!B40</f>
        <v>MK68-000890</v>
      </c>
      <c r="C31" s="9" t="str">
        <f>[2]หน้าผ้า!E40</f>
        <v>บจก.เคอรี่ฟลาวมิลล์</v>
      </c>
      <c r="D31" s="13" t="str">
        <f>[2]หน้าผ้า!F40</f>
        <v>ถุงทองแซนวิช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45871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5500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PDR250228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45871</v>
      </c>
      <c r="AK31" s="3">
        <f>[2]หน้าผ้า!DQ40</f>
        <v>0</v>
      </c>
      <c r="AL31" s="3">
        <f>[2]หน้าผ้า!DR40</f>
        <v>45862</v>
      </c>
      <c r="AM31" s="3">
        <f>[2]หน้าผ้า!DS40</f>
        <v>45869</v>
      </c>
      <c r="AN31" s="3">
        <f>[2]หน้าผ้า!DT40</f>
        <v>45870</v>
      </c>
      <c r="AO31" s="3">
        <f>[2]หน้าผ้า!DU40</f>
        <v>45870</v>
      </c>
      <c r="AP31" s="3">
        <f>[2]หน้าผ้า!DP40</f>
        <v>45866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 t="str">
        <f>[2]หน้าผ้า!AG40</f>
        <v>รอผสม  1200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45854</v>
      </c>
      <c r="B32" s="14" t="str">
        <f>[2]หน้าผ้า!B41</f>
        <v>MK68-000890</v>
      </c>
      <c r="C32" s="9" t="str">
        <f>[2]หน้าผ้า!E41</f>
        <v>บจก.เคอรี่ฟลาวมิลล์</v>
      </c>
      <c r="D32" s="13" t="str">
        <f>[2]หน้าผ้า!F41</f>
        <v>ถุงเงิน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45871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PDR250228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45871</v>
      </c>
      <c r="AK32" s="3">
        <f>[2]หน้าผ้า!DQ41</f>
        <v>0</v>
      </c>
      <c r="AL32" s="3">
        <f>[2]หน้าผ้า!DR41</f>
        <v>45862</v>
      </c>
      <c r="AM32" s="3">
        <f>[2]หน้าผ้า!DS41</f>
        <v>45869</v>
      </c>
      <c r="AN32" s="3">
        <f>[2]หน้าผ้า!DT41</f>
        <v>45870</v>
      </c>
      <c r="AO32" s="3">
        <f>[2]หน้าผ้า!DU41</f>
        <v>45870</v>
      </c>
      <c r="AP32" s="3">
        <f>[2]หน้าผ้า!DP41</f>
        <v>45866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45854</v>
      </c>
      <c r="B33" s="14" t="str">
        <f>[2]หน้าผ้า!B42</f>
        <v>MK68-000891</v>
      </c>
      <c r="C33" s="9" t="str">
        <f>[2]หน้าผ้า!E42</f>
        <v>บจก.เคอรี่ฟลาวมิลล์</v>
      </c>
      <c r="D33" s="13" t="str">
        <f>[2]หน้าผ้า!F42</f>
        <v>ปลาโลมาแดง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45871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5250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PDR250229</v>
      </c>
      <c r="AG33" s="1" t="str">
        <f>[3]หน้าผ้า!DC45</f>
        <v>รอตัด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45871</v>
      </c>
      <c r="AK33" s="3">
        <f>[2]หน้าผ้า!DQ42</f>
        <v>0</v>
      </c>
      <c r="AL33" s="3">
        <f>[2]หน้าผ้า!DR42</f>
        <v>45862</v>
      </c>
      <c r="AM33" s="3">
        <f>[2]หน้าผ้า!DS42</f>
        <v>45869</v>
      </c>
      <c r="AN33" s="3">
        <f>[2]หน้าผ้า!DT42</f>
        <v>45870</v>
      </c>
      <c r="AO33" s="3">
        <f>[2]หน้าผ้า!DU42</f>
        <v>45870</v>
      </c>
      <c r="AP33" s="3">
        <f>[2]หน้าผ้า!DP42</f>
        <v>45866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45854</v>
      </c>
      <c r="B34" s="14" t="str">
        <f>[2]หน้าผ้า!B43</f>
        <v>MK68-000891</v>
      </c>
      <c r="C34" s="9" t="str">
        <f>[2]หน้าผ้า!E43</f>
        <v>บจก.เคอรี่ฟลาวมิลล์</v>
      </c>
      <c r="D34" s="13" t="str">
        <f>[2]หน้าผ้า!F43</f>
        <v>ดอกไม้เหลือง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45871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PDR250229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45871</v>
      </c>
      <c r="AK34" s="3">
        <f>[2]หน้าผ้า!DQ43</f>
        <v>0</v>
      </c>
      <c r="AL34" s="3">
        <f>[2]หน้าผ้า!DR43</f>
        <v>45862</v>
      </c>
      <c r="AM34" s="3">
        <f>[2]หน้าผ้า!DS43</f>
        <v>45869</v>
      </c>
      <c r="AN34" s="3">
        <f>[2]หน้าผ้า!DT43</f>
        <v>45870</v>
      </c>
      <c r="AO34" s="3">
        <f>[2]หน้าผ้า!DU43</f>
        <v>45870</v>
      </c>
      <c r="AP34" s="3">
        <f>[2]หน้าผ้า!DP43</f>
        <v>45866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45854</v>
      </c>
      <c r="B35" s="14" t="str">
        <f>[2]หน้าผ้า!B44</f>
        <v>MK68-000891</v>
      </c>
      <c r="C35" s="9" t="str">
        <f>[2]หน้าผ้า!E44</f>
        <v>บจก.เคอรี่ฟลาวมิลล์</v>
      </c>
      <c r="D35" s="13" t="str">
        <f>[2]หน้าผ้า!F44</f>
        <v>FW-Y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45871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5250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PDR250229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45871</v>
      </c>
      <c r="AK35" s="3">
        <f>[2]หน้าผ้า!DQ44</f>
        <v>0</v>
      </c>
      <c r="AL35" s="3">
        <f>[2]หน้าผ้า!DR44</f>
        <v>45862</v>
      </c>
      <c r="AM35" s="3">
        <f>[2]หน้าผ้า!DS44</f>
        <v>45869</v>
      </c>
      <c r="AN35" s="3">
        <f>[2]หน้าผ้า!DT44</f>
        <v>45870</v>
      </c>
      <c r="AO35" s="3">
        <f>[2]หน้าผ้า!DU44</f>
        <v>45870</v>
      </c>
      <c r="AP35" s="3">
        <f>[2]หน้าผ้า!DP44</f>
        <v>45866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45854</v>
      </c>
      <c r="B36" s="14" t="str">
        <f>[2]หน้าผ้า!B45</f>
        <v>MK68-000891</v>
      </c>
      <c r="C36" s="9" t="str">
        <f>[2]หน้าผ้า!E45</f>
        <v>บจก.เคอรี่ฟลาวมิลล์</v>
      </c>
      <c r="D36" s="13" t="str">
        <f>[2]หน้าผ้า!F45</f>
        <v>8S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45871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5300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PDR250229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45871</v>
      </c>
      <c r="AK36" s="3">
        <f>[2]หน้าผ้า!DQ45</f>
        <v>0</v>
      </c>
      <c r="AL36" s="3">
        <f>[2]หน้าผ้า!DR45</f>
        <v>45862</v>
      </c>
      <c r="AM36" s="3">
        <f>[2]หน้าผ้า!DS45</f>
        <v>45869</v>
      </c>
      <c r="AN36" s="3">
        <f>[2]หน้าผ้า!DT45</f>
        <v>45870</v>
      </c>
      <c r="AO36" s="3">
        <f>[2]หน้าผ้า!DU45</f>
        <v>45870</v>
      </c>
      <c r="AP36" s="3">
        <f>[2]หน้าผ้า!DP45</f>
        <v>45866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45854</v>
      </c>
      <c r="B37" s="14" t="str">
        <f>[2]หน้าผ้า!B46</f>
        <v>MK68-000891</v>
      </c>
      <c r="C37" s="9" t="str">
        <f>[2]หน้าผ้า!E46</f>
        <v>บจก.เคอรี่ฟลาวมิลล์</v>
      </c>
      <c r="D37" s="13" t="str">
        <f>[2]หน้าผ้า!F46</f>
        <v>หีบเพลงแดง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45871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PDR250229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45871</v>
      </c>
      <c r="AK37" s="3">
        <f>[2]หน้าผ้า!DQ46</f>
        <v>0</v>
      </c>
      <c r="AL37" s="3">
        <f>[2]หน้าผ้า!DR46</f>
        <v>45862</v>
      </c>
      <c r="AM37" s="3">
        <f>[2]หน้าผ้า!DS46</f>
        <v>45869</v>
      </c>
      <c r="AN37" s="3">
        <f>[2]หน้าผ้า!DT46</f>
        <v>45870</v>
      </c>
      <c r="AO37" s="3">
        <f>[2]หน้าผ้า!DU46</f>
        <v>45870</v>
      </c>
      <c r="AP37" s="3">
        <f>[2]หน้าผ้า!DP46</f>
        <v>45866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45854</v>
      </c>
      <c r="B38" s="14" t="str">
        <f>[2]หน้าผ้า!B47</f>
        <v>MK68-000890</v>
      </c>
      <c r="C38" s="9" t="str">
        <f>[2]หน้าผ้า!E47</f>
        <v>บจก.เคอรี่ฟลาวมิลล์</v>
      </c>
      <c r="D38" s="13" t="str">
        <f>[2]หน้าผ้า!F47</f>
        <v>ถุงเขียว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45874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10500</v>
      </c>
      <c r="Z38" s="9" t="str">
        <f>[2]หน้าผ้า!AO47</f>
        <v>WSWT1921720</v>
      </c>
      <c r="AA38" s="8">
        <f>[2]หน้าผ้า!AQ47</f>
        <v>9359.9000000000015</v>
      </c>
      <c r="AB38" s="8">
        <f>[2]หน้าผ้า!AR47</f>
        <v>9359.9000000000015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PDR250230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45874</v>
      </c>
      <c r="AK38" s="3">
        <f>[2]หน้าผ้า!DQ47</f>
        <v>0</v>
      </c>
      <c r="AL38" s="3">
        <f>[2]หน้าผ้า!DR47</f>
        <v>45865</v>
      </c>
      <c r="AM38" s="3">
        <f>[2]หน้าผ้า!DS47</f>
        <v>45872</v>
      </c>
      <c r="AN38" s="3">
        <f>[2]หน้าผ้า!DT47</f>
        <v>45873</v>
      </c>
      <c r="AO38" s="3">
        <f>[2]หน้าผ้า!DU47</f>
        <v>45873</v>
      </c>
      <c r="AP38" s="3">
        <f>[2]หน้าผ้า!DP47</f>
        <v>45869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45854</v>
      </c>
      <c r="B39" s="14" t="str">
        <f>[2]หน้าผ้า!B48</f>
        <v>MK68-000890</v>
      </c>
      <c r="C39" s="9" t="str">
        <f>[2]หน้าผ้า!E48</f>
        <v>บจก.เคอรี่ฟลาวมิลล์</v>
      </c>
      <c r="D39" s="13" t="str">
        <f>[2]หน้าผ้า!F48</f>
        <v>แต้มแดง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45874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5800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PDR250230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45874</v>
      </c>
      <c r="AK39" s="3">
        <f>[2]หน้าผ้า!DQ48</f>
        <v>0</v>
      </c>
      <c r="AL39" s="3">
        <f>[2]หน้าผ้า!DR48</f>
        <v>45865</v>
      </c>
      <c r="AM39" s="3">
        <f>[2]หน้าผ้า!DS48</f>
        <v>45872</v>
      </c>
      <c r="AN39" s="3">
        <f>[2]หน้าผ้า!DT48</f>
        <v>45873</v>
      </c>
      <c r="AO39" s="3">
        <f>[2]หน้าผ้า!DU48</f>
        <v>45873</v>
      </c>
      <c r="AP39" s="3">
        <f>[2]หน้าผ้า!DP48</f>
        <v>45869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45854</v>
      </c>
      <c r="B40" s="14" t="str">
        <f>[2]หน้าผ้า!B49</f>
        <v>MK68-000890</v>
      </c>
      <c r="C40" s="9" t="str">
        <f>[2]หน้าผ้า!E49</f>
        <v>บจก.เคอรี่ฟลาวมิลล์</v>
      </c>
      <c r="D40" s="13" t="str">
        <f>[2]หน้าผ้า!F49</f>
        <v>ปลาโลมาแดง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45874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5250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PDR250230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45874</v>
      </c>
      <c r="AK40" s="3">
        <f>[2]หน้าผ้า!DQ49</f>
        <v>0</v>
      </c>
      <c r="AL40" s="3">
        <f>[2]หน้าผ้า!DR49</f>
        <v>45865</v>
      </c>
      <c r="AM40" s="3">
        <f>[2]หน้าผ้า!DS49</f>
        <v>45872</v>
      </c>
      <c r="AN40" s="3">
        <f>[2]หน้าผ้า!DT49</f>
        <v>45873</v>
      </c>
      <c r="AO40" s="3">
        <f>[2]หน้าผ้า!DU49</f>
        <v>45873</v>
      </c>
      <c r="AP40" s="3">
        <f>[2]หน้าผ้า!DP49</f>
        <v>45869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45854</v>
      </c>
      <c r="B41" s="14" t="str">
        <f>[2]หน้าผ้า!B50</f>
        <v>MK68-000890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ดอกไม้เหลือง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45874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4679.9500000000007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PDR250230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45874</v>
      </c>
      <c r="AK41" s="3">
        <f>[2]หน้าผ้า!DQ50</f>
        <v>0</v>
      </c>
      <c r="AL41" s="3">
        <f>[2]หน้าผ้า!DR50</f>
        <v>45865</v>
      </c>
      <c r="AM41" s="3">
        <f>[2]หน้าผ้า!DS50</f>
        <v>45872</v>
      </c>
      <c r="AN41" s="3">
        <f>[2]หน้าผ้า!DT50</f>
        <v>45873</v>
      </c>
      <c r="AO41" s="3">
        <f>[2]หน้าผ้า!DU50</f>
        <v>45873</v>
      </c>
      <c r="AP41" s="3">
        <f>[2]หน้าผ้า!DP50</f>
        <v>45869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45854</v>
      </c>
      <c r="B42" s="14" t="str">
        <f>[2]หน้าผ้า!B51</f>
        <v>MK68-000891</v>
      </c>
      <c r="C42" s="9" t="str">
        <f>[2]หน้าผ้า!E51</f>
        <v>บจก.เคอรี่ฟลาวมิลล์</v>
      </c>
      <c r="D42" s="13" t="str">
        <f>[2]หน้าผ้า!F51</f>
        <v>ดอกไม้ม่วง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45874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PDR250231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45874</v>
      </c>
      <c r="AK42" s="3">
        <f>[2]หน้าผ้า!DQ51</f>
        <v>0</v>
      </c>
      <c r="AL42" s="3">
        <f>[2]หน้าผ้า!DR51</f>
        <v>45865</v>
      </c>
      <c r="AM42" s="3">
        <f>[2]หน้าผ้า!DS51</f>
        <v>45872</v>
      </c>
      <c r="AN42" s="3">
        <f>[2]หน้าผ้า!DT51</f>
        <v>45873</v>
      </c>
      <c r="AO42" s="3">
        <f>[2]หน้าผ้า!DU51</f>
        <v>45873</v>
      </c>
      <c r="AP42" s="3">
        <f>[2]หน้าผ้า!DP51</f>
        <v>45869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45854</v>
      </c>
      <c r="B43" s="14" t="str">
        <f>[2]หน้าผ้า!B52</f>
        <v>MK68-000891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45874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PDR250231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45874</v>
      </c>
      <c r="AK43" s="3">
        <f>[2]หน้าผ้า!DQ52</f>
        <v>0</v>
      </c>
      <c r="AL43" s="3">
        <f>[2]หน้าผ้า!DR52</f>
        <v>45865</v>
      </c>
      <c r="AM43" s="3">
        <f>[2]หน้าผ้า!DS52</f>
        <v>45872</v>
      </c>
      <c r="AN43" s="3">
        <f>[2]หน้าผ้า!DT52</f>
        <v>45873</v>
      </c>
      <c r="AO43" s="3">
        <f>[2]หน้าผ้า!DU52</f>
        <v>45873</v>
      </c>
      <c r="AP43" s="3">
        <f>[2]หน้าผ้า!DP52</f>
        <v>45869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45854</v>
      </c>
      <c r="B44" s="14" t="str">
        <f>[2]หน้าผ้า!B53</f>
        <v>MK68-000891</v>
      </c>
      <c r="C44" s="9" t="str">
        <f>[2]หน้าผ้า!E53</f>
        <v>บจก.เคอรี่ฟลาวมิลล์</v>
      </c>
      <c r="D44" s="13" t="str">
        <f>[2]หน้าผ้า!F53</f>
        <v>แต้มฟ้า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45874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4679.9500000000007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PDR250231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45874</v>
      </c>
      <c r="AK44" s="3">
        <f>[2]หน้าผ้า!DQ53</f>
        <v>0</v>
      </c>
      <c r="AL44" s="3">
        <f>[2]หน้าผ้า!DR53</f>
        <v>45865</v>
      </c>
      <c r="AM44" s="3">
        <f>[2]หน้าผ้า!DS53</f>
        <v>45872</v>
      </c>
      <c r="AN44" s="3">
        <f>[2]หน้าผ้า!DT53</f>
        <v>45873</v>
      </c>
      <c r="AO44" s="3">
        <f>[2]หน้าผ้า!DU53</f>
        <v>45873</v>
      </c>
      <c r="AP44" s="3">
        <f>[2]หน้าผ้า!DP53</f>
        <v>45869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45854</v>
      </c>
      <c r="B45" s="14" t="str">
        <f>[2]หน้าผ้า!B54</f>
        <v>MK68-000891</v>
      </c>
      <c r="C45" s="9" t="str">
        <f>[2]หน้าผ้า!E54</f>
        <v>บจก.เคอรี่ฟลาวมิลล์</v>
      </c>
      <c r="D45" s="13" t="str">
        <f>[2]หน้าผ้า!F54</f>
        <v>หีบเพลงเหลือง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45874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PDR250231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45874</v>
      </c>
      <c r="AK45" s="3">
        <f>[2]หน้าผ้า!DQ54</f>
        <v>0</v>
      </c>
      <c r="AL45" s="3">
        <f>[2]หน้าผ้า!DR54</f>
        <v>45865</v>
      </c>
      <c r="AM45" s="3">
        <f>[2]หน้าผ้า!DS54</f>
        <v>45872</v>
      </c>
      <c r="AN45" s="3">
        <f>[2]หน้าผ้า!DT54</f>
        <v>45873</v>
      </c>
      <c r="AO45" s="3">
        <f>[2]หน้าผ้า!DU54</f>
        <v>45873</v>
      </c>
      <c r="AP45" s="3">
        <f>[2]หน้าผ้า!DP54</f>
        <v>45869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45857</v>
      </c>
      <c r="B46" s="14" t="str">
        <f>[2]หน้าผ้า!B55</f>
        <v>MK68-000909</v>
      </c>
      <c r="C46" s="9" t="str">
        <f>[2]หน้าผ้า!E55</f>
        <v>บจก.เคอรี่ฟลาวมิลล์</v>
      </c>
      <c r="D46" s="13" t="str">
        <f>[2]หน้าผ้า!F55</f>
        <v>ปลาโลมาเทา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45874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5200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PDR250235</v>
      </c>
      <c r="AG46" s="1" t="str">
        <f>[3]หน้าผ้า!DC58</f>
        <v>พร้อมส่ง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45874</v>
      </c>
      <c r="AK46" s="3">
        <f>[2]หน้าผ้า!DQ55</f>
        <v>0</v>
      </c>
      <c r="AL46" s="3">
        <f>[2]หน้าผ้า!DR55</f>
        <v>45865</v>
      </c>
      <c r="AM46" s="3">
        <f>[2]หน้าผ้า!DS55</f>
        <v>45872</v>
      </c>
      <c r="AN46" s="3">
        <f>[2]หน้าผ้า!DT55</f>
        <v>45873</v>
      </c>
      <c r="AO46" s="3">
        <f>[2]หน้าผ้า!DU55</f>
        <v>45873</v>
      </c>
      <c r="AP46" s="3">
        <f>[2]หน้าผ้า!DP55</f>
        <v>45869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45854</v>
      </c>
      <c r="B47" s="14" t="str">
        <f>[2]หน้าผ้า!B56</f>
        <v>MK68-000890</v>
      </c>
      <c r="C47" s="9" t="str">
        <f>[2]หน้าผ้า!E56</f>
        <v>บจก.เคอรี่ฟลาวมิลล์</v>
      </c>
      <c r="D47" s="13" t="str">
        <f>[2]หน้าผ้า!F56</f>
        <v>ปลาโลมาเทา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45876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3561</v>
      </c>
      <c r="AC47" s="8">
        <f>[2]หน้าผ้า!AS56</f>
        <v>1118.9500000000007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PDR250232</v>
      </c>
      <c r="AG47" s="1" t="str">
        <f>[3]หน้าผ้า!DC59</f>
        <v>พิมพ์ไม่ครบ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45876</v>
      </c>
      <c r="AK47" s="3">
        <f>[2]หน้าผ้า!DQ56</f>
        <v>0</v>
      </c>
      <c r="AL47" s="3">
        <f>[2]หน้าผ้า!DR56</f>
        <v>45867</v>
      </c>
      <c r="AM47" s="3">
        <f>[2]หน้าผ้า!DS56</f>
        <v>45874</v>
      </c>
      <c r="AN47" s="3">
        <f>[2]หน้าผ้า!DT56</f>
        <v>45875</v>
      </c>
      <c r="AO47" s="3">
        <f>[2]หน้าผ้า!DU56</f>
        <v>45875</v>
      </c>
      <c r="AP47" s="3">
        <f>[2]หน้าผ้า!DP56</f>
        <v>45871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84.284287111111155</v>
      </c>
    </row>
    <row r="48" spans="1:56" ht="27.75" customHeight="1" x14ac:dyDescent="0.45">
      <c r="A48" s="3">
        <f>[2]หน้าผ้า!C57</f>
        <v>45854</v>
      </c>
      <c r="B48" s="14" t="str">
        <f>[2]หน้าผ้า!B57</f>
        <v>MK68-000890</v>
      </c>
      <c r="C48" s="9" t="str">
        <f>[2]หน้าผ้า!E57</f>
        <v>บจก.เคอรี่ฟลาวมิลล์</v>
      </c>
      <c r="D48" s="13" t="str">
        <f>[2]หน้าผ้า!F57</f>
        <v>NHR-1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45876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PDR250232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45876</v>
      </c>
      <c r="AK48" s="3">
        <f>[2]หน้าผ้า!DQ57</f>
        <v>0</v>
      </c>
      <c r="AL48" s="3">
        <f>[2]หน้าผ้า!DR57</f>
        <v>45867</v>
      </c>
      <c r="AM48" s="3">
        <f>[2]หน้าผ้า!DS57</f>
        <v>45874</v>
      </c>
      <c r="AN48" s="3">
        <f>[2]หน้าผ้า!DT57</f>
        <v>45875</v>
      </c>
      <c r="AO48" s="3">
        <f>[2]หน้าผ้า!DU57</f>
        <v>45875</v>
      </c>
      <c r="AP48" s="3">
        <f>[2]หน้าผ้า!DP57</f>
        <v>45871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7.75" customHeight="1" x14ac:dyDescent="0.45">
      <c r="A49" s="3">
        <f>[2]หน้าผ้า!C58</f>
        <v>45854</v>
      </c>
      <c r="B49" s="14" t="str">
        <f>[2]หน้าผ้า!B58</f>
        <v>MK68-000890</v>
      </c>
      <c r="C49" s="9" t="str">
        <f>[2]หน้าผ้า!E58</f>
        <v>บจก.เคอรี่ฟลาวมิลล์</v>
      </c>
      <c r="D49" s="13" t="str">
        <f>[2]หน้าผ้า!F58</f>
        <v>ถุงเงิน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45876</v>
      </c>
      <c r="U49" s="11">
        <f>[2]หน้าผ้า!AA58</f>
        <v>5000</v>
      </c>
      <c r="V49" s="10">
        <f>[2]หน้าผ้า!AJ58</f>
        <v>5000</v>
      </c>
      <c r="W49" s="10">
        <f>[2]หน้าผ้า!AL58</f>
        <v>0</v>
      </c>
      <c r="X49" s="10">
        <f>[2]หน้าผ้า!AM58</f>
        <v>5250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0</v>
      </c>
      <c r="AB49" s="8">
        <f>[2]หน้าผ้า!AR58</f>
        <v>0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PDR250232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45876</v>
      </c>
      <c r="AK49" s="3">
        <f>[2]หน้าผ้า!DQ58</f>
        <v>0</v>
      </c>
      <c r="AL49" s="3">
        <f>[2]หน้าผ้า!DR58</f>
        <v>45867</v>
      </c>
      <c r="AM49" s="3">
        <f>[2]หน้าผ้า!DS58</f>
        <v>45874</v>
      </c>
      <c r="AN49" s="3">
        <f>[2]หน้าผ้า!DT58</f>
        <v>45875</v>
      </c>
      <c r="AO49" s="3">
        <f>[2]หน้าผ้า!DU58</f>
        <v>45875</v>
      </c>
      <c r="AP49" s="3">
        <f>[2]หน้าผ้า!DP58</f>
        <v>45871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45857</v>
      </c>
      <c r="B50" s="14" t="str">
        <f>[2]หน้าผ้า!B59</f>
        <v>MK68-000910</v>
      </c>
      <c r="C50" s="9" t="str">
        <f>[2]หน้าผ้า!E59</f>
        <v>บจก.เคอรี่ฟลาวมิลล์</v>
      </c>
      <c r="D50" s="13" t="str">
        <f>[2]หน้าผ้า!F59</f>
        <v>ถุงทองแซนวิช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45876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800</v>
      </c>
      <c r="Y50" s="10">
        <f>[2]หน้าผ้า!AN59</f>
        <v>9660</v>
      </c>
      <c r="Z50" s="9" t="str">
        <f>[2]หน้าผ้า!AO59</f>
        <v>WSWT1921720</v>
      </c>
      <c r="AA50" s="8">
        <f>[2]หน้าผ้า!AQ59</f>
        <v>9041.6633999999995</v>
      </c>
      <c r="AB50" s="8">
        <f>[2]หน้าผ้า!AR59</f>
        <v>0</v>
      </c>
      <c r="AC50" s="8">
        <f>[2]หน้าผ้า!AS59</f>
        <v>9041.6633999999995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PDR250236</v>
      </c>
      <c r="AG50" s="1" t="str">
        <f>[3]หน้าผ้า!DC62</f>
        <v>รอตัด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45876</v>
      </c>
      <c r="AK50" s="3">
        <f>[2]หน้าผ้า!DQ59</f>
        <v>0</v>
      </c>
      <c r="AL50" s="3">
        <f>[2]หน้าผ้า!DR59</f>
        <v>45867</v>
      </c>
      <c r="AM50" s="3">
        <f>[2]หน้าผ้า!DS59</f>
        <v>45874</v>
      </c>
      <c r="AN50" s="3">
        <f>[2]หน้าผ้า!DT59</f>
        <v>45875</v>
      </c>
      <c r="AO50" s="3">
        <f>[2]หน้าผ้า!DU59</f>
        <v>45875</v>
      </c>
      <c r="AP50" s="3">
        <f>[2]หน้าผ้า!DP59</f>
        <v>45871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681.05827245866658</v>
      </c>
    </row>
    <row r="51" spans="1:56" ht="27.75" customHeight="1" x14ac:dyDescent="0.45">
      <c r="A51" s="3">
        <f>[2]หน้าผ้า!C60</f>
        <v>45857</v>
      </c>
      <c r="B51" s="14" t="str">
        <f>[2]หน้าผ้า!B60</f>
        <v>MK68-000909</v>
      </c>
      <c r="C51" s="9" t="str">
        <f>[2]หน้าผ้า!E60</f>
        <v>บจก.เคอรี่ฟลาวมิลล์</v>
      </c>
      <c r="D51" s="13" t="str">
        <f>[2]หน้าผ้า!F60</f>
        <v>HARD FLOUR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45876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PDR250237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45876</v>
      </c>
      <c r="AK51" s="3">
        <f>[2]หน้าผ้า!DQ60</f>
        <v>0</v>
      </c>
      <c r="AL51" s="3">
        <f>[2]หน้าผ้า!DR60</f>
        <v>45867</v>
      </c>
      <c r="AM51" s="3">
        <f>[2]หน้าผ้า!DS60</f>
        <v>45874</v>
      </c>
      <c r="AN51" s="3">
        <f>[2]หน้าผ้า!DT60</f>
        <v>45875</v>
      </c>
      <c r="AO51" s="3">
        <f>[2]หน้าผ้า!DU60</f>
        <v>45875</v>
      </c>
      <c r="AP51" s="3">
        <f>[2]หน้าผ้า!DP60</f>
        <v>45871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45857</v>
      </c>
      <c r="B52" s="14" t="str">
        <f>[2]หน้าผ้า!B61</f>
        <v>MK68-000909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45876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PDR250237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45876</v>
      </c>
      <c r="AK52" s="3">
        <f>[2]หน้าผ้า!DQ61</f>
        <v>0</v>
      </c>
      <c r="AL52" s="3">
        <f>[2]หน้าผ้า!DR61</f>
        <v>45867</v>
      </c>
      <c r="AM52" s="3">
        <f>[2]หน้าผ้า!DS61</f>
        <v>45874</v>
      </c>
      <c r="AN52" s="3">
        <f>[2]หน้าผ้า!DT61</f>
        <v>45875</v>
      </c>
      <c r="AO52" s="3">
        <f>[2]หน้าผ้า!DU61</f>
        <v>45875</v>
      </c>
      <c r="AP52" s="3">
        <f>[2]หน้าผ้า!DP61</f>
        <v>45871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45857</v>
      </c>
      <c r="B53" s="14" t="str">
        <f>[2]หน้าผ้า!B62</f>
        <v>MK68-000909</v>
      </c>
      <c r="C53" s="9" t="str">
        <f>[2]หน้าผ้า!E62</f>
        <v>บจก.เคอรี่ฟลาวมิลล์</v>
      </c>
      <c r="D53" s="13" t="str">
        <f>[2]หน้าผ้า!F62</f>
        <v>FW-Y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45876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5200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PDR250237</v>
      </c>
      <c r="AG53" s="1" t="str">
        <f>[3]หน้าผ้า!DC65</f>
        <v>พร้อมส่ง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45876</v>
      </c>
      <c r="AK53" s="3">
        <f>[2]หน้าผ้า!DQ62</f>
        <v>0</v>
      </c>
      <c r="AL53" s="3">
        <f>[2]หน้าผ้า!DR62</f>
        <v>45867</v>
      </c>
      <c r="AM53" s="3">
        <f>[2]หน้าผ้า!DS62</f>
        <v>45874</v>
      </c>
      <c r="AN53" s="3">
        <f>[2]หน้าผ้า!DT62</f>
        <v>45875</v>
      </c>
      <c r="AO53" s="3">
        <f>[2]หน้าผ้า!DU62</f>
        <v>45875</v>
      </c>
      <c r="AP53" s="3">
        <f>[2]หน้าผ้า!DP62</f>
        <v>45871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45857</v>
      </c>
      <c r="B54" s="14" t="str">
        <f>[2]หน้าผ้า!B63</f>
        <v>MK68-000909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ดอกไม้เขียว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45876</v>
      </c>
      <c r="U54" s="11">
        <f>[2]หน้าผ้า!AA63</f>
        <v>5000</v>
      </c>
      <c r="V54" s="10">
        <f>[2]หน้าผ้า!AJ63</f>
        <v>5000</v>
      </c>
      <c r="W54" s="10">
        <f>[2]หน้าผ้า!AL63</f>
        <v>0</v>
      </c>
      <c r="X54" s="10">
        <f>[2]หน้าผ้า!AM63</f>
        <v>5198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PDR250237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45876</v>
      </c>
      <c r="AK54" s="3">
        <f>[2]หน้าผ้า!DQ63</f>
        <v>0</v>
      </c>
      <c r="AL54" s="3">
        <f>[2]หน้าผ้า!DR63</f>
        <v>45867</v>
      </c>
      <c r="AM54" s="3">
        <f>[2]หน้าผ้า!DS63</f>
        <v>45874</v>
      </c>
      <c r="AN54" s="3">
        <f>[2]หน้าผ้า!DT63</f>
        <v>45875</v>
      </c>
      <c r="AO54" s="3">
        <f>[2]หน้าผ้า!DU63</f>
        <v>45875</v>
      </c>
      <c r="AP54" s="3">
        <f>[2]หน้าผ้า!DP63</f>
        <v>45871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45857</v>
      </c>
      <c r="B55" s="14" t="str">
        <f>[2]หน้าผ้า!B64</f>
        <v>MK68-000909</v>
      </c>
      <c r="C55" s="9" t="str">
        <f>[2]หน้าผ้า!E64</f>
        <v>บจก.เคอรี่ฟลาวมิลล์</v>
      </c>
      <c r="D55" s="13" t="str">
        <f>[2]หน้าผ้า!F64</f>
        <v>WHOLE WHEAT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45876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PDR250237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45876</v>
      </c>
      <c r="AK55" s="3">
        <f>[2]หน้าผ้า!DQ64</f>
        <v>0</v>
      </c>
      <c r="AL55" s="3">
        <f>[2]หน้าผ้า!DR64</f>
        <v>45867</v>
      </c>
      <c r="AM55" s="3">
        <f>[2]หน้าผ้า!DS64</f>
        <v>45874</v>
      </c>
      <c r="AN55" s="3">
        <f>[2]หน้าผ้า!DT64</f>
        <v>45875</v>
      </c>
      <c r="AO55" s="3">
        <f>[2]หน้าผ้า!DU64</f>
        <v>45875</v>
      </c>
      <c r="AP55" s="3">
        <f>[2]หน้าผ้า!DP64</f>
        <v>45871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45857</v>
      </c>
      <c r="B56" s="14" t="str">
        <f>[2]หน้าผ้า!B65</f>
        <v>MK68-000909</v>
      </c>
      <c r="C56" s="9" t="str">
        <f>[2]หน้าผ้า!E65</f>
        <v>บจก.เคอรี่ฟลาวมิลล์</v>
      </c>
      <c r="D56" s="13" t="str">
        <f>[2]หน้าผ้า!F65</f>
        <v>BS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45878</v>
      </c>
      <c r="U56" s="11">
        <f>[2]หน้าผ้า!AA65</f>
        <v>5000</v>
      </c>
      <c r="V56" s="10">
        <f>[2]หน้าผ้า!AJ65</f>
        <v>4923</v>
      </c>
      <c r="W56" s="10">
        <f>[2]หน้าผ้า!AL65</f>
        <v>77</v>
      </c>
      <c r="X56" s="10">
        <f>[2]หน้าผ้า!AM65</f>
        <v>5250</v>
      </c>
      <c r="Y56" s="10">
        <f>[2]หน้าผ้า!AN65</f>
        <v>0</v>
      </c>
      <c r="Z56" s="9" t="str">
        <f>[2]หน้าผ้า!AO65</f>
        <v>WSWT1921720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PDR250243</v>
      </c>
      <c r="AG56" s="1" t="str">
        <f>[3]หน้าผ้า!DC68</f>
        <v>รอตัด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45878</v>
      </c>
      <c r="AK56" s="3">
        <f>[2]หน้าผ้า!DQ65</f>
        <v>0</v>
      </c>
      <c r="AL56" s="3">
        <f>[2]หน้าผ้า!DR65</f>
        <v>45869</v>
      </c>
      <c r="AM56" s="3">
        <f>[2]หน้าผ้า!DS65</f>
        <v>45876</v>
      </c>
      <c r="AN56" s="3">
        <f>[2]หน้าผ้า!DT65</f>
        <v>45877</v>
      </c>
      <c r="AO56" s="3">
        <f>[2]หน้าผ้า!DU65</f>
        <v>45877</v>
      </c>
      <c r="AP56" s="3">
        <f>[2]หน้าผ้า!DP65</f>
        <v>45873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45854</v>
      </c>
      <c r="B57" s="14" t="str">
        <f>[2]หน้าผ้า!B66</f>
        <v>MK68-000890</v>
      </c>
      <c r="C57" s="9" t="str">
        <f>[2]หน้าผ้า!E66</f>
        <v>บจก.เคอรี่ฟลาวมิลล์</v>
      </c>
      <c r="D57" s="13" t="str">
        <f>[2]หน้าผ้า!F66</f>
        <v>ถุงเขียว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45878</v>
      </c>
      <c r="U57" s="11">
        <f>[2]หน้าผ้า!AA66</f>
        <v>10000</v>
      </c>
      <c r="V57" s="10">
        <f>[2]หน้าผ้า!AJ66</f>
        <v>0</v>
      </c>
      <c r="W57" s="10">
        <f>[2]หน้าผ้า!AL66</f>
        <v>10000</v>
      </c>
      <c r="X57" s="10">
        <f>[2]หน้าผ้า!AM66</f>
        <v>0</v>
      </c>
      <c r="Y57" s="10">
        <f>[2]หน้าผ้า!AN66</f>
        <v>10500</v>
      </c>
      <c r="Z57" s="9" t="str">
        <f>[2]หน้าผ้า!AO66</f>
        <v>WSWT1921720</v>
      </c>
      <c r="AA57" s="8">
        <f>[2]หน้าผ้า!AQ66</f>
        <v>9359.9000000000015</v>
      </c>
      <c r="AB57" s="8">
        <f>[2]หน้าผ้า!AR66</f>
        <v>0</v>
      </c>
      <c r="AC57" s="8">
        <f>[2]หน้าผ้า!AS66</f>
        <v>9359.9000000000015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PDR250233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45878</v>
      </c>
      <c r="AK57" s="3">
        <f>[2]หน้าผ้า!DQ66</f>
        <v>0</v>
      </c>
      <c r="AL57" s="3">
        <f>[2]หน้าผ้า!DR66</f>
        <v>45869</v>
      </c>
      <c r="AM57" s="3">
        <f>[2]หน้าผ้า!DS66</f>
        <v>45876</v>
      </c>
      <c r="AN57" s="3">
        <f>[2]หน้าผ้า!DT66</f>
        <v>45877</v>
      </c>
      <c r="AO57" s="3">
        <f>[2]หน้าผ้า!DU66</f>
        <v>45877</v>
      </c>
      <c r="AP57" s="3">
        <f>[2]หน้าผ้า!DP66</f>
        <v>45873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705.02926755555563</v>
      </c>
    </row>
    <row r="58" spans="1:56" ht="27.75" customHeight="1" x14ac:dyDescent="0.45">
      <c r="A58" s="3">
        <f>[2]หน้าผ้า!C67</f>
        <v>45854</v>
      </c>
      <c r="B58" s="14" t="str">
        <f>[2]หน้าผ้า!B67</f>
        <v>MK68-000890</v>
      </c>
      <c r="C58" s="9" t="str">
        <f>[2]หน้าผ้า!E67</f>
        <v>บจก.เคอรี่ฟลาวมิลล์</v>
      </c>
      <c r="D58" s="13" t="str">
        <f>[2]หน้าผ้า!F67</f>
        <v>ดอกไม้เขียว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45878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0</v>
      </c>
      <c r="AC58" s="8">
        <f>[2]หน้าผ้า!AS67</f>
        <v>4679.9500000000007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PDR250233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45878</v>
      </c>
      <c r="AK58" s="3">
        <f>[2]หน้าผ้า!DQ67</f>
        <v>0</v>
      </c>
      <c r="AL58" s="3">
        <f>[2]หน้าผ้า!DR67</f>
        <v>45869</v>
      </c>
      <c r="AM58" s="3">
        <f>[2]หน้าผ้า!DS67</f>
        <v>45876</v>
      </c>
      <c r="AN58" s="3">
        <f>[2]หน้าผ้า!DT67</f>
        <v>45877</v>
      </c>
      <c r="AO58" s="3">
        <f>[2]หน้าผ้า!DU67</f>
        <v>45877</v>
      </c>
      <c r="AP58" s="3">
        <f>[2]หน้าผ้า!DP67</f>
        <v>45873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352.51463377777782</v>
      </c>
    </row>
    <row r="59" spans="1:56" ht="27.75" customHeight="1" x14ac:dyDescent="0.45">
      <c r="A59" s="3">
        <f>[2]หน้าผ้า!C68</f>
        <v>45854</v>
      </c>
      <c r="B59" s="14" t="str">
        <f>[2]หน้าผ้า!B68</f>
        <v>MK68-000890</v>
      </c>
      <c r="C59" s="9" t="str">
        <f>[2]หน้าผ้า!E68</f>
        <v>บจก.เคอรี่ฟลาวมิลล์</v>
      </c>
      <c r="D59" s="13" t="str">
        <f>[2]หน้าผ้า!F68</f>
        <v>FW-Y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ไม่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45878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5250</v>
      </c>
      <c r="Y59" s="10">
        <f>[2]หน้าผ้า!AN68</f>
        <v>0</v>
      </c>
      <c r="Z59" s="9" t="str">
        <f>[2]หน้าผ้า!AO68</f>
        <v>WSWT1921720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PDR250233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45878</v>
      </c>
      <c r="AK59" s="3">
        <f>[2]หน้าผ้า!DQ68</f>
        <v>0</v>
      </c>
      <c r="AL59" s="3">
        <f>[2]หน้าผ้า!DR68</f>
        <v>45869</v>
      </c>
      <c r="AM59" s="3">
        <f>[2]หน้าผ้า!DS68</f>
        <v>45876</v>
      </c>
      <c r="AN59" s="3">
        <f>[2]หน้าผ้า!DT68</f>
        <v>45877</v>
      </c>
      <c r="AO59" s="3">
        <f>[2]หน้าผ้า!DU68</f>
        <v>45877</v>
      </c>
      <c r="AP59" s="3">
        <f>[2]หน้าผ้า!DP68</f>
        <v>45873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45854</v>
      </c>
      <c r="B60" s="14" t="str">
        <f>[2]หน้าผ้า!B69</f>
        <v>MK68-000890</v>
      </c>
      <c r="C60" s="9" t="str">
        <f>[2]หน้าผ้า!E69</f>
        <v>บจก.เคอรี่ฟลาวมิลล์</v>
      </c>
      <c r="D60" s="13" t="str">
        <f>[2]หน้าผ้า!F69</f>
        <v>บลูทีมเหลือง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45878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PDR250233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45878</v>
      </c>
      <c r="AK60" s="3">
        <f>[2]หน้าผ้า!DQ69</f>
        <v>0</v>
      </c>
      <c r="AL60" s="3">
        <f>[2]หน้าผ้า!DR69</f>
        <v>45869</v>
      </c>
      <c r="AM60" s="3">
        <f>[2]หน้าผ้า!DS69</f>
        <v>45876</v>
      </c>
      <c r="AN60" s="3">
        <f>[2]หน้าผ้า!DT69</f>
        <v>45877</v>
      </c>
      <c r="AO60" s="3">
        <f>[2]หน้าผ้า!DU69</f>
        <v>45877</v>
      </c>
      <c r="AP60" s="3">
        <f>[2]หน้าผ้า!DP69</f>
        <v>45873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7.75" customHeight="1" x14ac:dyDescent="0.45">
      <c r="A61" s="3">
        <f>[2]หน้าผ้า!C70</f>
        <v>45857</v>
      </c>
      <c r="B61" s="14" t="str">
        <f>[2]หน้าผ้า!B70</f>
        <v>MK68-000909</v>
      </c>
      <c r="C61" s="9" t="str">
        <f>[2]หน้าผ้า!E70</f>
        <v>บจก.เคอรี่ฟลาวมิลล์</v>
      </c>
      <c r="D61" s="13" t="str">
        <f>[2]หน้าผ้า!F70</f>
        <v>บะหมี่เตี๊ยว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45878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PDR250238</v>
      </c>
      <c r="AG61" s="1" t="str">
        <f>[3]หน้าผ้า!DC73</f>
        <v>ผ้าขาว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45878</v>
      </c>
      <c r="AK61" s="3">
        <f>[2]หน้าผ้า!DQ70</f>
        <v>0</v>
      </c>
      <c r="AL61" s="3">
        <f>[2]หน้าผ้า!DR70</f>
        <v>45869</v>
      </c>
      <c r="AM61" s="3">
        <f>[2]หน้าผ้า!DS70</f>
        <v>45876</v>
      </c>
      <c r="AN61" s="3">
        <f>[2]หน้าผ้า!DT70</f>
        <v>45877</v>
      </c>
      <c r="AO61" s="3">
        <f>[2]หน้าผ้า!DU70</f>
        <v>45877</v>
      </c>
      <c r="AP61" s="3">
        <f>[2]หน้าผ้า!DP70</f>
        <v>45873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45857</v>
      </c>
      <c r="B62" s="14" t="str">
        <f>[2]หน้าผ้า!B71</f>
        <v>MK68-000909</v>
      </c>
      <c r="C62" s="9" t="str">
        <f>[2]หน้าผ้า!E71</f>
        <v>บจก.เคอรี่ฟลาวมิลล์</v>
      </c>
      <c r="D62" s="13" t="str">
        <f>[2]หน้าผ้า!F71</f>
        <v>ถุงเขียว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45878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9359.9000000000015</v>
      </c>
      <c r="AB62" s="8">
        <f>[2]หน้าผ้า!AR71</f>
        <v>0</v>
      </c>
      <c r="AC62" s="8">
        <f>[2]หน้าผ้า!AS71</f>
        <v>9359.9000000000015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PDR250238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45878</v>
      </c>
      <c r="AK62" s="3">
        <f>[2]หน้าผ้า!DQ71</f>
        <v>0</v>
      </c>
      <c r="AL62" s="3">
        <f>[2]หน้าผ้า!DR71</f>
        <v>45869</v>
      </c>
      <c r="AM62" s="3">
        <f>[2]หน้าผ้า!DS71</f>
        <v>45876</v>
      </c>
      <c r="AN62" s="3">
        <f>[2]หน้าผ้า!DT71</f>
        <v>45877</v>
      </c>
      <c r="AO62" s="3">
        <f>[2]หน้าผ้า!DU71</f>
        <v>45877</v>
      </c>
      <c r="AP62" s="3">
        <f>[2]หน้าผ้า!DP71</f>
        <v>45873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705.02926755555563</v>
      </c>
    </row>
    <row r="63" spans="1:56" ht="27.75" customHeight="1" x14ac:dyDescent="0.45">
      <c r="A63" s="3">
        <f>[2]หน้าผ้า!C72</f>
        <v>45857</v>
      </c>
      <c r="B63" s="14" t="str">
        <f>[2]หน้าผ้า!B72</f>
        <v>MK68-000909</v>
      </c>
      <c r="C63" s="9" t="str">
        <f>[2]หน้าผ้า!E72</f>
        <v>บจก.เคอรี่ฟลาวมิลล์</v>
      </c>
      <c r="D63" s="13" t="str">
        <f>[2]หน้าผ้า!F72</f>
        <v>ถุงทองแซนวิช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45878</v>
      </c>
      <c r="U63" s="11">
        <f>[2]หน้าผ้า!AA72</f>
        <v>10000</v>
      </c>
      <c r="V63" s="10">
        <f>[2]หน้าผ้า!AJ72</f>
        <v>0</v>
      </c>
      <c r="W63" s="10">
        <f>[2]หน้าผ้า!AL72</f>
        <v>10000</v>
      </c>
      <c r="X63" s="10">
        <f>[2]หน้าผ้า!AM72</f>
        <v>0</v>
      </c>
      <c r="Y63" s="10">
        <f>[2]หน้าผ้า!AN72</f>
        <v>10500</v>
      </c>
      <c r="Z63" s="9" t="str">
        <f>[2]หน้าผ้า!AO72</f>
        <v>WSWT1921720</v>
      </c>
      <c r="AA63" s="8">
        <f>[2]หน้าผ้า!AQ72</f>
        <v>9359.9000000000015</v>
      </c>
      <c r="AB63" s="8">
        <f>[2]หน้าผ้า!AR72</f>
        <v>0</v>
      </c>
      <c r="AC63" s="8">
        <f>[2]หน้าผ้า!AS72</f>
        <v>9359.9000000000015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PDR250238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45878</v>
      </c>
      <c r="AK63" s="3">
        <f>[2]หน้าผ้า!DQ72</f>
        <v>0</v>
      </c>
      <c r="AL63" s="3">
        <f>[2]หน้าผ้า!DR72</f>
        <v>45869</v>
      </c>
      <c r="AM63" s="3">
        <f>[2]หน้าผ้า!DS72</f>
        <v>45876</v>
      </c>
      <c r="AN63" s="3">
        <f>[2]หน้าผ้า!DT72</f>
        <v>45877</v>
      </c>
      <c r="AO63" s="3">
        <f>[2]หน้าผ้า!DU72</f>
        <v>45877</v>
      </c>
      <c r="AP63" s="3">
        <f>[2]หน้าผ้า!DP72</f>
        <v>45873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705.02926755555563</v>
      </c>
    </row>
    <row r="64" spans="1:56" ht="27.75" customHeight="1" x14ac:dyDescent="0.45">
      <c r="A64" s="3">
        <f>[2]หน้าผ้า!C73</f>
        <v>45857</v>
      </c>
      <c r="B64" s="14" t="str">
        <f>[2]หน้าผ้า!B73</f>
        <v>MK68-000911</v>
      </c>
      <c r="C64" s="9" t="str">
        <f>[2]หน้าผ้า!E73</f>
        <v>บจก.เคอรี่ฟลาวมิลล์</v>
      </c>
      <c r="D64" s="13" t="str">
        <f>[2]หน้าผ้า!F73</f>
        <v>ไม่พิมพ์</v>
      </c>
      <c r="E64" s="9">
        <f>[2]หน้าผ้า!G73</f>
        <v>19</v>
      </c>
      <c r="F64" s="9">
        <f>[2]หน้าผ้า!H73</f>
        <v>36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75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45883</v>
      </c>
      <c r="U64" s="11">
        <f>[2]หน้าผ้า!AA73</f>
        <v>10000</v>
      </c>
      <c r="V64" s="10">
        <f>[2]หน้าผ้า!AJ73</f>
        <v>0</v>
      </c>
      <c r="W64" s="10">
        <f>[2]หน้าผ้า!AL73</f>
        <v>10000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WSWT1921720</v>
      </c>
      <c r="AA64" s="8">
        <f>[2]หน้าผ้า!AQ73</f>
        <v>10477.5</v>
      </c>
      <c r="AB64" s="8">
        <f>[2]หน้าผ้า!AR73</f>
        <v>0</v>
      </c>
      <c r="AC64" s="8">
        <f>[2]หน้าผ้า!AS73</f>
        <v>10477.5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PDR250239</v>
      </c>
      <c r="AG64" s="1" t="str">
        <f>[3]หน้าผ้า!DC76</f>
        <v>รอตัด</v>
      </c>
      <c r="AH64" s="1" t="str">
        <f>[2]หน้าผ้า!DL73</f>
        <v>P3</v>
      </c>
      <c r="AI64" s="1">
        <f>[2]หน้าผ้า!DM73</f>
        <v>1</v>
      </c>
      <c r="AJ64" s="3">
        <f>[2]หน้าผ้า!DN73</f>
        <v>45883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45882</v>
      </c>
      <c r="AP64" s="3">
        <f>[2]หน้าผ้า!DP73</f>
        <v>45878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ตัด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789.21186666666665</v>
      </c>
    </row>
    <row r="65" spans="1:56" ht="27.75" customHeight="1" x14ac:dyDescent="0.45">
      <c r="A65" s="3">
        <f>[2]หน้าผ้า!C74</f>
        <v>45857</v>
      </c>
      <c r="B65" s="14" t="str">
        <f>[2]หน้าผ้า!B74</f>
        <v>MK68-000910</v>
      </c>
      <c r="C65" s="9" t="str">
        <f>[2]หน้าผ้า!E74</f>
        <v>บจก.เคอรี่ฟลาวมิลล์</v>
      </c>
      <c r="D65" s="13" t="str">
        <f>[2]หน้าผ้า!F74</f>
        <v>ดอกไม้ม่วง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45883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PDR250239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45883</v>
      </c>
      <c r="AK65" s="3">
        <f>[2]หน้าผ้า!DQ74</f>
        <v>0</v>
      </c>
      <c r="AL65" s="3">
        <f>[2]หน้าผ้า!DR74</f>
        <v>45874</v>
      </c>
      <c r="AM65" s="3">
        <f>[2]หน้าผ้า!DS74</f>
        <v>45881</v>
      </c>
      <c r="AN65" s="3">
        <f>[2]หน้าผ้า!DT74</f>
        <v>45882</v>
      </c>
      <c r="AO65" s="3">
        <f>[2]หน้าผ้า!DU74</f>
        <v>45882</v>
      </c>
      <c r="AP65" s="3">
        <f>[2]หน้าผ้า!DP74</f>
        <v>45878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7.75" customHeight="1" x14ac:dyDescent="0.45">
      <c r="A66" s="3">
        <f>[2]หน้าผ้า!C75</f>
        <v>45857</v>
      </c>
      <c r="B66" s="14" t="str">
        <f>[2]หน้าผ้า!B75</f>
        <v>MK68-000910</v>
      </c>
      <c r="C66" s="9" t="str">
        <f>[2]หน้าผ้า!E75</f>
        <v>บจก.เคอรี่ฟลาวมิลล์</v>
      </c>
      <c r="D66" s="13" t="str">
        <f>[2]หน้าผ้า!F75</f>
        <v>ดอกไม้แดง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45883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4679.9500000000007</v>
      </c>
      <c r="AB66" s="8">
        <f>[2]หน้าผ้า!AR75</f>
        <v>0</v>
      </c>
      <c r="AC66" s="8">
        <f>[2]หน้าผ้า!AS75</f>
        <v>4679.9500000000007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PDR250239</v>
      </c>
      <c r="AG66" s="1" t="str">
        <f>[3]หน้าผ้า!DC78</f>
        <v>พร้อมส่ง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45883</v>
      </c>
      <c r="AK66" s="3">
        <f>[2]หน้าผ้า!DQ75</f>
        <v>0</v>
      </c>
      <c r="AL66" s="3">
        <f>[2]หน้าผ้า!DR75</f>
        <v>45874</v>
      </c>
      <c r="AM66" s="3">
        <f>[2]หน้าผ้า!DS75</f>
        <v>45881</v>
      </c>
      <c r="AN66" s="3">
        <f>[2]หน้าผ้า!DT75</f>
        <v>45882</v>
      </c>
      <c r="AO66" s="3">
        <f>[2]หน้าผ้า!DU75</f>
        <v>45882</v>
      </c>
      <c r="AP66" s="3">
        <f>[2]หน้าผ้า!DP75</f>
        <v>45878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352.51463377777782</v>
      </c>
    </row>
    <row r="67" spans="1:56" ht="27.75" customHeight="1" x14ac:dyDescent="0.45">
      <c r="A67" s="3">
        <f>[2]หน้าผ้า!C76</f>
        <v>45857</v>
      </c>
      <c r="B67" s="14" t="str">
        <f>[2]หน้าผ้า!B76</f>
        <v>MK68-000910</v>
      </c>
      <c r="C67" s="9" t="str">
        <f>[2]หน้าผ้า!E76</f>
        <v>บจก.เคอรี่ฟลาวมิลล์</v>
      </c>
      <c r="D67" s="13" t="str">
        <f>[2]หน้าผ้า!F76</f>
        <v>KFM</v>
      </c>
      <c r="E67" s="9">
        <f>[2]หน้าผ้า!G76</f>
        <v>19</v>
      </c>
      <c r="F67" s="9">
        <f>[2]หน้าผ้า!H76</f>
        <v>32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67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45883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5300</v>
      </c>
      <c r="Y67" s="10">
        <f>[2]หน้าผ้า!AN76</f>
        <v>0</v>
      </c>
      <c r="Z67" s="9" t="str">
        <f>[2]หน้าผ้า!AO76</f>
        <v>WSWT1921720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PDR250239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45883</v>
      </c>
      <c r="AK67" s="3">
        <f>[2]หน้าผ้า!DQ76</f>
        <v>0</v>
      </c>
      <c r="AL67" s="3">
        <f>[2]หน้าผ้า!DR76</f>
        <v>45874</v>
      </c>
      <c r="AM67" s="3">
        <f>[2]หน้าผ้า!DS76</f>
        <v>45881</v>
      </c>
      <c r="AN67" s="3">
        <f>[2]หน้าผ้า!DT76</f>
        <v>45882</v>
      </c>
      <c r="AO67" s="3">
        <f>[2]หน้าผ้า!DU76</f>
        <v>45882</v>
      </c>
      <c r="AP67" s="3">
        <f>[2]หน้าผ้า!DP76</f>
        <v>45878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45857</v>
      </c>
      <c r="B68" s="14" t="str">
        <f>[2]หน้าผ้า!B77</f>
        <v>MK68-000910</v>
      </c>
      <c r="C68" s="9" t="str">
        <f>[2]หน้าผ้า!E77</f>
        <v>บจก.เคอรี่ฟลาวมิลล์</v>
      </c>
      <c r="D68" s="13" t="str">
        <f>[2]หน้าผ้า!F77</f>
        <v>ถุงทองแซนวิช</v>
      </c>
      <c r="E68" s="9">
        <f>[2]หน้าผ้า!G77</f>
        <v>19</v>
      </c>
      <c r="F68" s="9">
        <f>[2]หน้าผ้า!H77</f>
        <v>32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67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45885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0</v>
      </c>
      <c r="Y68" s="10">
        <f>[2]หน้าผ้า!AN77</f>
        <v>10500</v>
      </c>
      <c r="Z68" s="9" t="str">
        <f>[2]หน้าผ้า!AO77</f>
        <v>WSWT1921720</v>
      </c>
      <c r="AA68" s="8">
        <f>[2]หน้าผ้า!AQ77</f>
        <v>9359.9000000000015</v>
      </c>
      <c r="AB68" s="8">
        <f>[2]หน้าผ้า!AR77</f>
        <v>0</v>
      </c>
      <c r="AC68" s="8">
        <f>[2]หน้าผ้า!AS77</f>
        <v>9359.9000000000015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PDR250240</v>
      </c>
      <c r="AG68" s="1" t="str">
        <f>[3]หน้าผ้า!DC80</f>
        <v>รอตัด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45885</v>
      </c>
      <c r="AK68" s="3">
        <f>[2]หน้าผ้า!DQ77</f>
        <v>0</v>
      </c>
      <c r="AL68" s="3">
        <f>[2]หน้าผ้า!DR77</f>
        <v>45876</v>
      </c>
      <c r="AM68" s="3">
        <f>[2]หน้าผ้า!DS77</f>
        <v>45883</v>
      </c>
      <c r="AN68" s="3">
        <f>[2]หน้าผ้า!DT77</f>
        <v>45884</v>
      </c>
      <c r="AO68" s="3">
        <f>[2]หน้าผ้า!DU77</f>
        <v>45884</v>
      </c>
      <c r="AP68" s="3">
        <f>[2]หน้าผ้า!DP77</f>
        <v>45880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705.02926755555563</v>
      </c>
    </row>
    <row r="69" spans="1:56" ht="27.75" customHeight="1" x14ac:dyDescent="0.45">
      <c r="A69" s="3">
        <f>[2]หน้าผ้า!C78</f>
        <v>45857</v>
      </c>
      <c r="B69" s="14" t="str">
        <f>[2]หน้าผ้า!B78</f>
        <v>MK68-000910</v>
      </c>
      <c r="C69" s="9" t="str">
        <f>[2]หน้าผ้า!E78</f>
        <v>บจก.เคอรี่ฟลาวมิลล์</v>
      </c>
      <c r="D69" s="13" t="str">
        <f>[2]หน้าผ้า!F78</f>
        <v>ถุงเงิน</v>
      </c>
      <c r="E69" s="9">
        <f>[2]หน้าผ้า!G78</f>
        <v>19</v>
      </c>
      <c r="F69" s="9">
        <f>[2]หน้าผ้า!H78</f>
        <v>32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67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45885</v>
      </c>
      <c r="U69" s="11">
        <f>[2]หน้าผ้า!AA78</f>
        <v>5000</v>
      </c>
      <c r="V69" s="10">
        <f>[2]หน้าผ้า!AJ78</f>
        <v>5000</v>
      </c>
      <c r="W69" s="10">
        <f>[2]หน้าผ้า!AL78</f>
        <v>0</v>
      </c>
      <c r="X69" s="10">
        <f>[2]หน้าผ้า!AM78</f>
        <v>5250</v>
      </c>
      <c r="Y69" s="10">
        <f>[2]หน้าผ้า!AN78</f>
        <v>0</v>
      </c>
      <c r="Z69" s="9" t="str">
        <f>[2]หน้าผ้า!AO78</f>
        <v>WSWT1921720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PDR250240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45885</v>
      </c>
      <c r="AK69" s="3">
        <f>[2]หน้าผ้า!DQ78</f>
        <v>0</v>
      </c>
      <c r="AL69" s="3">
        <f>[2]หน้าผ้า!DR78</f>
        <v>45876</v>
      </c>
      <c r="AM69" s="3">
        <f>[2]หน้าผ้า!DS78</f>
        <v>45883</v>
      </c>
      <c r="AN69" s="3">
        <f>[2]หน้าผ้า!DT78</f>
        <v>45884</v>
      </c>
      <c r="AO69" s="3">
        <f>[2]หน้าผ้า!DU78</f>
        <v>45884</v>
      </c>
      <c r="AP69" s="3">
        <f>[2]หน้าผ้า!DP78</f>
        <v>45880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45857</v>
      </c>
      <c r="B70" s="14" t="str">
        <f>[2]หน้าผ้า!B79</f>
        <v>MK68-000910</v>
      </c>
      <c r="C70" s="9" t="str">
        <f>[2]หน้าผ้า!E79</f>
        <v>บจก.เคอรี่ฟลาวมิลล์</v>
      </c>
      <c r="D70" s="13" t="str">
        <f>[2]หน้าผ้า!F79</f>
        <v>ปลาโลมาแดง</v>
      </c>
      <c r="E70" s="9">
        <f>[2]หน้าผ้า!G79</f>
        <v>19</v>
      </c>
      <c r="F70" s="9">
        <f>[2]หน้าผ้า!H79</f>
        <v>32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67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45885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4679.9500000000007</v>
      </c>
      <c r="AB70" s="8">
        <f>[2]หน้าผ้า!AR79</f>
        <v>0</v>
      </c>
      <c r="AC70" s="8">
        <f>[2]หน้าผ้า!AS79</f>
        <v>4679.9500000000007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PDR250240</v>
      </c>
      <c r="AG70" s="1" t="str">
        <f>[3]หน้าผ้า!DC82</f>
        <v>ยังไม่ได้พิมพ์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45885</v>
      </c>
      <c r="AK70" s="3">
        <f>[2]หน้าผ้า!DQ79</f>
        <v>0</v>
      </c>
      <c r="AL70" s="3">
        <f>[2]หน้าผ้า!DR79</f>
        <v>45876</v>
      </c>
      <c r="AM70" s="3">
        <f>[2]หน้าผ้า!DS79</f>
        <v>45883</v>
      </c>
      <c r="AN70" s="3">
        <f>[2]หน้าผ้า!DT79</f>
        <v>45884</v>
      </c>
      <c r="AO70" s="3">
        <f>[2]หน้าผ้า!DU79</f>
        <v>45884</v>
      </c>
      <c r="AP70" s="3">
        <f>[2]หน้าผ้า!DP79</f>
        <v>45880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352.51463377777782</v>
      </c>
    </row>
    <row r="71" spans="1:56" ht="27.75" customHeight="1" x14ac:dyDescent="0.45">
      <c r="A71" s="3">
        <f>[2]หน้าผ้า!C80</f>
        <v>45857</v>
      </c>
      <c r="B71" s="14" t="str">
        <f>[2]หน้าผ้า!B80</f>
        <v>MK68-000910</v>
      </c>
      <c r="C71" s="9" t="str">
        <f>[2]หน้าผ้า!E80</f>
        <v>บจก.เคอรี่ฟลาวมิลล์</v>
      </c>
      <c r="D71" s="13" t="str">
        <f>[2]หน้าผ้า!F80</f>
        <v>FW-Y</v>
      </c>
      <c r="E71" s="9">
        <f>[2]หน้าผ้า!G80</f>
        <v>19</v>
      </c>
      <c r="F71" s="9">
        <f>[2]หน้าผ้า!H80</f>
        <v>32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67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45885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5200</v>
      </c>
      <c r="Y71" s="10">
        <f>[2]หน้าผ้า!AN80</f>
        <v>0</v>
      </c>
      <c r="Z71" s="9" t="str">
        <f>[2]หน้าผ้า!AO80</f>
        <v>WSWT1921720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PDR250240</v>
      </c>
      <c r="AG71" s="1" t="str">
        <f>[3]หน้าผ้า!DC83</f>
        <v>ยังไม่ได้พิมพ์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45885</v>
      </c>
      <c r="AK71" s="3">
        <f>[2]หน้าผ้า!DQ80</f>
        <v>0</v>
      </c>
      <c r="AL71" s="3">
        <f>[2]หน้าผ้า!DR80</f>
        <v>45876</v>
      </c>
      <c r="AM71" s="3">
        <f>[2]หน้าผ้า!DS80</f>
        <v>45883</v>
      </c>
      <c r="AN71" s="3">
        <f>[2]หน้าผ้า!DT80</f>
        <v>45884</v>
      </c>
      <c r="AO71" s="3">
        <f>[2]หน้าผ้า!DU80</f>
        <v>45884</v>
      </c>
      <c r="AP71" s="3">
        <f>[2]หน้าผ้า!DP80</f>
        <v>45880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45857</v>
      </c>
      <c r="B72" s="14" t="str">
        <f>[2]หน้าผ้า!B81</f>
        <v>MK68-000910</v>
      </c>
      <c r="C72" s="9" t="str">
        <f>[2]หน้าผ้า!E81</f>
        <v>บจก.เคอรี่ฟลาวมิลล์</v>
      </c>
      <c r="D72" s="13" t="str">
        <f>[2]หน้าผ้า!F81</f>
        <v>เคเอ็ม</v>
      </c>
      <c r="E72" s="9">
        <f>[2]หน้าผ้า!G81</f>
        <v>19</v>
      </c>
      <c r="F72" s="9">
        <f>[2]หน้าผ้า!H81</f>
        <v>32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67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45888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4679.9500000000007</v>
      </c>
      <c r="AB72" s="8">
        <f>[2]หน้าผ้า!AR81</f>
        <v>0</v>
      </c>
      <c r="AC72" s="8">
        <f>[2]หน้าผ้า!AS81</f>
        <v>4679.9500000000007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PDR250241</v>
      </c>
      <c r="AG72" s="1" t="str">
        <f>[3]หน้าผ้า!DC84</f>
        <v>ยังไม่ได้พิมพ์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45888</v>
      </c>
      <c r="AK72" s="3">
        <f>[2]หน้าผ้า!DQ81</f>
        <v>0</v>
      </c>
      <c r="AL72" s="3">
        <f>[2]หน้าผ้า!DR81</f>
        <v>45879</v>
      </c>
      <c r="AM72" s="3">
        <f>[2]หน้าผ้า!DS81</f>
        <v>45886</v>
      </c>
      <c r="AN72" s="3">
        <f>[2]หน้าผ้า!DT81</f>
        <v>45887</v>
      </c>
      <c r="AO72" s="3">
        <f>[2]หน้าผ้า!DU81</f>
        <v>45887</v>
      </c>
      <c r="AP72" s="3">
        <f>[2]หน้าผ้า!DP81</f>
        <v>45883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352.51463377777782</v>
      </c>
    </row>
    <row r="73" spans="1:56" ht="27.75" customHeight="1" x14ac:dyDescent="0.45">
      <c r="A73" s="3">
        <f>[2]หน้าผ้า!C82</f>
        <v>45857</v>
      </c>
      <c r="B73" s="14" t="str">
        <f>[2]หน้าผ้า!B82</f>
        <v>MK68-000910</v>
      </c>
      <c r="C73" s="9" t="str">
        <f>[2]หน้าผ้า!E82</f>
        <v>บจก.เคอรี่ฟลาวมิลล์</v>
      </c>
      <c r="D73" s="13" t="str">
        <f>[2]หน้าผ้า!F82</f>
        <v>แต้มแดง</v>
      </c>
      <c r="E73" s="9">
        <f>[2]หน้าผ้า!G82</f>
        <v>19</v>
      </c>
      <c r="F73" s="9">
        <f>[2]หน้าผ้า!H82</f>
        <v>32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67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45888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WSWT1921720</v>
      </c>
      <c r="AA73" s="8">
        <f>[2]หน้าผ้า!AQ82</f>
        <v>4679.9500000000007</v>
      </c>
      <c r="AB73" s="8">
        <f>[2]หน้าผ้า!AR82</f>
        <v>0</v>
      </c>
      <c r="AC73" s="8">
        <f>[2]หน้าผ้า!AS82</f>
        <v>4679.9500000000007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PDR250241</v>
      </c>
      <c r="AG73" s="1" t="str">
        <f>[3]หน้าผ้า!DC85</f>
        <v>รอแบบ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45888</v>
      </c>
      <c r="AK73" s="3">
        <f>[2]หน้าผ้า!DQ82</f>
        <v>0</v>
      </c>
      <c r="AL73" s="3">
        <f>[2]หน้าผ้า!DR82</f>
        <v>45879</v>
      </c>
      <c r="AM73" s="3">
        <f>[2]หน้าผ้า!DS82</f>
        <v>45886</v>
      </c>
      <c r="AN73" s="3">
        <f>[2]หน้าผ้า!DT82</f>
        <v>45887</v>
      </c>
      <c r="AO73" s="3">
        <f>[2]หน้าผ้า!DU82</f>
        <v>45887</v>
      </c>
      <c r="AP73" s="3">
        <f>[2]หน้าผ้า!DP82</f>
        <v>45883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352.51463377777782</v>
      </c>
    </row>
    <row r="74" spans="1:56" ht="27.75" customHeight="1" x14ac:dyDescent="0.45">
      <c r="A74" s="3">
        <f>[2]หน้าผ้า!C83</f>
        <v>45857</v>
      </c>
      <c r="B74" s="14" t="str">
        <f>[2]หน้าผ้า!B83</f>
        <v>MK68-000910</v>
      </c>
      <c r="C74" s="9" t="str">
        <f>[2]หน้าผ้า!E83</f>
        <v>บจก.เคอรี่ฟลาวมิลล์</v>
      </c>
      <c r="D74" s="13" t="str">
        <f>[2]หน้าผ้า!F83</f>
        <v>ดอกไม้เขียว</v>
      </c>
      <c r="E74" s="9">
        <f>[2]หน้าผ้า!G83</f>
        <v>19</v>
      </c>
      <c r="F74" s="9">
        <f>[2]หน้าผ้า!H83</f>
        <v>32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67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45888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WSWT1921720</v>
      </c>
      <c r="AA74" s="8">
        <f>[2]หน้าผ้า!AQ83</f>
        <v>4679.9500000000007</v>
      </c>
      <c r="AB74" s="8">
        <f>[2]หน้าผ้า!AR83</f>
        <v>0</v>
      </c>
      <c r="AC74" s="8">
        <f>[2]หน้าผ้า!AS83</f>
        <v>4679.9500000000007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PDR250241</v>
      </c>
      <c r="AG74" s="1" t="str">
        <f>[3]หน้าผ้า!DC86</f>
        <v>พร้อมส่ง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45888</v>
      </c>
      <c r="AK74" s="3">
        <f>[2]หน้าผ้า!DQ83</f>
        <v>0</v>
      </c>
      <c r="AL74" s="3">
        <f>[2]หน้าผ้า!DR83</f>
        <v>45879</v>
      </c>
      <c r="AM74" s="3">
        <f>[2]หน้าผ้า!DS83</f>
        <v>45886</v>
      </c>
      <c r="AN74" s="3">
        <f>[2]หน้าผ้า!DT83</f>
        <v>45887</v>
      </c>
      <c r="AO74" s="3">
        <f>[2]หน้าผ้า!DU83</f>
        <v>45887</v>
      </c>
      <c r="AP74" s="3">
        <f>[2]หน้าผ้า!DP83</f>
        <v>45883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352.51463377777782</v>
      </c>
    </row>
    <row r="75" spans="1:56" ht="27.75" customHeight="1" x14ac:dyDescent="0.45">
      <c r="A75" s="3">
        <f>[2]หน้าผ้า!C84</f>
        <v>45857</v>
      </c>
      <c r="B75" s="14" t="str">
        <f>[2]หน้าผ้า!B84</f>
        <v>MK68-000910</v>
      </c>
      <c r="C75" s="9" t="str">
        <f>[2]หน้าผ้า!E84</f>
        <v>บจก.เคอรี่ฟลาวมิลล์</v>
      </c>
      <c r="D75" s="13" t="str">
        <f>[2]หน้าผ้า!F84</f>
        <v>ถุงเขียว</v>
      </c>
      <c r="E75" s="9">
        <f>[2]หน้าผ้า!G84</f>
        <v>19</v>
      </c>
      <c r="F75" s="9">
        <f>[2]หน้าผ้า!H84</f>
        <v>32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67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45888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WSWT1921720</v>
      </c>
      <c r="AA75" s="8">
        <f>[2]หน้าผ้า!AQ84</f>
        <v>9359.9000000000015</v>
      </c>
      <c r="AB75" s="8">
        <f>[2]หน้าผ้า!AR84</f>
        <v>0</v>
      </c>
      <c r="AC75" s="8">
        <f>[2]หน้าผ้า!AS84</f>
        <v>9359.9000000000015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PDR250241</v>
      </c>
      <c r="AG75" s="1" t="str">
        <f>[3]หน้าผ้า!DC87</f>
        <v>พร้อมส่ง</v>
      </c>
      <c r="AH75" s="1" t="str">
        <f>[2]หน้าผ้า!DL84</f>
        <v>P7</v>
      </c>
      <c r="AI75" s="1">
        <f>[2]หน้าผ้า!DM84</f>
        <v>2</v>
      </c>
      <c r="AJ75" s="3">
        <f>[2]หน้าผ้า!DN84</f>
        <v>45888</v>
      </c>
      <c r="AK75" s="3">
        <f>[2]หน้าผ้า!DQ84</f>
        <v>0</v>
      </c>
      <c r="AL75" s="3">
        <f>[2]หน้าผ้า!DR84</f>
        <v>45879</v>
      </c>
      <c r="AM75" s="3">
        <f>[2]หน้าผ้า!DS84</f>
        <v>45886</v>
      </c>
      <c r="AN75" s="3">
        <f>[2]หน้าผ้า!DT84</f>
        <v>45887</v>
      </c>
      <c r="AO75" s="3">
        <f>[2]หน้าผ้า!DU84</f>
        <v>45887</v>
      </c>
      <c r="AP75" s="3">
        <f>[2]หน้าผ้า!DP84</f>
        <v>45883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705.02926755555563</v>
      </c>
    </row>
    <row r="76" spans="1:56" ht="27.75" customHeight="1" x14ac:dyDescent="0.45">
      <c r="A76" s="3" t="str">
        <f>[2]หน้าผ้า!C85</f>
        <v>ประมาณการ</v>
      </c>
      <c r="B76" s="14" t="str">
        <f>[2]หน้าผ้า!B85</f>
        <v>ประมาณการ</v>
      </c>
      <c r="C76" s="9" t="str">
        <f>[2]หน้าผ้า!E85</f>
        <v>บจก.เคอรี่ฟลาวมิลล์</v>
      </c>
      <c r="D76" s="13" t="str">
        <f>[2]หน้าผ้า!F85</f>
        <v>รอแบบ</v>
      </c>
      <c r="E76" s="9">
        <f>[2]หน้าผ้า!G85</f>
        <v>19</v>
      </c>
      <c r="F76" s="9">
        <f>[2]หน้าผ้า!H85</f>
        <v>32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67</v>
      </c>
      <c r="J76" s="9" t="str">
        <f>[2]หน้าผ้า!M85</f>
        <v>+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ห่ออัดเบลแบน500</v>
      </c>
      <c r="T76" s="12">
        <f>[2]หน้าผ้า!X85</f>
        <v>45899</v>
      </c>
      <c r="U76" s="11">
        <f>[2]หน้าผ้า!AA85</f>
        <v>250000</v>
      </c>
      <c r="V76" s="10">
        <f>[2]หน้าผ้า!AJ85</f>
        <v>0</v>
      </c>
      <c r="W76" s="10">
        <f>[2]หน้าผ้า!AL85</f>
        <v>250000</v>
      </c>
      <c r="X76" s="10">
        <f>[2]หน้าผ้า!AM85</f>
        <v>0</v>
      </c>
      <c r="Y76" s="10">
        <f>[2]หน้าผ้า!AN85</f>
        <v>262500</v>
      </c>
      <c r="Z76" s="9" t="str">
        <f>[2]หน้าผ้า!AO85</f>
        <v>WSWT1921720</v>
      </c>
      <c r="AA76" s="8">
        <f>[2]หน้าผ้า!AQ85</f>
        <v>233997.50000000003</v>
      </c>
      <c r="AB76" s="8">
        <f>[2]หน้าผ้า!AR85</f>
        <v>0</v>
      </c>
      <c r="AC76" s="8">
        <f>[2]หน้าผ้า!AS85</f>
        <v>233997.50000000003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P7</v>
      </c>
      <c r="AI76" s="1">
        <f>[2]หน้าผ้า!DM85</f>
        <v>2</v>
      </c>
      <c r="AJ76" s="3">
        <f>[2]หน้าผ้า!DN85</f>
        <v>45899</v>
      </c>
      <c r="AK76" s="3">
        <f>[2]หน้าผ้า!DQ85</f>
        <v>0</v>
      </c>
      <c r="AL76" s="3">
        <f>[2]หน้าผ้า!DR85</f>
        <v>45890</v>
      </c>
      <c r="AM76" s="3">
        <f>[2]หน้าผ้า!DS85</f>
        <v>45897</v>
      </c>
      <c r="AN76" s="3">
        <f>[2]หน้าผ้า!DT85</f>
        <v>45898</v>
      </c>
      <c r="AO76" s="3">
        <f>[2]หน้าผ้า!DU85</f>
        <v>45898</v>
      </c>
      <c r="AP76" s="3">
        <f>[2]หน้าผ้า!DP85</f>
        <v>45894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WRWT21720/WRWT25800</v>
      </c>
      <c r="BD76" s="56">
        <f>[2]หน้าผ้า!CA85</f>
        <v>17625.731688888893</v>
      </c>
    </row>
    <row r="77" spans="1:56" ht="27.75" customHeight="1" x14ac:dyDescent="0.45">
      <c r="A77" s="3">
        <f>[2]หน้าผ้า!C86</f>
        <v>0</v>
      </c>
      <c r="B77" s="14">
        <f>[2]หน้าผ้า!B86</f>
        <v>0</v>
      </c>
      <c r="C77" s="9">
        <f>[2]หน้าผ้า!E86</f>
        <v>0</v>
      </c>
      <c r="D77" s="13">
        <f>[2]หน้าผ้า!F86</f>
        <v>0</v>
      </c>
      <c r="E77" s="9">
        <f>[2]หน้าผ้า!G86</f>
        <v>19</v>
      </c>
      <c r="F77" s="9">
        <f>[2]หน้าผ้า!H86</f>
        <v>30</v>
      </c>
      <c r="G77" s="9">
        <f>[2]หน้าผ้า!I86</f>
        <v>0</v>
      </c>
      <c r="H77" s="9">
        <f>[2]หน้าผ้า!J86</f>
        <v>0</v>
      </c>
      <c r="I77" s="9">
        <f>[2]หน้าผ้า!L86</f>
        <v>63</v>
      </c>
      <c r="J77" s="9" t="str">
        <f>[2]หน้าผ้า!M86</f>
        <v>+</v>
      </c>
      <c r="K77" s="9">
        <f>[2]หน้าผ้า!N86</f>
        <v>5</v>
      </c>
      <c r="L77" s="9">
        <f>[2]หน้าผ้า!R86</f>
        <v>0</v>
      </c>
      <c r="M77" s="10">
        <f>[2]หน้าผ้า!T86</f>
        <v>0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>
        <f>[2]หน้าผ้า!Z86</f>
        <v>0</v>
      </c>
      <c r="T77" s="12">
        <f>[2]หน้าผ้า!X86</f>
        <v>0</v>
      </c>
      <c r="U77" s="11">
        <f>[2]หน้าผ้า!AA86</f>
        <v>0</v>
      </c>
      <c r="V77" s="10">
        <f>[2]หน้าผ้า!AJ86</f>
        <v>0</v>
      </c>
      <c r="W77" s="10">
        <f>[2]หน้าผ้า!AL86</f>
        <v>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WSWT1921720</v>
      </c>
      <c r="AA77" s="8">
        <f>[2]หน้าผ้า!AQ86</f>
        <v>403275.06340000004</v>
      </c>
      <c r="AB77" s="8">
        <f>[2]หน้าผ้า!AR86</f>
        <v>41000.600000000006</v>
      </c>
      <c r="AC77" s="8">
        <f>[2]หน้าผ้า!AS86</f>
        <v>362274.46340000001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ระบุในSD</v>
      </c>
      <c r="AG77" s="1" t="str">
        <f>[3]หน้าผ้า!DC89</f>
        <v>พร้อมส่ง</v>
      </c>
      <c r="AH77" s="1">
        <f>[2]หน้าผ้า!DL86</f>
        <v>0</v>
      </c>
      <c r="AI77" s="1" t="str">
        <f>[2]หน้าผ้า!DM86</f>
        <v>Lead time</v>
      </c>
      <c r="AJ77" s="3">
        <f>[2]หน้าผ้า!DN86</f>
        <v>0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0</v>
      </c>
      <c r="AP77" s="3">
        <f>[2]หน้าผ้า!DP86</f>
        <v>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>
        <f>[2]หน้าผ้า!EC86</f>
        <v>0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WRWT190720/WRWT25800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45855</v>
      </c>
      <c r="B78" s="14" t="str">
        <f>[2]หน้าผ้า!B87</f>
        <v>MK68-000898</v>
      </c>
      <c r="C78" s="9" t="str">
        <f>[2]หน้าผ้า!E87</f>
        <v>บจก.เอเชี่ยนเคมิคัล</v>
      </c>
      <c r="D78" s="13" t="str">
        <f>[2]หน้าผ้า!F87</f>
        <v>A.C.C.ภาษาอังกฤษ 8-118</v>
      </c>
      <c r="E78" s="9">
        <f>[2]หน้าผ้า!G87</f>
        <v>19</v>
      </c>
      <c r="F78" s="9">
        <f>[2]หน้าผ้า!H87</f>
        <v>26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70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ไม่</v>
      </c>
      <c r="M78" s="10">
        <f>[2]หน้าผ้า!T87</f>
        <v>20</v>
      </c>
      <c r="N78" s="9">
        <f>[2]หน้าผ้า!U87</f>
        <v>28</v>
      </c>
      <c r="O78" s="9">
        <f>[2]หน้าผ้า!V87</f>
        <v>50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มัด100</v>
      </c>
      <c r="T78" s="12">
        <f>[2]หน้าผ้า!X87</f>
        <v>45868</v>
      </c>
      <c r="U78" s="11">
        <f>[2]หน้าผ้า!AA87</f>
        <v>15000</v>
      </c>
      <c r="V78" s="10">
        <f>[2]หน้าผ้า!AJ87</f>
        <v>15000</v>
      </c>
      <c r="W78" s="10">
        <f>[2]หน้าผ้า!AL87</f>
        <v>0</v>
      </c>
      <c r="X78" s="10">
        <f>[2]หน้าผ้า!AM87</f>
        <v>15978</v>
      </c>
      <c r="Y78" s="10">
        <f>[2]หน้าผ้า!AN87</f>
        <v>0</v>
      </c>
      <c r="Z78" s="9" t="str">
        <f>[2]หน้าผ้า!AO87</f>
        <v>WSWT1925800SM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P8</v>
      </c>
      <c r="AI78" s="1">
        <f>[2]หน้าผ้า!DM87</f>
        <v>4</v>
      </c>
      <c r="AJ78" s="3">
        <f>[2]หน้าผ้า!DN87</f>
        <v>45868</v>
      </c>
      <c r="AK78" s="3">
        <f>[2]หน้าผ้า!DQ87</f>
        <v>45864</v>
      </c>
      <c r="AL78" s="3">
        <f>[2]หน้าผ้า!DR87</f>
        <v>45858</v>
      </c>
      <c r="AM78" s="3">
        <f>[2]หน้าผ้า!DS87</f>
        <v>45865</v>
      </c>
      <c r="AN78" s="3">
        <f>[2]หน้าผ้า!DT87</f>
        <v>45866</v>
      </c>
      <c r="AO78" s="3">
        <f>[2]หน้าผ้า!DU87</f>
        <v>45866</v>
      </c>
      <c r="AP78" s="3">
        <f>[2]หน้าผ้า!DP87</f>
        <v>45863</v>
      </c>
      <c r="AQ78" s="3">
        <f>[2]หน้าผ้า!DW87</f>
        <v>45867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WRWT25800/WRWT25800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0</v>
      </c>
      <c r="B79" s="14">
        <f>[2]หน้าผ้า!B88</f>
        <v>0</v>
      </c>
      <c r="C79" s="9">
        <f>[2]หน้าผ้า!E88</f>
        <v>0</v>
      </c>
      <c r="D79" s="13">
        <f>[2]หน้าผ้า!F88</f>
        <v>0</v>
      </c>
      <c r="E79" s="9">
        <f>[2]หน้าผ้า!G88</f>
        <v>19</v>
      </c>
      <c r="F79" s="9">
        <f>[2]หน้าผ้า!H88</f>
        <v>30</v>
      </c>
      <c r="G79" s="9">
        <f>[2]หน้าผ้า!I88</f>
        <v>0</v>
      </c>
      <c r="H79" s="9">
        <f>[2]หน้าผ้า!J88</f>
        <v>0</v>
      </c>
      <c r="I79" s="9">
        <f>[2]หน้าผ้า!L88</f>
        <v>56</v>
      </c>
      <c r="J79" s="9" t="str">
        <f>[2]หน้าผ้า!M88</f>
        <v>±</v>
      </c>
      <c r="K79" s="9">
        <f>[2]หน้าผ้า!N88</f>
        <v>5</v>
      </c>
      <c r="L79" s="9">
        <f>[2]หน้าผ้า!R88</f>
        <v>0</v>
      </c>
      <c r="M79" s="10">
        <f>[2]หน้าผ้า!T88</f>
        <v>0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>
        <f>[2]หน้าผ้า!X88</f>
        <v>0</v>
      </c>
      <c r="U79" s="11">
        <f>[2]หน้าผ้า!AA88</f>
        <v>0</v>
      </c>
      <c r="V79" s="10" t="str">
        <f>[2]หน้าผ้า!AJ88</f>
        <v xml:space="preserve"> 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WSWT1925800SM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ระบุในSD</v>
      </c>
      <c r="AG79" s="1" t="str">
        <f>[3]หน้าผ้า!DC91</f>
        <v>พร้อมส่ง</v>
      </c>
      <c r="AH79" s="1">
        <f>[2]หน้าผ้า!DL88</f>
        <v>0</v>
      </c>
      <c r="AI79" s="1" t="str">
        <f>[2]หน้าผ้า!DM88</f>
        <v>Lead time</v>
      </c>
      <c r="AJ79" s="3">
        <f>[2]หน้าผ้า!DN88</f>
        <v>0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>
        <f>[2]หน้าผ้า!DU88</f>
        <v>0</v>
      </c>
      <c r="AP79" s="3">
        <f>[2]หน้าผ้า!DP88</f>
        <v>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>
        <f>[2]หน้าผ้า!EC88</f>
        <v>0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WRWT190800/WRWT25800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45796</v>
      </c>
      <c r="B80" s="14" t="str">
        <f>[2]หน้าผ้า!B89</f>
        <v>MK68-000680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เพอเฟคค์103P โกลด์</v>
      </c>
      <c r="E80" s="9">
        <f>[2]หน้าผ้า!G89</f>
        <v>19</v>
      </c>
      <c r="F80" s="9">
        <f>[2]หน้าผ้า!H89</f>
        <v>34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จับจีบ4"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 t="str">
        <f>[2]หน้าผ้า!X89</f>
        <v>รอแจ้ง</v>
      </c>
      <c r="U80" s="11">
        <f>[2]หน้าผ้า!AA89</f>
        <v>503</v>
      </c>
      <c r="V80" s="10">
        <f>[2]หน้าผ้า!AJ89</f>
        <v>0</v>
      </c>
      <c r="W80" s="10">
        <f>[2]หน้าผ้า!AL89</f>
        <v>503</v>
      </c>
      <c r="X80" s="10">
        <f>[2]หน้าผ้า!AM89</f>
        <v>5250</v>
      </c>
      <c r="Y80" s="10">
        <f>[2]หน้าผ้า!AN89</f>
        <v>0</v>
      </c>
      <c r="Z80" s="9" t="str">
        <f>[2]หน้าผ้า!AO89</f>
        <v>WSWT19251000SM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WRWT251000/WRWT251000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19</v>
      </c>
      <c r="F81" s="9">
        <f>[2]หน้าผ้า!H90</f>
        <v>34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80</v>
      </c>
      <c r="J81" s="9" t="str">
        <f>[2]หน้าผ้า!M90</f>
        <v>±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WSWT19251000SM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ระบุในSD</v>
      </c>
      <c r="AG81" s="1" t="str">
        <f>[3]หน้าผ้า!DC93</f>
        <v>พร้อมส่ง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WRWT251000/WRYL251000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0</v>
      </c>
      <c r="B82" s="14">
        <f>[2]หน้าผ้า!B91</f>
        <v>0</v>
      </c>
      <c r="C82" s="9">
        <f>[2]หน้าผ้า!E91</f>
        <v>0</v>
      </c>
      <c r="D82" s="13">
        <f>[2]หน้าผ้า!F91</f>
        <v>0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65</v>
      </c>
      <c r="J82" s="9" t="str">
        <f>[2]หน้าผ้า!M91</f>
        <v>±</v>
      </c>
      <c r="K82" s="9">
        <f>[2]หน้าผ้า!N91</f>
        <v>5</v>
      </c>
      <c r="L82" s="9">
        <f>[2]หน้าผ้า!R91</f>
        <v>0</v>
      </c>
      <c r="M82" s="10">
        <f>[2]หน้าผ้า!T91</f>
        <v>0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>
        <f>[2]หน้าผ้า!Z91</f>
        <v>0</v>
      </c>
      <c r="T82" s="12">
        <f>[2]หน้าผ้า!X91</f>
        <v>0</v>
      </c>
      <c r="U82" s="11">
        <f>[2]หน้าผ้า!AA91</f>
        <v>0</v>
      </c>
      <c r="V82" s="10">
        <f>[2]หน้าผ้า!AJ91</f>
        <v>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WSWT2025650</v>
      </c>
      <c r="AA82" s="8" t="e">
        <f>[2]หน้าผ้า!AQ91</f>
        <v>#REF!</v>
      </c>
      <c r="AB82" s="8" t="e">
        <f>[2]หน้าผ้า!AR91</f>
        <v>#REF!</v>
      </c>
      <c r="AC82" s="8" t="e">
        <f>[2]หน้าผ้า!AS91</f>
        <v>#REF!</v>
      </c>
      <c r="AD82" s="8" t="e">
        <f>[2]หน้าผ้า!AT91</f>
        <v>#REF!</v>
      </c>
      <c r="AE82" s="8" t="e">
        <f>[2]หน้าผ้า!AU91</f>
        <v>#REF!</v>
      </c>
      <c r="AF82" s="8" t="str">
        <f>[2]หน้าผ้า!AI91</f>
        <v>ระบุในSD</v>
      </c>
      <c r="AG82" s="1" t="str">
        <f>[3]หน้าผ้า!DC94</f>
        <v>พร้อมส่ง</v>
      </c>
      <c r="AH82" s="1">
        <f>[2]หน้าผ้า!DL91</f>
        <v>0</v>
      </c>
      <c r="AI82" s="1" t="str">
        <f>[2]หน้าผ้า!DM91</f>
        <v>Lead time</v>
      </c>
      <c r="AJ82" s="3">
        <f>[2]หน้าผ้า!DN91</f>
        <v>0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0</v>
      </c>
      <c r="AP82" s="3">
        <f>[2]หน้าผ้า!DP91</f>
        <v>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>
        <f>[2]หน้าผ้า!EC91</f>
        <v>0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WRWT25650/WRWT25650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70</v>
      </c>
      <c r="J83" s="9" t="str">
        <f>[2]หน้าผ้า!M92</f>
        <v>±</v>
      </c>
      <c r="K83" s="9">
        <f>[2]หน้าผ้า!N92</f>
        <v>5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>
        <f>[2]หน้าผ้า!AJ92</f>
        <v>0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WSWT2025700</v>
      </c>
      <c r="AA83" s="8" t="e">
        <f>[2]หน้าผ้า!AQ92</f>
        <v>#REF!</v>
      </c>
      <c r="AB83" s="8" t="e">
        <f>[2]หน้าผ้า!AR92</f>
        <v>#REF!</v>
      </c>
      <c r="AC83" s="8" t="e">
        <f>[2]หน้าผ้า!AS92</f>
        <v>#REF!</v>
      </c>
      <c r="AD83" s="8" t="e">
        <f>[2]หน้าผ้า!AT92</f>
        <v>#REF!</v>
      </c>
      <c r="AE83" s="8" t="e">
        <f>[2]หน้าผ้า!AU92</f>
        <v>#REF!</v>
      </c>
      <c r="AF83" s="8" t="str">
        <f>[2]หน้าผ้า!AI92</f>
        <v>ระบุในSD</v>
      </c>
      <c r="AG83" s="1" t="str">
        <f>[3]หน้าผ้า!DC95</f>
        <v>พร้อมส่ง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WRWT25800/WRWT25650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45796</v>
      </c>
      <c r="B84" s="14" t="str">
        <f>[2]หน้าผ้า!B93</f>
        <v>MK68-000672</v>
      </c>
      <c r="C84" s="9" t="str">
        <f>[2]หน้าผ้า!E93</f>
        <v>บจก.อินเทคค์ โกลบอล</v>
      </c>
      <c r="D84" s="13" t="str">
        <f>[2]หน้าผ้า!F93</f>
        <v>เฟิร์สช้อย 912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45868</v>
      </c>
      <c r="U84" s="11">
        <f>[2]หน้าผ้า!AA93</f>
        <v>3853</v>
      </c>
      <c r="V84" s="10">
        <f>[2]หน้าผ้า!AJ93</f>
        <v>3853</v>
      </c>
      <c r="W84" s="10">
        <f>[2]หน้าผ้า!AL93</f>
        <v>0</v>
      </c>
      <c r="X84" s="10">
        <f>[2]หน้าผ้า!AM93</f>
        <v>4500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ลบสี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45868</v>
      </c>
      <c r="AK84" s="3">
        <f>[2]หน้าผ้า!DQ93</f>
        <v>45864</v>
      </c>
      <c r="AL84" s="3">
        <f>[2]หน้าผ้า!DR93</f>
        <v>45857</v>
      </c>
      <c r="AM84" s="3">
        <f>[2]หน้าผ้า!DS93</f>
        <v>45865</v>
      </c>
      <c r="AN84" s="3">
        <f>[2]หน้าผ้า!DT93</f>
        <v>45866</v>
      </c>
      <c r="AO84" s="3">
        <f>[2]หน้าผ้า!DU93</f>
        <v>45867</v>
      </c>
      <c r="AP84" s="3">
        <f>[2]หน้าผ้า!DP93</f>
        <v>45863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45857</v>
      </c>
      <c r="B85" s="14" t="str">
        <f>[2]หน้าผ้า!B94</f>
        <v>MK68-000901</v>
      </c>
      <c r="C85" s="9" t="str">
        <f>[2]หน้าผ้า!E94</f>
        <v>บจก.อินเทคค์ โกลบอล</v>
      </c>
      <c r="D85" s="13" t="str">
        <f>[2]หน้าผ้า!F94</f>
        <v>เฟิร์สช้อย 912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45868</v>
      </c>
      <c r="U85" s="11">
        <f>[2]หน้าผ้า!AA94</f>
        <v>10000</v>
      </c>
      <c r="V85" s="10">
        <f>[2]หน้าผ้า!AJ94</f>
        <v>10000</v>
      </c>
      <c r="W85" s="10">
        <f>[2]หน้าผ้า!AL94</f>
        <v>0</v>
      </c>
      <c r="X85" s="10">
        <f>[2]หน้าผ้า!AM94</f>
        <v>10500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ลบสี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45868</v>
      </c>
      <c r="AK85" s="3">
        <f>[2]หน้าผ้า!DQ94</f>
        <v>45864</v>
      </c>
      <c r="AL85" s="3">
        <f>[2]หน้าผ้า!DR94</f>
        <v>45857</v>
      </c>
      <c r="AM85" s="3">
        <f>[2]หน้าผ้า!DS94</f>
        <v>45865</v>
      </c>
      <c r="AN85" s="3">
        <f>[2]หน้าผ้า!DT94</f>
        <v>45866</v>
      </c>
      <c r="AO85" s="3">
        <f>[2]หน้าผ้า!DU94</f>
        <v>45867</v>
      </c>
      <c r="AP85" s="3">
        <f>[2]หน้าผ้า!DP94</f>
        <v>45863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45857</v>
      </c>
      <c r="B86" s="14" t="str">
        <f>[2]หน้าผ้า!B95</f>
        <v>MK68-000902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000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45868</v>
      </c>
      <c r="U86" s="11">
        <f>[2]หน้าผ้า!AA95</f>
        <v>10000</v>
      </c>
      <c r="V86" s="10">
        <f>[2]หน้าผ้า!AJ95</f>
        <v>10000</v>
      </c>
      <c r="W86" s="10">
        <f>[2]หน้าผ้า!AL95</f>
        <v>0</v>
      </c>
      <c r="X86" s="10">
        <f>[2]หน้าผ้า!AM95</f>
        <v>11000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45868</v>
      </c>
      <c r="AK86" s="3">
        <f>[2]หน้าผ้า!DQ95</f>
        <v>45864</v>
      </c>
      <c r="AL86" s="3">
        <f>[2]หน้าผ้า!DR95</f>
        <v>45857</v>
      </c>
      <c r="AM86" s="3">
        <f>[2]หน้าผ้า!DS95</f>
        <v>45865</v>
      </c>
      <c r="AN86" s="3">
        <f>[2]หน้าผ้า!DT95</f>
        <v>45866</v>
      </c>
      <c r="AO86" s="3">
        <f>[2]หน้าผ้า!DU95</f>
        <v>45867</v>
      </c>
      <c r="AP86" s="3">
        <f>[2]หน้าผ้า!DP95</f>
        <v>45863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45796</v>
      </c>
      <c r="B87" s="14" t="str">
        <f>[2]หน้าผ้า!B96</f>
        <v>MK68-000673</v>
      </c>
      <c r="C87" s="9" t="str">
        <f>[2]หน้าผ้า!E96</f>
        <v>บจก.อินเทคค์ โกลบอล</v>
      </c>
      <c r="D87" s="13" t="str">
        <f>[2]หน้าผ้า!F96</f>
        <v>เพอเฟคค์ 000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45868</v>
      </c>
      <c r="U87" s="11">
        <f>[2]หน้าผ้า!AA96</f>
        <v>179</v>
      </c>
      <c r="V87" s="10">
        <f>[2]หน้าผ้า!AJ96</f>
        <v>179</v>
      </c>
      <c r="W87" s="10">
        <f>[2]หน้าผ้า!AL96</f>
        <v>0</v>
      </c>
      <c r="X87" s="10">
        <f>[2]หน้าผ้า!AM96</f>
        <v>200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รอตัด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45868</v>
      </c>
      <c r="AK87" s="3">
        <f>[2]หน้าผ้า!DQ96</f>
        <v>45864</v>
      </c>
      <c r="AL87" s="3">
        <f>[2]หน้าผ้า!DR96</f>
        <v>45857</v>
      </c>
      <c r="AM87" s="3">
        <f>[2]หน้าผ้า!DS96</f>
        <v>45865</v>
      </c>
      <c r="AN87" s="3">
        <f>[2]หน้าผ้า!DT96</f>
        <v>45866</v>
      </c>
      <c r="AO87" s="3">
        <f>[2]หน้าผ้า!DU96</f>
        <v>45867</v>
      </c>
      <c r="AP87" s="3">
        <f>[2]หน้าผ้า!DP96</f>
        <v>45863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45857</v>
      </c>
      <c r="B88" s="14" t="str">
        <f>[2]หน้าผ้า!B97</f>
        <v>MK68-000902</v>
      </c>
      <c r="C88" s="9" t="str">
        <f>[2]หน้าผ้า!E97</f>
        <v>บจก.อินเทคค์ โกลบอล</v>
      </c>
      <c r="D88" s="13" t="str">
        <f>[2]หน้าผ้า!F97</f>
        <v>เพอเฟคค์911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45868</v>
      </c>
      <c r="U88" s="11">
        <f>[2]หน้าผ้า!AA97</f>
        <v>5040</v>
      </c>
      <c r="V88" s="10">
        <f>[2]หน้าผ้า!AJ97</f>
        <v>5040</v>
      </c>
      <c r="W88" s="10">
        <f>[2]หน้าผ้า!AL97</f>
        <v>0</v>
      </c>
      <c r="X88" s="10">
        <f>[2]หน้าผ้า!AM97</f>
        <v>6010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45868</v>
      </c>
      <c r="AK88" s="3">
        <f>[2]หน้าผ้า!DQ97</f>
        <v>45864</v>
      </c>
      <c r="AL88" s="3">
        <f>[2]หน้าผ้า!DR97</f>
        <v>45857</v>
      </c>
      <c r="AM88" s="3">
        <f>[2]หน้าผ้า!DS97</f>
        <v>45865</v>
      </c>
      <c r="AN88" s="3">
        <f>[2]หน้าผ้า!DT97</f>
        <v>45866</v>
      </c>
      <c r="AO88" s="3">
        <f>[2]หน้าผ้า!DU97</f>
        <v>45867</v>
      </c>
      <c r="AP88" s="3">
        <f>[2]หน้าผ้า!DP97</f>
        <v>45863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45857</v>
      </c>
      <c r="B89" s="14" t="str">
        <f>[2]หน้าผ้า!B98</f>
        <v>MK68-000902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เพอเฟคค์912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45868</v>
      </c>
      <c r="U89" s="11">
        <f>[2]หน้าผ้า!AA98</f>
        <v>5040</v>
      </c>
      <c r="V89" s="10">
        <f>[2]หน้าผ้า!AJ98</f>
        <v>5040</v>
      </c>
      <c r="W89" s="10">
        <f>[2]หน้าผ้า!AL98</f>
        <v>0</v>
      </c>
      <c r="X89" s="10">
        <f>[2]หน้าผ้า!AM98</f>
        <v>6145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45868</v>
      </c>
      <c r="AK89" s="3">
        <f>[2]หน้าผ้า!DQ98</f>
        <v>45864</v>
      </c>
      <c r="AL89" s="3">
        <f>[2]หน้าผ้า!DR98</f>
        <v>45857</v>
      </c>
      <c r="AM89" s="3">
        <f>[2]หน้าผ้า!DS98</f>
        <v>45865</v>
      </c>
      <c r="AN89" s="3">
        <f>[2]หน้าผ้า!DT98</f>
        <v>45866</v>
      </c>
      <c r="AO89" s="3">
        <f>[2]หน้าผ้า!DU98</f>
        <v>45867</v>
      </c>
      <c r="AP89" s="3">
        <f>[2]หน้าผ้า!DP98</f>
        <v>45863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45857</v>
      </c>
      <c r="B90" s="14" t="str">
        <f>[2]หน้าผ้า!B99</f>
        <v>MK68-000906</v>
      </c>
      <c r="C90" s="9" t="str">
        <f>[2]หน้าผ้า!E99</f>
        <v>บจก.อินเทคค์ โกลบอล</v>
      </c>
      <c r="D90" s="13" t="str">
        <f>[2]หน้าผ้า!F99</f>
        <v>สุบรรณ 333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จับจีบ3.5"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>
        <f>[2]หน้าผ้า!X99</f>
        <v>45868</v>
      </c>
      <c r="U90" s="11">
        <f>[2]หน้าผ้า!AA99</f>
        <v>5040</v>
      </c>
      <c r="V90" s="10">
        <f>[2]หน้าผ้า!AJ99</f>
        <v>447</v>
      </c>
      <c r="W90" s="10">
        <f>[2]หน้าผ้า!AL99</f>
        <v>4593</v>
      </c>
      <c r="X90" s="10">
        <f>[2]หน้าผ้า!AM99</f>
        <v>6000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45868</v>
      </c>
      <c r="AK90" s="3">
        <f>[2]หน้าผ้า!DQ99</f>
        <v>45864</v>
      </c>
      <c r="AL90" s="3">
        <f>[2]หน้าผ้า!DR99</f>
        <v>45857</v>
      </c>
      <c r="AM90" s="3">
        <f>[2]หน้าผ้า!DS99</f>
        <v>45865</v>
      </c>
      <c r="AN90" s="3">
        <f>[2]หน้าผ้า!DT99</f>
        <v>45866</v>
      </c>
      <c r="AO90" s="3">
        <f>[2]หน้าผ้า!DU99</f>
        <v>45867</v>
      </c>
      <c r="AP90" s="3">
        <f>[2]หน้าผ้า!DP99</f>
        <v>45863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45847</v>
      </c>
      <c r="B91" s="14" t="str">
        <f>[2]หน้าผ้า!B100</f>
        <v>MK68-000874</v>
      </c>
      <c r="C91" s="9" t="str">
        <f>[2]หน้าผ้า!E100</f>
        <v>บจก.เอสพีเอ็ม อาหารสัตว์</v>
      </c>
      <c r="D91" s="13" t="str">
        <f>[2]หน้าผ้า!F100</f>
        <v>SPM 912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45876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3310.89</v>
      </c>
      <c r="AC91" s="8">
        <f>[2]หน้าผ้า!AS100</f>
        <v>0</v>
      </c>
      <c r="AD91" s="8">
        <f>[2]หน้าผ้า!AT100</f>
        <v>3310.89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รอแบบ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45876</v>
      </c>
      <c r="AK91" s="3">
        <f>[2]หน้าผ้า!DQ100</f>
        <v>45872</v>
      </c>
      <c r="AL91" s="3">
        <f>[2]หน้าผ้า!DR100</f>
        <v>45865</v>
      </c>
      <c r="AM91" s="3">
        <f>[2]หน้าผ้า!DS100</f>
        <v>45873</v>
      </c>
      <c r="AN91" s="3">
        <f>[2]หน้าผ้า!DT100</f>
        <v>45874</v>
      </c>
      <c r="AO91" s="3">
        <f>[2]หน้าผ้า!DU100</f>
        <v>45875</v>
      </c>
      <c r="AP91" s="3">
        <f>[2]หน้าผ้า!DP100</f>
        <v>45871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>รอART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45863</v>
      </c>
      <c r="B92" s="14" t="str">
        <f>[2]หน้าผ้า!B101</f>
        <v>MK68-000928</v>
      </c>
      <c r="C92" s="9" t="str">
        <f>[2]หน้าผ้า!E101</f>
        <v>บจก.เอสพีเอ็ม อาหารสัตว์</v>
      </c>
      <c r="D92" s="13" t="str">
        <f>[2]หน้าผ้า!F101</f>
        <v>SPM 212</v>
      </c>
      <c r="E92" s="9">
        <f>[2]หน้าผ้า!G101</f>
        <v>20</v>
      </c>
      <c r="F92" s="9">
        <f>[2]หน้าผ้า!H101</f>
        <v>40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108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45876</v>
      </c>
      <c r="U92" s="11">
        <f>[2]หน้าผ้า!AA101</f>
        <v>3000</v>
      </c>
      <c r="V92" s="10">
        <f>[2]หน้าผ้า!AJ101</f>
        <v>0</v>
      </c>
      <c r="W92" s="10">
        <f>[2]หน้าผ้า!AL101</f>
        <v>3000</v>
      </c>
      <c r="X92" s="10">
        <f>[2]หน้าผ้า!AM101</f>
        <v>0</v>
      </c>
      <c r="Y92" s="10">
        <f>[2]หน้าผ้า!AN101</f>
        <v>3150</v>
      </c>
      <c r="Z92" s="9" t="str">
        <f>[2]หน้าผ้า!AO101</f>
        <v>WSWT2025800SM</v>
      </c>
      <c r="AA92" s="8">
        <f>[2]หน้าผ้า!AQ101</f>
        <v>3478.5300000000007</v>
      </c>
      <c r="AB92" s="8">
        <f>[2]หน้าผ้า!AR101</f>
        <v>3478.5300000000007</v>
      </c>
      <c r="AC92" s="8">
        <f>[2]หน้าผ้า!AS101</f>
        <v>0</v>
      </c>
      <c r="AD92" s="8">
        <f>[2]หน้าผ้า!AT101</f>
        <v>3478.5300000000007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รอแบบ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45876</v>
      </c>
      <c r="AK92" s="3">
        <f>[2]หน้าผ้า!DQ101</f>
        <v>45872</v>
      </c>
      <c r="AL92" s="3">
        <f>[2]หน้าผ้า!DR101</f>
        <v>45865</v>
      </c>
      <c r="AM92" s="3">
        <f>[2]หน้าผ้า!DS101</f>
        <v>45873</v>
      </c>
      <c r="AN92" s="3">
        <f>[2]หน้าผ้า!DT101</f>
        <v>45874</v>
      </c>
      <c r="AO92" s="3">
        <f>[2]หน้าผ้า!DU101</f>
        <v>45875</v>
      </c>
      <c r="AP92" s="3">
        <f>[2]หน้าผ้า!DP101</f>
        <v>45871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45850</v>
      </c>
      <c r="B93" s="14" t="str">
        <f>[2]หน้าผ้า!B102</f>
        <v>MK68-000880</v>
      </c>
      <c r="C93" s="9" t="str">
        <f>[2]หน้าผ้า!E102</f>
        <v>บจก.เอพีเอ็ม อะโกร</v>
      </c>
      <c r="D93" s="13" t="str">
        <f>[2]หน้าผ้า!F102</f>
        <v>SPM195 GOAL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45889</v>
      </c>
      <c r="U93" s="11">
        <f>[2]หน้าผ้า!AA102</f>
        <v>4000</v>
      </c>
      <c r="V93" s="10">
        <f>[2]หน้าผ้า!AJ102</f>
        <v>0</v>
      </c>
      <c r="W93" s="10">
        <f>[2]หน้าผ้า!AL102</f>
        <v>4000</v>
      </c>
      <c r="X93" s="10">
        <f>[2]หน้าผ้า!AM102</f>
        <v>0</v>
      </c>
      <c r="Y93" s="10">
        <f>[2]หน้าผ้า!AN102</f>
        <v>4200</v>
      </c>
      <c r="Z93" s="9" t="str">
        <f>[2]หน้าผ้า!AO102</f>
        <v>WSWT2025800SM</v>
      </c>
      <c r="AA93" s="8">
        <f>[2]หน้าผ้า!AQ102</f>
        <v>4414.5199999999995</v>
      </c>
      <c r="AB93" s="8">
        <f>[2]หน้าผ้า!AR102</f>
        <v>4414.5199999999995</v>
      </c>
      <c r="AC93" s="8">
        <f>[2]หน้าผ้า!AS102</f>
        <v>0</v>
      </c>
      <c r="AD93" s="8">
        <f>[2]หน้าผ้า!AT102</f>
        <v>4414.5199999999995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รอแบบ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45889</v>
      </c>
      <c r="AK93" s="3">
        <f>[2]หน้าผ้า!DQ102</f>
        <v>45885</v>
      </c>
      <c r="AL93" s="3">
        <f>[2]หน้าผ้า!DR102</f>
        <v>45878</v>
      </c>
      <c r="AM93" s="3">
        <f>[2]หน้าผ้า!DS102</f>
        <v>45886</v>
      </c>
      <c r="AN93" s="3">
        <f>[2]หน้าผ้า!DT102</f>
        <v>45887</v>
      </c>
      <c r="AO93" s="3">
        <f>[2]หน้าผ้า!DU102</f>
        <v>45888</v>
      </c>
      <c r="AP93" s="3">
        <f>[2]หน้าผ้า!DP102</f>
        <v>45884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 t="str">
        <f>[2]หน้าผ้า!C103</f>
        <v>ประมาณการ</v>
      </c>
      <c r="B94" s="14" t="str">
        <f>[2]หน้าผ้า!B103</f>
        <v>ประมาณการ</v>
      </c>
      <c r="C94" s="9" t="str">
        <f>[2]หน้าผ้า!E103</f>
        <v>บจก.อินเทคค์ โกลบอล</v>
      </c>
      <c r="D94" s="13" t="str">
        <f>[2]หน้าผ้า!F103</f>
        <v>รอแบบ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>
        <f>[2]หน้าผ้า!X103</f>
        <v>45899</v>
      </c>
      <c r="U94" s="11">
        <f>[2]หน้าผ้า!AA103</f>
        <v>100000</v>
      </c>
      <c r="V94" s="10">
        <f>[2]หน้าผ้า!AJ103</f>
        <v>0</v>
      </c>
      <c r="W94" s="10">
        <f>[2]หน้าผ้า!AL103</f>
        <v>100000</v>
      </c>
      <c r="X94" s="10">
        <f>[2]หน้าผ้า!AM103</f>
        <v>0</v>
      </c>
      <c r="Y94" s="10">
        <f>[2]หน้าผ้า!AN103</f>
        <v>105000</v>
      </c>
      <c r="Z94" s="9" t="str">
        <f>[2]หน้าผ้า!AO103</f>
        <v>WSWT2025800SM</v>
      </c>
      <c r="AA94" s="8">
        <f>[2]หน้าผ้า!AQ103</f>
        <v>104775.00000000001</v>
      </c>
      <c r="AB94" s="8">
        <f>[2]หน้าผ้า!AR103</f>
        <v>56666</v>
      </c>
      <c r="AC94" s="8">
        <f>[2]หน้าผ้า!AS103</f>
        <v>48109.000000000015</v>
      </c>
      <c r="AD94" s="8">
        <f>[2]หน้าผ้า!AT103</f>
        <v>0</v>
      </c>
      <c r="AE94" s="8">
        <f>[2]หน้าผ้า!AU103</f>
        <v>104775.00000000001</v>
      </c>
      <c r="AF94" s="8">
        <f>[2]หน้าผ้า!AI103</f>
        <v>0</v>
      </c>
      <c r="AG94" s="1" t="str">
        <f>[3]หน้าผ้า!DC106</f>
        <v>รอแบบ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45899</v>
      </c>
      <c r="AK94" s="3">
        <f>[2]หน้าผ้า!DQ103</f>
        <v>45895</v>
      </c>
      <c r="AL94" s="3">
        <f>[2]หน้าผ้า!DR103</f>
        <v>45888</v>
      </c>
      <c r="AM94" s="3">
        <f>[2]หน้าผ้า!DS103</f>
        <v>45896</v>
      </c>
      <c r="AN94" s="3">
        <f>[2]หน้าผ้า!DT103</f>
        <v>45897</v>
      </c>
      <c r="AO94" s="3">
        <f>[2]หน้าผ้า!DU103</f>
        <v>45898</v>
      </c>
      <c r="AP94" s="3">
        <f>[2]หน้าผ้า!DP103</f>
        <v>45894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3634.9022222222225</v>
      </c>
    </row>
    <row r="95" spans="1:56" ht="27.75" customHeight="1" x14ac:dyDescent="0.45">
      <c r="A95" s="3" t="str">
        <f>[2]หน้าผ้า!C104</f>
        <v>ประมาณการ</v>
      </c>
      <c r="B95" s="14" t="str">
        <f>[2]หน้าผ้า!B104</f>
        <v>ประมาณการ</v>
      </c>
      <c r="C95" s="9" t="str">
        <f>[2]หน้าผ้า!E104</f>
        <v>บจก.เอสพีเอ็ม อาหารสัตว์</v>
      </c>
      <c r="D95" s="13" t="str">
        <f>[2]หน้าผ้า!F104</f>
        <v>รอแบบ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45899</v>
      </c>
      <c r="U95" s="11">
        <f>[2]หน้าผ้า!AA104</f>
        <v>20000</v>
      </c>
      <c r="V95" s="10">
        <f>[2]หน้าผ้า!AJ104</f>
        <v>0</v>
      </c>
      <c r="W95" s="10">
        <f>[2]หน้าผ้า!AL104</f>
        <v>20000</v>
      </c>
      <c r="X95" s="10">
        <f>[2]หน้าผ้า!AM104</f>
        <v>0</v>
      </c>
      <c r="Y95" s="10">
        <f>[2]หน้าผ้า!AN104</f>
        <v>21000</v>
      </c>
      <c r="Z95" s="9" t="str">
        <f>[2]หน้าผ้า!AO104</f>
        <v>WSWT2025800SM</v>
      </c>
      <c r="AA95" s="8">
        <f>[2]หน้าผ้า!AQ104</f>
        <v>22072.6</v>
      </c>
      <c r="AB95" s="8">
        <f>[2]หน้าผ้า!AR104</f>
        <v>0</v>
      </c>
      <c r="AC95" s="8">
        <f>[2]หน้าผ้า!AS104</f>
        <v>22072.6</v>
      </c>
      <c r="AD95" s="8">
        <f>[2]หน้าผ้า!AT104</f>
        <v>0</v>
      </c>
      <c r="AE95" s="8">
        <f>[2]หน้าผ้า!AU104</f>
        <v>22072.6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45899</v>
      </c>
      <c r="AK95" s="3">
        <f>[2]หน้าผ้า!DQ104</f>
        <v>45895</v>
      </c>
      <c r="AL95" s="3">
        <f>[2]หน้าผ้า!DR104</f>
        <v>45888</v>
      </c>
      <c r="AM95" s="3">
        <f>[2]หน้าผ้า!DS104</f>
        <v>45896</v>
      </c>
      <c r="AN95" s="3">
        <f>[2]หน้าผ้า!DT104</f>
        <v>45897</v>
      </c>
      <c r="AO95" s="3">
        <f>[2]หน้าผ้า!DU104</f>
        <v>45898</v>
      </c>
      <c r="AP95" s="3">
        <f>[2]หน้าผ้า!DP104</f>
        <v>45894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1667.7075555555555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บจก.ไทยธรรมดี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97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</v>
      </c>
      <c r="T96" s="12">
        <f>[2]หน้าผ้า!X105</f>
        <v>45899</v>
      </c>
      <c r="U96" s="11">
        <f>[2]หน้าผ้า!AA105</f>
        <v>20000</v>
      </c>
      <c r="V96" s="10">
        <f>[2]หน้าผ้า!AJ105</f>
        <v>0</v>
      </c>
      <c r="W96" s="10">
        <f>[2]หน้าผ้า!AL105</f>
        <v>20000</v>
      </c>
      <c r="X96" s="10">
        <f>[2]หน้าผ้า!AM105</f>
        <v>0</v>
      </c>
      <c r="Y96" s="10">
        <f>[2]หน้าผ้า!AN105</f>
        <v>21000</v>
      </c>
      <c r="Z96" s="9" t="str">
        <f>[2]หน้าผ้า!AO105</f>
        <v>WSWT2025800SM</v>
      </c>
      <c r="AA96" s="8">
        <f>[2]หน้าผ้า!AQ105</f>
        <v>21513.800000000003</v>
      </c>
      <c r="AB96" s="8">
        <f>[2]หน้าผ้า!AR105</f>
        <v>0</v>
      </c>
      <c r="AC96" s="8">
        <f>[2]หน้าผ้า!AS105</f>
        <v>21513.800000000003</v>
      </c>
      <c r="AD96" s="8">
        <f>[2]หน้าผ้า!AT105</f>
        <v>0</v>
      </c>
      <c r="AE96" s="8">
        <f>[2]หน้าผ้า!AU105</f>
        <v>21513.800000000003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45899</v>
      </c>
      <c r="AK96" s="3">
        <f>[2]หน้าผ้า!DQ105</f>
        <v>45895</v>
      </c>
      <c r="AL96" s="3">
        <f>[2]หน้าผ้า!DR105</f>
        <v>45888</v>
      </c>
      <c r="AM96" s="3">
        <f>[2]หน้าผ้า!DS105</f>
        <v>45896</v>
      </c>
      <c r="AN96" s="3">
        <f>[2]หน้าผ้า!DT105</f>
        <v>45897</v>
      </c>
      <c r="AO96" s="3">
        <f>[2]หน้าผ้า!DU105</f>
        <v>45898</v>
      </c>
      <c r="AP96" s="3">
        <f>[2]หน้าผ้า!DP105</f>
        <v>45894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1625.4871111111113</v>
      </c>
    </row>
    <row r="97" spans="1:56" ht="27.75" customHeight="1" x14ac:dyDescent="0.45">
      <c r="A97" s="3" t="str">
        <f>[2]หน้าผ้า!C106</f>
        <v>ประมาณการ</v>
      </c>
      <c r="B97" s="14" t="str">
        <f>[2]หน้าผ้า!B106</f>
        <v>ประมาณการ</v>
      </c>
      <c r="C97" s="9" t="str">
        <f>[2]หน้าผ้า!E106</f>
        <v>บจก.ซันฟีด</v>
      </c>
      <c r="D97" s="13" t="str">
        <f>[2]หน้าผ้า!F106</f>
        <v>รอแบบ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+</v>
      </c>
      <c r="K97" s="9">
        <f>[2]หน้าผ้า!N106</f>
        <v>0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 xml:space="preserve">300กระสอบแบนเต็มใบ </v>
      </c>
      <c r="T97" s="12" t="str">
        <f>[2]หน้าผ้า!X106</f>
        <v>รอแจ้ง</v>
      </c>
      <c r="U97" s="11">
        <f>[2]หน้าผ้า!AA106</f>
        <v>100000</v>
      </c>
      <c r="V97" s="10">
        <f>[2]หน้าผ้า!AJ106</f>
        <v>0</v>
      </c>
      <c r="W97" s="10">
        <f>[2]หน้าผ้า!AL106</f>
        <v>100000</v>
      </c>
      <c r="X97" s="10">
        <f>[2]หน้าผ้า!AM106</f>
        <v>0</v>
      </c>
      <c r="Y97" s="10">
        <f>[2]หน้าผ้า!AN106</f>
        <v>105000</v>
      </c>
      <c r="Z97" s="9" t="str">
        <f>[2]หน้าผ้า!AO106</f>
        <v>WSWT2025800SM</v>
      </c>
      <c r="AA97" s="8">
        <f>[2]หน้าผ้า!AQ106</f>
        <v>110363</v>
      </c>
      <c r="AB97" s="8">
        <f>[2]หน้าผ้า!AR106</f>
        <v>0</v>
      </c>
      <c r="AC97" s="8">
        <f>[2]หน้าผ้า!AS106</f>
        <v>110363</v>
      </c>
      <c r="AD97" s="8">
        <f>[2]หน้าผ้า!AT106</f>
        <v>0</v>
      </c>
      <c r="AE97" s="8">
        <f>[2]หน้าผ้า!AU106</f>
        <v>110363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>รอART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8338.5377777777776</v>
      </c>
    </row>
    <row r="98" spans="1:56" ht="27.75" customHeight="1" x14ac:dyDescent="0.45">
      <c r="A98" s="3">
        <f>[2]หน้าผ้า!C107</f>
        <v>45825</v>
      </c>
      <c r="B98" s="14" t="str">
        <f>[2]หน้าผ้า!B107</f>
        <v>MK68-000796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เฟิร์สช้อย 911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127</v>
      </c>
      <c r="V98" s="10">
        <f>[2]หน้าผ้า!AJ107</f>
        <v>0</v>
      </c>
      <c r="W98" s="10">
        <f>[2]หน้าผ้า!AL107</f>
        <v>127</v>
      </c>
      <c r="X98" s="10">
        <f>[2]หน้าผ้า!AM107</f>
        <v>6000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รอตัด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45825</v>
      </c>
      <c r="B99" s="14" t="str">
        <f>[2]หน้าผ้า!B108</f>
        <v>MK68-000801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111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จับจีบ3.5"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894</v>
      </c>
      <c r="V99" s="10">
        <f>[2]หน้าผ้า!AJ108</f>
        <v>525</v>
      </c>
      <c r="W99" s="10">
        <f>[2]หน้าผ้า!AL108</f>
        <v>369</v>
      </c>
      <c r="X99" s="10">
        <f>[2]หน้าผ้า!AM108</f>
        <v>6000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45827</v>
      </c>
      <c r="B100" s="14" t="str">
        <f>[2]หน้าผ้า!B109</f>
        <v>MK68-000810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เฟิร์สคลาส 912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455</v>
      </c>
      <c r="V100" s="10">
        <f>[2]หน้าผ้า!AJ109</f>
        <v>0</v>
      </c>
      <c r="W100" s="10">
        <f>[2]หน้าผ้า!AL109</f>
        <v>455</v>
      </c>
      <c r="X100" s="10">
        <f>[2]หน้าผ้า!AM109</f>
        <v>6000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45796</v>
      </c>
      <c r="B101" s="14" t="str">
        <f>[2]หน้าผ้า!B110</f>
        <v>MK68-000675</v>
      </c>
      <c r="C101" s="9" t="str">
        <f>[2]หน้าผ้า!E110</f>
        <v>บจก.อินเทคค์ โกลบอล</v>
      </c>
      <c r="D101" s="13" t="str">
        <f>[2]หน้าผ้า!F110</f>
        <v>เพอเฟคค์ 914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3360</v>
      </c>
      <c r="V101" s="10">
        <f>[2]หน้าผ้า!AJ110</f>
        <v>0</v>
      </c>
      <c r="W101" s="10">
        <f>[2]หน้าผ้า!AL110</f>
        <v>3360</v>
      </c>
      <c r="X101" s="10">
        <f>[2]หน้าผ้า!AM110</f>
        <v>35200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 t="str">
        <f>[2]หน้าผ้า!AG110</f>
        <v>2/6---6/6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45796</v>
      </c>
      <c r="B102" s="14" t="str">
        <f>[2]หน้าผ้า!B111</f>
        <v>MK68-000676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 916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614</v>
      </c>
      <c r="V102" s="10">
        <f>[2]หน้าผ้า!AJ111</f>
        <v>0</v>
      </c>
      <c r="W102" s="10">
        <f>[2]หน้าผ้า!AL111</f>
        <v>614</v>
      </c>
      <c r="X102" s="10">
        <f>[2]หน้าผ้า!AM111</f>
        <v>12101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รอตัด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45796</v>
      </c>
      <c r="B103" s="14" t="str">
        <f>[2]หน้าผ้า!B112</f>
        <v>MK68-000671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902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366</v>
      </c>
      <c r="V103" s="10">
        <f>[2]หน้าผ้า!AJ112</f>
        <v>0</v>
      </c>
      <c r="W103" s="10">
        <f>[2]หน้าผ้า!AL112</f>
        <v>366</v>
      </c>
      <c r="X103" s="10">
        <f>[2]หน้าผ้า!AM112</f>
        <v>5113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45796</v>
      </c>
      <c r="B104" s="14" t="str">
        <f>[2]หน้าผ้า!B113</f>
        <v>MK68-000673</v>
      </c>
      <c r="C104" s="9" t="str">
        <f>[2]หน้าผ้า!E113</f>
        <v>บจก.อินเทคค์ โกลบอล</v>
      </c>
      <c r="D104" s="13" t="str">
        <f>[2]หน้าผ้า!F113</f>
        <v>เพอเฟคค์ 902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302</v>
      </c>
      <c r="V104" s="10">
        <f>[2]หน้าผ้า!AJ113</f>
        <v>0</v>
      </c>
      <c r="W104" s="10">
        <f>[2]หน้าผ้า!AL113</f>
        <v>302</v>
      </c>
      <c r="X104" s="10">
        <f>[2]หน้าผ้า!AM113</f>
        <v>5300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45796</v>
      </c>
      <c r="B105" s="14" t="str">
        <f>[2]หน้าผ้า!B114</f>
        <v>MK68-000674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913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1200</v>
      </c>
      <c r="V105" s="10">
        <f>[2]หน้าผ้า!AJ114</f>
        <v>0</v>
      </c>
      <c r="W105" s="10">
        <f>[2]หน้าผ้า!AL114</f>
        <v>1200</v>
      </c>
      <c r="X105" s="10">
        <f>[2]หน้าผ้า!AM114</f>
        <v>10700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45850</v>
      </c>
      <c r="B106" s="14" t="str">
        <f>[2]หน้าผ้า!B115</f>
        <v>MK68-000877</v>
      </c>
      <c r="C106" s="9" t="str">
        <f>[2]หน้าผ้า!E115</f>
        <v>บจก.เอพีเอ็ม อะโกร</v>
      </c>
      <c r="D106" s="13" t="str">
        <f>[2]หน้าผ้า!F115</f>
        <v>ยู-ฟีด รวมหมู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รอแจ้ง</v>
      </c>
      <c r="U106" s="11">
        <f>[2]หน้าผ้า!AA115</f>
        <v>3000</v>
      </c>
      <c r="V106" s="10">
        <f>[2]หน้าผ้า!AJ115</f>
        <v>0</v>
      </c>
      <c r="W106" s="10">
        <f>[2]หน้าผ้า!AL115</f>
        <v>3000</v>
      </c>
      <c r="X106" s="10">
        <f>[2]หน้าผ้า!AM115</f>
        <v>0</v>
      </c>
      <c r="Y106" s="10">
        <f>[2]หน้าผ้า!AN115</f>
        <v>3150</v>
      </c>
      <c r="Z106" s="9" t="str">
        <f>[2]หน้าผ้า!AO115</f>
        <v>WSWT2025800SM</v>
      </c>
      <c r="AA106" s="8">
        <f>[2]หน้าผ้า!AQ115</f>
        <v>3310.89</v>
      </c>
      <c r="AB106" s="8">
        <f>[2]หน้าผ้า!AR115</f>
        <v>0</v>
      </c>
      <c r="AC106" s="8">
        <f>[2]หน้าผ้า!AS115</f>
        <v>3310.89</v>
      </c>
      <c r="AD106" s="8">
        <f>[2]หน้าผ้า!AT115</f>
        <v>0</v>
      </c>
      <c r="AE106" s="8">
        <f>[2]หน้าผ้า!AU115</f>
        <v>3310.89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250.15613333333337</v>
      </c>
    </row>
    <row r="107" spans="1:56" ht="27.75" customHeight="1" x14ac:dyDescent="0.45">
      <c r="A107" s="3">
        <f>[2]หน้าผ้า!C116</f>
        <v>45782</v>
      </c>
      <c r="B107" s="14" t="str">
        <f>[2]หน้าผ้า!B116</f>
        <v>MK68-000609</v>
      </c>
      <c r="C107" s="9" t="str">
        <f>[2]หน้าผ้า!E116</f>
        <v>บจก.เอสพีเอ็ม อาหารสัตว์</v>
      </c>
      <c r="D107" s="13" t="str">
        <f>[2]หน้าผ้า!F116</f>
        <v xml:space="preserve">SW 441 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5000</v>
      </c>
      <c r="V107" s="10">
        <f>[2]หน้าผ้า!AJ116</f>
        <v>5041</v>
      </c>
      <c r="W107" s="10">
        <f>[2]หน้าผ้า!AL116</f>
        <v>0</v>
      </c>
      <c r="X107" s="10">
        <f>[2]หน้าผ้า!AM116</f>
        <v>5250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45799</v>
      </c>
      <c r="B108" s="14" t="str">
        <f>[2]หน้าผ้า!B117</f>
        <v>MK68-000694</v>
      </c>
      <c r="C108" s="9" t="str">
        <f>[2]หน้าผ้า!E117</f>
        <v>บจก.เอ.เจ.ฟาร์ม่าแล็บ</v>
      </c>
      <c r="D108" s="13" t="str">
        <f>[2]หน้าผ้า!F117</f>
        <v>เบส-มิน</v>
      </c>
      <c r="E108" s="9">
        <f>[2]หน้าผ้า!G117</f>
        <v>20</v>
      </c>
      <c r="F108" s="9">
        <f>[2]หน้าผ้า!H117</f>
        <v>34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95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</v>
      </c>
      <c r="T108" s="12" t="str">
        <f>[2]หน้าผ้า!X117</f>
        <v>รอส่ง</v>
      </c>
      <c r="U108" s="11">
        <f>[2]หน้าผ้า!AA117</f>
        <v>4000</v>
      </c>
      <c r="V108" s="10">
        <f>[2]หน้าผ้า!AJ117</f>
        <v>3840</v>
      </c>
      <c r="W108" s="10">
        <f>[2]หน้าผ้า!AL117</f>
        <v>160</v>
      </c>
      <c r="X108" s="10">
        <f>[2]หน้าผ้า!AM117</f>
        <v>8450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ห้ามขาด-ห้ามเกิน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45850</v>
      </c>
      <c r="B109" s="14" t="str">
        <f>[2]หน้าผ้า!B118</f>
        <v>MK68-000879</v>
      </c>
      <c r="C109" s="9" t="str">
        <f>[2]หน้าผ้า!E118</f>
        <v>บจก.เอพีเอ็ม อะโกร</v>
      </c>
      <c r="D109" s="13" t="str">
        <f>[2]หน้าผ้า!F118</f>
        <v>ฟีล กู๊ด พี6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4000</v>
      </c>
      <c r="V109" s="10">
        <f>[2]หน้าผ้า!AJ118</f>
        <v>0</v>
      </c>
      <c r="W109" s="10">
        <f>[2]หน้าผ้า!AL118</f>
        <v>4000</v>
      </c>
      <c r="X109" s="10">
        <f>[2]หน้าผ้า!AM118</f>
        <v>0</v>
      </c>
      <c r="Y109" s="10">
        <f>[2]หน้าผ้า!AN118</f>
        <v>4200</v>
      </c>
      <c r="Z109" s="9" t="str">
        <f>[2]หน้าผ้า!AO118</f>
        <v>WSWT2025800SM</v>
      </c>
      <c r="AA109" s="8">
        <f>[2]หน้าผ้า!AQ118</f>
        <v>4414.5199999999995</v>
      </c>
      <c r="AB109" s="8">
        <f>[2]หน้าผ้า!AR118</f>
        <v>0</v>
      </c>
      <c r="AC109" s="8">
        <f>[2]หน้าผ้า!AS118</f>
        <v>4414.5199999999995</v>
      </c>
      <c r="AD109" s="8">
        <f>[2]หน้าผ้า!AT118</f>
        <v>0</v>
      </c>
      <c r="AE109" s="8">
        <f>[2]หน้าผ้า!AU118</f>
        <v>4414.5199999999995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 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333.54151111111111</v>
      </c>
    </row>
    <row r="110" spans="1:56" ht="27.75" customHeight="1" x14ac:dyDescent="0.45">
      <c r="A110" s="3">
        <f>[2]หน้าผ้า!C119</f>
        <v>45798</v>
      </c>
      <c r="B110" s="14" t="str">
        <f>[2]หน้าผ้า!B119</f>
        <v>MK68-000693</v>
      </c>
      <c r="C110" s="9" t="str">
        <f>[2]หน้าผ้า!E119</f>
        <v>บจก.เอพีเอ็ม อะโกร</v>
      </c>
      <c r="D110" s="13" t="str">
        <f>[2]หน้าผ้า!F119</f>
        <v>ฟีล กู๊ด พี07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รอแจ้ง</v>
      </c>
      <c r="U110" s="11">
        <f>[2]หน้าผ้า!AA119</f>
        <v>5000</v>
      </c>
      <c r="V110" s="10">
        <f>[2]หน้าผ้า!AJ119</f>
        <v>0</v>
      </c>
      <c r="W110" s="10">
        <f>[2]หน้าผ้า!AL119</f>
        <v>5000</v>
      </c>
      <c r="X110" s="10">
        <f>[2]หน้าผ้า!AM119</f>
        <v>0</v>
      </c>
      <c r="Y110" s="10">
        <f>[2]หน้าผ้า!AN119</f>
        <v>5250</v>
      </c>
      <c r="Z110" s="9" t="str">
        <f>[2]หน้าผ้า!AO119</f>
        <v>WSWT2025800SM</v>
      </c>
      <c r="AA110" s="8">
        <f>[2]หน้าผ้า!AQ119</f>
        <v>5518.15</v>
      </c>
      <c r="AB110" s="8">
        <f>[2]หน้าผ้า!AR119</f>
        <v>0</v>
      </c>
      <c r="AC110" s="8">
        <f>[2]หน้าผ้า!AS119</f>
        <v>5518.15</v>
      </c>
      <c r="AD110" s="8">
        <f>[2]หน้าผ้า!AT119</f>
        <v>0</v>
      </c>
      <c r="AE110" s="8">
        <f>[2]หน้าผ้า!AU119</f>
        <v>5518.15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 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416.92688888888887</v>
      </c>
    </row>
    <row r="111" spans="1:56" ht="27.75" customHeight="1" x14ac:dyDescent="0.45">
      <c r="A111" s="3">
        <f>[2]หน้าผ้า!C120</f>
        <v>45782</v>
      </c>
      <c r="B111" s="14" t="str">
        <f>[2]หน้าผ้า!B120</f>
        <v>MK68-000609</v>
      </c>
      <c r="C111" s="9" t="str">
        <f>[2]หน้าผ้า!E120</f>
        <v>บจก.เอสพีเอ็ม อาหารสัตว์</v>
      </c>
      <c r="D111" s="13" t="str">
        <f>[2]หน้าผ้า!F120</f>
        <v xml:space="preserve">SW 441 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10000</v>
      </c>
      <c r="V111" s="10">
        <f>[2]หน้าผ้า!AJ120</f>
        <v>0</v>
      </c>
      <c r="W111" s="10">
        <f>[2]หน้าผ้า!AL120</f>
        <v>10000</v>
      </c>
      <c r="X111" s="10">
        <f>[2]หน้าผ้า!AM120</f>
        <v>0</v>
      </c>
      <c r="Y111" s="10">
        <f>[2]หน้าผ้า!AN120</f>
        <v>10500</v>
      </c>
      <c r="Z111" s="9" t="str">
        <f>[2]หน้าผ้า!AO120</f>
        <v>WSWT2025800SM</v>
      </c>
      <c r="AA111" s="8">
        <f>[2]หน้าผ้า!AQ120</f>
        <v>11036.3</v>
      </c>
      <c r="AB111" s="8">
        <f>[2]หน้าผ้า!AR120</f>
        <v>0</v>
      </c>
      <c r="AC111" s="8">
        <f>[2]หน้าผ้า!AS120</f>
        <v>11036.3</v>
      </c>
      <c r="AD111" s="8">
        <f>[2]หน้าผ้า!AT120</f>
        <v>0</v>
      </c>
      <c r="AE111" s="8">
        <f>[2]หน้าผ้า!AU120</f>
        <v>11036.3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 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833.85377777777774</v>
      </c>
    </row>
    <row r="112" spans="1:56" ht="27.75" customHeight="1" x14ac:dyDescent="0.45">
      <c r="A112" s="3">
        <f>[2]หน้าผ้า!C121</f>
        <v>45810</v>
      </c>
      <c r="B112" s="14" t="str">
        <f>[2]หน้าผ้า!B121</f>
        <v>MK68-000742</v>
      </c>
      <c r="C112" s="9" t="str">
        <f>[2]หน้าผ้า!E121</f>
        <v>บจก.เอสพีเอ็ม อาหารสัตว์</v>
      </c>
      <c r="D112" s="13" t="str">
        <f>[2]หน้าผ้า!F121</f>
        <v>นีโอ 05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รอแจ้ง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0</v>
      </c>
      <c r="AC112" s="8">
        <f>[2]หน้าผ้า!AS121</f>
        <v>5518.15</v>
      </c>
      <c r="AD112" s="8">
        <f>[2]หน้าผ้า!AT121</f>
        <v>0</v>
      </c>
      <c r="AE112" s="8">
        <f>[2]หน้าผ้า!AU121</f>
        <v>5518.15</v>
      </c>
      <c r="AF112" s="8">
        <f>[2]หน้าผ้า!AI121</f>
        <v>0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416.92688888888887</v>
      </c>
    </row>
    <row r="113" spans="1:56" ht="27.75" customHeight="1" x14ac:dyDescent="0.45">
      <c r="A113" s="3">
        <f>[2]หน้าผ้า!C122</f>
        <v>45674</v>
      </c>
      <c r="B113" s="14" t="str">
        <f>[2]หน้าผ้า!B122</f>
        <v>MK68-000093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เฟิร์สคลาส 902</v>
      </c>
      <c r="E113" s="9">
        <f>[2]หน้าผ้า!G122</f>
        <v>20</v>
      </c>
      <c r="F113" s="9">
        <f>[2]หน้าผ้า!H122</f>
        <v>35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97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152</v>
      </c>
      <c r="V113" s="10">
        <f>[2]หน้าผ้า!AJ122</f>
        <v>0</v>
      </c>
      <c r="W113" s="10">
        <f>[2]หน้าผ้า!AL122</f>
        <v>152</v>
      </c>
      <c r="X113" s="10">
        <f>[2]หน้าผ้า!AM122</f>
        <v>6000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5987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 t="str">
        <f>[2]หน้าผ้า!AG122</f>
        <v>ลบสี 5040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45611</v>
      </c>
      <c r="B114" s="14" t="str">
        <f>[2]หน้าผ้า!B123</f>
        <v>MK67-001532</v>
      </c>
      <c r="C114" s="9" t="str">
        <f>[2]หน้าผ้า!E123</f>
        <v>บจก.อินเทคค์ โกลบอล</v>
      </c>
      <c r="D114" s="13" t="str">
        <f>[2]หน้าผ้า!F123</f>
        <v>เฟิร์สช้อย 903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117</v>
      </c>
      <c r="V114" s="10">
        <f>[2]หน้าผ้า!AJ123</f>
        <v>0</v>
      </c>
      <c r="W114" s="10">
        <f>[2]หน้าผ้า!AL123</f>
        <v>117</v>
      </c>
      <c r="X114" s="10">
        <f>[2]หน้าผ้า!AM123</f>
        <v>10065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45523</v>
      </c>
      <c r="B115" s="14" t="str">
        <f>[2]หน้าผ้า!B124</f>
        <v>MK67-001153</v>
      </c>
      <c r="C115" s="9" t="str">
        <f>[2]หน้าผ้า!E124</f>
        <v>บจก.อินเทคค์ โกลบอล</v>
      </c>
      <c r="D115" s="13" t="str">
        <f>[2]หน้าผ้า!F124</f>
        <v>สุบรรณ 777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1260</v>
      </c>
      <c r="V115" s="10">
        <f>[2]หน้าผ้า!AJ124</f>
        <v>0</v>
      </c>
      <c r="W115" s="10">
        <f>[2]หน้าผ้า!AL124</f>
        <v>1260</v>
      </c>
      <c r="X115" s="10">
        <f>[2]หน้าผ้า!AM124</f>
        <v>11095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45523</v>
      </c>
      <c r="B116" s="14" t="str">
        <f>[2]หน้าผ้า!B125</f>
        <v>MK67-001153</v>
      </c>
      <c r="C116" s="9" t="str">
        <f>[2]หน้าผ้า!E125</f>
        <v>บจก.อินเทคค์ โกลบอล</v>
      </c>
      <c r="D116" s="13" t="str">
        <f>[2]หน้าผ้า!F125</f>
        <v>สุบรรณ 666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89</v>
      </c>
      <c r="V116" s="10">
        <f>[2]หน้าผ้า!AJ125</f>
        <v>0</v>
      </c>
      <c r="W116" s="10">
        <f>[2]หน้าผ้า!AL125</f>
        <v>89</v>
      </c>
      <c r="X116" s="10">
        <f>[2]หน้าผ้า!AM125</f>
        <v>11180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45741</v>
      </c>
      <c r="B117" s="14" t="str">
        <f>[2]หน้าผ้า!B126</f>
        <v>MK68-000452</v>
      </c>
      <c r="C117" s="9" t="str">
        <f>[2]หน้าผ้า!E126</f>
        <v>บจก.เอพีเอ็ม อะโกร</v>
      </c>
      <c r="D117" s="13" t="str">
        <f>[2]หน้าผ้า!F126</f>
        <v>วี-ฟีด วี 07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รอส่ง</v>
      </c>
      <c r="U117" s="11">
        <f>[2]หน้าผ้า!AA126</f>
        <v>4000</v>
      </c>
      <c r="V117" s="10">
        <f>[2]หน้าผ้า!AJ126</f>
        <v>3857</v>
      </c>
      <c r="W117" s="10">
        <f>[2]หน้าผ้า!AL126</f>
        <v>143</v>
      </c>
      <c r="X117" s="10">
        <f>[2]หน้าผ้า!AM126</f>
        <v>4200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 t="str">
        <f>[2]หน้าผ้า!AG126</f>
        <v>มีลบสี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45720</v>
      </c>
      <c r="B118" s="14" t="str">
        <f>[2]หน้าผ้า!B127</f>
        <v>ใบรับคำสั่งซื้อ</v>
      </c>
      <c r="C118" s="9" t="str">
        <f>[2]หน้าผ้า!E127</f>
        <v>บจก.เอพีเอ็ม อะโกร</v>
      </c>
      <c r="D118" s="13" t="str">
        <f>[2]หน้าผ้า!F127</f>
        <v>นีโอ พี3(เอส)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4010</v>
      </c>
      <c r="W118" s="10">
        <f>[2]หน้าผ้า!AL127</f>
        <v>0</v>
      </c>
      <c r="X118" s="10">
        <f>[2]หน้าผ้า!AM127</f>
        <v>4470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45720</v>
      </c>
      <c r="B119" s="14" t="str">
        <f>[2]หน้าผ้า!B128</f>
        <v>ใบรับคำสั่งซื้อ</v>
      </c>
      <c r="C119" s="9" t="str">
        <f>[2]หน้าผ้า!E128</f>
        <v>บจก.เอพีเอ็ม อะโกร</v>
      </c>
      <c r="D119" s="13" t="str">
        <f>[2]หน้าผ้า!F128</f>
        <v>นีโอ พี4(เอส)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3000</v>
      </c>
      <c r="V119" s="10">
        <f>[2]หน้าผ้า!AJ128</f>
        <v>3065</v>
      </c>
      <c r="W119" s="10">
        <f>[2]หน้าผ้า!AL128</f>
        <v>0</v>
      </c>
      <c r="X119" s="10">
        <f>[2]หน้าผ้า!AM128</f>
        <v>3300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45541</v>
      </c>
      <c r="B120" s="14" t="str">
        <f>[2]หน้าผ้า!B129</f>
        <v>MK67-001236</v>
      </c>
      <c r="C120" s="9" t="str">
        <f>[2]หน้าผ้า!E129</f>
        <v>บจก.เอพีเอ็ม อะโกร</v>
      </c>
      <c r="D120" s="13" t="str">
        <f>[2]หน้าผ้า!F129</f>
        <v>ยูฟีด รวมไก่ วัว</v>
      </c>
      <c r="E120" s="9">
        <f>[2]หน้าผ้า!G129</f>
        <v>20</v>
      </c>
      <c r="F120" s="9">
        <f>[2]หน้าผ้า!H129</f>
        <v>40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108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3318</v>
      </c>
      <c r="W120" s="10">
        <f>[2]หน้าผ้า!AL129</f>
        <v>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ลูกค้าสั่งผิดเอาไปส่งเดือน10</v>
      </c>
      <c r="AG120" s="1" t="str">
        <f>[3]หน้าผ้า!DC132</f>
        <v>รอแบบ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>
        <f>[2]หน้าผ้า!ED129</f>
        <v>0</v>
      </c>
      <c r="AY120" s="2" t="str">
        <f>[2]หน้าผ้า!AG129</f>
        <v>ลูกค้าต้องการเคลือบใส แต่เปิดมาเคลือบด้าน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45581</v>
      </c>
      <c r="B121" s="14" t="str">
        <f>[2]หน้าผ้า!B130</f>
        <v>MK67-001396</v>
      </c>
      <c r="C121" s="9" t="str">
        <f>[2]หน้าผ้า!E130</f>
        <v>บจก.เอพีเอ็ม อะโกร</v>
      </c>
      <c r="D121" s="13" t="str">
        <f>[2]หน้าผ้า!F130</f>
        <v>นีโอ พี4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3000</v>
      </c>
      <c r="V121" s="10">
        <f>[2]หน้าผ้า!AJ130</f>
        <v>3194</v>
      </c>
      <c r="W121" s="10">
        <f>[2]หน้าผ้า!AL130</f>
        <v>0</v>
      </c>
      <c r="X121" s="10">
        <f>[2]หน้าผ้า!AM130</f>
        <v>5632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0</v>
      </c>
      <c r="B122" s="14">
        <f>[2]หน้าผ้า!B131</f>
        <v>0</v>
      </c>
      <c r="C122" s="9">
        <f>[2]หน้าผ้า!E131</f>
        <v>0</v>
      </c>
      <c r="D122" s="13">
        <f>[2]หน้าผ้า!F131</f>
        <v>0</v>
      </c>
      <c r="E122" s="9">
        <f>[2]หน้าผ้า!G131</f>
        <v>20</v>
      </c>
      <c r="F122" s="9">
        <f>[2]หน้าผ้า!H131</f>
        <v>38</v>
      </c>
      <c r="G122" s="9">
        <f>[2]หน้าผ้า!I131</f>
        <v>0</v>
      </c>
      <c r="H122" s="9">
        <f>[2]หน้าผ้า!J131</f>
        <v>0</v>
      </c>
      <c r="I122" s="9">
        <f>[2]หน้าผ้า!L131</f>
        <v>84</v>
      </c>
      <c r="J122" s="9" t="str">
        <f>[2]หน้าผ้า!M131</f>
        <v>±</v>
      </c>
      <c r="K122" s="9">
        <f>[2]หน้าผ้า!N131</f>
        <v>5</v>
      </c>
      <c r="L122" s="9">
        <f>[2]หน้าผ้า!R131</f>
        <v>0</v>
      </c>
      <c r="M122" s="10">
        <f>[2]หน้าผ้า!T131</f>
        <v>0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>
        <f>[2]หน้าผ้า!Z131</f>
        <v>0</v>
      </c>
      <c r="T122" s="12">
        <f>[2]หน้าผ้า!X131</f>
        <v>0</v>
      </c>
      <c r="U122" s="11">
        <f>[2]หน้าผ้า!AA131</f>
        <v>0</v>
      </c>
      <c r="V122" s="10">
        <f>[2]หน้าผ้า!AJ131</f>
        <v>0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299726.35000000009</v>
      </c>
      <c r="AB122" s="8">
        <f>[2]หน้าผ้า!AR131</f>
        <v>67869.94</v>
      </c>
      <c r="AC122" s="8">
        <f>[2]หน้าผ้า!AS131</f>
        <v>231856.41</v>
      </c>
      <c r="AD122" s="8">
        <f>[2]หน้าผ้า!AT131</f>
        <v>11203.939999999999</v>
      </c>
      <c r="AE122" s="8">
        <f>[2]หน้าผ้า!AU131</f>
        <v>288522.41000000009</v>
      </c>
      <c r="AF122" s="8" t="str">
        <f>[2]หน้าผ้า!AI131</f>
        <v>ระบุในSD</v>
      </c>
      <c r="AG122" s="1" t="str">
        <f>[3]หน้าผ้า!DC134</f>
        <v>พร้อมส่ง</v>
      </c>
      <c r="AH122" s="1">
        <f>[2]หน้าผ้า!DL131</f>
        <v>0</v>
      </c>
      <c r="AI122" s="1" t="str">
        <f>[2]หน้าผ้า!DM131</f>
        <v>Lead time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บจก.ซันฟีด</v>
      </c>
      <c r="D123" s="13" t="str">
        <f>[2]หน้าผ้า!F132</f>
        <v>รอแบบ</v>
      </c>
      <c r="E123" s="9">
        <f>[2]หน้าผ้า!G132</f>
        <v>20</v>
      </c>
      <c r="F123" s="9">
        <f>[2]หน้าผ้า!H132</f>
        <v>39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84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 t="str">
        <f>[2]หน้าผ้า!X132</f>
        <v>รอแจ้ง</v>
      </c>
      <c r="U123" s="11">
        <f>[2]หน้าผ้า!AA132</f>
        <v>100000</v>
      </c>
      <c r="V123" s="10">
        <f>[2]หน้าผ้า!AJ132</f>
        <v>0</v>
      </c>
      <c r="W123" s="10">
        <f>[2]หน้าผ้า!AL132</f>
        <v>100000</v>
      </c>
      <c r="X123" s="10">
        <f>[2]หน้าผ้า!AM132</f>
        <v>0</v>
      </c>
      <c r="Y123" s="10">
        <f>[2]หน้าผ้า!AN132</f>
        <v>105000</v>
      </c>
      <c r="Z123" s="9" t="str">
        <f>[2]หน้าผ้า!AO132</f>
        <v>WSWT2025850</v>
      </c>
      <c r="AA123" s="8">
        <f>[2]หน้าผ้า!AQ132</f>
        <v>113157.00000000001</v>
      </c>
      <c r="AB123" s="8">
        <f>[2]หน้าผ้า!AR132</f>
        <v>0</v>
      </c>
      <c r="AC123" s="8">
        <f>[2]หน้าผ้า!AS132</f>
        <v>113157.00000000001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 t="str">
        <f>[2]หน้าผ้า!DN132</f>
        <v>รอแจ้ง</v>
      </c>
      <c r="AK123" s="3">
        <f>[2]หน้าผ้า!DQ132</f>
        <v>0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WRWT25850/WRWT25800</v>
      </c>
      <c r="BD123" s="56">
        <f>[2]หน้าผ้า!CA132</f>
        <v>8914.2570000000014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20</v>
      </c>
      <c r="F124" s="9">
        <f>[2]หน้าผ้า!H133</f>
        <v>38</v>
      </c>
      <c r="G124" s="9">
        <f>[2]หน้าผ้า!I133</f>
        <v>0</v>
      </c>
      <c r="H124" s="9">
        <f>[2]หน้าผ้า!J133</f>
        <v>0</v>
      </c>
      <c r="I124" s="9">
        <f>[2]หน้าผ้า!L133</f>
        <v>82</v>
      </c>
      <c r="J124" s="9" t="str">
        <f>[2]หน้าผ้า!M133</f>
        <v>+</v>
      </c>
      <c r="K124" s="9">
        <f>[2]หน้าผ้า!N133</f>
        <v>2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WSWT2025850</v>
      </c>
      <c r="AA124" s="8">
        <f>[2]หน้าผ้า!AQ133</f>
        <v>113157.00000000001</v>
      </c>
      <c r="AB124" s="8">
        <f>[2]หน้าผ้า!AR133</f>
        <v>0</v>
      </c>
      <c r="AC124" s="8">
        <f>[2]หน้าผ้า!AS133</f>
        <v>113157.00000000001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ระบุในSD</v>
      </c>
      <c r="AG124" s="1" t="str">
        <f>[3]หน้าผ้า!DC136</f>
        <v>พิมพ์ไม่ครบ</v>
      </c>
      <c r="AH124" s="1">
        <f>[2]หน้าผ้า!DL133</f>
        <v>0</v>
      </c>
      <c r="AI124" s="1" t="str">
        <f>[2]หน้าผ้า!DM133</f>
        <v>Lead time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WRWT200850/WRWT25800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37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82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WSWT2021750</v>
      </c>
      <c r="AA125" s="8" t="e">
        <f>[2]หน้าผ้า!AQ134</f>
        <v>#REF!</v>
      </c>
      <c r="AB125" s="8" t="e">
        <f>[2]หน้าผ้า!AR134</f>
        <v>#REF!</v>
      </c>
      <c r="AC125" s="8" t="e">
        <f>[2]หน้าผ้า!AS134</f>
        <v>#REF!</v>
      </c>
      <c r="AD125" s="8" t="e">
        <f>[2]หน้าผ้า!AT134</f>
        <v>#REF!</v>
      </c>
      <c r="AE125" s="8" t="e">
        <f>[2]หน้าผ้า!AU134</f>
        <v>#REF!</v>
      </c>
      <c r="AF125" s="8" t="str">
        <f>[2]หน้าผ้า!AI134</f>
        <v>ระบุในSD</v>
      </c>
      <c r="AG125" s="1" t="str">
        <f>[3]หน้าผ้า!DC137</f>
        <v>ยังไม่ได้พิมพ์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WRWT200750/WRWT21750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45857</v>
      </c>
      <c r="B126" s="14" t="str">
        <f>[2]หน้าผ้า!B135</f>
        <v>MK68-000905</v>
      </c>
      <c r="C126" s="9" t="str">
        <f>[2]หน้าผ้า!E135</f>
        <v>บจก.อินเทคค์ โกลบอล</v>
      </c>
      <c r="D126" s="13" t="str">
        <f>[2]หน้าผ้า!F135</f>
        <v>เพอเฟคค์ 664HP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78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จับจีบ4"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>
        <f>[2]หน้าผ้า!X135</f>
        <v>45868</v>
      </c>
      <c r="U126" s="11">
        <f>[2]หน้าผ้า!AA135</f>
        <v>72480</v>
      </c>
      <c r="V126" s="10">
        <f>[2]หน้าผ้า!AJ135</f>
        <v>0</v>
      </c>
      <c r="W126" s="10">
        <f>[2]หน้าผ้า!AL135</f>
        <v>72480</v>
      </c>
      <c r="X126" s="10">
        <f>[2]หน้าผ้า!AM135</f>
        <v>0</v>
      </c>
      <c r="Y126" s="10">
        <f>[2]หน้าผ้า!AN135</f>
        <v>76104</v>
      </c>
      <c r="Z126" s="9" t="str">
        <f>[2]หน้าผ้า!AO135</f>
        <v>WSWT2025800</v>
      </c>
      <c r="AA126" s="8">
        <f>[2]หน้าผ้า!AQ135</f>
        <v>75940.92</v>
      </c>
      <c r="AB126" s="8">
        <f>[2]หน้าผ้า!AR135</f>
        <v>75940.92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ห้ามขาด-ห้ามเกิน</v>
      </c>
      <c r="AG126" s="1" t="str">
        <f>[3]หน้าผ้า!DC138</f>
        <v>ยังไม่ได้พิมพ์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45868</v>
      </c>
      <c r="AK126" s="3">
        <f>[2]หน้าผ้า!DQ135</f>
        <v>0</v>
      </c>
      <c r="AL126" s="3">
        <f>[2]หน้าผ้า!DR135</f>
        <v>45859</v>
      </c>
      <c r="AM126" s="3">
        <f>[2]หน้าผ้า!DS135</f>
        <v>45866</v>
      </c>
      <c r="AN126" s="3">
        <f>[2]หน้าผ้า!DT135</f>
        <v>45867</v>
      </c>
      <c r="AO126" s="3">
        <f>[2]หน้าผ้า!DU135</f>
        <v>45867</v>
      </c>
      <c r="AP126" s="3">
        <f>[2]หน้าผ้า!DP135</f>
        <v>45863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 t="str">
        <f>[2]หน้าผ้า!AG135</f>
        <v>1/8 4/8 9/8 15/8 22/8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45857</v>
      </c>
      <c r="B127" s="14" t="str">
        <f>[2]หน้าผ้า!B136</f>
        <v>MK68-000904</v>
      </c>
      <c r="C127" s="9" t="str">
        <f>[2]หน้าผ้า!E136</f>
        <v>บจก.อินเทคค์ โกลบอล</v>
      </c>
      <c r="D127" s="13" t="str">
        <f>[2]หน้าผ้า!F136</f>
        <v>เพอเฟคค์ 664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78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จับจีบ4"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>
        <f>[2]หน้าผ้า!X136</f>
        <v>45868</v>
      </c>
      <c r="U127" s="11">
        <f>[2]หน้าผ้า!AA136</f>
        <v>82480</v>
      </c>
      <c r="V127" s="10">
        <f>[2]หน้าผ้า!AJ136</f>
        <v>40000</v>
      </c>
      <c r="W127" s="10">
        <f>[2]หน้าผ้า!AL136</f>
        <v>42480</v>
      </c>
      <c r="X127" s="10">
        <f>[2]หน้าผ้า!AM136</f>
        <v>60576</v>
      </c>
      <c r="Y127" s="10">
        <f>[2]หน้าผ้า!AN136</f>
        <v>22999.200000000001</v>
      </c>
      <c r="Z127" s="9" t="str">
        <f>[2]หน้าผ้า!AO136</f>
        <v>WSWT2025800</v>
      </c>
      <c r="AA127" s="8">
        <f>[2]หน้าผ้า!AQ136</f>
        <v>24097.411800000002</v>
      </c>
      <c r="AB127" s="8">
        <f>[2]หน้าผ้า!AR136</f>
        <v>24097.411800000002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ห้ามขาด-ห้ามเกิน</v>
      </c>
      <c r="AG127" s="1" t="str">
        <f>[3]หน้าผ้า!DC139</f>
        <v>ยังไม่ได้พิมพ์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45868</v>
      </c>
      <c r="AK127" s="3">
        <f>[2]หน้าผ้า!DQ136</f>
        <v>0</v>
      </c>
      <c r="AL127" s="3">
        <f>[2]หน้าผ้า!DR136</f>
        <v>45859</v>
      </c>
      <c r="AM127" s="3">
        <f>[2]หน้าผ้า!DS136</f>
        <v>45866</v>
      </c>
      <c r="AN127" s="3">
        <f>[2]หน้าผ้า!DT136</f>
        <v>45867</v>
      </c>
      <c r="AO127" s="3">
        <f>[2]หน้าผ้า!DU136</f>
        <v>45867</v>
      </c>
      <c r="AP127" s="3">
        <f>[2]หน้าผ้า!DP136</f>
        <v>45863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 t="str">
        <f>[2]หน้าผ้า!AG136</f>
        <v>1/8 8/8 15/8 22/8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45862</v>
      </c>
      <c r="B128" s="14" t="str">
        <f>[2]หน้าผ้า!B137</f>
        <v>MK68-000924</v>
      </c>
      <c r="C128" s="9" t="str">
        <f>[2]หน้าผ้า!E137</f>
        <v>บจก.เบทาโกร</v>
      </c>
      <c r="D128" s="13" t="str">
        <f>[2]หน้าผ้า!F137</f>
        <v>WB เบทาโกร 124 30kg NM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 พร้อมระบุชื่อบริษัท รายการสินค้า จำนวนแต่ละแพ็ค</v>
      </c>
      <c r="T128" s="12">
        <f>[2]หน้าผ้า!X137</f>
        <v>45889</v>
      </c>
      <c r="U128" s="11">
        <f>[2]หน้าผ้า!AA137</f>
        <v>124000</v>
      </c>
      <c r="V128" s="10">
        <f>[2]หน้าผ้า!AJ137</f>
        <v>0</v>
      </c>
      <c r="W128" s="10">
        <f>[2]หน้าผ้า!AL137</f>
        <v>124000</v>
      </c>
      <c r="X128" s="10">
        <f>[2]หน้าผ้า!AM137</f>
        <v>0</v>
      </c>
      <c r="Y128" s="10">
        <f>[2]หน้าผ้า!AN137</f>
        <v>130200</v>
      </c>
      <c r="Z128" s="9" t="str">
        <f>[2]หน้าผ้า!AO137</f>
        <v>WSWT2025800</v>
      </c>
      <c r="AA128" s="8">
        <f>[2]หน้าผ้า!AQ137</f>
        <v>133385.56000000003</v>
      </c>
      <c r="AB128" s="8">
        <f>[2]หน้าผ้า!AR137</f>
        <v>62295</v>
      </c>
      <c r="AC128" s="8">
        <f>[2]หน้าผ้า!AS137</f>
        <v>71090.560000000027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หนองบุญมาก</v>
      </c>
      <c r="AG128" s="1" t="str">
        <f>[3]หน้าผ้า!DC140</f>
        <v>ยังไม่ได้พิมพ์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45889</v>
      </c>
      <c r="AK128" s="3">
        <f>[2]หน้าผ้า!DQ137</f>
        <v>0</v>
      </c>
      <c r="AL128" s="3">
        <f>[2]หน้าผ้า!DR137</f>
        <v>45880</v>
      </c>
      <c r="AM128" s="3">
        <f>[2]หน้าผ้า!DS137</f>
        <v>45887</v>
      </c>
      <c r="AN128" s="3">
        <f>[2]หน้าผ้า!DT137</f>
        <v>45888</v>
      </c>
      <c r="AO128" s="3">
        <f>[2]หน้าผ้า!DU137</f>
        <v>45888</v>
      </c>
      <c r="AP128" s="3">
        <f>[2]หน้าผ้า!DP137</f>
        <v>45884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>รอART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5434.4783644444469</v>
      </c>
    </row>
    <row r="129" spans="1:56" ht="27.75" customHeight="1" x14ac:dyDescent="0.45">
      <c r="A129" s="3">
        <f>[2]หน้าผ้า!C138</f>
        <v>45862</v>
      </c>
      <c r="B129" s="14" t="str">
        <f>[2]หน้าผ้า!B138</f>
        <v>MK68-000925</v>
      </c>
      <c r="C129" s="9" t="str">
        <f>[2]หน้าผ้า!E138</f>
        <v>บจก.เบทาโกร</v>
      </c>
      <c r="D129" s="13" t="str">
        <f>[2]หน้าผ้า!F138</f>
        <v>WB ฟาร์ม F914M 30kg.NM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 พร้อมระบุชื่อบริษัท รายการสินค้า จำนวนแต่ละแพ็ค</v>
      </c>
      <c r="T129" s="12">
        <f>[2]หน้าผ้า!X138</f>
        <v>45889</v>
      </c>
      <c r="U129" s="11">
        <f>[2]หน้าผ้า!AA138</f>
        <v>28000</v>
      </c>
      <c r="V129" s="10">
        <f>[2]หน้าผ้า!AJ138</f>
        <v>0</v>
      </c>
      <c r="W129" s="10">
        <f>[2]หน้าผ้า!AL138</f>
        <v>28000</v>
      </c>
      <c r="X129" s="10">
        <f>[2]หน้าผ้า!AM138</f>
        <v>0</v>
      </c>
      <c r="Y129" s="10">
        <f>[2]หน้าผ้า!AN138</f>
        <v>29400</v>
      </c>
      <c r="Z129" s="9" t="str">
        <f>[2]หน้าผ้า!AO138</f>
        <v>WSWT2025800</v>
      </c>
      <c r="AA129" s="8">
        <f>[2]หน้าผ้า!AQ138</f>
        <v>30119.320000000003</v>
      </c>
      <c r="AB129" s="8">
        <f>[2]หน้าผ้า!AR138</f>
        <v>0</v>
      </c>
      <c r="AC129" s="8">
        <f>[2]หน้าผ้า!AS138</f>
        <v>30119.320000000003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หนองบุญมาก</v>
      </c>
      <c r="AG129" s="1" t="str">
        <f>[3]หน้าผ้า!DC141</f>
        <v>ยังไม่ได้พิมพ์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45889</v>
      </c>
      <c r="AK129" s="3">
        <f>[2]หน้าผ้า!DQ138</f>
        <v>0</v>
      </c>
      <c r="AL129" s="3">
        <f>[2]หน้าผ้า!DR138</f>
        <v>45880</v>
      </c>
      <c r="AM129" s="3">
        <f>[2]หน้าผ้า!DS138</f>
        <v>45887</v>
      </c>
      <c r="AN129" s="3">
        <f>[2]หน้าผ้า!DT138</f>
        <v>45888</v>
      </c>
      <c r="AO129" s="3">
        <f>[2]หน้าผ้า!DU138</f>
        <v>45888</v>
      </c>
      <c r="AP129" s="3">
        <f>[2]หน้าผ้า!DP138</f>
        <v>45884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>รอART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2302.4546844444449</v>
      </c>
    </row>
    <row r="130" spans="1:56" ht="27.75" customHeight="1" x14ac:dyDescent="0.45">
      <c r="A130" s="3">
        <f>[2]หน้าผ้า!C139</f>
        <v>45862</v>
      </c>
      <c r="B130" s="14" t="str">
        <f>[2]หน้าผ้า!B139</f>
        <v>ใบรับคำสั่งซื้อ</v>
      </c>
      <c r="C130" s="9" t="str">
        <f>[2]หน้าผ้า!E139</f>
        <v>บจก.เบทาโกร</v>
      </c>
      <c r="D130" s="13" t="str">
        <f>[2]หน้าผ้า!F139</f>
        <v>WB บาลานส์ 924 30kg NM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3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 พร้อมระบุชื่อบริษัท รายการสินค้า จำนวนแต่ละแพ็ค</v>
      </c>
      <c r="T130" s="12">
        <f>[2]หน้าผ้า!X139</f>
        <v>45889</v>
      </c>
      <c r="U130" s="11">
        <f>[2]หน้าผ้า!AA139</f>
        <v>7000</v>
      </c>
      <c r="V130" s="10">
        <f>[2]หน้าผ้า!AJ139</f>
        <v>0</v>
      </c>
      <c r="W130" s="10">
        <f>[2]หน้าผ้า!AL139</f>
        <v>7000</v>
      </c>
      <c r="X130" s="10">
        <f>[2]หน้าผ้า!AM139</f>
        <v>0</v>
      </c>
      <c r="Y130" s="10">
        <f>[2]หน้าผ้า!AN139</f>
        <v>7350</v>
      </c>
      <c r="Z130" s="9" t="str">
        <f>[2]หน้าผ้า!AO139</f>
        <v>WSWT2025800</v>
      </c>
      <c r="AA130" s="8">
        <f>[2]หน้าผ้า!AQ139</f>
        <v>7529.8300000000008</v>
      </c>
      <c r="AB130" s="8">
        <f>[2]หน้าผ้า!AR139</f>
        <v>0</v>
      </c>
      <c r="AC130" s="8">
        <f>[2]หน้าผ้า!AS139</f>
        <v>7529.8300000000008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หนองบุญมาก</v>
      </c>
      <c r="AG130" s="1" t="str">
        <f>[3]หน้าผ้า!DC142</f>
        <v>ยังไม่ได้พิมพ์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45889</v>
      </c>
      <c r="AK130" s="3">
        <f>[2]หน้าผ้า!DQ139</f>
        <v>0</v>
      </c>
      <c r="AL130" s="3">
        <f>[2]หน้าผ้า!DR139</f>
        <v>45880</v>
      </c>
      <c r="AM130" s="3">
        <f>[2]หน้าผ้า!DS139</f>
        <v>45887</v>
      </c>
      <c r="AN130" s="3">
        <f>[2]หน้าผ้า!DT139</f>
        <v>45888</v>
      </c>
      <c r="AO130" s="3">
        <f>[2]หน้าผ้า!DU139</f>
        <v>45888</v>
      </c>
      <c r="AP130" s="3">
        <f>[2]หน้าผ้า!DP139</f>
        <v>45884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>รอART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575.61367111111122</v>
      </c>
    </row>
    <row r="131" spans="1:56" ht="27.75" customHeight="1" x14ac:dyDescent="0.45">
      <c r="A131" s="3">
        <f>[2]หน้าผ้า!C140</f>
        <v>45862</v>
      </c>
      <c r="B131" s="14" t="str">
        <f>[2]หน้าผ้า!B140</f>
        <v>MK68-000926</v>
      </c>
      <c r="C131" s="9" t="str">
        <f>[2]หน้าผ้า!E140</f>
        <v>บจก.เบทาโกร</v>
      </c>
      <c r="D131" s="13" t="str">
        <f>[2]หน้าผ้า!F140</f>
        <v>WB เบทาโกร 326 30kg NM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3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 พร้อมระบุชื่อบริษัท รายการสินค้า จำนวนแต่ละแพ็ค</v>
      </c>
      <c r="T131" s="12">
        <f>[2]หน้าผ้า!X140</f>
        <v>45889</v>
      </c>
      <c r="U131" s="11">
        <f>[2]หน้าผ้า!AA140</f>
        <v>5000</v>
      </c>
      <c r="V131" s="10">
        <f>[2]หน้าผ้า!AJ140</f>
        <v>0</v>
      </c>
      <c r="W131" s="10">
        <f>[2]หน้าผ้า!AL140</f>
        <v>5000</v>
      </c>
      <c r="X131" s="10">
        <f>[2]หน้าผ้า!AM140</f>
        <v>0</v>
      </c>
      <c r="Y131" s="10">
        <f>[2]หน้าผ้า!AN140</f>
        <v>5250</v>
      </c>
      <c r="Z131" s="9" t="str">
        <f>[2]หน้าผ้า!AO140</f>
        <v>WSWT2025800</v>
      </c>
      <c r="AA131" s="8">
        <f>[2]หน้าผ้า!AQ140</f>
        <v>5378.4500000000007</v>
      </c>
      <c r="AB131" s="8">
        <f>[2]หน้าผ้า!AR140</f>
        <v>0</v>
      </c>
      <c r="AC131" s="8">
        <f>[2]หน้าผ้า!AS140</f>
        <v>5378.4500000000007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หนองบุญมาก</v>
      </c>
      <c r="AG131" s="1" t="str">
        <f>[3]หน้าผ้า!DC143</f>
        <v>รอแบบ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45889</v>
      </c>
      <c r="AK131" s="3">
        <f>[2]หน้าผ้า!DQ140</f>
        <v>0</v>
      </c>
      <c r="AL131" s="3">
        <f>[2]หน้าผ้า!DR140</f>
        <v>45880</v>
      </c>
      <c r="AM131" s="3">
        <f>[2]หน้าผ้า!DS140</f>
        <v>45887</v>
      </c>
      <c r="AN131" s="3">
        <f>[2]หน้าผ้า!DT140</f>
        <v>45888</v>
      </c>
      <c r="AO131" s="3">
        <f>[2]หน้าผ้า!DU140</f>
        <v>45888</v>
      </c>
      <c r="AP131" s="3">
        <f>[2]หน้าผ้า!DP140</f>
        <v>45884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>รอART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411.15262222222225</v>
      </c>
    </row>
    <row r="132" spans="1:56" ht="27.75" customHeight="1" x14ac:dyDescent="0.45">
      <c r="A132" s="3">
        <f>[2]หน้าผ้า!C141</f>
        <v>45862</v>
      </c>
      <c r="B132" s="14" t="str">
        <f>[2]หน้าผ้า!B141</f>
        <v>MK68-000927</v>
      </c>
      <c r="C132" s="9" t="str">
        <f>[2]หน้าผ้า!E141</f>
        <v>บจก.เบทาโกร</v>
      </c>
      <c r="D132" s="13" t="str">
        <f>[2]หน้าผ้า!F141</f>
        <v>WB เบทาโกร 323 30kg NM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3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 พร้อมระบุชื่อบริษัท รายการสินค้า จำนวนแต่ละแพ็ค</v>
      </c>
      <c r="T132" s="12">
        <f>[2]หน้าผ้า!X141</f>
        <v>45889</v>
      </c>
      <c r="U132" s="11">
        <f>[2]หน้าผ้า!AA141</f>
        <v>7000</v>
      </c>
      <c r="V132" s="10">
        <f>[2]หน้าผ้า!AJ141</f>
        <v>0</v>
      </c>
      <c r="W132" s="10">
        <f>[2]หน้าผ้า!AL141</f>
        <v>7000</v>
      </c>
      <c r="X132" s="10">
        <f>[2]หน้าผ้า!AM141</f>
        <v>0</v>
      </c>
      <c r="Y132" s="10">
        <f>[2]หน้าผ้า!AN141</f>
        <v>7350</v>
      </c>
      <c r="Z132" s="9" t="str">
        <f>[2]หน้าผ้า!AO141</f>
        <v>WSWT2025800</v>
      </c>
      <c r="AA132" s="8">
        <f>[2]หน้าผ้า!AQ141</f>
        <v>7529.8300000000008</v>
      </c>
      <c r="AB132" s="8">
        <f>[2]หน้าผ้า!AR141</f>
        <v>0</v>
      </c>
      <c r="AC132" s="8">
        <f>[2]หน้าผ้า!AS141</f>
        <v>7529.8300000000008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หนองบุญมาก</v>
      </c>
      <c r="AG132" s="1" t="str">
        <f>[3]หน้าผ้า!DC144</f>
        <v>พร้อมส่ง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45889</v>
      </c>
      <c r="AK132" s="3">
        <f>[2]หน้าผ้า!DQ141</f>
        <v>0</v>
      </c>
      <c r="AL132" s="3">
        <f>[2]หน้าผ้า!DR141</f>
        <v>45880</v>
      </c>
      <c r="AM132" s="3">
        <f>[2]หน้าผ้า!DS141</f>
        <v>45887</v>
      </c>
      <c r="AN132" s="3">
        <f>[2]หน้าผ้า!DT141</f>
        <v>45888</v>
      </c>
      <c r="AO132" s="3">
        <f>[2]หน้าผ้า!DU141</f>
        <v>45888</v>
      </c>
      <c r="AP132" s="3">
        <f>[2]หน้าผ้า!DP141</f>
        <v>45884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>รอART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575.61367111111122</v>
      </c>
    </row>
    <row r="133" spans="1:56" ht="27.75" customHeight="1" x14ac:dyDescent="0.45">
      <c r="A133" s="3">
        <f>[2]หน้าผ้า!C142</f>
        <v>45862</v>
      </c>
      <c r="B133" s="14" t="str">
        <f>[2]หน้าผ้า!B142</f>
        <v>MK68-000927</v>
      </c>
      <c r="C133" s="9" t="str">
        <f>[2]หน้าผ้า!E142</f>
        <v>บจก.เบทาโกร</v>
      </c>
      <c r="D133" s="13" t="str">
        <f>[2]หน้าผ้า!F142</f>
        <v>WB เบทาโกร 405 30kg NM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 พร้อมระบุชื่อบริษัท รายการสินค้า จำนวนแต่ละแพ็ค</v>
      </c>
      <c r="T133" s="12">
        <f>[2]หน้าผ้า!X142</f>
        <v>45889</v>
      </c>
      <c r="U133" s="11">
        <f>[2]หน้าผ้า!AA142</f>
        <v>14000</v>
      </c>
      <c r="V133" s="10">
        <f>[2]หน้าผ้า!AJ142</f>
        <v>0</v>
      </c>
      <c r="W133" s="10">
        <f>[2]หน้าผ้า!AL142</f>
        <v>14000</v>
      </c>
      <c r="X133" s="10">
        <f>[2]หน้าผ้า!AM142</f>
        <v>0</v>
      </c>
      <c r="Y133" s="10">
        <f>[2]หน้าผ้า!AN142</f>
        <v>14700</v>
      </c>
      <c r="Z133" s="9" t="str">
        <f>[2]หน้าผ้า!AO142</f>
        <v>WSWT2025800</v>
      </c>
      <c r="AA133" s="8">
        <f>[2]หน้าผ้า!AQ142</f>
        <v>15059.660000000002</v>
      </c>
      <c r="AB133" s="8">
        <f>[2]หน้าผ้า!AR142</f>
        <v>0</v>
      </c>
      <c r="AC133" s="8">
        <f>[2]หน้าผ้า!AS142</f>
        <v>15059.660000000002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หนองบุญมาก</v>
      </c>
      <c r="AG133" s="1" t="str">
        <f>[3]หน้าผ้า!DC145</f>
        <v>พร้อมส่ง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45889</v>
      </c>
      <c r="AK133" s="3">
        <f>[2]หน้าผ้า!DQ142</f>
        <v>0</v>
      </c>
      <c r="AL133" s="3">
        <f>[2]หน้าผ้า!DR142</f>
        <v>45880</v>
      </c>
      <c r="AM133" s="3">
        <f>[2]หน้าผ้า!DS142</f>
        <v>45887</v>
      </c>
      <c r="AN133" s="3">
        <f>[2]หน้าผ้า!DT142</f>
        <v>45888</v>
      </c>
      <c r="AO133" s="3">
        <f>[2]หน้าผ้า!DU142</f>
        <v>45888</v>
      </c>
      <c r="AP133" s="3">
        <f>[2]หน้าผ้า!DP142</f>
        <v>45884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>รอART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1151.2273422222224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บจก.อินเทคค์ โกลบอล</v>
      </c>
      <c r="D134" s="13" t="str">
        <f>[2]หน้าผ้า!F143</f>
        <v>รอแบบ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78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จับจีบ4"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>
        <f>[2]หน้าผ้า!X143</f>
        <v>45899</v>
      </c>
      <c r="U134" s="11">
        <f>[2]หน้าผ้า!AA143</f>
        <v>250000</v>
      </c>
      <c r="V134" s="10">
        <f>[2]หน้าผ้า!AJ143</f>
        <v>0</v>
      </c>
      <c r="W134" s="10">
        <f>[2]หน้าผ้า!AL143</f>
        <v>250000</v>
      </c>
      <c r="X134" s="10">
        <f>[2]หน้าผ้า!AM143</f>
        <v>0</v>
      </c>
      <c r="Y134" s="10">
        <f>[2]หน้าผ้า!AN143</f>
        <v>262500</v>
      </c>
      <c r="Z134" s="9" t="str">
        <f>[2]หน้าผ้า!AO143</f>
        <v>WSWT2025800</v>
      </c>
      <c r="AA134" s="8">
        <f>[2]หน้าผ้า!AQ143</f>
        <v>261937.50000000003</v>
      </c>
      <c r="AB134" s="8">
        <f>[2]หน้าผ้า!AR143</f>
        <v>0</v>
      </c>
      <c r="AC134" s="8">
        <f>[2]หน้าผ้า!AS143</f>
        <v>261937.50000000003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ห้ามขาด-ห้ามเกิน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45899</v>
      </c>
      <c r="AK134" s="3">
        <f>[2]หน้าผ้า!DQ143</f>
        <v>0</v>
      </c>
      <c r="AL134" s="3">
        <f>[2]หน้าผ้า!DR143</f>
        <v>45890</v>
      </c>
      <c r="AM134" s="3">
        <f>[2]หน้าผ้า!DS143</f>
        <v>45897</v>
      </c>
      <c r="AN134" s="3">
        <f>[2]หน้าผ้า!DT143</f>
        <v>45898</v>
      </c>
      <c r="AO134" s="3">
        <f>[2]หน้าผ้า!DU143</f>
        <v>45898</v>
      </c>
      <c r="AP134" s="3">
        <f>[2]หน้าผ้า!DP143</f>
        <v>45894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20023.666666666668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37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3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WSWT2025800</v>
      </c>
      <c r="AA135" s="8">
        <f>[2]หน้าผ้า!AQ144</f>
        <v>560978.48180000007</v>
      </c>
      <c r="AB135" s="8">
        <f>[2]หน้าผ้า!AR144</f>
        <v>162333.33179999999</v>
      </c>
      <c r="AC135" s="8">
        <f>[2]หน้าผ้า!AS144</f>
        <v>398645.15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ระบุในSD</v>
      </c>
      <c r="AG135" s="1" t="str">
        <f>[3]หน้าผ้า!DC147</f>
        <v>พร้อมส่ง</v>
      </c>
      <c r="AH135" s="1">
        <f>[2]หน้าผ้า!DL144</f>
        <v>0</v>
      </c>
      <c r="AI135" s="1" t="str">
        <f>[2]หน้าผ้า!DM144</f>
        <v>Lead time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20</v>
      </c>
      <c r="F136" s="9">
        <f>[2]หน้าผ้า!H145</f>
        <v>34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98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WSWT2021950UV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WRWT200950/WRWT21950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20</v>
      </c>
      <c r="F137" s="9">
        <f>[2]หน้าผ้า!H146</f>
        <v>34</v>
      </c>
      <c r="G137" s="9">
        <f>[2]หน้าผ้า!I146</f>
        <v>0</v>
      </c>
      <c r="H137" s="9">
        <f>[2]หน้าผ้า!J146</f>
        <v>0</v>
      </c>
      <c r="I137" s="9">
        <f>[2]หน้าผ้า!L146</f>
        <v>95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WSWT2021900UV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 t="str">
        <f>[2]หน้าผ้า!AI146</f>
        <v>ระบุในSD</v>
      </c>
      <c r="AG137" s="1" t="str">
        <f>[3]หน้าผ้า!DC149</f>
        <v>พร้อมส่ง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WRWT200900/WRWT21900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20</v>
      </c>
      <c r="F138" s="9">
        <f>[2]หน้าผ้า!H147</f>
        <v>34</v>
      </c>
      <c r="G138" s="9">
        <f>[2]หน้าผ้า!I147</f>
        <v>0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WSWT2021750UV</v>
      </c>
      <c r="AA138" s="8" t="e">
        <f>[2]หน้าผ้า!AQ147</f>
        <v>#REF!</v>
      </c>
      <c r="AB138" s="8" t="e">
        <f>[2]หน้าผ้า!AR147</f>
        <v>#REF!</v>
      </c>
      <c r="AC138" s="8" t="e">
        <f>[2]หน้าผ้า!AS147</f>
        <v>#REF!</v>
      </c>
      <c r="AD138" s="8" t="e">
        <f>[2]หน้าผ้า!AT147</f>
        <v>#REF!</v>
      </c>
      <c r="AE138" s="8" t="e">
        <f>[2]หน้าผ้า!AU147</f>
        <v>#REF!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WRWT200750/WRWT21750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20</v>
      </c>
      <c r="F139" s="9">
        <f>[2]หน้าผ้า!H148</f>
        <v>34</v>
      </c>
      <c r="G139" s="9">
        <f>[2]หน้าผ้า!I148</f>
        <v>0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WSWT2021800UV</v>
      </c>
      <c r="AA139" s="8" t="e">
        <f>[2]หน้าผ้า!AQ148</f>
        <v>#REF!</v>
      </c>
      <c r="AB139" s="8" t="e">
        <f>[2]หน้าผ้า!AR148</f>
        <v>#REF!</v>
      </c>
      <c r="AC139" s="8" t="e">
        <f>[2]หน้าผ้า!AS148</f>
        <v>#REF!</v>
      </c>
      <c r="AD139" s="8" t="e">
        <f>[2]หน้าผ้า!AT148</f>
        <v>#REF!</v>
      </c>
      <c r="AE139" s="8" t="e">
        <f>[2]หน้าผ้า!AU148</f>
        <v>#REF!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WRWT200800/WRWT21800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70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WSWT2025700(1)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WRWT200800/WRWT25650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20</v>
      </c>
      <c r="F141" s="9">
        <f>[2]หน้าผ้า!H150</f>
        <v>34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85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WSWT2021850UV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>
        <f>[2]หน้าผ้า!DM150</f>
        <v>0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WRWT200850/WRWT21850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20</v>
      </c>
      <c r="F142" s="9">
        <f>[2]หน้าผ้า!H151</f>
        <v>34</v>
      </c>
      <c r="G142" s="9">
        <f>[2]หน้าผ้า!I151</f>
        <v>0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WSWT2021750UV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พร้อมส่ง</v>
      </c>
      <c r="AH142" s="1">
        <f>[2]หน้าผ้า!DL151</f>
        <v>0</v>
      </c>
      <c r="AI142" s="1">
        <f>[2]หน้าผ้า!DM151</f>
        <v>0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WRWT200750/WRWT21750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21</v>
      </c>
      <c r="F143" s="9">
        <f>[2]หน้าผ้า!H152</f>
        <v>39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78</v>
      </c>
      <c r="J143" s="9" t="str">
        <f>[2]หน้าผ้า!M152</f>
        <v>±</v>
      </c>
      <c r="K143" s="9">
        <f>[2]หน้าผ้า!N152</f>
        <v>3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WSWT2125700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รอตัด</v>
      </c>
      <c r="AH143" s="1">
        <f>[2]หน้าผ้า!DL152</f>
        <v>0</v>
      </c>
      <c r="AI143" s="1">
        <f>[2]หน้าผ้า!DM152</f>
        <v>0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WRWT210800/WRWT25650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67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WSWT2125650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WRWT25650/WRWT25650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ขาวแถบใส5</v>
      </c>
      <c r="H145" s="9">
        <f>[2]หน้าผ้า!J154</f>
        <v>0</v>
      </c>
      <c r="I145" s="9">
        <f>[2]หน้าผ้า!L154</f>
        <v>67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WSWTSCL052125650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ยังไม่ได้พิมพ์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WRWT25650/WRCL25680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45857</v>
      </c>
      <c r="B146" s="14" t="str">
        <f>[2]หน้าผ้า!B155</f>
        <v>MK68-000914</v>
      </c>
      <c r="C146" s="9" t="str">
        <f>[2]หน้าผ้า!E155</f>
        <v>โรงสีข้าวธัญญาวัฒน์</v>
      </c>
      <c r="D146" s="13" t="str">
        <f>[2]หน้าผ้า!F155</f>
        <v>LUNG SHIN ข้าวหอมไทย 30 kg</v>
      </c>
      <c r="E146" s="9">
        <f>[2]หน้าผ้า!G155</f>
        <v>21</v>
      </c>
      <c r="F146" s="9">
        <f>[2]หน้าผ้า!H155</f>
        <v>32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70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>
        <f>[2]หน้าผ้า!X155</f>
        <v>45868</v>
      </c>
      <c r="U146" s="11">
        <f>[2]หน้าผ้า!AA155</f>
        <v>4100</v>
      </c>
      <c r="V146" s="10">
        <f>[2]หน้าผ้า!AJ155</f>
        <v>0</v>
      </c>
      <c r="W146" s="10">
        <f>[2]หน้าผ้า!AL155</f>
        <v>4100</v>
      </c>
      <c r="X146" s="10">
        <f>[2]หน้าผ้า!AM155</f>
        <v>4300</v>
      </c>
      <c r="Y146" s="10">
        <f>[2]หน้าผ้า!AN155</f>
        <v>0</v>
      </c>
      <c r="Z146" s="9" t="str">
        <f>[2]หน้าผ้า!AO155</f>
        <v>WSWT2125800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ห้ามขาด-ห้ามเกิน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45868</v>
      </c>
      <c r="AK146" s="3">
        <f>[2]หน้าผ้า!DQ155</f>
        <v>0</v>
      </c>
      <c r="AL146" s="3">
        <f>[2]หน้าผ้า!DR155</f>
        <v>45859</v>
      </c>
      <c r="AM146" s="3">
        <f>[2]หน้าผ้า!DS155</f>
        <v>45866</v>
      </c>
      <c r="AN146" s="3">
        <f>[2]หน้าผ้า!DT155</f>
        <v>45867</v>
      </c>
      <c r="AO146" s="3">
        <f>[2]หน้าผ้า!DU155</f>
        <v>45867</v>
      </c>
      <c r="AP146" s="3">
        <f>[2]หน้าผ้า!DP155</f>
        <v>45863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83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WSWT2125800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ระบุในSD</v>
      </c>
      <c r="AG147" s="1" t="str">
        <f>[3]หน้าผ้า!DC159</f>
        <v>รอแบบ</v>
      </c>
      <c r="AH147" s="1">
        <f>[2]หน้าผ้า!DL156</f>
        <v>0</v>
      </c>
      <c r="AI147" s="1">
        <f>[2]หน้าผ้า!DM156</f>
        <v>0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WRWT210800/WRWT25800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 t="str">
        <f>[2]หน้าผ้า!B157</f>
        <v>ใบรับคำสั่งซื้อ</v>
      </c>
      <c r="C148" s="9" t="str">
        <f>[2]หน้าผ้า!E157</f>
        <v>บจก.เอ็นบี ดิสทริบิวชั่น</v>
      </c>
      <c r="D148" s="13" t="str">
        <f>[2]หน้าผ้า!F157</f>
        <v>กัสโซ่ฟีด 202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22</v>
      </c>
      <c r="N148" s="9">
        <f>[2]หน้าผ้า!U157</f>
        <v>40</v>
      </c>
      <c r="O148" s="9">
        <f>[2]หน้าผ้า!V157</f>
        <v>40</v>
      </c>
      <c r="P148" s="10">
        <f>[2]หน้าผ้า!AB157</f>
        <v>217.10408191999997</v>
      </c>
      <c r="Q148" s="10">
        <f>[2]หน้าผ้า!AC157</f>
        <v>0</v>
      </c>
      <c r="R148" s="10">
        <f>[2]หน้าผ้า!AD157</f>
        <v>217.10408191999997</v>
      </c>
      <c r="S148" s="9" t="str">
        <f>[2]หน้าผ้า!Z157</f>
        <v>500กระสอบ</v>
      </c>
      <c r="T148" s="12">
        <f>[2]หน้าผ้า!X157</f>
        <v>45874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WSWT2121670SM</v>
      </c>
      <c r="AA148" s="8">
        <f>[2]หน้าผ้า!AQ157</f>
        <v>10756.900000000001</v>
      </c>
      <c r="AB148" s="8">
        <f>[2]หน้าผ้า!AR157</f>
        <v>10756.900000000001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10756.900000000001</v>
      </c>
      <c r="AF148" s="8">
        <f>[2]หน้าผ้า!AI157</f>
        <v>0</v>
      </c>
      <c r="AG148" s="1" t="str">
        <f>[3]หน้าผ้า!DC160</f>
        <v>รอแบบ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45874</v>
      </c>
      <c r="AK148" s="3">
        <f>[2]หน้าผ้า!DQ157</f>
        <v>45870</v>
      </c>
      <c r="AL148" s="3">
        <f>[2]หน้าผ้า!DR157</f>
        <v>45864</v>
      </c>
      <c r="AM148" s="3">
        <f>[2]หน้าผ้า!DS157</f>
        <v>45871</v>
      </c>
      <c r="AN148" s="3">
        <f>[2]หน้าผ้า!DT157</f>
        <v>45872</v>
      </c>
      <c r="AO148" s="3">
        <f>[2]หน้าผ้า!DU157</f>
        <v>45872</v>
      </c>
      <c r="AP148" s="3">
        <f>[2]หน้าผ้า!DP157</f>
        <v>45869</v>
      </c>
      <c r="AQ148" s="3">
        <f>[2]หน้าผ้า!DW157</f>
        <v>45873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 t="str">
        <f>[2]หน้าผ้า!B158</f>
        <v>ใบรับคำสั่งซื้อ</v>
      </c>
      <c r="C149" s="9" t="str">
        <f>[2]หน้าผ้า!E158</f>
        <v>บจก.เอ็นบี ดิสทริบิวชั่น</v>
      </c>
      <c r="D149" s="13" t="str">
        <f>[2]หน้าผ้า!F158</f>
        <v>กัสโซ่ฟีด 101-102</v>
      </c>
      <c r="E149" s="9">
        <f>[2]หน้าผ้า!G158</f>
        <v>21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108.55204095999999</v>
      </c>
      <c r="Q149" s="10">
        <f>[2]หน้าผ้า!AC158</f>
        <v>0</v>
      </c>
      <c r="R149" s="10">
        <f>[2]หน้าผ้า!AD158</f>
        <v>108.55204095999999</v>
      </c>
      <c r="S149" s="9" t="str">
        <f>[2]หน้าผ้า!Z158</f>
        <v>500กระสอบ</v>
      </c>
      <c r="T149" s="12">
        <f>[2]หน้าผ้า!X158</f>
        <v>45874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WSWT2121670SM</v>
      </c>
      <c r="AA149" s="8">
        <f>[2]หน้าผ้า!AQ158</f>
        <v>5378.4500000000007</v>
      </c>
      <c r="AB149" s="8">
        <f>[2]หน้าผ้า!AR158</f>
        <v>5378.4500000000007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5378.4500000000007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45874</v>
      </c>
      <c r="AK149" s="3">
        <f>[2]หน้าผ้า!DQ158</f>
        <v>45870</v>
      </c>
      <c r="AL149" s="3">
        <f>[2]หน้าผ้า!DR158</f>
        <v>45864</v>
      </c>
      <c r="AM149" s="3">
        <f>[2]หน้าผ้า!DS158</f>
        <v>45871</v>
      </c>
      <c r="AN149" s="3">
        <f>[2]หน้าผ้า!DT158</f>
        <v>45872</v>
      </c>
      <c r="AO149" s="3">
        <f>[2]หน้าผ้า!DU158</f>
        <v>45872</v>
      </c>
      <c r="AP149" s="3">
        <f>[2]หน้าผ้า!DP158</f>
        <v>45869</v>
      </c>
      <c r="AQ149" s="3">
        <f>[2]หน้าผ้า!DW158</f>
        <v>45873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บจก.เอ็นบี ดิสทริบิวชั่น</v>
      </c>
      <c r="D150" s="13" t="str">
        <f>[2]หน้าผ้า!F159</f>
        <v>รอแบบ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>
        <f>[2]หน้าผ้า!T159</f>
        <v>22</v>
      </c>
      <c r="N150" s="9">
        <f>[2]หน้าผ้า!U159</f>
        <v>40</v>
      </c>
      <c r="O150" s="9">
        <f>[2]หน้าผ้า!V159</f>
        <v>40</v>
      </c>
      <c r="P150" s="10">
        <f>[2]หน้าผ้า!AB159</f>
        <v>868.41632767999988</v>
      </c>
      <c r="Q150" s="10">
        <f>[2]หน้าผ้า!AC159</f>
        <v>0</v>
      </c>
      <c r="R150" s="10">
        <f>[2]หน้าผ้า!AD159</f>
        <v>868.41632767999988</v>
      </c>
      <c r="S150" s="9" t="str">
        <f>[2]หน้าผ้า!Z159</f>
        <v>500กระสอบ</v>
      </c>
      <c r="T150" s="12">
        <f>[2]หน้าผ้า!X159</f>
        <v>45899</v>
      </c>
      <c r="U150" s="11">
        <f>[2]หน้าผ้า!AA159</f>
        <v>40000</v>
      </c>
      <c r="V150" s="10">
        <f>[2]หน้าผ้า!AJ159</f>
        <v>0</v>
      </c>
      <c r="W150" s="10">
        <f>[2]หน้าผ้า!AL159</f>
        <v>40000</v>
      </c>
      <c r="X150" s="10">
        <f>[2]หน้าผ้า!AM159</f>
        <v>0</v>
      </c>
      <c r="Y150" s="10">
        <f>[2]หน้าผ้า!AN159</f>
        <v>42000</v>
      </c>
      <c r="Z150" s="9" t="str">
        <f>[2]หน้าผ้า!AO159</f>
        <v>WSWT2121670SM</v>
      </c>
      <c r="AA150" s="8">
        <f>[2]หน้าผ้า!AQ159</f>
        <v>43027.600000000006</v>
      </c>
      <c r="AB150" s="8">
        <f>[2]หน้าผ้า!AR159</f>
        <v>43027.600000000006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43027.600000000006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45899</v>
      </c>
      <c r="AK150" s="3">
        <f>[2]หน้าผ้า!DQ159</f>
        <v>45895</v>
      </c>
      <c r="AL150" s="3">
        <f>[2]หน้าผ้า!DR159</f>
        <v>45889</v>
      </c>
      <c r="AM150" s="3">
        <f>[2]หน้าผ้า!DS159</f>
        <v>45896</v>
      </c>
      <c r="AN150" s="3">
        <f>[2]หน้าผ้า!DT159</f>
        <v>45897</v>
      </c>
      <c r="AO150" s="3">
        <f>[2]หน้าผ้า!DU159</f>
        <v>45897</v>
      </c>
      <c r="AP150" s="3">
        <f>[2]หน้าผ้า!DP159</f>
        <v>45894</v>
      </c>
      <c r="AQ150" s="3">
        <f>[2]หน้าผ้า!DW159</f>
        <v>45898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 t="str">
        <f>[2]หน้าผ้า!C160</f>
        <v>ประมาณการ</v>
      </c>
      <c r="B151" s="14" t="str">
        <f>[2]หน้าผ้า!B160</f>
        <v>ประมาณการ</v>
      </c>
      <c r="C151" s="9" t="str">
        <f>[2]หน้าผ้า!E160</f>
        <v>บจก.แอมโก้เวท</v>
      </c>
      <c r="D151" s="13" t="str">
        <f>[2]หน้าผ้า!F160</f>
        <v>รอแบบ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</v>
      </c>
      <c r="T151" s="12">
        <f>[2]หน้าผ้า!X160</f>
        <v>45899</v>
      </c>
      <c r="U151" s="11">
        <f>[2]หน้าผ้า!AA160</f>
        <v>300000</v>
      </c>
      <c r="V151" s="10">
        <f>[2]หน้าผ้า!AJ160</f>
        <v>0</v>
      </c>
      <c r="W151" s="10">
        <f>[2]หน้าผ้า!AL160</f>
        <v>300000</v>
      </c>
      <c r="X151" s="10">
        <f>[2]หน้าผ้า!AM160</f>
        <v>0</v>
      </c>
      <c r="Y151" s="10">
        <f>[2]หน้าผ้า!AN160</f>
        <v>315000</v>
      </c>
      <c r="Z151" s="9" t="str">
        <f>[2]หน้าผ้า!AO160</f>
        <v>WSWT2121670SM</v>
      </c>
      <c r="AA151" s="8">
        <f>[2]หน้าผ้า!AQ160</f>
        <v>322707</v>
      </c>
      <c r="AB151" s="8">
        <f>[2]หน้าผ้า!AR160</f>
        <v>164748</v>
      </c>
      <c r="AC151" s="8">
        <f>[2]หน้าผ้า!AS160</f>
        <v>157959</v>
      </c>
      <c r="AD151" s="8">
        <f>[2]หน้าผ้า!AT160</f>
        <v>0</v>
      </c>
      <c r="AE151" s="8">
        <f>[2]หน้าผ้า!AU160</f>
        <v>322707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>
        <f>[2]หน้าผ้า!DN160</f>
        <v>45899</v>
      </c>
      <c r="AK151" s="3">
        <f>[2]หน้าผ้า!DQ160</f>
        <v>45895</v>
      </c>
      <c r="AL151" s="3">
        <f>[2]หน้าผ้า!DR160</f>
        <v>45889</v>
      </c>
      <c r="AM151" s="3">
        <f>[2]หน้าผ้า!DS160</f>
        <v>45896</v>
      </c>
      <c r="AN151" s="3">
        <f>[2]หน้าผ้า!DT160</f>
        <v>45897</v>
      </c>
      <c r="AO151" s="3">
        <f>[2]หน้าผ้า!DU160</f>
        <v>45897</v>
      </c>
      <c r="AP151" s="3">
        <f>[2]หน้าผ้า!DP160</f>
        <v>45894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>รอART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11359.358219999996</v>
      </c>
    </row>
    <row r="152" spans="1:56" ht="27.75" customHeight="1" x14ac:dyDescent="0.45">
      <c r="A152" s="3" t="str">
        <f>[2]หน้าผ้า!C161</f>
        <v>ประมาณการ</v>
      </c>
      <c r="B152" s="14" t="str">
        <f>[2]หน้าผ้า!B161</f>
        <v>ประมาณการ</v>
      </c>
      <c r="C152" s="9" t="str">
        <f>[2]หน้าผ้า!E161</f>
        <v>บจก.ที.ซี.ยูเนี่ยน อโกรเทค</v>
      </c>
      <c r="D152" s="13" t="str">
        <f>[2]หน้าผ้า!F161</f>
        <v>Zhejiang UN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ไม่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 t="str">
        <f>[2]หน้าผ้า!X161</f>
        <v>รอแจ้ง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WSWT2121670SM</v>
      </c>
      <c r="AA152" s="8">
        <f>[2]หน้าผ้า!AQ161</f>
        <v>10756.900000000001</v>
      </c>
      <c r="AB152" s="8">
        <f>[2]หน้าผ้า!AR161</f>
        <v>10756.900000000001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10756.900000000001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45854</v>
      </c>
      <c r="B153" s="14" t="str">
        <f>[2]หน้าผ้า!B162</f>
        <v>MK68-000892</v>
      </c>
      <c r="C153" s="9" t="str">
        <f>[2]หน้าผ้า!E162</f>
        <v>บจก.เอสพีเอ็ม อาหารสัตว์</v>
      </c>
      <c r="D153" s="13" t="str">
        <f>[2]หน้าผ้า!F162</f>
        <v>มาซู ฟีดซี042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65.13122457599998</v>
      </c>
      <c r="Q153" s="10">
        <f>[2]หน้าผ้า!AC162</f>
        <v>0</v>
      </c>
      <c r="R153" s="10">
        <f>[2]หน้าผ้า!AD162</f>
        <v>65.13122457599998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3000</v>
      </c>
      <c r="V153" s="10">
        <f>[2]หน้าผ้า!AJ162</f>
        <v>0</v>
      </c>
      <c r="W153" s="10">
        <f>[2]หน้าผ้า!AL162</f>
        <v>3000</v>
      </c>
      <c r="X153" s="10">
        <f>[2]หน้าผ้า!AM162</f>
        <v>0</v>
      </c>
      <c r="Y153" s="10">
        <f>[2]หน้าผ้า!AN162</f>
        <v>3150</v>
      </c>
      <c r="Z153" s="9" t="str">
        <f>[2]หน้าผ้า!AO162</f>
        <v>WSWT2121670SM</v>
      </c>
      <c r="AA153" s="8">
        <f>[2]หน้าผ้า!AQ162</f>
        <v>3310.89</v>
      </c>
      <c r="AB153" s="8">
        <f>[2]หน้าผ้า!AR162</f>
        <v>3310.89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3310.89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45854</v>
      </c>
      <c r="B154" s="14" t="str">
        <f>[2]หน้าผ้า!B163</f>
        <v>MK68-000893</v>
      </c>
      <c r="C154" s="9" t="str">
        <f>[2]หน้าผ้า!E163</f>
        <v>บจก.เอสพีเอ็ม อาหารสัตว์</v>
      </c>
      <c r="D154" s="13" t="str">
        <f>[2]หน้าผ้า!F163</f>
        <v>มาซู ฟีดจี041</v>
      </c>
      <c r="E154" s="9">
        <f>[2]หน้าผ้า!G163</f>
        <v>21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102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40</v>
      </c>
      <c r="O154" s="9">
        <f>[2]หน้าผ้า!V163</f>
        <v>40</v>
      </c>
      <c r="P154" s="10">
        <f>[2]หน้าผ้า!AB163</f>
        <v>65.13122457599998</v>
      </c>
      <c r="Q154" s="10">
        <f>[2]หน้าผ้า!AC163</f>
        <v>0</v>
      </c>
      <c r="R154" s="10">
        <f>[2]หน้าผ้า!AD163</f>
        <v>65.13122457599998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3000</v>
      </c>
      <c r="V154" s="10">
        <f>[2]หน้าผ้า!AJ163</f>
        <v>0</v>
      </c>
      <c r="W154" s="10">
        <f>[2]หน้าผ้า!AL163</f>
        <v>3000</v>
      </c>
      <c r="X154" s="10">
        <f>[2]หน้าผ้า!AM163</f>
        <v>0</v>
      </c>
      <c r="Y154" s="10">
        <f>[2]หน้าผ้า!AN163</f>
        <v>3150</v>
      </c>
      <c r="Z154" s="9" t="str">
        <f>[2]หน้าผ้า!AO163</f>
        <v>WSWT2121670SM</v>
      </c>
      <c r="AA154" s="8">
        <f>[2]หน้าผ้า!AQ163</f>
        <v>3310.89</v>
      </c>
      <c r="AB154" s="8">
        <f>[2]หน้าผ้า!AR163</f>
        <v>3310.89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3310.89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 t="e">
        <f>[2]หน้าผ้า!DW163</f>
        <v>#VALUE!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45826</v>
      </c>
      <c r="B155" s="14" t="str">
        <f>[2]หน้าผ้า!B164</f>
        <v>MK68-000804</v>
      </c>
      <c r="C155" s="9" t="str">
        <f>[2]หน้าผ้า!E164</f>
        <v>บจก.เอพีเอ็ม อะโกร</v>
      </c>
      <c r="D155" s="13" t="str">
        <f>[2]หน้าผ้า!F164</f>
        <v>ฟีล กู๊ด 802</v>
      </c>
      <c r="E155" s="9">
        <f>[2]หน้าผ้า!G164</f>
        <v>21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102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22</v>
      </c>
      <c r="N155" s="9">
        <f>[2]หน้าผ้า!U164</f>
        <v>40</v>
      </c>
      <c r="O155" s="9">
        <f>[2]หน้าผ้า!V164</f>
        <v>40</v>
      </c>
      <c r="P155" s="10">
        <f>[2]หน้าผ้า!AB164</f>
        <v>163.47937368575995</v>
      </c>
      <c r="Q155" s="10">
        <f>[2]หน้าผ้า!AC164</f>
        <v>0</v>
      </c>
      <c r="R155" s="10">
        <f>[2]หน้าผ้า!AD164</f>
        <v>163.47937368575995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8000</v>
      </c>
      <c r="V155" s="10">
        <f>[2]หน้าผ้า!AJ164</f>
        <v>470</v>
      </c>
      <c r="W155" s="10">
        <f>[2]หน้าผ้า!AL164</f>
        <v>7530</v>
      </c>
      <c r="X155" s="10">
        <f>[2]หน้าผ้า!AM164</f>
        <v>0</v>
      </c>
      <c r="Y155" s="10">
        <f>[2]หน้าผ้า!AN164</f>
        <v>7906.5</v>
      </c>
      <c r="Z155" s="9" t="str">
        <f>[2]หน้าผ้า!AO164</f>
        <v>WSWT2121670SM</v>
      </c>
      <c r="AA155" s="8">
        <f>[2]หน้าผ้า!AQ164</f>
        <v>8310.3338999999996</v>
      </c>
      <c r="AB155" s="8">
        <f>[2]หน้าผ้า!AR164</f>
        <v>8310.3338999999996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8310.3338999999996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 t="e">
        <f>[2]หน้าผ้า!DW164</f>
        <v>#VALUE!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45628</v>
      </c>
      <c r="B156" s="14" t="str">
        <f>[2]หน้าผ้า!B165</f>
        <v>MK67-001617</v>
      </c>
      <c r="C156" s="9" t="str">
        <f>[2]หน้าผ้า!E165</f>
        <v>บจก.ที.ซี.ยูเนี่ยน อโกรเทค</v>
      </c>
      <c r="D156" s="13" t="str">
        <f>[2]หน้าผ้า!F165</f>
        <v>Zhejiang UN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 t="str">
        <f>[2]หน้าผ้า!X165</f>
        <v>รอแจ้ง</v>
      </c>
      <c r="U156" s="11">
        <f>[2]หน้าผ้า!AA165</f>
        <v>8000</v>
      </c>
      <c r="V156" s="10">
        <f>[2]หน้าผ้า!AJ165</f>
        <v>0</v>
      </c>
      <c r="W156" s="10">
        <f>[2]หน้าผ้า!AL165</f>
        <v>8000</v>
      </c>
      <c r="X156" s="10">
        <f>[2]หน้าผ้า!AM165</f>
        <v>0</v>
      </c>
      <c r="Y156" s="10">
        <f>[2]หน้าผ้า!AN165</f>
        <v>8400</v>
      </c>
      <c r="Z156" s="9" t="str">
        <f>[2]หน้าผ้า!AO165</f>
        <v>WSWT2121670SM</v>
      </c>
      <c r="AA156" s="8">
        <f>[2]หน้าผ้า!AQ165</f>
        <v>8605.52</v>
      </c>
      <c r="AB156" s="8">
        <f>[2]หน้าผ้า!AR165</f>
        <v>4000</v>
      </c>
      <c r="AC156" s="8">
        <f>[2]หน้าผ้า!AS165</f>
        <v>4605.5200000000004</v>
      </c>
      <c r="AD156" s="8">
        <f>[2]หน้าผ้า!AT165</f>
        <v>0</v>
      </c>
      <c r="AE156" s="8">
        <f>[2]หน้าผ้า!AU165</f>
        <v>8605.52</v>
      </c>
      <c r="AF156" s="8">
        <f>[2]หน้าผ้า!AI165</f>
        <v>0</v>
      </c>
      <c r="AG156" s="1" t="str">
        <f>[3]หน้าผ้า!DC168</f>
        <v>รอแบบ</v>
      </c>
      <c r="AH156" s="1" t="str">
        <f>[2]หน้าผ้า!DL165</f>
        <v>P8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 t="str">
        <f>[2]หน้าผ้า!AG165</f>
        <v>20/1--5/3 ลูกค้าแจ้งเลื่อน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331.19829493333327</v>
      </c>
    </row>
    <row r="157" spans="1:56" ht="27.75" customHeight="1" x14ac:dyDescent="0.45">
      <c r="A157" s="3">
        <f>[2]หน้าผ้า!C166</f>
        <v>45631</v>
      </c>
      <c r="B157" s="14" t="str">
        <f>[2]หน้าผ้า!B166</f>
        <v>MK67-001642</v>
      </c>
      <c r="C157" s="9" t="str">
        <f>[2]หน้าผ้า!E166</f>
        <v>บจก.ที.ซี.ยูเนี่ยน อโกรเทค</v>
      </c>
      <c r="D157" s="13" t="str">
        <f>[2]หน้าผ้า!F166</f>
        <v>Zhejiang UN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 t="str">
        <f>[2]หน้าผ้า!X166</f>
        <v>รอแจ้ง</v>
      </c>
      <c r="U157" s="11">
        <f>[2]หน้าผ้า!AA166</f>
        <v>16000</v>
      </c>
      <c r="V157" s="10">
        <f>[2]หน้าผ้า!AJ166</f>
        <v>0</v>
      </c>
      <c r="W157" s="10">
        <f>[2]หน้าผ้า!AL166</f>
        <v>16000</v>
      </c>
      <c r="X157" s="10">
        <f>[2]หน้าผ้า!AM166</f>
        <v>0</v>
      </c>
      <c r="Y157" s="10">
        <f>[2]หน้าผ้า!AN166</f>
        <v>16800</v>
      </c>
      <c r="Z157" s="9" t="str">
        <f>[2]หน้าผ้า!AO166</f>
        <v>WSWT2121670SM</v>
      </c>
      <c r="AA157" s="8">
        <f>[2]หน้าผ้า!AQ166</f>
        <v>17211.04</v>
      </c>
      <c r="AB157" s="8">
        <f>[2]หน้าผ้า!AR166</f>
        <v>0</v>
      </c>
      <c r="AC157" s="8">
        <f>[2]หน้าผ้า!AS166</f>
        <v>17211.04</v>
      </c>
      <c r="AD157" s="8">
        <f>[2]หน้าผ้า!AT166</f>
        <v>0</v>
      </c>
      <c r="AE157" s="8">
        <f>[2]หน้าผ้า!AU166</f>
        <v>17211.04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 t="str">
        <f>[2]หน้าผ้า!AG166</f>
        <v>3/2---19/3 ลูกค้าแจ้งเลื่อน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1237.7032565333332</v>
      </c>
    </row>
    <row r="158" spans="1:56" ht="27.75" customHeight="1" x14ac:dyDescent="0.45">
      <c r="A158" s="3">
        <f>[2]หน้าผ้า!C167</f>
        <v>45631</v>
      </c>
      <c r="B158" s="14" t="str">
        <f>[2]หน้าผ้า!B167</f>
        <v>MK67-001643</v>
      </c>
      <c r="C158" s="9" t="str">
        <f>[2]หน้าผ้า!E167</f>
        <v>บจก.ที.ซี.ยูเนี่ยน อโกรเทค</v>
      </c>
      <c r="D158" s="13" t="str">
        <f>[2]หน้าผ้า!F167</f>
        <v>Zhejiang UN</v>
      </c>
      <c r="E158" s="9">
        <f>[2]หน้าผ้า!G167</f>
        <v>21</v>
      </c>
      <c r="F158" s="9">
        <f>[2]หน้าผ้า!H167</f>
        <v>37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ไม่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 t="str">
        <f>[2]หน้าผ้า!X167</f>
        <v>รอแจ้ง</v>
      </c>
      <c r="U158" s="11">
        <f>[2]หน้าผ้า!AA167</f>
        <v>16000</v>
      </c>
      <c r="V158" s="10">
        <f>[2]หน้าผ้า!AJ167</f>
        <v>0</v>
      </c>
      <c r="W158" s="10">
        <f>[2]หน้าผ้า!AL167</f>
        <v>16000</v>
      </c>
      <c r="X158" s="10">
        <f>[2]หน้าผ้า!AM167</f>
        <v>0</v>
      </c>
      <c r="Y158" s="10">
        <f>[2]หน้าผ้า!AN167</f>
        <v>16800</v>
      </c>
      <c r="Z158" s="9" t="str">
        <f>[2]หน้าผ้า!AO167</f>
        <v>WSWT2121670SM</v>
      </c>
      <c r="AA158" s="8">
        <f>[2]หน้าผ้า!AQ167</f>
        <v>17211.04</v>
      </c>
      <c r="AB158" s="8">
        <f>[2]หน้าผ้า!AR167</f>
        <v>0</v>
      </c>
      <c r="AC158" s="8">
        <f>[2]หน้าผ้า!AS167</f>
        <v>17211.04</v>
      </c>
      <c r="AD158" s="8">
        <f>[2]หน้าผ้า!AT167</f>
        <v>0</v>
      </c>
      <c r="AE158" s="8">
        <f>[2]หน้าผ้า!AU167</f>
        <v>17211.04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P8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 t="str">
        <f>[2]หน้าผ้า!AG167</f>
        <v>17/2---28/3 ลูกค้าแจ้งเลื่อน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1237.7032565333332</v>
      </c>
    </row>
    <row r="159" spans="1:56" ht="27.75" customHeight="1" x14ac:dyDescent="0.45">
      <c r="A159" s="3" t="str">
        <f>[2]หน้าผ้า!C168</f>
        <v>ประมาณการ</v>
      </c>
      <c r="B159" s="14" t="str">
        <f>[2]หน้าผ้า!B168</f>
        <v>ประมาณการ</v>
      </c>
      <c r="C159" s="9" t="str">
        <f>[2]หน้าผ้า!E168</f>
        <v>บจก.เอพีเอ็ม อะโกร</v>
      </c>
      <c r="D159" s="13" t="str">
        <f>[2]หน้าผ้า!F168</f>
        <v>รอแบบ</v>
      </c>
      <c r="E159" s="9">
        <f>[2]หน้าผ้า!G168</f>
        <v>21</v>
      </c>
      <c r="F159" s="9">
        <f>[2]หน้าผ้า!H168</f>
        <v>40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จับจีบ</v>
      </c>
      <c r="M159" s="10">
        <f>[2]หน้าผ้า!T168</f>
        <v>22</v>
      </c>
      <c r="N159" s="9">
        <f>[2]หน้าผ้า!U168</f>
        <v>42</v>
      </c>
      <c r="O159" s="9">
        <f>[2]หน้าผ้า!V168</f>
        <v>40</v>
      </c>
      <c r="P159" s="10">
        <f>[2]หน้าผ้า!AB168</f>
        <v>227.95928601599996</v>
      </c>
      <c r="Q159" s="10">
        <f>[2]หน้าผ้า!AC168</f>
        <v>0</v>
      </c>
      <c r="R159" s="10">
        <f>[2]หน้าผ้า!AD168</f>
        <v>227.95928601599996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10000</v>
      </c>
      <c r="V159" s="10">
        <f>[2]หน้าผ้า!AJ168</f>
        <v>0</v>
      </c>
      <c r="W159" s="10">
        <f>[2]หน้าผ้า!AL168</f>
        <v>10000</v>
      </c>
      <c r="X159" s="10">
        <f>[2]หน้าผ้า!AM168</f>
        <v>0</v>
      </c>
      <c r="Y159" s="10">
        <f>[2]หน้าผ้า!AN168</f>
        <v>10500</v>
      </c>
      <c r="Z159" s="9" t="str">
        <f>[2]หน้าผ้า!AO168</f>
        <v>WSWT2121670SM</v>
      </c>
      <c r="AA159" s="8">
        <f>[2]หน้าผ้า!AQ168</f>
        <v>11595.1</v>
      </c>
      <c r="AB159" s="8">
        <f>[2]หน้าผ้า!AR168</f>
        <v>0</v>
      </c>
      <c r="AC159" s="8">
        <f>[2]หน้าผ้า!AS168</f>
        <v>11595.1</v>
      </c>
      <c r="AD159" s="8">
        <f>[2]หน้าผ้า!AT168</f>
        <v>0</v>
      </c>
      <c r="AE159" s="8">
        <f>[2]หน้าผ้า!AU168</f>
        <v>11595.1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P8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 t="e">
        <f>[2]หน้าผ้า!DW168</f>
        <v>#VALUE!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833.84229133333326</v>
      </c>
    </row>
    <row r="160" spans="1:56" ht="27.75" customHeight="1" x14ac:dyDescent="0.45">
      <c r="A160" s="3">
        <f>[2]หน้าผ้า!C169</f>
        <v>45066</v>
      </c>
      <c r="B160" s="14" t="str">
        <f>[2]หน้าผ้า!B169</f>
        <v>MK66-000701</v>
      </c>
      <c r="C160" s="9" t="str">
        <f>[2]หน้าผ้า!E169</f>
        <v>บจก.เอสพีเอ็ม อาหารสัตว์</v>
      </c>
      <c r="D160" s="13" t="str">
        <f>[2]หน้าผ้า!F169</f>
        <v>มาซูฟีด ซี041</v>
      </c>
      <c r="E160" s="9">
        <f>[2]หน้าผ้า!G169</f>
        <v>21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102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22</v>
      </c>
      <c r="N160" s="9">
        <f>[2]หน้าผ้า!U169</f>
        <v>40</v>
      </c>
      <c r="O160" s="9">
        <f>[2]หน้าผ้า!V169</f>
        <v>40</v>
      </c>
      <c r="P160" s="10">
        <f>[2]หน้าผ้า!AB169</f>
        <v>108.55204095999999</v>
      </c>
      <c r="Q160" s="10">
        <f>[2]หน้าผ้า!AC169</f>
        <v>0</v>
      </c>
      <c r="R160" s="10">
        <f>[2]หน้าผ้า!AD169</f>
        <v>108.55204095999999</v>
      </c>
      <c r="S160" s="9" t="str">
        <f>[2]หน้าผ้า!Z169</f>
        <v>500กระสอบแบน</v>
      </c>
      <c r="T160" s="12" t="str">
        <f>[2]หน้าผ้า!X169</f>
        <v>รอแจ้ง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WSWT2121670SM</v>
      </c>
      <c r="AA160" s="8">
        <f>[2]หน้าผ้า!AQ169</f>
        <v>5518.15</v>
      </c>
      <c r="AB160" s="8">
        <f>[2]หน้าผ้า!AR169</f>
        <v>0</v>
      </c>
      <c r="AC160" s="8">
        <f>[2]หน้าผ้า!AS169</f>
        <v>5518.15</v>
      </c>
      <c r="AD160" s="8">
        <f>[2]หน้าผ้า!AT169</f>
        <v>0</v>
      </c>
      <c r="AE160" s="8">
        <f>[2]หน้าผ้า!AU169</f>
        <v>5518.15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 t="e">
        <f>[2]หน้าผ้า!DW169</f>
        <v>#VALUE!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396.82856033333326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21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74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 t="str">
        <f>[2]หน้าผ้า!AC170</f>
        <v>ว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WSWT2121670SM</v>
      </c>
      <c r="AA161" s="8">
        <f>[2]หน้าผ้า!AQ170</f>
        <v>467699.81390000007</v>
      </c>
      <c r="AB161" s="8">
        <f>[2]หน้าผ้า!AR170</f>
        <v>253599.96390000003</v>
      </c>
      <c r="AC161" s="8">
        <f>[2]หน้าผ้า!AS170</f>
        <v>214099.85</v>
      </c>
      <c r="AD161" s="8">
        <f>[2]หน้าผ้า!AT170</f>
        <v>0</v>
      </c>
      <c r="AE161" s="8">
        <f>[2]หน้าผ้า!AU170</f>
        <v>467699.81390000007</v>
      </c>
      <c r="AF161" s="8" t="str">
        <f>[2]หน้าผ้า!AI170</f>
        <v>ระบุในSD</v>
      </c>
      <c r="AG161" s="1" t="str">
        <f>[3]หน้าผ้า!DC173</f>
        <v>รอแบบ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WRWT210670/WRWT21670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21.6</v>
      </c>
      <c r="F162" s="9">
        <f>[2]หน้าผ้า!H171</f>
        <v>34</v>
      </c>
      <c r="G162" s="9">
        <f>[2]หน้าผ้า!I171</f>
        <v>0</v>
      </c>
      <c r="H162" s="9">
        <f>[2]หน้าผ้า!J171</f>
        <v>0</v>
      </c>
      <c r="I162" s="9">
        <f>[2]หน้าผ้า!L171</f>
        <v>97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WSWT2221940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พร้อมส่ง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WRWT21940/WRWT21940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45860</v>
      </c>
      <c r="B163" s="14" t="str">
        <f>[2]หน้าผ้า!B172</f>
        <v>MK68-000917</v>
      </c>
      <c r="C163" s="9" t="str">
        <f>[2]หน้าผ้า!E172</f>
        <v>บจก.ซิเบลโก้(บางเลน)</v>
      </c>
      <c r="D163" s="13" t="str">
        <f>[2]หน้าผ้า!F172</f>
        <v>FELDSPAR N15</v>
      </c>
      <c r="E163" s="9">
        <f>[2]หน้าผ้า!G172</f>
        <v>23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ไม่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>
        <f>[2]หน้าผ้า!X172</f>
        <v>45883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WSWT2325650</v>
      </c>
      <c r="AA163" s="8">
        <f>[2]หน้าผ้า!AQ172</f>
        <v>5518.15</v>
      </c>
      <c r="AB163" s="8">
        <f>[2]หน้าผ้า!AR172</f>
        <v>5518.15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5518.15</v>
      </c>
      <c r="AF163" s="8">
        <f>[2]หน้าผ้า!AI172</f>
        <v>0</v>
      </c>
      <c r="AG163" s="1" t="str">
        <f>[3]หน้าผ้า!DC175</f>
        <v>รอแบบ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45883</v>
      </c>
      <c r="AK163" s="3">
        <f>[2]หน้าผ้า!DQ172</f>
        <v>45879</v>
      </c>
      <c r="AL163" s="3">
        <f>[2]หน้าผ้า!DR172</f>
        <v>45873</v>
      </c>
      <c r="AM163" s="3">
        <f>[2]หน้าผ้า!DS172</f>
        <v>45880</v>
      </c>
      <c r="AN163" s="3">
        <f>[2]หน้าผ้า!DT172</f>
        <v>45881</v>
      </c>
      <c r="AO163" s="3">
        <f>[2]หน้าผ้า!DU172</f>
        <v>45881</v>
      </c>
      <c r="AP163" s="3">
        <f>[2]หน้าผ้า!DP172</f>
        <v>45878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0</v>
      </c>
    </row>
    <row r="164" spans="1:56" ht="27.75" customHeight="1" x14ac:dyDescent="0.45">
      <c r="A164" s="3" t="str">
        <f>[2]หน้าผ้า!C173</f>
        <v>ประมาณการ</v>
      </c>
      <c r="B164" s="14" t="str">
        <f>[2]หน้าผ้า!B173</f>
        <v>ประมาณการ</v>
      </c>
      <c r="C164" s="9" t="str">
        <f>[2]หน้าผ้า!E173</f>
        <v>บจก.ซิเบลโก้(สบปราบ)</v>
      </c>
      <c r="D164" s="13" t="str">
        <f>[2]หน้าผ้า!F173</f>
        <v>รอแบบ</v>
      </c>
      <c r="E164" s="9">
        <f>[2]หน้าผ้า!G173</f>
        <v>23</v>
      </c>
      <c r="F164" s="9">
        <f>[2]หน้าผ้า!H173</f>
        <v>34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68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>
        <f>[2]หน้าผ้า!T173</f>
        <v>24</v>
      </c>
      <c r="N164" s="9">
        <f>[2]หน้าผ้า!U173</f>
        <v>37</v>
      </c>
      <c r="O164" s="9">
        <f>[2]หน้าผ้า!V173</f>
        <v>50</v>
      </c>
      <c r="P164" s="10">
        <f>[2]หน้าผ้า!AB173</f>
        <v>821.54158271999995</v>
      </c>
      <c r="Q164" s="10">
        <f>[2]หน้าผ้า!AC173</f>
        <v>0</v>
      </c>
      <c r="R164" s="10">
        <f>[2]หน้าผ้า!AD173</f>
        <v>821.54158271999995</v>
      </c>
      <c r="S164" s="9" t="str">
        <f>[2]หน้าผ้า!Z173</f>
        <v>มัด100</v>
      </c>
      <c r="T164" s="12" t="str">
        <f>[2]หน้าผ้า!X173</f>
        <v>รอแจ้ง</v>
      </c>
      <c r="U164" s="11">
        <f>[2]หน้าผ้า!AA173</f>
        <v>30000</v>
      </c>
      <c r="V164" s="10">
        <f>[2]หน้าผ้า!AJ173</f>
        <v>0</v>
      </c>
      <c r="W164" s="10">
        <f>[2]หน้าผ้า!AL173</f>
        <v>30000</v>
      </c>
      <c r="X164" s="10">
        <f>[2]หน้าผ้า!AM173</f>
        <v>0</v>
      </c>
      <c r="Y164" s="10">
        <f>[2]หน้าผ้า!AN173</f>
        <v>31500</v>
      </c>
      <c r="Z164" s="9" t="str">
        <f>[2]หน้าผ้า!AO173</f>
        <v>WSWT2325650</v>
      </c>
      <c r="AA164" s="8">
        <f>[2]หน้าผ้า!AQ173</f>
        <v>29756.100000000002</v>
      </c>
      <c r="AB164" s="8">
        <f>[2]หน้าผ้า!AR173</f>
        <v>4590</v>
      </c>
      <c r="AC164" s="8">
        <f>[2]หน้าผ้า!AS173</f>
        <v>25166.100000000002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P9</v>
      </c>
      <c r="AI164" s="1">
        <f>[2]หน้าผ้า!DM173</f>
        <v>3</v>
      </c>
      <c r="AJ164" s="3" t="str">
        <f>[2]หน้าผ้า!DN173</f>
        <v>รอแจ้ง</v>
      </c>
      <c r="AK164" s="3">
        <f>[2]หน้าผ้า!DQ173</f>
        <v>0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 t="e">
        <f>[2]หน้าผ้า!DW173</f>
        <v>#VALUE!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>รอART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1881.1659749999999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WSWT2325650</v>
      </c>
      <c r="AA165" s="8">
        <f>[2]หน้าผ้า!AQ174</f>
        <v>35274.25</v>
      </c>
      <c r="AB165" s="8">
        <f>[2]หน้าผ้า!AR174</f>
        <v>10108.15</v>
      </c>
      <c r="AC165" s="8">
        <f>[2]หน้าผ้า!AS174</f>
        <v>25166.100000000002</v>
      </c>
      <c r="AD165" s="8">
        <f>[2]หน้าผ้า!AT174</f>
        <v>0</v>
      </c>
      <c r="AE165" s="8">
        <f>[2]หน้าผ้า!AU174</f>
        <v>5518.15</v>
      </c>
      <c r="AF165" s="8" t="str">
        <f>[2]หน้าผ้า!AI174</f>
        <v>ระบุในSD</v>
      </c>
      <c r="AG165" s="1" t="str">
        <f>[3]หน้าผ้า!DC177</f>
        <v>พร้อมส่ง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WRWT25650/WRWT25650</v>
      </c>
      <c r="BD165" s="56">
        <f>[2]หน้าผ้า!CA174</f>
        <v>0</v>
      </c>
    </row>
    <row r="166" spans="1:56" ht="27.75" customHeight="1" x14ac:dyDescent="0.45">
      <c r="A166" s="3" t="str">
        <f>[2]หน้าผ้า!C175</f>
        <v>ประมาณการ</v>
      </c>
      <c r="B166" s="14" t="str">
        <f>[2]หน้าผ้า!B175</f>
        <v>ประมาณการ</v>
      </c>
      <c r="C166" s="9" t="str">
        <f>[2]หน้าผ้า!E175</f>
        <v>พันธุ์ข้าว</v>
      </c>
      <c r="D166" s="13" t="str">
        <f>[2]หน้าผ้า!F175</f>
        <v>รอแบบ</v>
      </c>
      <c r="E166" s="9">
        <f>[2]หน้าผ้า!G175</f>
        <v>23</v>
      </c>
      <c r="F166" s="9">
        <f>[2]หน้าผ้า!H175</f>
        <v>34</v>
      </c>
      <c r="G166" s="9" t="str">
        <f>[2]หน้าผ้า!I175</f>
        <v>ขาวแถบใส5</v>
      </c>
      <c r="H166" s="9">
        <f>[2]หน้าผ้า!J175</f>
        <v>0</v>
      </c>
      <c r="I166" s="9">
        <f>[2]หน้าผ้า!L175</f>
        <v>68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</v>
      </c>
      <c r="T166" s="12" t="str">
        <f>[2]หน้าผ้า!X175</f>
        <v>รอแจ้ง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WSWTSCL052325650</v>
      </c>
      <c r="AA166" s="8">
        <f>[2]หน้าผ้า!AQ175</f>
        <v>9918.7000000000007</v>
      </c>
      <c r="AB166" s="8">
        <f>[2]หน้าผ้า!AR175</f>
        <v>0</v>
      </c>
      <c r="AC166" s="8">
        <f>[2]หน้าผ้า!AS175</f>
        <v>9918.7000000000007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P7</v>
      </c>
      <c r="AI166" s="1">
        <f>[2]หน้าผ้า!DM175</f>
        <v>2</v>
      </c>
      <c r="AJ166" s="3" t="str">
        <f>[2]หน้าผ้า!DN175</f>
        <v>รอแจ้ง</v>
      </c>
      <c r="AK166" s="3">
        <f>[2]หน้าผ้า!DQ175</f>
        <v>0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WRWT25650/WRCL25680</v>
      </c>
      <c r="BD166" s="56">
        <f>[2]หน้าผ้า!CA175</f>
        <v>800.41704844444439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34</v>
      </c>
      <c r="G167" s="9" t="str">
        <f>[2]หน้าผ้า!I176</f>
        <v>ขาวแถบใส5</v>
      </c>
      <c r="H167" s="9">
        <f>[2]หน้าผ้า!J176</f>
        <v>0</v>
      </c>
      <c r="I167" s="9">
        <f>[2]หน้าผ้า!L176</f>
        <v>68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WSWTSCL052325650</v>
      </c>
      <c r="AA167" s="8">
        <f>[2]หน้าผ้า!AQ176</f>
        <v>9918.7000000000007</v>
      </c>
      <c r="AB167" s="8">
        <f>[2]หน้าผ้า!AR176</f>
        <v>0</v>
      </c>
      <c r="AC167" s="8">
        <f>[2]หน้าผ้า!AS176</f>
        <v>9918.7000000000007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ผ้าขาว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WRWT25650/WRCL25680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23</v>
      </c>
      <c r="F168" s="9">
        <f>[2]หน้าผ้า!H177</f>
        <v>34</v>
      </c>
      <c r="G168" s="9" t="str">
        <f>[2]หน้าผ้า!I177</f>
        <v>ขาวแถบใส2</v>
      </c>
      <c r="H168" s="9">
        <f>[2]หน้าผ้า!J177</f>
        <v>0</v>
      </c>
      <c r="I168" s="9">
        <f>[2]หน้าผ้า!L177</f>
        <v>68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WSWTFCL022325650</v>
      </c>
      <c r="AA168" s="8" t="e">
        <f>[2]หน้าผ้า!AQ177</f>
        <v>#REF!</v>
      </c>
      <c r="AB168" s="8" t="e">
        <f>[2]หน้าผ้า!AR177</f>
        <v>#REF!</v>
      </c>
      <c r="AC168" s="8" t="e">
        <f>[2]หน้าผ้า!AS177</f>
        <v>#REF!</v>
      </c>
      <c r="AD168" s="8" t="e">
        <f>[2]หน้าผ้า!AT177</f>
        <v>#REF!</v>
      </c>
      <c r="AE168" s="8" t="e">
        <f>[2]หน้าผ้า!AU177</f>
        <v>#REF!</v>
      </c>
      <c r="AF168" s="8" t="str">
        <f>[2]หน้าผ้า!AI177</f>
        <v>ระบุในSD</v>
      </c>
      <c r="AG168" s="1" t="str">
        <f>[3]หน้าผ้า!DC180</f>
        <v>พร้อมส่ง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WRWT25650/WRCL25680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85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WSWT2325800</v>
      </c>
      <c r="AA169" s="8" t="e">
        <f>[2]หน้าผ้า!AQ178</f>
        <v>#REF!</v>
      </c>
      <c r="AB169" s="8" t="e">
        <f>[2]หน้าผ้า!AR178</f>
        <v>#REF!</v>
      </c>
      <c r="AC169" s="8" t="e">
        <f>[2]หน้าผ้า!AS178</f>
        <v>#REF!</v>
      </c>
      <c r="AD169" s="8" t="e">
        <f>[2]หน้าผ้า!AT178</f>
        <v>#REF!</v>
      </c>
      <c r="AE169" s="8" t="e">
        <f>[2]หน้าผ้า!AU178</f>
        <v>#REF!</v>
      </c>
      <c r="AF169" s="8" t="str">
        <f>[2]หน้าผ้า!AI178</f>
        <v>ระบุในSD</v>
      </c>
      <c r="AG169" s="1" t="str">
        <f>[3]หน้าผ้า!DC181</f>
        <v>พร้อมส่ง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WRWT25800/WRWT28750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45727</v>
      </c>
      <c r="B170" s="14" t="str">
        <f>[2]หน้าผ้า!B179</f>
        <v>MK68-000378</v>
      </c>
      <c r="C170" s="9" t="str">
        <f>[2]หน้าผ้า!E179</f>
        <v>บจก.แอมโก้เวท</v>
      </c>
      <c r="D170" s="13" t="str">
        <f>[2]หน้าผ้า!F179</f>
        <v>ไม่พิมพ์</v>
      </c>
      <c r="E170" s="9">
        <f>[2]หน้าผ้า!G179</f>
        <v>23</v>
      </c>
      <c r="F170" s="9">
        <f>[2]หน้าผ้า!H179</f>
        <v>40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125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จับจีบ4"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500กระสอบแบน</v>
      </c>
      <c r="T170" s="12" t="str">
        <f>[2]หน้าผ้า!X179</f>
        <v>รอแจ้ง</v>
      </c>
      <c r="U170" s="11">
        <f>[2]หน้าผ้า!AA179</f>
        <v>1000</v>
      </c>
      <c r="V170" s="10">
        <f>[2]หน้าผ้า!AJ179</f>
        <v>0</v>
      </c>
      <c r="W170" s="10">
        <f>[2]หน้าผ้า!AL179</f>
        <v>1000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WSWT2321750</v>
      </c>
      <c r="AA170" s="8">
        <f>[2]หน้าผ้า!AQ179</f>
        <v>1159.5100000000002</v>
      </c>
      <c r="AB170" s="8">
        <f>[2]หน้าผ้า!AR179</f>
        <v>1159.5100000000002</v>
      </c>
      <c r="AC170" s="8">
        <f>[2]หน้าผ้า!AS179</f>
        <v>0</v>
      </c>
      <c r="AD170" s="8">
        <f>[2]หน้าผ้า!AT179</f>
        <v>1159.5100000000002</v>
      </c>
      <c r="AE170" s="8">
        <f>[2]หน้าผ้า!AU179</f>
        <v>0</v>
      </c>
      <c r="AF170" s="8" t="str">
        <f>[2]หน้าผ้า!AI179</f>
        <v>ห้ามขาด-เกินได้5%</v>
      </c>
      <c r="AG170" s="1" t="str">
        <f>[3]หน้าผ้า!DC182</f>
        <v>พร้อมส่ง</v>
      </c>
      <c r="AH170" s="1" t="str">
        <f>[2]หน้าผ้า!DL179</f>
        <v>P11</v>
      </c>
      <c r="AI170" s="1">
        <f>[2]หน้าผ้า!DM179</f>
        <v>2</v>
      </c>
      <c r="AJ170" s="3" t="str">
        <f>[2]หน้าผ้า!DN179</f>
        <v>รอแจ้ง</v>
      </c>
      <c r="AK170" s="3" t="e">
        <f>[2]หน้าผ้า!DQ179</f>
        <v>#VALUE!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 t="e">
        <f>[2]หน้าผ้า!DU179</f>
        <v>#VALUE!</v>
      </c>
      <c r="AP170" s="3" t="e">
        <f>[2]หน้าผ้า!DP179</f>
        <v>#VALUE!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งานเคลือบ+ตัด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WRWT21750/WRWT21750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37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85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WSWT2321750</v>
      </c>
      <c r="AA171" s="8">
        <f>[2]หน้าผ้า!AQ180</f>
        <v>1159.5100000000002</v>
      </c>
      <c r="AB171" s="8">
        <f>[2]หน้าผ้า!AR180</f>
        <v>1159.5100000000002</v>
      </c>
      <c r="AC171" s="8">
        <f>[2]หน้าผ้า!AS180</f>
        <v>0</v>
      </c>
      <c r="AD171" s="8">
        <f>[2]หน้าผ้า!AT180</f>
        <v>1159.5100000000002</v>
      </c>
      <c r="AE171" s="8">
        <f>[2]หน้าผ้า!AU180</f>
        <v>0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WRWT230750/WRWT21750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23</v>
      </c>
      <c r="F172" s="9">
        <f>[2]หน้าผ้า!H181</f>
        <v>34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68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WSWTSCL1R042325650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WRWT230650/WRWT25680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90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WSWT2325800SM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WRWT21800/WRWT21800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23</v>
      </c>
      <c r="F174" s="9">
        <f>[2]หน้าผ้า!H183</f>
        <v>37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120</v>
      </c>
      <c r="J174" s="9" t="str">
        <f>[2]หน้าผ้า!M183</f>
        <v>+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WSWT23211125120SMFX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ยังไม่ได้พิมพ์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WROP2301125/WRBR21940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 t="str">
        <f>[2]หน้าผ้า!F184</f>
        <v xml:space="preserve">  </v>
      </c>
      <c r="E175" s="9">
        <f>[2]หน้าผ้า!G184</f>
        <v>23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130</v>
      </c>
      <c r="J175" s="9" t="str">
        <f>[2]หน้าผ้า!M184</f>
        <v>+</v>
      </c>
      <c r="K175" s="9">
        <f>[2]หน้าผ้า!N184</f>
        <v>3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WSWT23211125130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ยังไม่ได้พิมพ์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WRWT211125/WRWT251080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23</v>
      </c>
      <c r="F176" s="9">
        <f>[2]หน้าผ้า!H185</f>
        <v>37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120</v>
      </c>
      <c r="J176" s="9" t="str">
        <f>[2]หน้าผ้า!M185</f>
        <v>±</v>
      </c>
      <c r="K176" s="9">
        <f>[2]หน้าผ้า!N185</f>
        <v>3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WSWT2321112512051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WRWT211125/WRWT21900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45601</v>
      </c>
      <c r="B177" s="14" t="str">
        <f>[2]หน้าผ้า!B186</f>
        <v>MK67-001490</v>
      </c>
      <c r="C177" s="9" t="str">
        <f>[2]หน้าผ้า!E186</f>
        <v>บจก.น้ำตาลทิพย์สุโขทัย</v>
      </c>
      <c r="D177" s="13" t="str">
        <f>[2]หน้าผ้า!F186</f>
        <v>Green for white sugar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130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24</v>
      </c>
      <c r="N177" s="9">
        <f>[2]หน้าผ้า!U186</f>
        <v>40</v>
      </c>
      <c r="O177" s="9">
        <f>[2]หน้าผ้า!V186</f>
        <v>55</v>
      </c>
      <c r="P177" s="10">
        <f>[2]หน้าผ้า!AB186</f>
        <v>2930.9051059199996</v>
      </c>
      <c r="Q177" s="10">
        <f>[2]หน้าผ้า!AC186</f>
        <v>0</v>
      </c>
      <c r="R177" s="10">
        <f>[2]หน้าผ้า!AD186</f>
        <v>2930.9051059199996</v>
      </c>
      <c r="S177" s="9" t="str">
        <f>[2]หน้าผ้า!Z186</f>
        <v>300แบน</v>
      </c>
      <c r="T177" s="12">
        <f>[2]หน้าผ้า!X186</f>
        <v>45894</v>
      </c>
      <c r="U177" s="11">
        <f>[2]หน้าผ้า!AA186</f>
        <v>100000</v>
      </c>
      <c r="V177" s="10">
        <f>[2]หน้าผ้า!AJ186</f>
        <v>10000</v>
      </c>
      <c r="W177" s="10">
        <f>[2]หน้าผ้า!AL186</f>
        <v>90000</v>
      </c>
      <c r="X177" s="10">
        <f>[2]หน้าผ้า!AM186</f>
        <v>0</v>
      </c>
      <c r="Y177" s="10">
        <f>[2]หน้าผ้า!AN186</f>
        <v>94500</v>
      </c>
      <c r="Z177" s="9" t="str">
        <f>[2]หน้าผ้า!AO186</f>
        <v>WSWT2321112512551</v>
      </c>
      <c r="AA177" s="8">
        <f>[2]หน้าผ้า!AQ186</f>
        <v>96812.1</v>
      </c>
      <c r="AB177" s="8">
        <f>[2]หน้าผ้า!AR186</f>
        <v>27186</v>
      </c>
      <c r="AC177" s="8">
        <f>[2]หน้าผ้า!AS186</f>
        <v>69626.100000000006</v>
      </c>
      <c r="AD177" s="8">
        <f>[2]หน้าผ้า!AT186</f>
        <v>0</v>
      </c>
      <c r="AE177" s="8">
        <f>[2]หน้าผ้า!AU186</f>
        <v>0</v>
      </c>
      <c r="AF177" s="8" t="str">
        <f>[2]หน้าผ้า!AI186</f>
        <v>สั่งเวียดนามสำเร็จรูปทั้งหมด</v>
      </c>
      <c r="AG177" s="1" t="str">
        <f>[3]หน้าผ้า!DC189</f>
        <v>พร้อมส่ง</v>
      </c>
      <c r="AH177" s="1" t="str">
        <f>[2]หน้าผ้า!DL186</f>
        <v>P9</v>
      </c>
      <c r="AI177" s="1">
        <f>[2]หน้าผ้า!DM186</f>
        <v>3</v>
      </c>
      <c r="AJ177" s="3">
        <f>[2]หน้าผ้า!DN186</f>
        <v>45894</v>
      </c>
      <c r="AK177" s="3">
        <f>[2]หน้าผ้า!DQ186</f>
        <v>0</v>
      </c>
      <c r="AL177" s="3">
        <f>[2]หน้าผ้า!DR186</f>
        <v>45884</v>
      </c>
      <c r="AM177" s="3">
        <f>[2]หน้าผ้า!DS186</f>
        <v>45891</v>
      </c>
      <c r="AN177" s="3">
        <f>[2]หน้าผ้า!DT186</f>
        <v>45892</v>
      </c>
      <c r="AO177" s="3">
        <f>[2]หน้าผ้า!DU186</f>
        <v>45892</v>
      </c>
      <c r="AP177" s="3">
        <f>[2]หน้าผ้า!DP186</f>
        <v>45889</v>
      </c>
      <c r="AQ177" s="3">
        <f>[2]หน้าผ้า!DW186</f>
        <v>45893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WRWT211125/WRWT251030</v>
      </c>
      <c r="BD177" s="56">
        <f>[2]หน้าผ้า!CA186</f>
        <v>8919.3548375833325</v>
      </c>
    </row>
    <row r="178" spans="1:56" ht="27.75" customHeight="1" x14ac:dyDescent="0.45">
      <c r="A178" s="3">
        <f>[2]หน้าผ้า!C187</f>
        <v>45601</v>
      </c>
      <c r="B178" s="14" t="str">
        <f>[2]หน้าผ้า!B187</f>
        <v>MK67-001490</v>
      </c>
      <c r="C178" s="9" t="str">
        <f>[2]หน้าผ้า!E187</f>
        <v>บจก.น้ำตาลทิพย์สุโขทัย</v>
      </c>
      <c r="D178" s="13" t="str">
        <f>[2]หน้าผ้า!F187</f>
        <v>Green for white sugar</v>
      </c>
      <c r="E178" s="9">
        <f>[2]หน้าผ้า!G187</f>
        <v>23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130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บิด</v>
      </c>
      <c r="M178" s="10">
        <f>[2]หน้าผ้า!T187</f>
        <v>24</v>
      </c>
      <c r="N178" s="9">
        <f>[2]หน้าผ้า!U187</f>
        <v>40</v>
      </c>
      <c r="O178" s="9">
        <f>[2]หน้าผ้า!V187</f>
        <v>55</v>
      </c>
      <c r="P178" s="10">
        <f>[2]หน้าผ้า!AB187</f>
        <v>14259.765177444862</v>
      </c>
      <c r="Q178" s="10">
        <f>[2]หน้าผ้า!AC187</f>
        <v>0</v>
      </c>
      <c r="R178" s="10">
        <f>[2]หน้าผ้า!AD187</f>
        <v>14259.765177444862</v>
      </c>
      <c r="S178" s="9" t="str">
        <f>[2]หน้าผ้า!Z187</f>
        <v>300แบน</v>
      </c>
      <c r="T178" s="12" t="str">
        <f>[2]หน้าผ้า!X187</f>
        <v>รอแจ้ง</v>
      </c>
      <c r="U178" s="11">
        <f>[2]หน้าผ้า!AA187</f>
        <v>437878</v>
      </c>
      <c r="V178" s="10">
        <f>[2]หน้าผ้า!AJ187</f>
        <v>0</v>
      </c>
      <c r="W178" s="10">
        <f>[2]หน้าผ้า!AL187</f>
        <v>437878</v>
      </c>
      <c r="X178" s="10">
        <f>[2]หน้าผ้า!AM187</f>
        <v>0</v>
      </c>
      <c r="Y178" s="10">
        <f>[2]หน้าผ้า!AN187</f>
        <v>459771.9</v>
      </c>
      <c r="Z178" s="9" t="str">
        <f>[2]หน้าผ้า!AO187</f>
        <v>WSWT2321112512551</v>
      </c>
      <c r="AA178" s="8">
        <f>[2]หน้าผ้า!AQ187</f>
        <v>471020.98582000006</v>
      </c>
      <c r="AB178" s="8">
        <f>[2]หน้าผ้า!AR187</f>
        <v>0</v>
      </c>
      <c r="AC178" s="8">
        <f>[2]หน้าผ้า!AS187</f>
        <v>471020.98582000006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สั่งเวียดนามสำเร็จรูปทั้งหมด</v>
      </c>
      <c r="AG178" s="1" t="str">
        <f>[3]หน้าผ้า!DC190</f>
        <v>พร้อมส่ง</v>
      </c>
      <c r="AH178" s="1" t="str">
        <f>[2]หน้าผ้า!DL187</f>
        <v>P9</v>
      </c>
      <c r="AI178" s="1">
        <f>[2]หน้าผ้า!DM187</f>
        <v>3</v>
      </c>
      <c r="AJ178" s="3" t="str">
        <f>[2]หน้าผ้า!DN187</f>
        <v>รอแจ้ง</v>
      </c>
      <c r="AK178" s="3">
        <f>[2]หน้าผ้า!DQ187</f>
        <v>0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 t="e">
        <f>[2]หน้าผ้า!DW187</f>
        <v>#VALUE!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WRWT211125/WRWT251030</v>
      </c>
      <c r="BD178" s="56">
        <f>[2]หน้าผ้า!CA187</f>
        <v>60339.489192657471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23</v>
      </c>
      <c r="F179" s="9">
        <f>[2]หน้าผ้า!H188</f>
        <v>37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128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WSWT2321112512551</v>
      </c>
      <c r="AA179" s="8">
        <f>[2]หน้าผ้า!AQ188</f>
        <v>567833.08582000004</v>
      </c>
      <c r="AB179" s="8">
        <f>[2]หน้าผ้า!AR188</f>
        <v>27186</v>
      </c>
      <c r="AC179" s="8">
        <f>[2]หน้าผ้า!AS188</f>
        <v>540647.08582000004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>
        <f>[2]หน้าผ้า!DM188</f>
        <v>0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WRWT2301125/WRWT251030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24</v>
      </c>
      <c r="F180" s="9">
        <f>[2]หน้าผ้า!H189</f>
        <v>37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120</v>
      </c>
      <c r="J180" s="9" t="str">
        <f>[2]หน้าผ้า!M189</f>
        <v>+</v>
      </c>
      <c r="K180" s="9">
        <f>[2]หน้าผ้า!N189</f>
        <v>3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WSWT24211125120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รอแบบ</v>
      </c>
      <c r="AH180" s="1">
        <f>[2]หน้าผ้า!DL189</f>
        <v>0</v>
      </c>
      <c r="AI180" s="1">
        <f>[2]หน้าผ้า!DM189</f>
        <v>0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WRWT2401125/WRWT25850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 t="str">
        <f>[2]หน้าผ้า!F190</f>
        <v xml:space="preserve"> </v>
      </c>
      <c r="E181" s="9">
        <f>[2]หน้าผ้า!G190</f>
        <v>24</v>
      </c>
      <c r="F181" s="9">
        <f>[2]หน้าผ้า!H190</f>
        <v>37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125</v>
      </c>
      <c r="J181" s="9" t="str">
        <f>[2]หน้าผ้า!M190</f>
        <v>+</v>
      </c>
      <c r="K181" s="9">
        <f>[2]หน้าผ้า!N190</f>
        <v>3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WSWT2421112512551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พร้อมส่ง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WRWT2401125/WRWT25960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38</v>
      </c>
      <c r="G182" s="9" t="str">
        <f>[2]หน้าผ้า!I191</f>
        <v>เหลือง</v>
      </c>
      <c r="H182" s="9">
        <f>[2]หน้าผ้า!J191</f>
        <v>0</v>
      </c>
      <c r="I182" s="9">
        <f>[2]หน้าผ้า!L191</f>
        <v>105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WSYL2625850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ผ้าขาว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WRYL25850/WRYL25850</v>
      </c>
      <c r="BD182" s="56">
        <f>[2]หน้าผ้า!CA191</f>
        <v>0</v>
      </c>
    </row>
    <row r="183" spans="1:56" ht="27.75" customHeight="1" x14ac:dyDescent="0.45">
      <c r="A183" s="3" t="str">
        <f>[2]หน้าผ้า!C192</f>
        <v>ประมาณการ</v>
      </c>
      <c r="B183" s="14" t="str">
        <f>[2]หน้าผ้า!B192</f>
        <v>ประมาณการ</v>
      </c>
      <c r="C183" s="9" t="str">
        <f>[2]หน้าผ้า!E192</f>
        <v>บจก.กบินทร์อินทรีย์</v>
      </c>
      <c r="D183" s="13" t="str">
        <f>[2]หน้าผ้า!F192</f>
        <v>รอแบบ</v>
      </c>
      <c r="E183" s="9">
        <f>[2]หน้าผ้า!G192</f>
        <v>26</v>
      </c>
      <c r="F183" s="9">
        <f>[2]หน้าผ้า!H192</f>
        <v>41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97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27</v>
      </c>
      <c r="N183" s="9">
        <f>[2]หน้าผ้า!U192</f>
        <v>43</v>
      </c>
      <c r="O183" s="9">
        <f>[2]หน้าผ้า!V192</f>
        <v>40</v>
      </c>
      <c r="P183" s="10">
        <f>[2]หน้าผ้า!AB192</f>
        <v>229.14349009919997</v>
      </c>
      <c r="Q183" s="10">
        <f>[2]หน้าผ้า!AC192</f>
        <v>0</v>
      </c>
      <c r="R183" s="10">
        <f>[2]หน้าผ้า!AD192</f>
        <v>229.14349009919997</v>
      </c>
      <c r="S183" s="9" t="str">
        <f>[2]หน้าผ้า!Z192</f>
        <v>300กระสอบ</v>
      </c>
      <c r="T183" s="12" t="str">
        <f>[2]หน้าผ้า!X192</f>
        <v>รอแจ้ง</v>
      </c>
      <c r="U183" s="11">
        <f>[2]หน้าผ้า!AA192</f>
        <v>8000</v>
      </c>
      <c r="V183" s="10">
        <f>[2]หน้าผ้า!AJ192</f>
        <v>0</v>
      </c>
      <c r="W183" s="10">
        <f>[2]หน้าผ้า!AL192</f>
        <v>8000</v>
      </c>
      <c r="X183" s="10">
        <f>[2]หน้าผ้า!AM192</f>
        <v>0</v>
      </c>
      <c r="Y183" s="10">
        <f>[2]หน้าผ้า!AN192</f>
        <v>8400</v>
      </c>
      <c r="Z183" s="9" t="str">
        <f>[2]หน้าผ้า!AO192</f>
        <v>WSWT2625650</v>
      </c>
      <c r="AA183" s="8">
        <f>[2]หน้าผ้า!AQ192</f>
        <v>9499.6</v>
      </c>
      <c r="AB183" s="8">
        <f>[2]หน้าผ้า!AR192</f>
        <v>5790</v>
      </c>
      <c r="AC183" s="8">
        <f>[2]หน้าผ้า!AS192</f>
        <v>3709.6000000000004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 t="str">
        <f>[2]หน้าผ้า!DN192</f>
        <v>รอแจ้ง</v>
      </c>
      <c r="AK183" s="3">
        <f>[2]หน้าผ้า!DQ192</f>
        <v>0</v>
      </c>
      <c r="AL183" s="3" t="e">
        <f>[2]หน้าผ้า!DR192</f>
        <v>#VALUE!</v>
      </c>
      <c r="AM183" s="3" t="e">
        <f>[2]หน้าผ้า!DS192</f>
        <v>#VALUE!</v>
      </c>
      <c r="AN183" s="3" t="e">
        <f>[2]หน้าผ้า!DT192</f>
        <v>#VALUE!</v>
      </c>
      <c r="AO183" s="3" t="e">
        <f>[2]หน้าผ้า!DU192</f>
        <v>#VALUE!</v>
      </c>
      <c r="AP183" s="3" t="e">
        <f>[2]หน้าผ้า!DP192</f>
        <v>#VALUE!</v>
      </c>
      <c r="AQ183" s="3" t="e">
        <f>[2]หน้าผ้า!DW192</f>
        <v>#VALUE!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299.52959111111113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26</v>
      </c>
      <c r="F184" s="9">
        <f>[2]หน้าผ้า!H193</f>
        <v>43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102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WSWT2625650</v>
      </c>
      <c r="AA184" s="8">
        <f>[2]หน้าผ้า!AQ193</f>
        <v>9499.6</v>
      </c>
      <c r="AB184" s="8">
        <f>[2]หน้าผ้า!AR193</f>
        <v>5790</v>
      </c>
      <c r="AC184" s="8">
        <f>[2]หน้าผ้า!AS193</f>
        <v>3709.6000000000004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45853</v>
      </c>
      <c r="B185" s="14" t="str">
        <f>[2]หน้าผ้า!B194</f>
        <v>MK68-000888</v>
      </c>
      <c r="C185" s="9" t="str">
        <f>[2]หน้าผ้า!E194</f>
        <v>คุณธนนท์ อุทัยไพศาลวงศ์</v>
      </c>
      <c r="D185" s="13" t="str">
        <f>[2]หน้าผ้า!F194</f>
        <v>ไม่พิมพ์</v>
      </c>
      <c r="E185" s="9">
        <f>[2]หน้าผ้า!G194</f>
        <v>26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93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มัด100</v>
      </c>
      <c r="T185" s="12">
        <f>[2]หน้าผ้า!X194</f>
        <v>45868</v>
      </c>
      <c r="U185" s="11">
        <f>[2]หน้าผ้า!AA194</f>
        <v>5000</v>
      </c>
      <c r="V185" s="10">
        <f>[2]หน้าผ้า!AJ194</f>
        <v>5000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WSWT262575051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P3</v>
      </c>
      <c r="AI185" s="1">
        <f>[2]หน้าผ้า!DM194</f>
        <v>1</v>
      </c>
      <c r="AJ185" s="3">
        <f>[2]หน้าผ้า!DN194</f>
        <v>45868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45867</v>
      </c>
      <c r="AP185" s="3">
        <f>[2]หน้าผ้า!DP194</f>
        <v>45863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ตัด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WRWT25800/WRWT25650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100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WSWT262575051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ผ้าขาว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WRWT25800/WRWT25650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26</v>
      </c>
      <c r="F187" s="9">
        <f>[2]หน้าผ้า!H196</f>
        <v>43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113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WSWT2625700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WRWT260800/WRWT25650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26</v>
      </c>
      <c r="F188" s="9">
        <f>[2]หน้าผ้า!H197</f>
        <v>41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90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WSWT2625800SM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ผ้าขาว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WRWT260800/WRWT25650</v>
      </c>
      <c r="BD188" s="56">
        <f>[2]หน้าผ้า!CA197</f>
        <v>0</v>
      </c>
    </row>
    <row r="189" spans="1:56" ht="27.75" customHeight="1" x14ac:dyDescent="0.45">
      <c r="A189" s="3" t="str">
        <f>[2]หน้าผ้า!C198</f>
        <v>ประมาณการ</v>
      </c>
      <c r="B189" s="14" t="str">
        <f>[2]หน้าผ้า!B198</f>
        <v>ประมาณการ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ไม่พิมพ์</v>
      </c>
      <c r="E189" s="9">
        <f>[2]หน้าผ้า!G198</f>
        <v>26</v>
      </c>
      <c r="F189" s="9">
        <f>[2]หน้าผ้า!H198</f>
        <v>43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116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ไม่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 t="str">
        <f>[2]หน้าผ้า!X198</f>
        <v>รอแจ้ง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 xml:space="preserve">WSWT2625800 </v>
      </c>
      <c r="AA189" s="8">
        <f>[2]หน้าผ้า!AQ198</f>
        <v>12433.3</v>
      </c>
      <c r="AB189" s="8">
        <f>[2]หน้าผ้า!AR198</f>
        <v>12433.3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พิมพ์ไม่ครบ</v>
      </c>
      <c r="AH189" s="1" t="str">
        <f>[2]หน้าผ้า!DL198</f>
        <v>P3</v>
      </c>
      <c r="AI189" s="1">
        <f>[2]หน้าผ้า!DM198</f>
        <v>1</v>
      </c>
      <c r="AJ189" s="3" t="str">
        <f>[2]หน้าผ้า!DN198</f>
        <v>รอแจ้ง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 t="e">
        <f>[2]หน้าผ้า!DU198</f>
        <v>#VALUE!</v>
      </c>
      <c r="AP189" s="3" t="e">
        <f>[2]หน้าผ้า!DP198</f>
        <v>#VALUE!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WRWT25800/WRWT25800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116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 xml:space="preserve">WSWT2625800 </v>
      </c>
      <c r="AA190" s="8">
        <f>[2]หน้าผ้า!AQ199</f>
        <v>12433.3</v>
      </c>
      <c r="AB190" s="8">
        <f>[2]หน้าผ้า!AR199</f>
        <v>12433.3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ระบุในSD</v>
      </c>
      <c r="AG190" s="1" t="str">
        <f>[3]หน้าผ้า!DC202</f>
        <v>ยังไม่ได้พิมพ์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WRWT260800/WRWT25800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45861</v>
      </c>
      <c r="B191" s="14" t="str">
        <f>[2]หน้าผ้า!B200</f>
        <v>MK68-000922</v>
      </c>
      <c r="C191" s="9" t="str">
        <f>[2]หน้าผ้า!E200</f>
        <v>บจก.ที.ซี.ยูเนี่ยน อโกรเทค</v>
      </c>
      <c r="D191" s="13" t="str">
        <f>[2]หน้าผ้า!F200</f>
        <v>ไม่พิมพ์</v>
      </c>
      <c r="E191" s="9">
        <f>[2]หน้าผ้า!G200</f>
        <v>26</v>
      </c>
      <c r="F191" s="9">
        <f>[2]หน้าผ้า!H200</f>
        <v>43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150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45868</v>
      </c>
      <c r="U191" s="11">
        <f>[2]หน้าผ้า!AA200</f>
        <v>15000</v>
      </c>
      <c r="V191" s="10">
        <f>[2]หน้าผ้า!AJ200</f>
        <v>5400</v>
      </c>
      <c r="W191" s="10">
        <f>[2]หน้าผ้า!AL200</f>
        <v>9600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WSWT2625850SM</v>
      </c>
      <c r="AA191" s="8">
        <f>[2]หน้าผ้า!AQ200</f>
        <v>11935.968000000001</v>
      </c>
      <c r="AB191" s="8">
        <f>[2]หน้าผ้า!AR200</f>
        <v>11935.968000000001</v>
      </c>
      <c r="AC191" s="8">
        <f>[2]หน้าผ้า!AS200</f>
        <v>0</v>
      </c>
      <c r="AD191" s="8">
        <f>[2]หน้าผ้า!AT200</f>
        <v>11935.968000000001</v>
      </c>
      <c r="AE191" s="8">
        <f>[2]หน้าผ้า!AU200</f>
        <v>0</v>
      </c>
      <c r="AF191" s="8" t="str">
        <f>[2]หน้าผ้า!AI200</f>
        <v>ห้ามขาด-เกินได้5%</v>
      </c>
      <c r="AG191" s="1" t="str">
        <f>[3]หน้าผ้า!DC203</f>
        <v>ผ้าขาว</v>
      </c>
      <c r="AH191" s="1" t="str">
        <f>[2]หน้าผ้า!DL200</f>
        <v>P11</v>
      </c>
      <c r="AI191" s="1">
        <f>[2]หน้าผ้า!DM200</f>
        <v>2</v>
      </c>
      <c r="AJ191" s="3">
        <f>[2]หน้าผ้า!DN200</f>
        <v>45868</v>
      </c>
      <c r="AK191" s="3">
        <f>[2]หน้าผ้า!DQ200</f>
        <v>45866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45867</v>
      </c>
      <c r="AP191" s="3">
        <f>[2]หน้าผ้า!DP200</f>
        <v>45863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งานเคลือบ+ตัด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45861</v>
      </c>
      <c r="B192" s="14" t="str">
        <f>[2]หน้าผ้า!B201</f>
        <v>MK68-000921</v>
      </c>
      <c r="C192" s="9" t="str">
        <f>[2]หน้าผ้า!E201</f>
        <v>บจก.ที.ซี.ยูเนี่ยน อโกรเทค</v>
      </c>
      <c r="D192" s="13" t="str">
        <f>[2]หน้าผ้า!F201</f>
        <v>TUNA MEAL MARIN TRUST</v>
      </c>
      <c r="E192" s="9">
        <f>[2]หน้าผ้า!G201</f>
        <v>26</v>
      </c>
      <c r="F192" s="9">
        <f>[2]หน้าผ้า!H201</f>
        <v>43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150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45875</v>
      </c>
      <c r="U192" s="11">
        <f>[2]หน้าผ้า!AA201</f>
        <v>10000</v>
      </c>
      <c r="V192" s="10">
        <f>[2]หน้าผ้า!AJ201</f>
        <v>1291</v>
      </c>
      <c r="W192" s="10">
        <f>[2]หน้าผ้า!AL201</f>
        <v>8709</v>
      </c>
      <c r="X192" s="10">
        <f>[2]หน้าผ้า!AM201</f>
        <v>4313</v>
      </c>
      <c r="Y192" s="10">
        <f>[2]หน้าผ้า!AN201</f>
        <v>5971.35</v>
      </c>
      <c r="Z192" s="9" t="str">
        <f>[2]หน้าผ้า!AO201</f>
        <v>WSWT2625850SM</v>
      </c>
      <c r="AA192" s="8">
        <f>[2]หน้าผ้า!AQ201</f>
        <v>7424.3585954999999</v>
      </c>
      <c r="AB192" s="8">
        <f>[2]หน้าผ้า!AR201</f>
        <v>7424.3585954999999</v>
      </c>
      <c r="AC192" s="8">
        <f>[2]หน้าผ้า!AS201</f>
        <v>0</v>
      </c>
      <c r="AD192" s="8">
        <f>[2]หน้าผ้า!AT201</f>
        <v>7424.3585954999999</v>
      </c>
      <c r="AE192" s="8">
        <f>[2]หน้าผ้า!AU201</f>
        <v>0</v>
      </c>
      <c r="AF192" s="8" t="str">
        <f>[2]หน้าผ้า!AI201</f>
        <v>ห้ามขาด-เกินได้5%</v>
      </c>
      <c r="AG192" s="1" t="str">
        <f>[3]หน้าผ้า!DC204</f>
        <v>รอแบบ</v>
      </c>
      <c r="AH192" s="1" t="str">
        <f>[2]หน้าผ้า!DL201</f>
        <v>P6</v>
      </c>
      <c r="AI192" s="1">
        <f>[2]หน้าผ้า!DM201</f>
        <v>4</v>
      </c>
      <c r="AJ192" s="3">
        <f>[2]หน้าผ้า!DN201</f>
        <v>45875</v>
      </c>
      <c r="AK192" s="3">
        <f>[2]หน้าผ้า!DQ201</f>
        <v>45871</v>
      </c>
      <c r="AL192" s="3">
        <f>[2]หน้าผ้า!DR201</f>
        <v>45864</v>
      </c>
      <c r="AM192" s="3">
        <f>[2]หน้าผ้า!DS201</f>
        <v>45872</v>
      </c>
      <c r="AN192" s="3">
        <f>[2]หน้าผ้า!DT201</f>
        <v>45873</v>
      </c>
      <c r="AO192" s="3">
        <f>[2]หน้าผ้า!DU201</f>
        <v>45874</v>
      </c>
      <c r="AP192" s="3">
        <f>[2]หน้าผ้า!DP201</f>
        <v>45870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 t="str">
        <f>[2]หน้าผ้า!ED201</f>
        <v>รอART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WRWT25850/WRWT25850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45832</v>
      </c>
      <c r="B193" s="14" t="str">
        <f>[2]หน้าผ้า!B202</f>
        <v>MK68-000820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Zhejiang UN</v>
      </c>
      <c r="E193" s="9">
        <f>[2]หน้าผ้า!G202</f>
        <v>26</v>
      </c>
      <c r="F193" s="9">
        <f>[2]หน้าผ้า!H202</f>
        <v>43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150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45883</v>
      </c>
      <c r="U193" s="11">
        <f>[2]หน้าผ้า!AA202</f>
        <v>20000</v>
      </c>
      <c r="V193" s="10">
        <f>[2]หน้าผ้า!AJ202</f>
        <v>3000</v>
      </c>
      <c r="W193" s="10">
        <f>[2]หน้าผ้า!AL202</f>
        <v>17000</v>
      </c>
      <c r="X193" s="10">
        <f>[2]หน้าผ้า!AM202</f>
        <v>0</v>
      </c>
      <c r="Y193" s="10">
        <f>[2]หน้าผ้า!AN202</f>
        <v>17850</v>
      </c>
      <c r="Z193" s="9" t="str">
        <f>[2]หน้าผ้า!AO202</f>
        <v>WSWT2625850SM</v>
      </c>
      <c r="AA193" s="8">
        <f>[2]หน้าผ้า!AQ202</f>
        <v>21136.61</v>
      </c>
      <c r="AB193" s="8">
        <f>[2]หน้าผ้า!AR202</f>
        <v>21136.61</v>
      </c>
      <c r="AC193" s="8">
        <f>[2]หน้าผ้า!AS202</f>
        <v>0</v>
      </c>
      <c r="AD193" s="8">
        <f>[2]หน้าผ้า!AT202</f>
        <v>21136.61</v>
      </c>
      <c r="AE193" s="8">
        <f>[2]หน้าผ้า!AU202</f>
        <v>0</v>
      </c>
      <c r="AF193" s="8" t="str">
        <f>[2]หน้าผ้า!AI202</f>
        <v>ห้ามขาด-เกินได้5%</v>
      </c>
      <c r="AG193" s="1" t="str">
        <f>[3]หน้าผ้า!DC205</f>
        <v>พร้อมส่ง</v>
      </c>
      <c r="AH193" s="1" t="str">
        <f>[2]หน้าผ้า!DL202</f>
        <v>P6</v>
      </c>
      <c r="AI193" s="1">
        <f>[2]หน้าผ้า!DM202</f>
        <v>4</v>
      </c>
      <c r="AJ193" s="3">
        <f>[2]หน้าผ้า!DN202</f>
        <v>45883</v>
      </c>
      <c r="AK193" s="3">
        <f>[2]หน้าผ้า!DQ202</f>
        <v>45879</v>
      </c>
      <c r="AL193" s="3">
        <f>[2]หน้าผ้า!DR202</f>
        <v>45872</v>
      </c>
      <c r="AM193" s="3">
        <f>[2]หน้าผ้า!DS202</f>
        <v>45880</v>
      </c>
      <c r="AN193" s="3">
        <f>[2]หน้าผ้า!DT202</f>
        <v>45881</v>
      </c>
      <c r="AO193" s="3">
        <f>[2]หน้าผ้า!DU202</f>
        <v>45882</v>
      </c>
      <c r="AP193" s="3">
        <f>[2]หน้าผ้า!DP202</f>
        <v>45878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45861</v>
      </c>
      <c r="B194" s="14" t="str">
        <f>[2]หน้าผ้า!B203</f>
        <v>MK68-000923</v>
      </c>
      <c r="C194" s="9" t="str">
        <f>[2]หน้าผ้า!E203</f>
        <v>บจก.ที.ซี.ยูเนี่ยน อโกรเทค</v>
      </c>
      <c r="D194" s="13" t="str">
        <f>[2]หน้าผ้า!F203</f>
        <v>ไม่พิมพ์</v>
      </c>
      <c r="E194" s="9">
        <f>[2]หน้าผ้า!G203</f>
        <v>26</v>
      </c>
      <c r="F194" s="9">
        <f>[2]หน้าผ้า!H203</f>
        <v>43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150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45887</v>
      </c>
      <c r="U194" s="11">
        <f>[2]หน้าผ้า!AA203</f>
        <v>15000</v>
      </c>
      <c r="V194" s="10">
        <f>[2]หน้าผ้า!AJ203</f>
        <v>0</v>
      </c>
      <c r="W194" s="10">
        <f>[2]หน้าผ้า!AL203</f>
        <v>15000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WSWT2625850SM</v>
      </c>
      <c r="AA194" s="8">
        <f>[2]หน้าผ้า!AQ203</f>
        <v>18649.949999999997</v>
      </c>
      <c r="AB194" s="8">
        <f>[2]หน้าผ้า!AR203</f>
        <v>0</v>
      </c>
      <c r="AC194" s="8">
        <f>[2]หน้าผ้า!AS203</f>
        <v>18649.949999999997</v>
      </c>
      <c r="AD194" s="8">
        <f>[2]หน้าผ้า!AT203</f>
        <v>0</v>
      </c>
      <c r="AE194" s="8">
        <f>[2]หน้าผ้า!AU203</f>
        <v>18649.949999999997</v>
      </c>
      <c r="AF194" s="8" t="str">
        <f>[2]หน้าผ้า!AI203</f>
        <v>ห้ามขาด-เกินได้5%</v>
      </c>
      <c r="AG194" s="1" t="str">
        <f>[3]หน้าผ้า!DC206</f>
        <v>พร้อมส่ง</v>
      </c>
      <c r="AH194" s="1" t="str">
        <f>[2]หน้าผ้า!DL203</f>
        <v>P11</v>
      </c>
      <c r="AI194" s="1">
        <f>[2]หน้าผ้า!DM203</f>
        <v>2</v>
      </c>
      <c r="AJ194" s="3">
        <f>[2]หน้าผ้า!DN203</f>
        <v>45887</v>
      </c>
      <c r="AK194" s="3">
        <f>[2]หน้าผ้า!DQ203</f>
        <v>45885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45886</v>
      </c>
      <c r="AP194" s="3">
        <f>[2]หน้าผ้า!DP203</f>
        <v>45882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WRWT25850/WRWT25850</v>
      </c>
      <c r="BD194" s="56">
        <f>[2]หน้าผ้า!CA203</f>
        <v>1923.4315100000001</v>
      </c>
    </row>
    <row r="195" spans="1:56" ht="27.75" customHeight="1" x14ac:dyDescent="0.45">
      <c r="A195" s="3" t="str">
        <f>[2]หน้าผ้า!C204</f>
        <v>ประมาณการ</v>
      </c>
      <c r="B195" s="14" t="str">
        <f>[2]หน้าผ้า!B204</f>
        <v>ประมาณการ</v>
      </c>
      <c r="C195" s="9" t="str">
        <f>[2]หน้าผ้า!E204</f>
        <v>บจก.ที.ซี.ยูเนี่ยน อโกรเทค</v>
      </c>
      <c r="D195" s="13" t="str">
        <f>[2]หน้าผ้า!F204</f>
        <v>รอแบบ</v>
      </c>
      <c r="E195" s="9">
        <f>[2]หน้าผ้า!G204</f>
        <v>26</v>
      </c>
      <c r="F195" s="9">
        <f>[2]หน้าผ้า!H204</f>
        <v>43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150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 t="str">
        <f>[2]หน้าผ้า!X204</f>
        <v>รอแจ้ง</v>
      </c>
      <c r="U195" s="11">
        <f>[2]หน้าผ้า!AA204</f>
        <v>20000</v>
      </c>
      <c r="V195" s="10">
        <f>[2]หน้าผ้า!AJ204</f>
        <v>0</v>
      </c>
      <c r="W195" s="10">
        <f>[2]หน้าผ้า!AL204</f>
        <v>20000</v>
      </c>
      <c r="X195" s="10">
        <f>[2]หน้าผ้า!AM204</f>
        <v>0</v>
      </c>
      <c r="Y195" s="10">
        <f>[2]หน้าผ้า!AN204</f>
        <v>21000</v>
      </c>
      <c r="Z195" s="9" t="str">
        <f>[2]หน้าผ้า!AO204</f>
        <v>WSWT2625850SM</v>
      </c>
      <c r="AA195" s="8">
        <f>[2]หน้าผ้า!AQ204</f>
        <v>24866.6</v>
      </c>
      <c r="AB195" s="8">
        <f>[2]หน้าผ้า!AR204</f>
        <v>0</v>
      </c>
      <c r="AC195" s="8">
        <f>[2]หน้าผ้า!AS204</f>
        <v>24866.6</v>
      </c>
      <c r="AD195" s="8">
        <f>[2]หน้าผ้า!AT204</f>
        <v>0</v>
      </c>
      <c r="AE195" s="8">
        <f>[2]หน้าผ้า!AU204</f>
        <v>24866.6</v>
      </c>
      <c r="AF195" s="8">
        <f>[2]หน้าผ้า!AI204</f>
        <v>0</v>
      </c>
      <c r="AG195" s="1" t="str">
        <f>[3]หน้าผ้า!DC207</f>
        <v>ผ้าขาว</v>
      </c>
      <c r="AH195" s="1" t="str">
        <f>[2]หน้าผ้า!DL204</f>
        <v>P6</v>
      </c>
      <c r="AI195" s="1">
        <f>[2]หน้าผ้า!DM204</f>
        <v>4</v>
      </c>
      <c r="AJ195" s="3" t="str">
        <f>[2]หน้าผ้า!DN204</f>
        <v>รอแจ้ง</v>
      </c>
      <c r="AK195" s="3" t="e">
        <f>[2]หน้าผ้า!DQ204</f>
        <v>#VALUE!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WRWT25850/WRWT25850</v>
      </c>
      <c r="BD195" s="56">
        <f>[2]หน้าผ้า!CA204</f>
        <v>2564.5753466666665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26</v>
      </c>
      <c r="F196" s="9">
        <f>[2]หน้าผ้า!H205</f>
        <v>43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120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WSWT2625850SM</v>
      </c>
      <c r="AA196" s="8">
        <f>[2]หน้าผ้า!AQ205</f>
        <v>84013.486595499999</v>
      </c>
      <c r="AB196" s="8">
        <f>[2]หน้าผ้า!AR205</f>
        <v>40496.936595500003</v>
      </c>
      <c r="AC196" s="8">
        <f>[2]หน้าผ้า!AS205</f>
        <v>43516.549999999996</v>
      </c>
      <c r="AD196" s="8">
        <f>[2]หน้าผ้า!AT205</f>
        <v>40496.936595500003</v>
      </c>
      <c r="AE196" s="8">
        <f>[2]หน้าผ้า!AU205</f>
        <v>43516.549999999996</v>
      </c>
      <c r="AF196" s="8" t="str">
        <f>[2]หน้าผ้า!AI205</f>
        <v>ระบุในSD</v>
      </c>
      <c r="AG196" s="1" t="str">
        <f>[3]หน้าผ้า!DC208</f>
        <v>ยังไม่ได้พิมพ์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WRWT260850/WRWT25850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28</v>
      </c>
      <c r="F197" s="9">
        <f>[2]หน้าผ้า!H206</f>
        <v>41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122</v>
      </c>
      <c r="J197" s="9" t="str">
        <f>[2]หน้าผ้า!M206</f>
        <v>+</v>
      </c>
      <c r="K197" s="9">
        <f>[2]หน้าผ้า!N206</f>
        <v>3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WSWT2825800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0</v>
      </c>
    </row>
    <row r="198" spans="1:56" ht="27.75" customHeight="1" x14ac:dyDescent="0.45">
      <c r="A198" s="3" t="str">
        <f>[2]หน้าผ้า!C207</f>
        <v>ประมาณการ</v>
      </c>
      <c r="B198" s="14" t="str">
        <f>[2]หน้าผ้า!B207</f>
        <v>ประมาณการ</v>
      </c>
      <c r="C198" s="9" t="str">
        <f>[2]หน้าผ้า!E207</f>
        <v>บจก.ที.ซี.ยูเนี่ยน อโกรเทค</v>
      </c>
      <c r="D198" s="13" t="str">
        <f>[2]หน้าผ้า!F207</f>
        <v>ไม่พิมพ์</v>
      </c>
      <c r="E198" s="9">
        <f>[2]หน้าผ้า!G207</f>
        <v>28</v>
      </c>
      <c r="F198" s="9">
        <f>[2]หน้าผ้า!H207</f>
        <v>47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180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ไม่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 t="str">
        <f>[2]หน้าผ้า!X207</f>
        <v>รอแจ้ง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WSWT2825850</v>
      </c>
      <c r="AA198" s="8">
        <f>[2]หน้าผ้า!AQ207</f>
        <v>6775.4500000000007</v>
      </c>
      <c r="AB198" s="8">
        <f>[2]หน้าผ้า!AR207</f>
        <v>6775.4500000000007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6775.4500000000007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P11</v>
      </c>
      <c r="AI198" s="1">
        <f>[2]หน้าผ้า!DM207</f>
        <v>2</v>
      </c>
      <c r="AJ198" s="3" t="str">
        <f>[2]หน้าผ้า!DN207</f>
        <v>รอแจ้ง</v>
      </c>
      <c r="AK198" s="3" t="e">
        <f>[2]หน้าผ้า!DQ207</f>
        <v>#VALUE!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 t="e">
        <f>[2]หน้าผ้า!DU207</f>
        <v>#VALUE!</v>
      </c>
      <c r="AP198" s="3" t="e">
        <f>[2]หน้าผ้า!DP207</f>
        <v>#VALUE!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45857</v>
      </c>
      <c r="B199" s="14" t="str">
        <f>[2]หน้าผ้า!B208</f>
        <v>MK68-000913</v>
      </c>
      <c r="C199" s="9" t="str">
        <f>[2]หน้าผ้า!E208</f>
        <v>บจก.ไทยร่วมใจน้ำมันพืช</v>
      </c>
      <c r="D199" s="13" t="str">
        <f>[2]หน้าผ้า!F208</f>
        <v>TRJ</v>
      </c>
      <c r="E199" s="9">
        <f>[2]หน้าผ้า!G208</f>
        <v>28</v>
      </c>
      <c r="F199" s="9">
        <f>[2]หน้าผ้า!H208</f>
        <v>41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120</v>
      </c>
      <c r="J199" s="9" t="str">
        <f>[2]หน้าผ้า!M208</f>
        <v>+</v>
      </c>
      <c r="K199" s="9">
        <f>[2]หน้าผ้า!N208</f>
        <v>3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500กระสอบ</v>
      </c>
      <c r="T199" s="12">
        <f>[2]หน้าผ้า!X208</f>
        <v>45883</v>
      </c>
      <c r="U199" s="11">
        <f>[2]หน้าผ้า!AA208</f>
        <v>50000</v>
      </c>
      <c r="V199" s="10">
        <f>[2]หน้าผ้า!AJ208</f>
        <v>0</v>
      </c>
      <c r="W199" s="10">
        <f>[2]หน้าผ้า!AL208</f>
        <v>50000</v>
      </c>
      <c r="X199" s="10">
        <f>[2]หน้าผ้า!AM208</f>
        <v>0</v>
      </c>
      <c r="Y199" s="10">
        <f>[2]หน้าผ้า!AN208</f>
        <v>52500</v>
      </c>
      <c r="Z199" s="9" t="str">
        <f>[2]หน้าผ้า!AO208</f>
        <v>WSWT2825850</v>
      </c>
      <c r="AA199" s="8">
        <f>[2]หน้าผ้า!AQ208</f>
        <v>59372.5</v>
      </c>
      <c r="AB199" s="8">
        <f>[2]หน้าผ้า!AR208</f>
        <v>23669</v>
      </c>
      <c r="AC199" s="8">
        <f>[2]หน้าผ้า!AS208</f>
        <v>35703.5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45883</v>
      </c>
      <c r="AK199" s="3">
        <f>[2]หน้าผ้า!DQ208</f>
        <v>0</v>
      </c>
      <c r="AL199" s="3">
        <f>[2]หน้าผ้า!DR208</f>
        <v>45874</v>
      </c>
      <c r="AM199" s="3">
        <f>[2]หน้าผ้า!DS208</f>
        <v>45881</v>
      </c>
      <c r="AN199" s="3">
        <f>[2]หน้าผ้า!DT208</f>
        <v>45882</v>
      </c>
      <c r="AO199" s="3">
        <f>[2]หน้าผ้า!DU208</f>
        <v>45882</v>
      </c>
      <c r="AP199" s="3">
        <f>[2]หน้าผ้า!DP208</f>
        <v>45878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WRWT25850/WRWT25850</v>
      </c>
      <c r="BD199" s="56">
        <f>[2]หน้าผ้า!CA208</f>
        <v>4012.6766944444444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28</v>
      </c>
      <c r="F200" s="9">
        <f>[2]หน้าผ้า!H209</f>
        <v>43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130</v>
      </c>
      <c r="J200" s="9" t="str">
        <f>[2]หน้าผ้า!M209</f>
        <v>±</v>
      </c>
      <c r="K200" s="9">
        <f>[2]หน้าผ้า!N209</f>
        <v>3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WSWT2825850</v>
      </c>
      <c r="AA200" s="8">
        <f>[2]หน้าผ้า!AQ209</f>
        <v>66147.95</v>
      </c>
      <c r="AB200" s="8">
        <f>[2]หน้าผ้า!AR209</f>
        <v>30444.45</v>
      </c>
      <c r="AC200" s="8">
        <f>[2]หน้าผ้า!AS209</f>
        <v>35703.5</v>
      </c>
      <c r="AD200" s="8">
        <f>[2]หน้าผ้า!AT209</f>
        <v>0</v>
      </c>
      <c r="AE200" s="8">
        <f>[2]หน้าผ้า!AU209</f>
        <v>6775.4500000000007</v>
      </c>
      <c r="AF200" s="8" t="str">
        <f>[2]หน้าผ้า!AI209</f>
        <v>ระบุในSD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WRWT280850/WRWT25850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30</v>
      </c>
      <c r="F201" s="9">
        <f>[2]หน้าผ้า!H210</f>
        <v>41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122</v>
      </c>
      <c r="J201" s="9" t="str">
        <f>[2]หน้าผ้า!M210</f>
        <v>±</v>
      </c>
      <c r="K201" s="9">
        <f>[2]หน้าผ้า!N210</f>
        <v>5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WSWT3025800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 t="e">
        <f>[2]หน้าผ้า!AT210</f>
        <v>#REF!</v>
      </c>
      <c r="AE201" s="8" t="e">
        <f>[2]หน้าผ้า!AU210</f>
        <v>#REF!</v>
      </c>
      <c r="AF201" s="8" t="str">
        <f>[2]หน้าผ้า!AI210</f>
        <v>ระบุในSD</v>
      </c>
      <c r="AG201" s="1">
        <f>[3]หน้าผ้า!DC213</f>
        <v>0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WRWT25800/WRWT28750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 t="str">
        <f>[2]หน้าผ้า!X211</f>
        <v>ค้างส่งทั้งหมด</v>
      </c>
      <c r="U202" s="11">
        <f>[2]หน้าผ้า!AA211</f>
        <v>3046779</v>
      </c>
      <c r="V202" s="10">
        <f>[2]หน้าผ้า!AJ211</f>
        <v>235070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 xml:space="preserve"> 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-5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188352.17769647727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140000</v>
      </c>
      <c r="T203" s="12">
        <f>[2]หน้าผ้า!X212</f>
        <v>0</v>
      </c>
      <c r="U203" s="11">
        <f>[2]หน้าผ้า!AA212</f>
        <v>21.762707142857142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 t="e">
        <f>[2]หน้าผ้า!AQ212</f>
        <v>#REF!</v>
      </c>
      <c r="AB203" s="8">
        <f>[2]หน้าผ้า!AR212</f>
        <v>0</v>
      </c>
      <c r="AC203" s="8" t="e">
        <f>[2]หน้าผ้า!AS212</f>
        <v>#REF!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P1</v>
      </c>
      <c r="AI203" s="1">
        <f>[2]หน้าผ้า!DM212</f>
        <v>2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-9</v>
      </c>
      <c r="AM203" s="3">
        <f>[2]หน้าผ้า!DS212</f>
        <v>-2</v>
      </c>
      <c r="AN203" s="3">
        <f>[2]หน้าผ้า!DT212</f>
        <v>0</v>
      </c>
      <c r="AO203" s="3">
        <f>[2]หน้าผ้า!DU212</f>
        <v>-1</v>
      </c>
      <c r="AP203" s="3">
        <f>[2]หน้าผ้า!DP212</f>
        <v>-5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>รอART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 t="str">
        <f>[2]หน้าผ้า!CA212</f>
        <v>ห้ามลบ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 t="str">
        <f>[2]หน้าผ้า!X213</f>
        <v>ประมาณการ</v>
      </c>
      <c r="U204" s="11">
        <f>[2]หน้าผ้า!AA213</f>
        <v>1498000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P3</v>
      </c>
      <c r="AI204" s="1">
        <f>[2]หน้าผ้า!DM213</f>
        <v>1</v>
      </c>
      <c r="AJ204" s="3" t="str">
        <f>[2]หน้าผ้า!DN213</f>
        <v>ประมาณการ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ตัด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 t="str">
        <f>[2]หน้าผ้า!X214</f>
        <v>รอแจ้ง</v>
      </c>
      <c r="U205" s="11">
        <f>[2]หน้าผ้า!AA214</f>
        <v>852317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851041.49581999995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P2</v>
      </c>
      <c r="AI205" s="1">
        <f>[2]หน้าผ้า!DM214</f>
        <v>3</v>
      </c>
      <c r="AJ205" s="3" t="str">
        <f>[2]หน้าผ้า!DN214</f>
        <v>รอแจ้ง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>
        <f>[2]หน้าผ้า!DT214</f>
        <v>0</v>
      </c>
      <c r="AO205" s="3" t="e">
        <f>[2]หน้าผ้า!DU214</f>
        <v>#VALUE!</v>
      </c>
      <c r="AP205" s="3" t="e">
        <f>[2]หน้าผ้า!DP214</f>
        <v>#VALUE!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 t="str">
        <f>[2]หน้าผ้า!X215</f>
        <v>รอส่ง</v>
      </c>
      <c r="U206" s="11">
        <f>[2]หน้าผ้า!AA215</f>
        <v>26000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P6</v>
      </c>
      <c r="AI206" s="1">
        <f>[2]หน้าผ้า!DM215</f>
        <v>4</v>
      </c>
      <c r="AJ206" s="3" t="str">
        <f>[2]หน้าผ้า!DN215</f>
        <v>รอส่ง</v>
      </c>
      <c r="AK206" s="3" t="e">
        <f>[2]หน้าผ้า!DQ215</f>
        <v>#VALUE!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 t="str">
        <f>[2]หน้าผ้า!X216</f>
        <v>มีกำหนดส่ง</v>
      </c>
      <c r="U207" s="11">
        <f>[2]หน้าผ้า!AA216</f>
        <v>670462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 t="e">
        <f>[2]หน้าผ้า!AS216</f>
        <v>#REF!</v>
      </c>
      <c r="AD207" s="8" t="e">
        <f>[2]หน้าผ้า!AT216</f>
        <v>#REF!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P11</v>
      </c>
      <c r="AI207" s="1">
        <f>[2]หน้าผ้า!DM216</f>
        <v>2</v>
      </c>
      <c r="AJ207" s="3" t="str">
        <f>[2]หน้าผ้า!DN216</f>
        <v>มีกำหนดส่ง</v>
      </c>
      <c r="AK207" s="3" t="e">
        <f>[2]หน้าผ้า!DQ216</f>
        <v>#VALUE!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 t="e">
        <f>[2]หน้าผ้า!DU216</f>
        <v>#VALUE!</v>
      </c>
      <c r="AP207" s="3" t="e">
        <f>[2]หน้าผ้า!DP216</f>
        <v>#VALUE!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งานเคลือบ+ตัด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 t="str">
        <f>[2]หน้าผ้า!E217</f>
        <v>ผู้สั่งผลิต..................................................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 t="str">
        <f>[2]หน้าผ้า!I217</f>
        <v xml:space="preserve"> </v>
      </c>
      <c r="H208" s="9">
        <f>[2]หน้าผ้า!J217</f>
        <v>0</v>
      </c>
      <c r="I208" s="9">
        <f>[2]หน้าผ้า!L217</f>
        <v>0</v>
      </c>
      <c r="J208" s="9" t="str">
        <f>[2]หน้าผ้า!M217</f>
        <v xml:space="preserve"> 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P9</v>
      </c>
      <c r="AI208" s="1">
        <f>[2]หน้าผ้า!DM217</f>
        <v>3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-10</v>
      </c>
      <c r="AM208" s="3">
        <f>[2]หน้าผ้า!DS217</f>
        <v>-3</v>
      </c>
      <c r="AN208" s="3">
        <f>[2]หน้าผ้า!DT217</f>
        <v>-2</v>
      </c>
      <c r="AO208" s="3">
        <f>[2]หน้าผ้า!DU217</f>
        <v>-1</v>
      </c>
      <c r="AP208" s="3">
        <f>[2]หน้าผ้า!DP217</f>
        <v>-5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 t="str">
        <f>[2]หน้าผ้า!E218</f>
        <v>เจ้าหน้าที่วางแผนการผลิต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 t="str">
        <f>[2]หน้าผ้า!M218</f>
        <v>ผู้อนุมัติ..................................................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 t="str">
        <f>[2]หน้าผ้า!AT218</f>
        <v xml:space="preserve"> 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P4</v>
      </c>
      <c r="AI209" s="1">
        <f>[2]หน้าผ้า!DM218</f>
        <v>3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-10</v>
      </c>
      <c r="AM209" s="3">
        <f>[2]หน้าผ้า!DS218</f>
        <v>-3</v>
      </c>
      <c r="AN209" s="3">
        <f>[2]หน้าผ้า!DT218</f>
        <v>0</v>
      </c>
      <c r="AO209" s="3">
        <f>[2]หน้าผ้า!DU218</f>
        <v>-2</v>
      </c>
      <c r="AP209" s="3">
        <f>[2]หน้าผ้า!DP218</f>
        <v>-5</v>
      </c>
      <c r="AQ209" s="3">
        <f>[2]หน้าผ้า!DW218</f>
        <v>-1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 t="str">
        <f>[2]หน้าผ้า!E219</f>
        <v xml:space="preserve">        /         /        .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 t="str">
        <f>[2]หน้าผ้า!M219</f>
        <v>ผู้จัดการฝ่ายผลิต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 t="str">
        <f>[2]หน้าผ้า!V219</f>
        <v xml:space="preserve"> 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-9</v>
      </c>
      <c r="AM210" s="3">
        <f>[2]หน้าผ้า!DS219</f>
        <v>-2</v>
      </c>
      <c r="AN210" s="3">
        <f>[2]หน้าผ้า!DT219</f>
        <v>-1</v>
      </c>
      <c r="AO210" s="3">
        <f>[2]หน้าผ้า!DU219</f>
        <v>-1</v>
      </c>
      <c r="AP210" s="3">
        <f>[2]หน้าผ้า!DP219</f>
        <v>-5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 t="str">
        <f>[2]หน้าผ้า!M220</f>
        <v xml:space="preserve">        /         /        .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P8</v>
      </c>
      <c r="AI211" s="1">
        <f>[2]หน้าผ้า!DM220</f>
        <v>4</v>
      </c>
      <c r="AJ211" s="3">
        <f>[2]หน้าผ้า!DN220</f>
        <v>0</v>
      </c>
      <c r="AK211" s="3">
        <f>[2]หน้าผ้า!DQ220</f>
        <v>-4</v>
      </c>
      <c r="AL211" s="3">
        <f>[2]หน้าผ้า!DR220</f>
        <v>-10</v>
      </c>
      <c r="AM211" s="3">
        <f>[2]หน้าผ้า!DS220</f>
        <v>-3</v>
      </c>
      <c r="AN211" s="3">
        <f>[2]หน้าผ้า!DT220</f>
        <v>-2</v>
      </c>
      <c r="AO211" s="3">
        <f>[2]หน้าผ้า!DU220</f>
        <v>-2</v>
      </c>
      <c r="AP211" s="3">
        <f>[2]หน้าผ้า!DP220</f>
        <v>-5</v>
      </c>
      <c r="AQ211" s="3">
        <f>[2]หน้าผ้า!DW220</f>
        <v>-1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 t="str">
        <f>[2]หน้าผ้า!F221</f>
        <v xml:space="preserve"> </v>
      </c>
      <c r="E212" s="9" t="str">
        <f>[2]หน้าผ้า!G221</f>
        <v xml:space="preserve"> 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P13</v>
      </c>
      <c r="AI212" s="1">
        <f>[2]หน้าผ้า!DM221</f>
        <v>2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-2</v>
      </c>
      <c r="AP212" s="3">
        <f>[2]หน้าผ้า!DP221</f>
        <v>-5</v>
      </c>
      <c r="AQ212" s="3">
        <f>[2]หน้าผ้า!DW221</f>
        <v>-1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 t="str">
        <f>[2]หน้าผ้า!V222</f>
        <v xml:space="preserve"> 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 t="str">
        <f>[2]หน้าผ้า!DL222</f>
        <v>P10</v>
      </c>
      <c r="AI213" s="1">
        <f>[2]หน้าผ้า!DM222</f>
        <v>3</v>
      </c>
      <c r="AJ213" s="3">
        <f>[2]หน้าผ้า!DN222</f>
        <v>0</v>
      </c>
      <c r="AK213" s="3">
        <f>[2]หน้าผ้า!DQ222</f>
        <v>-3</v>
      </c>
      <c r="AL213" s="3">
        <f>[2]หน้าผ้า!DR222</f>
        <v>-9</v>
      </c>
      <c r="AM213" s="3">
        <f>[2]หน้าผ้า!DS222</f>
        <v>-2</v>
      </c>
      <c r="AN213" s="3">
        <f>[2]หน้าผ้า!DT222</f>
        <v>0</v>
      </c>
      <c r="AO213" s="3">
        <f>[2]หน้าผ้า!DU222</f>
        <v>-1</v>
      </c>
      <c r="AP213" s="3">
        <f>[2]หน้าผ้า!DP222</f>
        <v>-5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 t="str">
        <f>[2]หน้าผ้า!AA223</f>
        <v xml:space="preserve"> </v>
      </c>
      <c r="V214" s="10" t="str">
        <f>[2]หน้าผ้า!AJ223</f>
        <v>.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-5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P5.2</v>
      </c>
      <c r="AI215" s="1">
        <f>[2]หน้าผ้า!DM224</f>
        <v>4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-11</v>
      </c>
      <c r="AM215" s="3">
        <f>[2]หน้าผ้า!DS224</f>
        <v>-4</v>
      </c>
      <c r="AN215" s="3">
        <f>[2]หน้าผ้า!DT224</f>
        <v>-3</v>
      </c>
      <c r="AO215" s="3">
        <f>[2]หน้าผ้า!DU224</f>
        <v>-3</v>
      </c>
      <c r="AP215" s="3">
        <f>[2]หน้าผ้า!DP224</f>
        <v>-15</v>
      </c>
      <c r="AQ215" s="3">
        <f>[2]หน้าผ้า!DW224</f>
        <v>-2</v>
      </c>
      <c r="AR215" s="3">
        <f>[2]หน้าผ้า!DX224</f>
        <v>-1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 t="str">
        <f>[2]หน้าผ้า!DL225</f>
        <v>P5.3</v>
      </c>
      <c r="AI216" s="1">
        <f>[2]หน้าผ้า!DM225</f>
        <v>6</v>
      </c>
      <c r="AJ216" s="3">
        <f>[2]หน้าผ้า!DN225</f>
        <v>0</v>
      </c>
      <c r="AK216" s="3">
        <f>[2]หน้าผ้า!DQ225</f>
        <v>-6</v>
      </c>
      <c r="AL216" s="3">
        <f>[2]หน้าผ้า!DR225</f>
        <v>-12</v>
      </c>
      <c r="AM216" s="3">
        <f>[2]หน้าผ้า!DS225</f>
        <v>-5</v>
      </c>
      <c r="AN216" s="3">
        <f>[2]หน้าผ้า!DT225</f>
        <v>-4</v>
      </c>
      <c r="AO216" s="3">
        <f>[2]หน้าผ้า!DU225</f>
        <v>-3</v>
      </c>
      <c r="AP216" s="3">
        <f>[2]หน้าผ้า!DP225</f>
        <v>-15</v>
      </c>
      <c r="AQ216" s="3">
        <f>[2]หน้าผ้า!DW225</f>
        <v>-2</v>
      </c>
      <c r="AR216" s="3">
        <f>[2]หน้าผ้า!DX225</f>
        <v>-1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 t="str">
        <f>[2]หน้าผ้า!H242</f>
        <v xml:space="preserve"> 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34" sqref="E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59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59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59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59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1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100</v>
      </c>
      <c r="B18" s="59">
        <v>96600</v>
      </c>
      <c r="C18" s="59">
        <v>44967.3</v>
      </c>
      <c r="D18" s="59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259</v>
      </c>
      <c r="B19" s="59">
        <v>100000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1" ht="16.5" customHeight="1" x14ac:dyDescent="0.2">
      <c r="A21" t="s">
        <v>83</v>
      </c>
      <c r="B21" s="59">
        <v>20000</v>
      </c>
      <c r="C21" s="59">
        <v>0</v>
      </c>
      <c r="D21" s="59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1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1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M12"/>
  <sheetViews>
    <sheetView workbookViewId="0">
      <selection activeCell="J37" sqref="J37"/>
    </sheetView>
  </sheetViews>
  <sheetFormatPr defaultRowHeight="12.75" x14ac:dyDescent="0.2"/>
  <cols>
    <col min="1" max="1" width="17.5" style="74" bestFit="1" customWidth="1"/>
    <col min="2" max="2" width="6.5" style="74" bestFit="1" customWidth="1"/>
    <col min="3" max="3" width="5.625" style="74" bestFit="1" customWidth="1"/>
    <col min="4" max="6" width="7" style="74" bestFit="1" customWidth="1"/>
    <col min="7" max="7" width="6.5" style="74" bestFit="1" customWidth="1"/>
    <col min="8" max="10" width="7" style="74" bestFit="1" customWidth="1"/>
    <col min="11" max="11" width="7.875" style="74" bestFit="1" customWidth="1"/>
    <col min="12" max="12" width="7" style="74" bestFit="1" customWidth="1"/>
    <col min="13" max="13" width="10.25" style="74" bestFit="1" customWidth="1"/>
    <col min="14" max="16384" width="9" style="74"/>
  </cols>
  <sheetData>
    <row r="3" spans="1:13" x14ac:dyDescent="0.2">
      <c r="A3" s="73" t="s">
        <v>147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76" customFormat="1" x14ac:dyDescent="0.2">
      <c r="A4" s="75" t="s">
        <v>449</v>
      </c>
      <c r="B4" s="75">
        <v>45869</v>
      </c>
      <c r="C4" s="75">
        <v>45870</v>
      </c>
      <c r="D4" s="75">
        <v>45871</v>
      </c>
      <c r="E4" s="75">
        <v>45873</v>
      </c>
      <c r="F4" s="75">
        <v>45878</v>
      </c>
      <c r="G4" s="75">
        <v>45879</v>
      </c>
      <c r="H4" s="75">
        <v>45880</v>
      </c>
      <c r="I4" s="75">
        <v>45882</v>
      </c>
      <c r="J4" s="75">
        <v>45883</v>
      </c>
      <c r="K4" s="75">
        <v>45884</v>
      </c>
      <c r="L4" s="75">
        <v>45889</v>
      </c>
      <c r="M4" s="75" t="s">
        <v>96</v>
      </c>
    </row>
    <row r="5" spans="1:13" x14ac:dyDescent="0.2">
      <c r="A5" s="73" t="s">
        <v>141</v>
      </c>
      <c r="B5" s="77"/>
      <c r="C5" s="77"/>
      <c r="D5" s="77"/>
      <c r="E5" s="77"/>
      <c r="F5" s="77">
        <v>1811.1000000000004</v>
      </c>
      <c r="G5" s="77"/>
      <c r="H5" s="77"/>
      <c r="I5" s="77"/>
      <c r="J5" s="77"/>
      <c r="K5" s="77"/>
      <c r="L5" s="77"/>
      <c r="M5" s="77">
        <f t="shared" ref="M5:M11" si="0">SUM(B5:L5)</f>
        <v>1811.1000000000004</v>
      </c>
    </row>
    <row r="6" spans="1:13" x14ac:dyDescent="0.2">
      <c r="A6" s="73" t="s">
        <v>180</v>
      </c>
      <c r="B6" s="77">
        <v>9359.9000000000015</v>
      </c>
      <c r="C6" s="77"/>
      <c r="D6" s="77">
        <v>29445.650000000005</v>
      </c>
      <c r="E6" s="77">
        <v>42119.55</v>
      </c>
      <c r="F6" s="77">
        <v>19837.400000000001</v>
      </c>
      <c r="G6" s="77"/>
      <c r="H6" s="77">
        <v>14039.850000000002</v>
      </c>
      <c r="I6" s="77"/>
      <c r="J6" s="77">
        <v>23399.750000000004</v>
      </c>
      <c r="K6" s="77"/>
      <c r="L6" s="77"/>
      <c r="M6" s="77">
        <f t="shared" si="0"/>
        <v>138202.1</v>
      </c>
    </row>
    <row r="7" spans="1:13" x14ac:dyDescent="0.2">
      <c r="A7" s="73" t="s">
        <v>81</v>
      </c>
      <c r="B7" s="77"/>
      <c r="C7" s="77"/>
      <c r="D7" s="77"/>
      <c r="E7" s="77"/>
      <c r="F7" s="77"/>
      <c r="G7" s="77"/>
      <c r="H7" s="77"/>
      <c r="I7" s="77"/>
      <c r="J7" s="77"/>
      <c r="K7" s="77">
        <v>179643.65000000002</v>
      </c>
      <c r="L7" s="77"/>
      <c r="M7" s="77">
        <f t="shared" si="0"/>
        <v>179643.65000000002</v>
      </c>
    </row>
    <row r="8" spans="1:13" x14ac:dyDescent="0.2">
      <c r="A8" s="73" t="s">
        <v>80</v>
      </c>
      <c r="B8" s="77"/>
      <c r="C8" s="77"/>
      <c r="D8" s="77">
        <v>3478.5300000000007</v>
      </c>
      <c r="E8" s="77"/>
      <c r="F8" s="77"/>
      <c r="G8" s="77"/>
      <c r="H8" s="77"/>
      <c r="I8" s="77"/>
      <c r="J8" s="77"/>
      <c r="K8" s="77">
        <v>0</v>
      </c>
      <c r="L8" s="77"/>
      <c r="M8" s="77">
        <f t="shared" si="0"/>
        <v>3478.5300000000007</v>
      </c>
    </row>
    <row r="9" spans="1:13" x14ac:dyDescent="0.2">
      <c r="A9" s="73" t="s">
        <v>100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>
        <v>69626.100000000006</v>
      </c>
      <c r="M9" s="77">
        <f t="shared" si="0"/>
        <v>69626.100000000006</v>
      </c>
    </row>
    <row r="10" spans="1:13" x14ac:dyDescent="0.2">
      <c r="A10" s="73" t="s">
        <v>88</v>
      </c>
      <c r="B10" s="77"/>
      <c r="C10" s="77">
        <v>0</v>
      </c>
      <c r="D10" s="77"/>
      <c r="E10" s="77"/>
      <c r="F10" s="77">
        <v>3339.5999999999985</v>
      </c>
      <c r="G10" s="77"/>
      <c r="H10" s="77"/>
      <c r="I10" s="77">
        <v>18649.949999999997</v>
      </c>
      <c r="J10" s="77"/>
      <c r="K10" s="77"/>
      <c r="L10" s="77"/>
      <c r="M10" s="77">
        <f t="shared" si="0"/>
        <v>21989.549999999996</v>
      </c>
    </row>
    <row r="11" spans="1:13" x14ac:dyDescent="0.2">
      <c r="A11" s="73" t="s">
        <v>131</v>
      </c>
      <c r="B11" s="77"/>
      <c r="C11" s="77"/>
      <c r="D11" s="77"/>
      <c r="E11" s="77"/>
      <c r="F11" s="77">
        <v>36803.5</v>
      </c>
      <c r="G11" s="77"/>
      <c r="H11" s="77"/>
      <c r="I11" s="77"/>
      <c r="J11" s="77"/>
      <c r="K11" s="77"/>
      <c r="L11" s="77"/>
      <c r="M11" s="77">
        <f t="shared" si="0"/>
        <v>36803.5</v>
      </c>
    </row>
    <row r="12" spans="1:13" x14ac:dyDescent="0.2">
      <c r="A12" s="73" t="s">
        <v>96</v>
      </c>
      <c r="B12" s="77">
        <f t="shared" ref="B12:M12" si="1">SUM(B5:B11)</f>
        <v>9359.9000000000015</v>
      </c>
      <c r="C12" s="77">
        <f t="shared" si="1"/>
        <v>0</v>
      </c>
      <c r="D12" s="77">
        <f t="shared" si="1"/>
        <v>32924.180000000008</v>
      </c>
      <c r="E12" s="77">
        <f t="shared" si="1"/>
        <v>42119.55</v>
      </c>
      <c r="F12" s="77">
        <f t="shared" si="1"/>
        <v>61791.6</v>
      </c>
      <c r="G12" s="77">
        <f t="shared" si="1"/>
        <v>0</v>
      </c>
      <c r="H12" s="77">
        <f t="shared" si="1"/>
        <v>14039.850000000002</v>
      </c>
      <c r="I12" s="77">
        <f t="shared" si="1"/>
        <v>18649.949999999997</v>
      </c>
      <c r="J12" s="77">
        <f t="shared" si="1"/>
        <v>23399.750000000004</v>
      </c>
      <c r="K12" s="77">
        <f t="shared" si="1"/>
        <v>179643.65000000002</v>
      </c>
      <c r="L12" s="77">
        <f t="shared" si="1"/>
        <v>69626.100000000006</v>
      </c>
      <c r="M12" s="77">
        <f t="shared" si="1"/>
        <v>451554.53000000009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F826-AD3E-44A8-9886-DA10E551CD74}">
  <sheetPr>
    <tabColor rgb="FFFFFF00"/>
  </sheetPr>
  <dimension ref="A1:BD170"/>
  <sheetViews>
    <sheetView tabSelected="1" topLeftCell="B1" zoomScale="80" zoomScaleNormal="80" workbookViewId="0">
      <selection activeCell="D74" sqref="D7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45867</v>
      </c>
      <c r="E3" s="81" t="s">
        <v>52</v>
      </c>
      <c r="F3" s="81"/>
      <c r="G3" s="82">
        <v>9.1300000000000008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45860</v>
      </c>
      <c r="B6" s="14" t="s">
        <v>600</v>
      </c>
      <c r="C6" s="9" t="s">
        <v>601</v>
      </c>
      <c r="D6" s="13" t="s">
        <v>602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310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45868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511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120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>
        <v>45857</v>
      </c>
      <c r="B11" s="14" t="s">
        <v>603</v>
      </c>
      <c r="C11" s="9" t="s">
        <v>550</v>
      </c>
      <c r="D11" s="13" t="s">
        <v>551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18000</v>
      </c>
      <c r="W11" s="10">
        <v>12250</v>
      </c>
      <c r="X11" s="10">
        <v>31700</v>
      </c>
      <c r="Y11" s="10">
        <v>0</v>
      </c>
      <c r="Z11" s="9" t="s">
        <v>552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228</v>
      </c>
      <c r="AG11" s="1" t="s">
        <v>118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552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553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230</v>
      </c>
      <c r="D13" s="13" t="s">
        <v>270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474.76472000000001</v>
      </c>
    </row>
    <row r="14" spans="1:56" ht="27.75" customHeight="1" x14ac:dyDescent="0.45">
      <c r="A14" s="3">
        <v>0</v>
      </c>
      <c r="B14" s="14">
        <v>0</v>
      </c>
      <c r="C14" s="9" t="s">
        <v>217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137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45860</v>
      </c>
      <c r="B15" s="14" t="s">
        <v>604</v>
      </c>
      <c r="C15" s="9" t="s">
        <v>605</v>
      </c>
      <c r="D15" s="13" t="s">
        <v>606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119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115.91040000000004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176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2316.3583999999996</v>
      </c>
    </row>
    <row r="18" spans="1:56" ht="27.75" customHeight="1" x14ac:dyDescent="0.45">
      <c r="A18" s="3" t="s">
        <v>139</v>
      </c>
      <c r="B18" s="14" t="s">
        <v>139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118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45854</v>
      </c>
      <c r="B22" s="14" t="s">
        <v>517</v>
      </c>
      <c r="C22" s="9" t="s">
        <v>73</v>
      </c>
      <c r="D22" s="13" t="s">
        <v>520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45869</v>
      </c>
      <c r="U22" s="11">
        <v>5000</v>
      </c>
      <c r="V22" s="10">
        <v>5220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519</v>
      </c>
      <c r="AG22" s="1" t="s">
        <v>118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45854</v>
      </c>
      <c r="B23" s="14" t="s">
        <v>517</v>
      </c>
      <c r="C23" s="9" t="s">
        <v>73</v>
      </c>
      <c r="D23" s="13" t="s">
        <v>463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45869</v>
      </c>
      <c r="U23" s="11">
        <v>5000</v>
      </c>
      <c r="V23" s="10">
        <v>5000</v>
      </c>
      <c r="W23" s="10">
        <v>0</v>
      </c>
      <c r="X23" s="10">
        <v>5198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519</v>
      </c>
      <c r="AG23" s="1" t="s">
        <v>120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45854</v>
      </c>
      <c r="B24" s="14" t="s">
        <v>517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45869</v>
      </c>
      <c r="U24" s="11">
        <v>5000</v>
      </c>
      <c r="V24" s="10">
        <v>5124</v>
      </c>
      <c r="W24" s="10">
        <v>0</v>
      </c>
      <c r="X24" s="10">
        <v>5300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519</v>
      </c>
      <c r="AG24" s="1" t="s">
        <v>118</v>
      </c>
      <c r="AH24" s="1" t="s">
        <v>74</v>
      </c>
      <c r="AI24" s="1">
        <v>2</v>
      </c>
      <c r="AJ24" s="3">
        <v>45869</v>
      </c>
      <c r="AK24" s="3">
        <v>0</v>
      </c>
      <c r="AL24" s="3">
        <v>45860</v>
      </c>
      <c r="AM24" s="3">
        <v>45867</v>
      </c>
      <c r="AN24" s="3">
        <v>45868</v>
      </c>
      <c r="AO24" s="3">
        <v>45868</v>
      </c>
      <c r="AP24" s="3">
        <v>45864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45854</v>
      </c>
      <c r="B25" s="14" t="s">
        <v>521</v>
      </c>
      <c r="C25" s="9" t="s">
        <v>73</v>
      </c>
      <c r="D25" s="13" t="s">
        <v>518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45869</v>
      </c>
      <c r="U25" s="11">
        <v>10000</v>
      </c>
      <c r="V25" s="10">
        <v>10000</v>
      </c>
      <c r="W25" s="10">
        <v>0</v>
      </c>
      <c r="X25" s="10">
        <v>10300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522</v>
      </c>
      <c r="AG25" s="1" t="s">
        <v>118</v>
      </c>
      <c r="AH25" s="1" t="s">
        <v>74</v>
      </c>
      <c r="AI25" s="1">
        <v>2</v>
      </c>
      <c r="AJ25" s="3">
        <v>45869</v>
      </c>
      <c r="AK25" s="3">
        <v>0</v>
      </c>
      <c r="AL25" s="3">
        <v>45860</v>
      </c>
      <c r="AM25" s="3">
        <v>45867</v>
      </c>
      <c r="AN25" s="3">
        <v>45868</v>
      </c>
      <c r="AO25" s="3">
        <v>45868</v>
      </c>
      <c r="AP25" s="3">
        <v>45864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45854</v>
      </c>
      <c r="B26" s="14" t="s">
        <v>517</v>
      </c>
      <c r="C26" s="9" t="s">
        <v>73</v>
      </c>
      <c r="D26" s="13" t="s">
        <v>458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45871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523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45854</v>
      </c>
      <c r="B27" s="14" t="s">
        <v>517</v>
      </c>
      <c r="C27" s="9" t="s">
        <v>73</v>
      </c>
      <c r="D27" s="13" t="s">
        <v>518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45871</v>
      </c>
      <c r="U27" s="11">
        <v>10000</v>
      </c>
      <c r="V27" s="10">
        <v>10000</v>
      </c>
      <c r="W27" s="10">
        <v>0</v>
      </c>
      <c r="X27" s="10">
        <v>11110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523</v>
      </c>
      <c r="AG27" s="1" t="s">
        <v>120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202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45871</v>
      </c>
      <c r="U28" s="11">
        <v>5000</v>
      </c>
      <c r="V28" s="10">
        <v>5000</v>
      </c>
      <c r="W28" s="10">
        <v>0</v>
      </c>
      <c r="X28" s="10">
        <v>5500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523</v>
      </c>
      <c r="AG28" s="1" t="s">
        <v>119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607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460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45871</v>
      </c>
      <c r="U29" s="11">
        <v>5000</v>
      </c>
      <c r="V29" s="10">
        <v>5000</v>
      </c>
      <c r="W29" s="10">
        <v>0</v>
      </c>
      <c r="X29" s="10">
        <v>5250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521</v>
      </c>
      <c r="C30" s="9" t="s">
        <v>73</v>
      </c>
      <c r="D30" s="13" t="s">
        <v>461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45871</v>
      </c>
      <c r="U30" s="11">
        <v>5000</v>
      </c>
      <c r="V30" s="10">
        <v>0</v>
      </c>
      <c r="W30" s="10">
        <v>5000</v>
      </c>
      <c r="X30" s="10">
        <v>5250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524</v>
      </c>
      <c r="AG30" s="1" t="s">
        <v>120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521</v>
      </c>
      <c r="C31" s="9" t="s">
        <v>73</v>
      </c>
      <c r="D31" s="13" t="s">
        <v>525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45871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524</v>
      </c>
      <c r="AG31" s="1" t="s">
        <v>120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45871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524</v>
      </c>
      <c r="AG32" s="1" t="s">
        <v>119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527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45871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524</v>
      </c>
      <c r="AG33" s="1" t="s">
        <v>118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521</v>
      </c>
      <c r="C34" s="9" t="s">
        <v>73</v>
      </c>
      <c r="D34" s="13" t="s">
        <v>528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524</v>
      </c>
      <c r="AG34" s="1" t="s">
        <v>120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518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180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529</v>
      </c>
      <c r="AG35" s="1" t="s">
        <v>119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529</v>
      </c>
      <c r="AG36" s="1" t="s">
        <v>119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529</v>
      </c>
      <c r="AG37" s="1" t="s">
        <v>119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525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529</v>
      </c>
      <c r="AG38" s="1" t="s">
        <v>119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531</v>
      </c>
      <c r="AG39" s="1" t="s">
        <v>119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289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531</v>
      </c>
      <c r="AG40" s="1" t="s">
        <v>120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532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531</v>
      </c>
      <c r="AG41" s="1" t="s">
        <v>119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533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531</v>
      </c>
      <c r="AG42" s="1" t="s">
        <v>119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45857</v>
      </c>
      <c r="B43" s="14" t="s">
        <v>588</v>
      </c>
      <c r="C43" s="9" t="s">
        <v>73</v>
      </c>
      <c r="D43" s="13" t="s">
        <v>458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592</v>
      </c>
      <c r="AG43" s="1" t="s">
        <v>118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3561</v>
      </c>
      <c r="AC44" s="8">
        <v>1118.9500000000007</v>
      </c>
      <c r="AD44" s="8">
        <v>0</v>
      </c>
      <c r="AE44" s="8">
        <v>0</v>
      </c>
      <c r="AF44" s="8" t="s">
        <v>535</v>
      </c>
      <c r="AG44" s="1" t="s">
        <v>122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84.284287111111155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536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535</v>
      </c>
      <c r="AG45" s="1" t="s">
        <v>119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352.51463377777782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460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535</v>
      </c>
      <c r="AG46" s="1" t="s">
        <v>119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45857</v>
      </c>
      <c r="B47" s="14" t="s">
        <v>593</v>
      </c>
      <c r="C47" s="9" t="s">
        <v>73</v>
      </c>
      <c r="D47" s="13" t="s">
        <v>202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45876</v>
      </c>
      <c r="U47" s="11">
        <v>10000</v>
      </c>
      <c r="V47" s="10">
        <v>0</v>
      </c>
      <c r="W47" s="10">
        <v>10000</v>
      </c>
      <c r="X47" s="10">
        <v>800</v>
      </c>
      <c r="Y47" s="10">
        <v>9660</v>
      </c>
      <c r="Z47" s="9" t="s">
        <v>180</v>
      </c>
      <c r="AA47" s="8">
        <v>9041.6633999999995</v>
      </c>
      <c r="AB47" s="8">
        <v>0</v>
      </c>
      <c r="AC47" s="8">
        <v>9041.6633999999995</v>
      </c>
      <c r="AD47" s="8">
        <v>0</v>
      </c>
      <c r="AE47" s="8">
        <v>0</v>
      </c>
      <c r="AF47" s="8" t="s">
        <v>594</v>
      </c>
      <c r="AG47" s="1" t="s">
        <v>120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681.05827245866658</v>
      </c>
    </row>
    <row r="48" spans="1:56" ht="27.75" customHeight="1" x14ac:dyDescent="0.45">
      <c r="A48" s="3">
        <v>45857</v>
      </c>
      <c r="B48" s="14" t="s">
        <v>588</v>
      </c>
      <c r="C48" s="9" t="s">
        <v>73</v>
      </c>
      <c r="D48" s="13" t="s">
        <v>520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595</v>
      </c>
      <c r="AG48" s="1" t="s">
        <v>118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352.51463377777782</v>
      </c>
    </row>
    <row r="49" spans="1:56" ht="27.75" customHeight="1" x14ac:dyDescent="0.45">
      <c r="A49" s="3">
        <v>45857</v>
      </c>
      <c r="B49" s="14" t="s">
        <v>588</v>
      </c>
      <c r="C49" s="9" t="s">
        <v>73</v>
      </c>
      <c r="D49" s="13" t="s">
        <v>461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595</v>
      </c>
      <c r="AG49" s="1" t="s">
        <v>119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352.51463377777782</v>
      </c>
    </row>
    <row r="50" spans="1:56" ht="27.75" customHeight="1" x14ac:dyDescent="0.45">
      <c r="A50" s="3">
        <v>45857</v>
      </c>
      <c r="B50" s="14" t="s">
        <v>588</v>
      </c>
      <c r="C50" s="9" t="s">
        <v>73</v>
      </c>
      <c r="D50" s="13" t="s">
        <v>526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45876</v>
      </c>
      <c r="U50" s="11">
        <v>5000</v>
      </c>
      <c r="V50" s="10">
        <v>0</v>
      </c>
      <c r="W50" s="10">
        <v>5000</v>
      </c>
      <c r="X50" s="10">
        <v>5200</v>
      </c>
      <c r="Y50" s="10">
        <v>0</v>
      </c>
      <c r="Z50" s="9" t="s">
        <v>180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595</v>
      </c>
      <c r="AG50" s="1" t="s">
        <v>118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45857</v>
      </c>
      <c r="B51" s="14" t="s">
        <v>588</v>
      </c>
      <c r="C51" s="9" t="s">
        <v>73</v>
      </c>
      <c r="D51" s="13" t="s">
        <v>463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45876</v>
      </c>
      <c r="U51" s="11">
        <v>5000</v>
      </c>
      <c r="V51" s="10">
        <v>5000</v>
      </c>
      <c r="W51" s="10">
        <v>0</v>
      </c>
      <c r="X51" s="10">
        <v>5198</v>
      </c>
      <c r="Y51" s="10">
        <v>0</v>
      </c>
      <c r="Z51" s="9" t="s">
        <v>180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595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45857</v>
      </c>
      <c r="B52" s="14" t="s">
        <v>588</v>
      </c>
      <c r="C52" s="9" t="s">
        <v>73</v>
      </c>
      <c r="D52" s="13" t="s">
        <v>534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595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352.51463377777782</v>
      </c>
    </row>
    <row r="53" spans="1:56" ht="27.75" customHeight="1" x14ac:dyDescent="0.45">
      <c r="A53" s="3">
        <v>45857</v>
      </c>
      <c r="B53" s="14" t="s">
        <v>588</v>
      </c>
      <c r="C53" s="9" t="s">
        <v>73</v>
      </c>
      <c r="D53" s="13" t="s">
        <v>392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45878</v>
      </c>
      <c r="U53" s="11">
        <v>5000</v>
      </c>
      <c r="V53" s="10">
        <v>4923</v>
      </c>
      <c r="W53" s="10">
        <v>77</v>
      </c>
      <c r="X53" s="10">
        <v>5250</v>
      </c>
      <c r="Y53" s="10">
        <v>0</v>
      </c>
      <c r="Z53" s="9" t="s">
        <v>180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590</v>
      </c>
      <c r="AG53" s="1" t="s">
        <v>120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518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537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463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537</v>
      </c>
      <c r="AG55" s="1" t="s">
        <v>119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526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45878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180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537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0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538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180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352.51463377777782</v>
      </c>
    </row>
    <row r="58" spans="1:56" ht="27.75" customHeight="1" x14ac:dyDescent="0.45">
      <c r="A58" s="3">
        <v>45857</v>
      </c>
      <c r="B58" s="14" t="s">
        <v>588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596</v>
      </c>
      <c r="AG58" s="1" t="s">
        <v>121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45857</v>
      </c>
      <c r="B59" s="14" t="s">
        <v>588</v>
      </c>
      <c r="C59" s="9" t="s">
        <v>73</v>
      </c>
      <c r="D59" s="13" t="s">
        <v>518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180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596</v>
      </c>
      <c r="AG59" s="1" t="s">
        <v>119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705.02926755555563</v>
      </c>
    </row>
    <row r="60" spans="1:56" ht="27.75" customHeight="1" x14ac:dyDescent="0.45">
      <c r="A60" s="3">
        <v>45857</v>
      </c>
      <c r="B60" s="14" t="s">
        <v>588</v>
      </c>
      <c r="C60" s="9" t="s">
        <v>73</v>
      </c>
      <c r="D60" s="13" t="s">
        <v>202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180</v>
      </c>
      <c r="AA60" s="8">
        <v>9359.9000000000015</v>
      </c>
      <c r="AB60" s="8">
        <v>0</v>
      </c>
      <c r="AC60" s="8">
        <v>9359.9000000000015</v>
      </c>
      <c r="AD60" s="8">
        <v>0</v>
      </c>
      <c r="AE60" s="8">
        <v>0</v>
      </c>
      <c r="AF60" s="8" t="s">
        <v>596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705.02926755555563</v>
      </c>
    </row>
    <row r="61" spans="1:56" ht="27.75" customHeight="1" x14ac:dyDescent="0.45">
      <c r="A61" s="3">
        <v>45857</v>
      </c>
      <c r="B61" s="14" t="s">
        <v>591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45883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180</v>
      </c>
      <c r="AA61" s="8">
        <v>10477.5</v>
      </c>
      <c r="AB61" s="8">
        <v>0</v>
      </c>
      <c r="AC61" s="8">
        <v>10477.5</v>
      </c>
      <c r="AD61" s="8">
        <v>0</v>
      </c>
      <c r="AE61" s="8">
        <v>0</v>
      </c>
      <c r="AF61" s="8" t="s">
        <v>579</v>
      </c>
      <c r="AG61" s="1" t="s">
        <v>120</v>
      </c>
      <c r="AH61" s="1" t="s">
        <v>77</v>
      </c>
      <c r="AI61" s="1">
        <v>1</v>
      </c>
      <c r="AJ61" s="3">
        <v>45883</v>
      </c>
      <c r="AK61" s="3">
        <v>0</v>
      </c>
      <c r="AL61" s="3">
        <v>0</v>
      </c>
      <c r="AM61" s="3">
        <v>0</v>
      </c>
      <c r="AN61" s="3">
        <v>0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789.21186666666665</v>
      </c>
    </row>
    <row r="62" spans="1:56" ht="27.75" customHeight="1" x14ac:dyDescent="0.45">
      <c r="A62" s="3">
        <v>45857</v>
      </c>
      <c r="B62" s="14" t="s">
        <v>593</v>
      </c>
      <c r="C62" s="9" t="s">
        <v>73</v>
      </c>
      <c r="D62" s="13" t="s">
        <v>530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45883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180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579</v>
      </c>
      <c r="AG62" s="1" t="s">
        <v>119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352.51463377777782</v>
      </c>
    </row>
    <row r="63" spans="1:56" ht="27.75" customHeight="1" x14ac:dyDescent="0.45">
      <c r="A63" s="3">
        <v>45857</v>
      </c>
      <c r="B63" s="14" t="s">
        <v>593</v>
      </c>
      <c r="C63" s="9" t="s">
        <v>73</v>
      </c>
      <c r="D63" s="13" t="s">
        <v>289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45883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180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579</v>
      </c>
      <c r="AG63" s="1" t="s">
        <v>118</v>
      </c>
      <c r="AH63" s="1" t="s">
        <v>74</v>
      </c>
      <c r="AI63" s="1">
        <v>2</v>
      </c>
      <c r="AJ63" s="3">
        <v>45883</v>
      </c>
      <c r="AK63" s="3">
        <v>0</v>
      </c>
      <c r="AL63" s="3">
        <v>45874</v>
      </c>
      <c r="AM63" s="3">
        <v>45881</v>
      </c>
      <c r="AN63" s="3">
        <v>45882</v>
      </c>
      <c r="AO63" s="3">
        <v>45882</v>
      </c>
      <c r="AP63" s="3">
        <v>45878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352.51463377777782</v>
      </c>
    </row>
    <row r="64" spans="1:56" ht="27.75" customHeight="1" x14ac:dyDescent="0.45">
      <c r="A64" s="3">
        <v>45857</v>
      </c>
      <c r="B64" s="14" t="s">
        <v>593</v>
      </c>
      <c r="C64" s="9" t="s">
        <v>73</v>
      </c>
      <c r="D64" s="13" t="s">
        <v>597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45883</v>
      </c>
      <c r="U64" s="11">
        <v>5000</v>
      </c>
      <c r="V64" s="10">
        <v>0</v>
      </c>
      <c r="W64" s="10">
        <v>5000</v>
      </c>
      <c r="X64" s="10">
        <v>5300</v>
      </c>
      <c r="Y64" s="10">
        <v>0</v>
      </c>
      <c r="Z64" s="9" t="s">
        <v>180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579</v>
      </c>
      <c r="AG64" s="1" t="s">
        <v>119</v>
      </c>
      <c r="AH64" s="1" t="s">
        <v>74</v>
      </c>
      <c r="AI64" s="1">
        <v>2</v>
      </c>
      <c r="AJ64" s="3">
        <v>45883</v>
      </c>
      <c r="AK64" s="3">
        <v>0</v>
      </c>
      <c r="AL64" s="3">
        <v>45874</v>
      </c>
      <c r="AM64" s="3">
        <v>45881</v>
      </c>
      <c r="AN64" s="3">
        <v>45882</v>
      </c>
      <c r="AO64" s="3">
        <v>45882</v>
      </c>
      <c r="AP64" s="3">
        <v>45878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0</v>
      </c>
    </row>
    <row r="65" spans="1:56" ht="27.75" customHeight="1" x14ac:dyDescent="0.45">
      <c r="A65" s="3">
        <v>45857</v>
      </c>
      <c r="B65" s="14" t="s">
        <v>593</v>
      </c>
      <c r="C65" s="9" t="s">
        <v>73</v>
      </c>
      <c r="D65" s="13" t="s">
        <v>202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180</v>
      </c>
      <c r="AA65" s="8">
        <v>9359.9000000000015</v>
      </c>
      <c r="AB65" s="8">
        <v>0</v>
      </c>
      <c r="AC65" s="8">
        <v>9359.9000000000015</v>
      </c>
      <c r="AD65" s="8">
        <v>0</v>
      </c>
      <c r="AE65" s="8">
        <v>0</v>
      </c>
      <c r="AF65" s="8" t="s">
        <v>598</v>
      </c>
      <c r="AG65" s="1" t="s">
        <v>120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705.02926755555563</v>
      </c>
    </row>
    <row r="66" spans="1:56" ht="27.75" customHeight="1" x14ac:dyDescent="0.45">
      <c r="A66" s="3">
        <v>45857</v>
      </c>
      <c r="B66" s="14" t="s">
        <v>593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45885</v>
      </c>
      <c r="U66" s="11">
        <v>5000</v>
      </c>
      <c r="V66" s="10">
        <v>5000</v>
      </c>
      <c r="W66" s="10">
        <v>0</v>
      </c>
      <c r="X66" s="10">
        <v>5250</v>
      </c>
      <c r="Y66" s="10">
        <v>0</v>
      </c>
      <c r="Z66" s="9" t="s">
        <v>180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598</v>
      </c>
      <c r="AG66" s="1" t="s">
        <v>119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0</v>
      </c>
    </row>
    <row r="67" spans="1:56" ht="27.75" customHeight="1" x14ac:dyDescent="0.45">
      <c r="A67" s="3">
        <v>45857</v>
      </c>
      <c r="B67" s="14" t="s">
        <v>593</v>
      </c>
      <c r="C67" s="9" t="s">
        <v>73</v>
      </c>
      <c r="D67" s="13" t="s">
        <v>461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45885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180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598</v>
      </c>
      <c r="AG67" s="1" t="s">
        <v>119</v>
      </c>
      <c r="AH67" s="1" t="s">
        <v>74</v>
      </c>
      <c r="AI67" s="1">
        <v>2</v>
      </c>
      <c r="AJ67" s="3">
        <v>45885</v>
      </c>
      <c r="AK67" s="3">
        <v>0</v>
      </c>
      <c r="AL67" s="3">
        <v>45876</v>
      </c>
      <c r="AM67" s="3">
        <v>45883</v>
      </c>
      <c r="AN67" s="3">
        <v>45884</v>
      </c>
      <c r="AO67" s="3">
        <v>45884</v>
      </c>
      <c r="AP67" s="3">
        <v>45880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352.51463377777782</v>
      </c>
    </row>
    <row r="68" spans="1:56" ht="27.75" customHeight="1" x14ac:dyDescent="0.45">
      <c r="A68" s="3">
        <v>45857</v>
      </c>
      <c r="B68" s="14" t="s">
        <v>593</v>
      </c>
      <c r="C68" s="9" t="s">
        <v>73</v>
      </c>
      <c r="D68" s="13" t="s">
        <v>526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45885</v>
      </c>
      <c r="U68" s="11">
        <v>5000</v>
      </c>
      <c r="V68" s="10">
        <v>0</v>
      </c>
      <c r="W68" s="10">
        <v>5000</v>
      </c>
      <c r="X68" s="10">
        <v>5200</v>
      </c>
      <c r="Y68" s="10">
        <v>0</v>
      </c>
      <c r="Z68" s="9" t="s">
        <v>180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598</v>
      </c>
      <c r="AG68" s="1" t="s">
        <v>119</v>
      </c>
      <c r="AH68" s="1" t="s">
        <v>74</v>
      </c>
      <c r="AI68" s="1">
        <v>2</v>
      </c>
      <c r="AJ68" s="3">
        <v>45885</v>
      </c>
      <c r="AK68" s="3">
        <v>0</v>
      </c>
      <c r="AL68" s="3">
        <v>45876</v>
      </c>
      <c r="AM68" s="3">
        <v>45883</v>
      </c>
      <c r="AN68" s="3">
        <v>45884</v>
      </c>
      <c r="AO68" s="3">
        <v>45884</v>
      </c>
      <c r="AP68" s="3">
        <v>45880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0</v>
      </c>
    </row>
    <row r="69" spans="1:56" ht="27.75" customHeight="1" x14ac:dyDescent="0.45">
      <c r="A69" s="3">
        <v>45857</v>
      </c>
      <c r="B69" s="14" t="s">
        <v>593</v>
      </c>
      <c r="C69" s="9" t="s">
        <v>73</v>
      </c>
      <c r="D69" s="13" t="s">
        <v>328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599</v>
      </c>
      <c r="AG69" s="1" t="s">
        <v>119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593</v>
      </c>
      <c r="C70" s="9" t="s">
        <v>73</v>
      </c>
      <c r="D70" s="13" t="s">
        <v>329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45888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599</v>
      </c>
      <c r="AG70" s="1" t="s">
        <v>61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593</v>
      </c>
      <c r="C71" s="9" t="s">
        <v>73</v>
      </c>
      <c r="D71" s="13" t="s">
        <v>463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45888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180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599</v>
      </c>
      <c r="AG71" s="1" t="s">
        <v>118</v>
      </c>
      <c r="AH71" s="1" t="s">
        <v>74</v>
      </c>
      <c r="AI71" s="1">
        <v>2</v>
      </c>
      <c r="AJ71" s="3">
        <v>45888</v>
      </c>
      <c r="AK71" s="3">
        <v>0</v>
      </c>
      <c r="AL71" s="3">
        <v>45879</v>
      </c>
      <c r="AM71" s="3">
        <v>45886</v>
      </c>
      <c r="AN71" s="3">
        <v>45887</v>
      </c>
      <c r="AO71" s="3">
        <v>45887</v>
      </c>
      <c r="AP71" s="3">
        <v>45883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352.51463377777782</v>
      </c>
    </row>
    <row r="72" spans="1:56" ht="27.75" customHeight="1" x14ac:dyDescent="0.45">
      <c r="A72" s="3">
        <v>45857</v>
      </c>
      <c r="B72" s="14" t="s">
        <v>593</v>
      </c>
      <c r="C72" s="9" t="s">
        <v>73</v>
      </c>
      <c r="D72" s="13" t="s">
        <v>518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45888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599</v>
      </c>
      <c r="AG72" s="1" t="s">
        <v>118</v>
      </c>
      <c r="AH72" s="1" t="s">
        <v>74</v>
      </c>
      <c r="AI72" s="1">
        <v>2</v>
      </c>
      <c r="AJ72" s="3">
        <v>45888</v>
      </c>
      <c r="AK72" s="3">
        <v>0</v>
      </c>
      <c r="AL72" s="3">
        <v>45879</v>
      </c>
      <c r="AM72" s="3">
        <v>45886</v>
      </c>
      <c r="AN72" s="3">
        <v>45887</v>
      </c>
      <c r="AO72" s="3">
        <v>45887</v>
      </c>
      <c r="AP72" s="3">
        <v>45883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 t="s">
        <v>139</v>
      </c>
      <c r="B73" s="14" t="s">
        <v>139</v>
      </c>
      <c r="C73" s="9" t="s">
        <v>73</v>
      </c>
      <c r="D73" s="13" t="s">
        <v>61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45899</v>
      </c>
      <c r="U73" s="11">
        <v>250000</v>
      </c>
      <c r="V73" s="10">
        <v>0</v>
      </c>
      <c r="W73" s="10">
        <v>250000</v>
      </c>
      <c r="X73" s="10">
        <v>0</v>
      </c>
      <c r="Y73" s="10">
        <v>262500</v>
      </c>
      <c r="Z73" s="9" t="s">
        <v>180</v>
      </c>
      <c r="AA73" s="8">
        <v>233997.50000000003</v>
      </c>
      <c r="AB73" s="8">
        <v>0</v>
      </c>
      <c r="AC73" s="8">
        <v>233997.50000000003</v>
      </c>
      <c r="AD73" s="8">
        <v>0</v>
      </c>
      <c r="AE73" s="8">
        <v>0</v>
      </c>
      <c r="AF73" s="8">
        <v>0</v>
      </c>
      <c r="AG73" s="1" t="s">
        <v>118</v>
      </c>
      <c r="AH73" s="1" t="s">
        <v>74</v>
      </c>
      <c r="AI73" s="1">
        <v>2</v>
      </c>
      <c r="AJ73" s="3">
        <v>45899</v>
      </c>
      <c r="AK73" s="3">
        <v>0</v>
      </c>
      <c r="AL73" s="3">
        <v>45890</v>
      </c>
      <c r="AM73" s="3">
        <v>45897</v>
      </c>
      <c r="AN73" s="3">
        <v>45898</v>
      </c>
      <c r="AO73" s="3">
        <v>45898</v>
      </c>
      <c r="AP73" s="3">
        <v>45894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17625.731688888893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63</v>
      </c>
      <c r="J74" s="9" t="s">
        <v>78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180</v>
      </c>
      <c r="AA74" s="8">
        <v>403275.06340000004</v>
      </c>
      <c r="AB74" s="8">
        <v>41000.600000000006</v>
      </c>
      <c r="AC74" s="8">
        <v>362274.46340000001</v>
      </c>
      <c r="AD74" s="8">
        <v>0</v>
      </c>
      <c r="AE74" s="8">
        <v>0</v>
      </c>
      <c r="AF74" s="8" t="s">
        <v>58</v>
      </c>
      <c r="AG74" s="1" t="s">
        <v>118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182</v>
      </c>
      <c r="BD74" s="56">
        <v>0</v>
      </c>
    </row>
    <row r="75" spans="1:56" ht="27.75" customHeight="1" x14ac:dyDescent="0.45">
      <c r="A75" s="3">
        <v>45855</v>
      </c>
      <c r="B75" s="14" t="s">
        <v>554</v>
      </c>
      <c r="C75" s="9" t="s">
        <v>419</v>
      </c>
      <c r="D75" s="13" t="s">
        <v>555</v>
      </c>
      <c r="E75" s="9">
        <v>19</v>
      </c>
      <c r="F75" s="9">
        <v>26</v>
      </c>
      <c r="G75" s="9" t="s">
        <v>60</v>
      </c>
      <c r="H75" s="9" t="s">
        <v>76</v>
      </c>
      <c r="I75" s="9">
        <v>70</v>
      </c>
      <c r="J75" s="9" t="s">
        <v>57</v>
      </c>
      <c r="K75" s="9">
        <v>5</v>
      </c>
      <c r="L75" s="9" t="s">
        <v>92</v>
      </c>
      <c r="M75" s="10">
        <v>20</v>
      </c>
      <c r="N75" s="9">
        <v>28</v>
      </c>
      <c r="O75" s="9">
        <v>50</v>
      </c>
      <c r="P75" s="10">
        <v>0</v>
      </c>
      <c r="Q75" s="10">
        <v>0</v>
      </c>
      <c r="R75" s="10">
        <v>0</v>
      </c>
      <c r="S75" s="9" t="s">
        <v>127</v>
      </c>
      <c r="T75" s="12">
        <v>45868</v>
      </c>
      <c r="U75" s="11">
        <v>15000</v>
      </c>
      <c r="V75" s="10">
        <v>15000</v>
      </c>
      <c r="W75" s="10">
        <v>0</v>
      </c>
      <c r="X75" s="10">
        <v>15978</v>
      </c>
      <c r="Y75" s="10">
        <v>0</v>
      </c>
      <c r="Z75" s="9" t="s">
        <v>235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68</v>
      </c>
      <c r="AI75" s="1">
        <v>4</v>
      </c>
      <c r="AJ75" s="3">
        <v>45868</v>
      </c>
      <c r="AK75" s="3">
        <v>45864</v>
      </c>
      <c r="AL75" s="3">
        <v>45858</v>
      </c>
      <c r="AM75" s="3">
        <v>45865</v>
      </c>
      <c r="AN75" s="3">
        <v>45866</v>
      </c>
      <c r="AO75" s="3">
        <v>45866</v>
      </c>
      <c r="AP75" s="3">
        <v>45863</v>
      </c>
      <c r="AQ75" s="3">
        <v>45867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30</v>
      </c>
      <c r="G76" s="9">
        <v>0</v>
      </c>
      <c r="H76" s="9">
        <v>0</v>
      </c>
      <c r="I76" s="9">
        <v>56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 t="s">
        <v>95</v>
      </c>
      <c r="W76" s="10">
        <v>0</v>
      </c>
      <c r="X76" s="10">
        <v>0</v>
      </c>
      <c r="Y76" s="10">
        <v>0</v>
      </c>
      <c r="Z76" s="9" t="s">
        <v>235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236</v>
      </c>
      <c r="BD76" s="56">
        <v>0</v>
      </c>
    </row>
    <row r="77" spans="1:56" ht="27.75" customHeight="1" x14ac:dyDescent="0.45">
      <c r="A77" s="3">
        <v>45796</v>
      </c>
      <c r="B77" s="14" t="s">
        <v>303</v>
      </c>
      <c r="C77" s="9" t="s">
        <v>145</v>
      </c>
      <c r="D77" s="13" t="s">
        <v>298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503</v>
      </c>
      <c r="V77" s="10">
        <v>0</v>
      </c>
      <c r="W77" s="10">
        <v>503</v>
      </c>
      <c r="X77" s="10">
        <v>5250</v>
      </c>
      <c r="Y77" s="10">
        <v>0</v>
      </c>
      <c r="Z77" s="9" t="s">
        <v>115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205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19</v>
      </c>
      <c r="F78" s="9">
        <v>34</v>
      </c>
      <c r="G78" s="9" t="s">
        <v>60</v>
      </c>
      <c r="H78" s="9">
        <v>0</v>
      </c>
      <c r="I78" s="9">
        <v>80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115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206</v>
      </c>
      <c r="BD78" s="56">
        <v>0</v>
      </c>
    </row>
    <row r="79" spans="1:56" ht="27.75" customHeight="1" x14ac:dyDescent="0.45">
      <c r="A79" s="3">
        <v>45796</v>
      </c>
      <c r="B79" s="14" t="s">
        <v>305</v>
      </c>
      <c r="C79" s="9" t="s">
        <v>145</v>
      </c>
      <c r="D79" s="13" t="s">
        <v>247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3853</v>
      </c>
      <c r="V79" s="10">
        <v>3853</v>
      </c>
      <c r="W79" s="10">
        <v>0</v>
      </c>
      <c r="X79" s="10">
        <v>4500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624</v>
      </c>
      <c r="AG79" s="1" t="s">
        <v>118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45857</v>
      </c>
      <c r="B80" s="14" t="s">
        <v>572</v>
      </c>
      <c r="C80" s="9" t="s">
        <v>145</v>
      </c>
      <c r="D80" s="13" t="s">
        <v>247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45868</v>
      </c>
      <c r="U80" s="11">
        <v>10000</v>
      </c>
      <c r="V80" s="10">
        <v>10000</v>
      </c>
      <c r="W80" s="10">
        <v>0</v>
      </c>
      <c r="X80" s="10">
        <v>10500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624</v>
      </c>
      <c r="AG80" s="1" t="s">
        <v>118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45857</v>
      </c>
      <c r="B81" s="14" t="s">
        <v>573</v>
      </c>
      <c r="C81" s="9" t="s">
        <v>145</v>
      </c>
      <c r="D81" s="13" t="s">
        <v>272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10000</v>
      </c>
      <c r="V81" s="10">
        <v>10000</v>
      </c>
      <c r="W81" s="10">
        <v>0</v>
      </c>
      <c r="X81" s="10">
        <v>11000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>
        <v>45796</v>
      </c>
      <c r="B82" s="14" t="s">
        <v>306</v>
      </c>
      <c r="C82" s="9" t="s">
        <v>145</v>
      </c>
      <c r="D82" s="13" t="s">
        <v>272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179</v>
      </c>
      <c r="V82" s="10">
        <v>179</v>
      </c>
      <c r="W82" s="10">
        <v>0</v>
      </c>
      <c r="X82" s="10">
        <v>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45857</v>
      </c>
      <c r="B83" s="14" t="s">
        <v>573</v>
      </c>
      <c r="C83" s="9" t="s">
        <v>145</v>
      </c>
      <c r="D83" s="13" t="s">
        <v>565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5040</v>
      </c>
      <c r="V83" s="10">
        <v>5040</v>
      </c>
      <c r="W83" s="10">
        <v>0</v>
      </c>
      <c r="X83" s="10">
        <v>6010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45857</v>
      </c>
      <c r="B84" s="14" t="s">
        <v>573</v>
      </c>
      <c r="C84" s="9" t="s">
        <v>145</v>
      </c>
      <c r="D84" s="13" t="s">
        <v>566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45868</v>
      </c>
      <c r="U84" s="11">
        <v>5040</v>
      </c>
      <c r="V84" s="10">
        <v>5040</v>
      </c>
      <c r="W84" s="10">
        <v>0</v>
      </c>
      <c r="X84" s="10">
        <v>6145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45868</v>
      </c>
      <c r="AK84" s="3">
        <v>45864</v>
      </c>
      <c r="AL84" s="3">
        <v>45857</v>
      </c>
      <c r="AM84" s="3">
        <v>45865</v>
      </c>
      <c r="AN84" s="3">
        <v>45866</v>
      </c>
      <c r="AO84" s="3">
        <v>45867</v>
      </c>
      <c r="AP84" s="3">
        <v>45863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45857</v>
      </c>
      <c r="B85" s="14" t="s">
        <v>574</v>
      </c>
      <c r="C85" s="9" t="s">
        <v>145</v>
      </c>
      <c r="D85" s="13" t="s">
        <v>567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283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5040</v>
      </c>
      <c r="V85" s="10">
        <v>447</v>
      </c>
      <c r="W85" s="10">
        <v>4593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45868</v>
      </c>
      <c r="AK85" s="3">
        <v>45864</v>
      </c>
      <c r="AL85" s="3">
        <v>45857</v>
      </c>
      <c r="AM85" s="3">
        <v>45865</v>
      </c>
      <c r="AN85" s="3">
        <v>45866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>
        <v>45847</v>
      </c>
      <c r="B86" s="14" t="s">
        <v>486</v>
      </c>
      <c r="C86" s="9" t="s">
        <v>79</v>
      </c>
      <c r="D86" s="13" t="s">
        <v>485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45863</v>
      </c>
      <c r="B87" s="14" t="s">
        <v>625</v>
      </c>
      <c r="C87" s="9" t="s">
        <v>79</v>
      </c>
      <c r="D87" s="13" t="s">
        <v>252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3478.5300000000007</v>
      </c>
      <c r="AB87" s="8">
        <v>3478.5300000000007</v>
      </c>
      <c r="AC87" s="8">
        <v>0</v>
      </c>
      <c r="AD87" s="8">
        <v>3478.5300000000007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45850</v>
      </c>
      <c r="B88" s="14" t="s">
        <v>491</v>
      </c>
      <c r="C88" s="9" t="s">
        <v>110</v>
      </c>
      <c r="D88" s="13" t="s">
        <v>492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45889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45889</v>
      </c>
      <c r="AK88" s="3">
        <v>45885</v>
      </c>
      <c r="AL88" s="3">
        <v>45878</v>
      </c>
      <c r="AM88" s="3">
        <v>45886</v>
      </c>
      <c r="AN88" s="3">
        <v>45887</v>
      </c>
      <c r="AO88" s="3">
        <v>45888</v>
      </c>
      <c r="AP88" s="3">
        <v>45884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45899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80</v>
      </c>
      <c r="AA89" s="8">
        <v>104775.00000000001</v>
      </c>
      <c r="AB89" s="8">
        <v>56666</v>
      </c>
      <c r="AC89" s="8">
        <v>48109.000000000015</v>
      </c>
      <c r="AD89" s="8">
        <v>0</v>
      </c>
      <c r="AE89" s="8">
        <v>104775.00000000001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3634.9022222222225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79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45899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118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1667.7075555555555</v>
      </c>
    </row>
    <row r="91" spans="1:56" ht="27.75" customHeight="1" x14ac:dyDescent="0.45">
      <c r="A91" s="3" t="s">
        <v>139</v>
      </c>
      <c r="B91" s="14" t="s">
        <v>139</v>
      </c>
      <c r="C91" s="9" t="s">
        <v>97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21513.800000000003</v>
      </c>
      <c r="AB91" s="8">
        <v>0</v>
      </c>
      <c r="AC91" s="8">
        <v>21513.800000000003</v>
      </c>
      <c r="AD91" s="8">
        <v>0</v>
      </c>
      <c r="AE91" s="8">
        <v>21513.800000000003</v>
      </c>
      <c r="AF91" s="8">
        <v>0</v>
      </c>
      <c r="AG91" s="1" t="s">
        <v>118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1625.4871111111113</v>
      </c>
    </row>
    <row r="92" spans="1:56" ht="27.75" customHeight="1" x14ac:dyDescent="0.45">
      <c r="A92" s="3" t="s">
        <v>139</v>
      </c>
      <c r="B92" s="14" t="s">
        <v>139</v>
      </c>
      <c r="C92" s="9" t="s">
        <v>356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113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80</v>
      </c>
      <c r="AA92" s="8">
        <v>110363</v>
      </c>
      <c r="AB92" s="8">
        <v>0</v>
      </c>
      <c r="AC92" s="8">
        <v>110363</v>
      </c>
      <c r="AD92" s="8">
        <v>0</v>
      </c>
      <c r="AE92" s="8">
        <v>110363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8338.5377777777776</v>
      </c>
    </row>
    <row r="93" spans="1:56" ht="27.75" customHeight="1" x14ac:dyDescent="0.45">
      <c r="A93" s="3">
        <v>45825</v>
      </c>
      <c r="B93" s="14" t="s">
        <v>354</v>
      </c>
      <c r="C93" s="9" t="s">
        <v>145</v>
      </c>
      <c r="D93" s="13" t="s">
        <v>300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211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127</v>
      </c>
      <c r="V93" s="10">
        <v>0</v>
      </c>
      <c r="W93" s="10">
        <v>127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45825</v>
      </c>
      <c r="B94" s="14" t="s">
        <v>355</v>
      </c>
      <c r="C94" s="9" t="s">
        <v>145</v>
      </c>
      <c r="D94" s="13" t="s">
        <v>273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283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894</v>
      </c>
      <c r="V94" s="10">
        <v>525</v>
      </c>
      <c r="W94" s="10">
        <v>369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45827</v>
      </c>
      <c r="B95" s="14" t="s">
        <v>394</v>
      </c>
      <c r="C95" s="9" t="s">
        <v>145</v>
      </c>
      <c r="D95" s="13" t="s">
        <v>192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455</v>
      </c>
      <c r="V95" s="10">
        <v>0</v>
      </c>
      <c r="W95" s="10">
        <v>455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308</v>
      </c>
      <c r="C96" s="9" t="s">
        <v>145</v>
      </c>
      <c r="D96" s="13" t="s">
        <v>152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3360</v>
      </c>
      <c r="V96" s="10">
        <v>0</v>
      </c>
      <c r="W96" s="10">
        <v>3360</v>
      </c>
      <c r="X96" s="10">
        <v>35200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302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45796</v>
      </c>
      <c r="B97" s="14" t="s">
        <v>309</v>
      </c>
      <c r="C97" s="9" t="s">
        <v>145</v>
      </c>
      <c r="D97" s="13" t="s">
        <v>249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614</v>
      </c>
      <c r="V97" s="10">
        <v>0</v>
      </c>
      <c r="W97" s="10">
        <v>614</v>
      </c>
      <c r="X97" s="10">
        <v>12101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45796</v>
      </c>
      <c r="B98" s="14" t="s">
        <v>304</v>
      </c>
      <c r="C98" s="9" t="s">
        <v>145</v>
      </c>
      <c r="D98" s="13" t="s">
        <v>299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366</v>
      </c>
      <c r="V98" s="10">
        <v>0</v>
      </c>
      <c r="W98" s="10">
        <v>366</v>
      </c>
      <c r="X98" s="10">
        <v>5113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45796</v>
      </c>
      <c r="B99" s="14" t="s">
        <v>306</v>
      </c>
      <c r="C99" s="9" t="s">
        <v>145</v>
      </c>
      <c r="D99" s="13" t="s">
        <v>301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302</v>
      </c>
      <c r="V99" s="10">
        <v>0</v>
      </c>
      <c r="W99" s="10">
        <v>302</v>
      </c>
      <c r="X99" s="10">
        <v>5300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45796</v>
      </c>
      <c r="B100" s="14" t="s">
        <v>307</v>
      </c>
      <c r="C100" s="9" t="s">
        <v>145</v>
      </c>
      <c r="D100" s="13" t="s">
        <v>135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1200</v>
      </c>
      <c r="V100" s="10">
        <v>0</v>
      </c>
      <c r="W100" s="10">
        <v>1200</v>
      </c>
      <c r="X100" s="10">
        <v>10700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45850</v>
      </c>
      <c r="B101" s="14" t="s">
        <v>489</v>
      </c>
      <c r="C101" s="9" t="s">
        <v>110</v>
      </c>
      <c r="D101" s="13" t="s">
        <v>490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250.15613333333337</v>
      </c>
    </row>
    <row r="102" spans="1:56" ht="27.75" customHeight="1" x14ac:dyDescent="0.45">
      <c r="A102" s="3">
        <v>45782</v>
      </c>
      <c r="B102" s="14" t="s">
        <v>297</v>
      </c>
      <c r="C102" s="9" t="s">
        <v>79</v>
      </c>
      <c r="D102" s="13" t="s">
        <v>280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136</v>
      </c>
      <c r="U102" s="11">
        <v>5000</v>
      </c>
      <c r="V102" s="10">
        <v>5041</v>
      </c>
      <c r="W102" s="10">
        <v>0</v>
      </c>
      <c r="X102" s="10">
        <v>5250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136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138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45799</v>
      </c>
      <c r="B103" s="14" t="s">
        <v>322</v>
      </c>
      <c r="C103" s="9" t="s">
        <v>312</v>
      </c>
      <c r="D103" s="13" t="s">
        <v>314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136</v>
      </c>
      <c r="U103" s="11">
        <v>4000</v>
      </c>
      <c r="V103" s="10">
        <v>3840</v>
      </c>
      <c r="W103" s="10">
        <v>160</v>
      </c>
      <c r="X103" s="10">
        <v>8450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228</v>
      </c>
      <c r="AG103" s="1" t="s">
        <v>119</v>
      </c>
      <c r="AH103" s="1" t="s">
        <v>75</v>
      </c>
      <c r="AI103" s="1">
        <v>4</v>
      </c>
      <c r="AJ103" s="3" t="s">
        <v>136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45850</v>
      </c>
      <c r="B104" s="14" t="s">
        <v>493</v>
      </c>
      <c r="C104" s="9" t="s">
        <v>110</v>
      </c>
      <c r="D104" s="13" t="s">
        <v>365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0</v>
      </c>
      <c r="AC104" s="8">
        <v>4414.5199999999995</v>
      </c>
      <c r="AD104" s="8">
        <v>0</v>
      </c>
      <c r="AE104" s="8">
        <v>4414.5199999999995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138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333.54151111111111</v>
      </c>
    </row>
    <row r="105" spans="1:56" ht="27.75" customHeight="1" x14ac:dyDescent="0.45">
      <c r="A105" s="3">
        <v>45798</v>
      </c>
      <c r="B105" s="14" t="s">
        <v>318</v>
      </c>
      <c r="C105" s="9" t="s">
        <v>110</v>
      </c>
      <c r="D105" s="13" t="s">
        <v>315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138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7.75" customHeight="1" x14ac:dyDescent="0.45">
      <c r="A106" s="3">
        <v>45782</v>
      </c>
      <c r="B106" s="14" t="s">
        <v>297</v>
      </c>
      <c r="C106" s="9" t="s">
        <v>79</v>
      </c>
      <c r="D106" s="13" t="s">
        <v>280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80</v>
      </c>
      <c r="AA106" s="8">
        <v>11036.3</v>
      </c>
      <c r="AB106" s="8">
        <v>0</v>
      </c>
      <c r="AC106" s="8">
        <v>11036.3</v>
      </c>
      <c r="AD106" s="8">
        <v>0</v>
      </c>
      <c r="AE106" s="8">
        <v>11036.3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138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833.85377777777774</v>
      </c>
    </row>
    <row r="107" spans="1:56" ht="27.75" customHeight="1" x14ac:dyDescent="0.45">
      <c r="A107" s="3">
        <v>45810</v>
      </c>
      <c r="B107" s="14" t="s">
        <v>325</v>
      </c>
      <c r="C107" s="9" t="s">
        <v>79</v>
      </c>
      <c r="D107" s="13" t="s">
        <v>243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7.75" customHeight="1" x14ac:dyDescent="0.45">
      <c r="A108" s="3">
        <v>45674</v>
      </c>
      <c r="B108" s="14" t="s">
        <v>251</v>
      </c>
      <c r="C108" s="9" t="s">
        <v>145</v>
      </c>
      <c r="D108" s="13" t="s">
        <v>250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211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269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45611</v>
      </c>
      <c r="B109" s="14" t="s">
        <v>209</v>
      </c>
      <c r="C109" s="9" t="s">
        <v>145</v>
      </c>
      <c r="D109" s="13" t="s">
        <v>208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117</v>
      </c>
      <c r="V109" s="10">
        <v>0</v>
      </c>
      <c r="W109" s="10">
        <v>117</v>
      </c>
      <c r="X109" s="10">
        <v>10065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45523</v>
      </c>
      <c r="B110" s="14" t="s">
        <v>189</v>
      </c>
      <c r="C110" s="9" t="s">
        <v>145</v>
      </c>
      <c r="D110" s="13" t="s">
        <v>187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1260</v>
      </c>
      <c r="V110" s="10">
        <v>0</v>
      </c>
      <c r="W110" s="10">
        <v>1260</v>
      </c>
      <c r="X110" s="10">
        <v>11095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45523</v>
      </c>
      <c r="B111" s="14" t="s">
        <v>189</v>
      </c>
      <c r="C111" s="9" t="s">
        <v>145</v>
      </c>
      <c r="D111" s="13" t="s">
        <v>188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89</v>
      </c>
      <c r="V111" s="10">
        <v>0</v>
      </c>
      <c r="W111" s="10">
        <v>89</v>
      </c>
      <c r="X111" s="10">
        <v>11180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45741</v>
      </c>
      <c r="B112" s="14" t="s">
        <v>277</v>
      </c>
      <c r="C112" s="9" t="s">
        <v>110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4000</v>
      </c>
      <c r="V112" s="10">
        <v>3857</v>
      </c>
      <c r="W112" s="10">
        <v>143</v>
      </c>
      <c r="X112" s="10">
        <v>4200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281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45720</v>
      </c>
      <c r="B113" s="14" t="s">
        <v>132</v>
      </c>
      <c r="C113" s="9" t="s">
        <v>110</v>
      </c>
      <c r="D113" s="13" t="s">
        <v>226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136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45720</v>
      </c>
      <c r="B114" s="14" t="s">
        <v>132</v>
      </c>
      <c r="C114" s="9" t="s">
        <v>110</v>
      </c>
      <c r="D114" s="13" t="s">
        <v>242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136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136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45541</v>
      </c>
      <c r="B115" s="14" t="s">
        <v>193</v>
      </c>
      <c r="C115" s="9" t="s">
        <v>110</v>
      </c>
      <c r="D115" s="13" t="s">
        <v>194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136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195</v>
      </c>
      <c r="AG115" s="1" t="s">
        <v>61</v>
      </c>
      <c r="AH115" s="1" t="s">
        <v>75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245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45">
      <c r="A116" s="3">
        <v>45581</v>
      </c>
      <c r="B116" s="14" t="s">
        <v>199</v>
      </c>
      <c r="C116" s="9" t="s">
        <v>110</v>
      </c>
      <c r="D116" s="13" t="s">
        <v>200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136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299726.35000000009</v>
      </c>
      <c r="AB117" s="8">
        <v>67869.94</v>
      </c>
      <c r="AC117" s="8">
        <v>231856.41</v>
      </c>
      <c r="AD117" s="8">
        <v>11203.939999999999</v>
      </c>
      <c r="AE117" s="8">
        <v>288522.41000000009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356</v>
      </c>
      <c r="D118" s="13" t="s">
        <v>61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357</v>
      </c>
      <c r="AA118" s="8">
        <v>113157.00000000001</v>
      </c>
      <c r="AB118" s="8">
        <v>0</v>
      </c>
      <c r="AC118" s="8">
        <v>113157.00000000001</v>
      </c>
      <c r="AD118" s="8">
        <v>0</v>
      </c>
      <c r="AE118" s="8">
        <v>0</v>
      </c>
      <c r="AF118" s="8">
        <v>0</v>
      </c>
      <c r="AG118" s="1" t="s">
        <v>119</v>
      </c>
      <c r="AH118" s="1" t="s">
        <v>74</v>
      </c>
      <c r="AI118" s="1">
        <v>2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358</v>
      </c>
      <c r="BD118" s="56">
        <v>8914.2570000000014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 t="s">
        <v>58</v>
      </c>
      <c r="AG119" s="1" t="s">
        <v>122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359</v>
      </c>
      <c r="BD119" s="56">
        <v>0</v>
      </c>
    </row>
    <row r="120" spans="1:56" ht="27.75" customHeight="1" x14ac:dyDescent="0.45">
      <c r="A120" s="3">
        <v>45857</v>
      </c>
      <c r="B120" s="14" t="s">
        <v>577</v>
      </c>
      <c r="C120" s="9" t="s">
        <v>145</v>
      </c>
      <c r="D120" s="13" t="s">
        <v>351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211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45868</v>
      </c>
      <c r="U120" s="11">
        <v>72480</v>
      </c>
      <c r="V120" s="10">
        <v>0</v>
      </c>
      <c r="W120" s="10">
        <v>72480</v>
      </c>
      <c r="X120" s="10">
        <v>0</v>
      </c>
      <c r="Y120" s="10">
        <v>76104</v>
      </c>
      <c r="Z120" s="9" t="s">
        <v>81</v>
      </c>
      <c r="AA120" s="8">
        <v>75940.92</v>
      </c>
      <c r="AB120" s="8">
        <v>75940.92</v>
      </c>
      <c r="AC120" s="8">
        <v>0</v>
      </c>
      <c r="AD120" s="8">
        <v>0</v>
      </c>
      <c r="AE120" s="8">
        <v>0</v>
      </c>
      <c r="AF120" s="8" t="s">
        <v>228</v>
      </c>
      <c r="AG120" s="1" t="s">
        <v>119</v>
      </c>
      <c r="AH120" s="1" t="s">
        <v>74</v>
      </c>
      <c r="AI120" s="1">
        <v>2</v>
      </c>
      <c r="AJ120" s="3">
        <v>45868</v>
      </c>
      <c r="AK120" s="3">
        <v>0</v>
      </c>
      <c r="AL120" s="3">
        <v>45859</v>
      </c>
      <c r="AM120" s="3">
        <v>45866</v>
      </c>
      <c r="AN120" s="3">
        <v>45867</v>
      </c>
      <c r="AO120" s="3">
        <v>45867</v>
      </c>
      <c r="AP120" s="3">
        <v>45863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586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45857</v>
      </c>
      <c r="B121" s="14" t="s">
        <v>576</v>
      </c>
      <c r="C121" s="9" t="s">
        <v>145</v>
      </c>
      <c r="D121" s="13" t="s">
        <v>350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211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>
        <v>45868</v>
      </c>
      <c r="U121" s="11">
        <v>82480</v>
      </c>
      <c r="V121" s="10">
        <v>40000</v>
      </c>
      <c r="W121" s="10">
        <v>42480</v>
      </c>
      <c r="X121" s="10">
        <v>60576</v>
      </c>
      <c r="Y121" s="10">
        <v>22999.200000000001</v>
      </c>
      <c r="Z121" s="9" t="s">
        <v>81</v>
      </c>
      <c r="AA121" s="8">
        <v>24097.411800000002</v>
      </c>
      <c r="AB121" s="8">
        <v>24097.411800000002</v>
      </c>
      <c r="AC121" s="8">
        <v>0</v>
      </c>
      <c r="AD121" s="8">
        <v>0</v>
      </c>
      <c r="AE121" s="8">
        <v>0</v>
      </c>
      <c r="AF121" s="8" t="s">
        <v>228</v>
      </c>
      <c r="AG121" s="1" t="s">
        <v>119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585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45">
      <c r="A122" s="3">
        <v>45862</v>
      </c>
      <c r="B122" s="14" t="s">
        <v>626</v>
      </c>
      <c r="C122" s="9" t="s">
        <v>85</v>
      </c>
      <c r="D122" s="13" t="s">
        <v>616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203</v>
      </c>
      <c r="T122" s="12">
        <v>45889</v>
      </c>
      <c r="U122" s="11">
        <v>124000</v>
      </c>
      <c r="V122" s="10">
        <v>0</v>
      </c>
      <c r="W122" s="10">
        <v>124000</v>
      </c>
      <c r="X122" s="10">
        <v>0</v>
      </c>
      <c r="Y122" s="10">
        <v>130200</v>
      </c>
      <c r="Z122" s="9" t="s">
        <v>81</v>
      </c>
      <c r="AA122" s="8">
        <v>133385.56000000003</v>
      </c>
      <c r="AB122" s="8">
        <v>62295</v>
      </c>
      <c r="AC122" s="8">
        <v>71090.560000000027</v>
      </c>
      <c r="AD122" s="8">
        <v>0</v>
      </c>
      <c r="AE122" s="8">
        <v>0</v>
      </c>
      <c r="AF122" s="8" t="s">
        <v>440</v>
      </c>
      <c r="AG122" s="1" t="s">
        <v>119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5434.4783644444469</v>
      </c>
    </row>
    <row r="123" spans="1:56" ht="27.75" customHeight="1" x14ac:dyDescent="0.45">
      <c r="A123" s="3">
        <v>45862</v>
      </c>
      <c r="B123" s="14" t="s">
        <v>627</v>
      </c>
      <c r="C123" s="9" t="s">
        <v>85</v>
      </c>
      <c r="D123" s="13" t="s">
        <v>439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203</v>
      </c>
      <c r="T123" s="12">
        <v>45889</v>
      </c>
      <c r="U123" s="11">
        <v>28000</v>
      </c>
      <c r="V123" s="10">
        <v>0</v>
      </c>
      <c r="W123" s="10">
        <v>28000</v>
      </c>
      <c r="X123" s="10">
        <v>0</v>
      </c>
      <c r="Y123" s="10">
        <v>29400</v>
      </c>
      <c r="Z123" s="9" t="s">
        <v>81</v>
      </c>
      <c r="AA123" s="8">
        <v>30119.320000000003</v>
      </c>
      <c r="AB123" s="8">
        <v>0</v>
      </c>
      <c r="AC123" s="8">
        <v>30119.320000000003</v>
      </c>
      <c r="AD123" s="8">
        <v>0</v>
      </c>
      <c r="AE123" s="8">
        <v>0</v>
      </c>
      <c r="AF123" s="8" t="s">
        <v>440</v>
      </c>
      <c r="AG123" s="1" t="s">
        <v>119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2302.4546844444449</v>
      </c>
    </row>
    <row r="124" spans="1:56" ht="27.75" customHeight="1" x14ac:dyDescent="0.45">
      <c r="A124" s="3">
        <v>45862</v>
      </c>
      <c r="B124" s="14" t="s">
        <v>132</v>
      </c>
      <c r="C124" s="9" t="s">
        <v>85</v>
      </c>
      <c r="D124" s="13" t="s">
        <v>617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203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440</v>
      </c>
      <c r="AG124" s="1" t="s">
        <v>119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628</v>
      </c>
      <c r="C125" s="9" t="s">
        <v>85</v>
      </c>
      <c r="D125" s="13" t="s">
        <v>620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203</v>
      </c>
      <c r="T125" s="12">
        <v>45889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440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411.15262222222225</v>
      </c>
    </row>
    <row r="126" spans="1:56" ht="27.75" customHeight="1" x14ac:dyDescent="0.45">
      <c r="A126" s="3">
        <v>45862</v>
      </c>
      <c r="B126" s="14" t="s">
        <v>629</v>
      </c>
      <c r="C126" s="9" t="s">
        <v>85</v>
      </c>
      <c r="D126" s="13" t="s">
        <v>618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203</v>
      </c>
      <c r="T126" s="12">
        <v>45889</v>
      </c>
      <c r="U126" s="11">
        <v>7000</v>
      </c>
      <c r="V126" s="10">
        <v>0</v>
      </c>
      <c r="W126" s="10">
        <v>7000</v>
      </c>
      <c r="X126" s="10">
        <v>0</v>
      </c>
      <c r="Y126" s="10">
        <v>7350</v>
      </c>
      <c r="Z126" s="9" t="s">
        <v>81</v>
      </c>
      <c r="AA126" s="8">
        <v>7529.8300000000008</v>
      </c>
      <c r="AB126" s="8">
        <v>0</v>
      </c>
      <c r="AC126" s="8">
        <v>7529.8300000000008</v>
      </c>
      <c r="AD126" s="8">
        <v>0</v>
      </c>
      <c r="AE126" s="8">
        <v>0</v>
      </c>
      <c r="AF126" s="8" t="s">
        <v>440</v>
      </c>
      <c r="AG126" s="1" t="s">
        <v>118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575.61367111111122</v>
      </c>
    </row>
    <row r="127" spans="1:56" ht="27.75" customHeight="1" x14ac:dyDescent="0.45">
      <c r="A127" s="3">
        <v>45862</v>
      </c>
      <c r="B127" s="14" t="s">
        <v>629</v>
      </c>
      <c r="C127" s="9" t="s">
        <v>85</v>
      </c>
      <c r="D127" s="13" t="s">
        <v>619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203</v>
      </c>
      <c r="T127" s="12">
        <v>45889</v>
      </c>
      <c r="U127" s="11">
        <v>14000</v>
      </c>
      <c r="V127" s="10">
        <v>0</v>
      </c>
      <c r="W127" s="10">
        <v>14000</v>
      </c>
      <c r="X127" s="10">
        <v>0</v>
      </c>
      <c r="Y127" s="10">
        <v>14700</v>
      </c>
      <c r="Z127" s="9" t="s">
        <v>81</v>
      </c>
      <c r="AA127" s="8">
        <v>15059.660000000002</v>
      </c>
      <c r="AB127" s="8">
        <v>0</v>
      </c>
      <c r="AC127" s="8">
        <v>15059.660000000002</v>
      </c>
      <c r="AD127" s="8">
        <v>0</v>
      </c>
      <c r="AE127" s="8">
        <v>0</v>
      </c>
      <c r="AF127" s="8" t="s">
        <v>440</v>
      </c>
      <c r="AG127" s="1" t="s">
        <v>118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1151.2273422222224</v>
      </c>
    </row>
    <row r="128" spans="1:56" ht="27.75" customHeight="1" x14ac:dyDescent="0.45">
      <c r="A128" s="3" t="s">
        <v>139</v>
      </c>
      <c r="B128" s="14" t="s">
        <v>139</v>
      </c>
      <c r="C128" s="9" t="s">
        <v>145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45899</v>
      </c>
      <c r="U128" s="11">
        <v>250000</v>
      </c>
      <c r="V128" s="10">
        <v>0</v>
      </c>
      <c r="W128" s="10">
        <v>250000</v>
      </c>
      <c r="X128" s="10">
        <v>0</v>
      </c>
      <c r="Y128" s="10">
        <v>262500</v>
      </c>
      <c r="Z128" s="9" t="s">
        <v>81</v>
      </c>
      <c r="AA128" s="8">
        <v>261937.50000000003</v>
      </c>
      <c r="AB128" s="8">
        <v>0</v>
      </c>
      <c r="AC128" s="8">
        <v>261937.50000000003</v>
      </c>
      <c r="AD128" s="8">
        <v>0</v>
      </c>
      <c r="AE128" s="8">
        <v>0</v>
      </c>
      <c r="AF128" s="8" t="s">
        <v>228</v>
      </c>
      <c r="AG128" s="1" t="s">
        <v>118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20023.666666666668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560978.48180000007</v>
      </c>
      <c r="AB129" s="8">
        <v>162333.33179999999</v>
      </c>
      <c r="AC129" s="8">
        <v>398645.15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45">
      <c r="A130" s="3">
        <v>45857</v>
      </c>
      <c r="B130" s="14" t="s">
        <v>603</v>
      </c>
      <c r="C130" s="9" t="s">
        <v>550</v>
      </c>
      <c r="D130" s="13" t="s">
        <v>556</v>
      </c>
      <c r="E130" s="9">
        <v>21</v>
      </c>
      <c r="F130" s="9">
        <v>32</v>
      </c>
      <c r="G130" s="9" t="s">
        <v>60</v>
      </c>
      <c r="H130" s="9">
        <v>0</v>
      </c>
      <c r="I130" s="9">
        <v>70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45868</v>
      </c>
      <c r="U130" s="11">
        <v>4100</v>
      </c>
      <c r="V130" s="10">
        <v>0</v>
      </c>
      <c r="W130" s="10">
        <v>4100</v>
      </c>
      <c r="X130" s="10">
        <v>4300</v>
      </c>
      <c r="Y130" s="10">
        <v>0</v>
      </c>
      <c r="Z130" s="9" t="s">
        <v>443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228</v>
      </c>
      <c r="AG130" s="1" t="s">
        <v>119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443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61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444</v>
      </c>
      <c r="BD131" s="56">
        <v>0</v>
      </c>
    </row>
    <row r="132" spans="1:56" ht="27.75" customHeight="1" x14ac:dyDescent="0.45">
      <c r="A132" s="3">
        <v>0</v>
      </c>
      <c r="B132" s="14" t="s">
        <v>132</v>
      </c>
      <c r="C132" s="9" t="s">
        <v>610</v>
      </c>
      <c r="D132" s="13" t="s">
        <v>630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45874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123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124</v>
      </c>
      <c r="BD132" s="56">
        <v>0</v>
      </c>
    </row>
    <row r="133" spans="1:56" ht="27.75" customHeight="1" x14ac:dyDescent="0.45">
      <c r="A133" s="3">
        <v>0</v>
      </c>
      <c r="B133" s="14" t="s">
        <v>132</v>
      </c>
      <c r="C133" s="9" t="s">
        <v>610</v>
      </c>
      <c r="D133" s="13" t="s">
        <v>631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123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5378.4500000000007</v>
      </c>
      <c r="AF133" s="8">
        <v>0</v>
      </c>
      <c r="AG133" s="1" t="s">
        <v>119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124</v>
      </c>
      <c r="BD133" s="56">
        <v>0</v>
      </c>
    </row>
    <row r="134" spans="1:56" ht="27.75" customHeight="1" x14ac:dyDescent="0.45">
      <c r="A134" s="3" t="s">
        <v>139</v>
      </c>
      <c r="B134" s="14" t="s">
        <v>139</v>
      </c>
      <c r="C134" s="9" t="s">
        <v>610</v>
      </c>
      <c r="D134" s="13" t="s">
        <v>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868.41632767999988</v>
      </c>
      <c r="Q134" s="10">
        <v>0</v>
      </c>
      <c r="R134" s="10">
        <v>868.41632767999988</v>
      </c>
      <c r="S134" s="9" t="s">
        <v>71</v>
      </c>
      <c r="T134" s="12">
        <v>45899</v>
      </c>
      <c r="U134" s="11">
        <v>40000</v>
      </c>
      <c r="V134" s="10">
        <v>0</v>
      </c>
      <c r="W134" s="10">
        <v>40000</v>
      </c>
      <c r="X134" s="10">
        <v>0</v>
      </c>
      <c r="Y134" s="10">
        <v>42000</v>
      </c>
      <c r="Z134" s="9" t="s">
        <v>123</v>
      </c>
      <c r="AA134" s="8">
        <v>43027.600000000006</v>
      </c>
      <c r="AB134" s="8">
        <v>43027.600000000006</v>
      </c>
      <c r="AC134" s="8">
        <v>0</v>
      </c>
      <c r="AD134" s="8">
        <v>0</v>
      </c>
      <c r="AE134" s="8">
        <v>43027.600000000006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45899</v>
      </c>
      <c r="AK134" s="3">
        <v>45895</v>
      </c>
      <c r="AL134" s="3">
        <v>45889</v>
      </c>
      <c r="AM134" s="3">
        <v>45896</v>
      </c>
      <c r="AN134" s="3">
        <v>45897</v>
      </c>
      <c r="AO134" s="3">
        <v>45897</v>
      </c>
      <c r="AP134" s="3">
        <v>45894</v>
      </c>
      <c r="AQ134" s="3">
        <v>45898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124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114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45899</v>
      </c>
      <c r="U135" s="11">
        <v>300000</v>
      </c>
      <c r="V135" s="10">
        <v>0</v>
      </c>
      <c r="W135" s="10">
        <v>300000</v>
      </c>
      <c r="X135" s="10">
        <v>0</v>
      </c>
      <c r="Y135" s="10">
        <v>315000</v>
      </c>
      <c r="Z135" s="9" t="s">
        <v>123</v>
      </c>
      <c r="AA135" s="8">
        <v>322707</v>
      </c>
      <c r="AB135" s="8">
        <v>164748</v>
      </c>
      <c r="AC135" s="8">
        <v>157959</v>
      </c>
      <c r="AD135" s="8">
        <v>0</v>
      </c>
      <c r="AE135" s="8">
        <v>322707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45899</v>
      </c>
      <c r="AK135" s="3">
        <v>45895</v>
      </c>
      <c r="AL135" s="3">
        <v>45889</v>
      </c>
      <c r="AM135" s="3">
        <v>45896</v>
      </c>
      <c r="AN135" s="3">
        <v>45897</v>
      </c>
      <c r="AO135" s="3">
        <v>45897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11359.358219999996</v>
      </c>
    </row>
    <row r="136" spans="1:56" ht="27.75" customHeight="1" x14ac:dyDescent="0.45">
      <c r="A136" s="3" t="s">
        <v>139</v>
      </c>
      <c r="B136" s="14" t="s">
        <v>139</v>
      </c>
      <c r="C136" s="9" t="s">
        <v>112</v>
      </c>
      <c r="D136" s="13" t="s">
        <v>151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123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119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45">
      <c r="A137" s="3">
        <v>45854</v>
      </c>
      <c r="B137" s="14" t="s">
        <v>543</v>
      </c>
      <c r="C137" s="9" t="s">
        <v>79</v>
      </c>
      <c r="D137" s="13" t="s">
        <v>544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123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119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124</v>
      </c>
      <c r="BD137" s="56">
        <v>0</v>
      </c>
    </row>
    <row r="138" spans="1:56" ht="27.75" customHeight="1" x14ac:dyDescent="0.45">
      <c r="A138" s="3">
        <v>45854</v>
      </c>
      <c r="B138" s="14" t="s">
        <v>545</v>
      </c>
      <c r="C138" s="9" t="s">
        <v>79</v>
      </c>
      <c r="D138" s="13" t="s">
        <v>546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123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119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124</v>
      </c>
      <c r="BD138" s="56">
        <v>0</v>
      </c>
    </row>
    <row r="139" spans="1:56" ht="27.75" customHeight="1" x14ac:dyDescent="0.45">
      <c r="A139" s="3">
        <v>45826</v>
      </c>
      <c r="B139" s="14" t="s">
        <v>366</v>
      </c>
      <c r="C139" s="9" t="s">
        <v>110</v>
      </c>
      <c r="D139" s="13" t="s">
        <v>317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163.47937368575995</v>
      </c>
      <c r="Q139" s="10">
        <v>0</v>
      </c>
      <c r="R139" s="10">
        <v>163.47937368575995</v>
      </c>
      <c r="S139" s="9" t="s">
        <v>67</v>
      </c>
      <c r="T139" s="12" t="s">
        <v>63</v>
      </c>
      <c r="U139" s="11">
        <v>8000</v>
      </c>
      <c r="V139" s="10">
        <v>470</v>
      </c>
      <c r="W139" s="10">
        <v>7530</v>
      </c>
      <c r="X139" s="10">
        <v>0</v>
      </c>
      <c r="Y139" s="10">
        <v>7906.5</v>
      </c>
      <c r="Z139" s="9" t="s">
        <v>123</v>
      </c>
      <c r="AA139" s="8">
        <v>8310.3338999999996</v>
      </c>
      <c r="AB139" s="8">
        <v>8310.3338999999996</v>
      </c>
      <c r="AC139" s="8">
        <v>0</v>
      </c>
      <c r="AD139" s="8">
        <v>0</v>
      </c>
      <c r="AE139" s="8">
        <v>8310.3338999999996</v>
      </c>
      <c r="AF139" s="8">
        <v>0</v>
      </c>
      <c r="AG139" s="1" t="s">
        <v>119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124</v>
      </c>
      <c r="BD139" s="56">
        <v>0</v>
      </c>
    </row>
    <row r="140" spans="1:56" ht="27.75" customHeight="1" x14ac:dyDescent="0.45">
      <c r="A140" s="3">
        <v>45628</v>
      </c>
      <c r="B140" s="14" t="s">
        <v>215</v>
      </c>
      <c r="C140" s="9" t="s">
        <v>112</v>
      </c>
      <c r="D140" s="13" t="s">
        <v>151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123</v>
      </c>
      <c r="AA140" s="8">
        <v>8605.52</v>
      </c>
      <c r="AB140" s="8">
        <v>4000</v>
      </c>
      <c r="AC140" s="8">
        <v>4605.5200000000004</v>
      </c>
      <c r="AD140" s="8">
        <v>0</v>
      </c>
      <c r="AE140" s="8">
        <v>8605.52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239</v>
      </c>
      <c r="AZ140" s="2">
        <v>0</v>
      </c>
      <c r="BA140" s="2">
        <v>0</v>
      </c>
      <c r="BB140" s="2">
        <v>0</v>
      </c>
      <c r="BC140" s="1" t="s">
        <v>124</v>
      </c>
      <c r="BD140" s="56">
        <v>331.19829493333327</v>
      </c>
    </row>
    <row r="141" spans="1:56" ht="27.75" customHeight="1" x14ac:dyDescent="0.45">
      <c r="A141" s="3">
        <v>45631</v>
      </c>
      <c r="B141" s="14" t="s">
        <v>218</v>
      </c>
      <c r="C141" s="9" t="s">
        <v>112</v>
      </c>
      <c r="D141" s="13" t="s">
        <v>151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123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240</v>
      </c>
      <c r="AZ141" s="2">
        <v>0</v>
      </c>
      <c r="BA141" s="2">
        <v>0</v>
      </c>
      <c r="BB141" s="2">
        <v>0</v>
      </c>
      <c r="BC141" s="1" t="s">
        <v>124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219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123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241</v>
      </c>
      <c r="AZ142" s="2">
        <v>0</v>
      </c>
      <c r="BA142" s="2">
        <v>0</v>
      </c>
      <c r="BB142" s="2">
        <v>0</v>
      </c>
      <c r="BC142" s="1" t="s">
        <v>124</v>
      </c>
      <c r="BD142" s="56">
        <v>1237.7032565333332</v>
      </c>
    </row>
    <row r="143" spans="1:56" ht="27.75" customHeight="1" x14ac:dyDescent="0.45">
      <c r="A143" s="3" t="s">
        <v>139</v>
      </c>
      <c r="B143" s="14" t="s">
        <v>139</v>
      </c>
      <c r="C143" s="9" t="s">
        <v>110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123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130</v>
      </c>
      <c r="C144" s="9" t="s">
        <v>79</v>
      </c>
      <c r="D144" s="13" t="s">
        <v>129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123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123</v>
      </c>
      <c r="AA145" s="8">
        <v>467699.81390000007</v>
      </c>
      <c r="AB145" s="8">
        <v>253599.96390000003</v>
      </c>
      <c r="AC145" s="8">
        <v>214099.85</v>
      </c>
      <c r="AD145" s="8">
        <v>0</v>
      </c>
      <c r="AE145" s="8">
        <v>467699.81390000007</v>
      </c>
      <c r="AF145" s="8" t="s">
        <v>58</v>
      </c>
      <c r="AG145" s="1" t="s">
        <v>61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45860</v>
      </c>
      <c r="B146" s="14" t="s">
        <v>604</v>
      </c>
      <c r="C146" s="9" t="s">
        <v>605</v>
      </c>
      <c r="D146" s="13" t="s">
        <v>615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5518.15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244</v>
      </c>
      <c r="D147" s="13" t="s">
        <v>61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37</v>
      </c>
      <c r="O147" s="9">
        <v>50</v>
      </c>
      <c r="P147" s="10">
        <v>821.54158271999995</v>
      </c>
      <c r="Q147" s="10">
        <v>0</v>
      </c>
      <c r="R147" s="10">
        <v>821.54158271999995</v>
      </c>
      <c r="S147" s="9" t="s">
        <v>127</v>
      </c>
      <c r="T147" s="12" t="s">
        <v>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4590</v>
      </c>
      <c r="AC147" s="8">
        <v>25166.100000000002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1881.1659749999999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83</v>
      </c>
      <c r="AA148" s="8">
        <v>35274.25</v>
      </c>
      <c r="AB148" s="8">
        <v>10108.15</v>
      </c>
      <c r="AC148" s="8">
        <v>25166.100000000002</v>
      </c>
      <c r="AD148" s="8">
        <v>0</v>
      </c>
      <c r="AE148" s="8">
        <v>5518.15</v>
      </c>
      <c r="AF148" s="8" t="s">
        <v>58</v>
      </c>
      <c r="AG148" s="1" t="s">
        <v>118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237</v>
      </c>
      <c r="D149" s="13" t="s">
        <v>61</v>
      </c>
      <c r="E149" s="9">
        <v>23</v>
      </c>
      <c r="F149" s="9">
        <v>34</v>
      </c>
      <c r="G149" s="9" t="s">
        <v>183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185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74</v>
      </c>
      <c r="AI149" s="1">
        <v>2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184</v>
      </c>
      <c r="BD149" s="56">
        <v>800.41704844444439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183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185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>
        <v>0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184</v>
      </c>
      <c r="BD150" s="56">
        <v>0</v>
      </c>
    </row>
    <row r="151" spans="1:56" ht="27.75" customHeight="1" x14ac:dyDescent="0.45">
      <c r="A151" s="3">
        <v>45727</v>
      </c>
      <c r="B151" s="14" t="s">
        <v>275</v>
      </c>
      <c r="C151" s="9" t="s">
        <v>114</v>
      </c>
      <c r="D151" s="13" t="s">
        <v>59</v>
      </c>
      <c r="E151" s="9">
        <v>23</v>
      </c>
      <c r="F151" s="9">
        <v>40</v>
      </c>
      <c r="G151" s="9" t="s">
        <v>60</v>
      </c>
      <c r="H151" s="9" t="s">
        <v>66</v>
      </c>
      <c r="I151" s="9">
        <v>125</v>
      </c>
      <c r="J151" s="9" t="s">
        <v>57</v>
      </c>
      <c r="K151" s="9">
        <v>5</v>
      </c>
      <c r="L151" s="9" t="s">
        <v>211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</v>
      </c>
      <c r="V151" s="10">
        <v>0</v>
      </c>
      <c r="W151" s="10">
        <v>1000</v>
      </c>
      <c r="X151" s="10">
        <v>0</v>
      </c>
      <c r="Y151" s="10">
        <v>0</v>
      </c>
      <c r="Z151" s="9" t="s">
        <v>232</v>
      </c>
      <c r="AA151" s="8">
        <v>1159.5100000000002</v>
      </c>
      <c r="AB151" s="8">
        <v>1159.5100000000002</v>
      </c>
      <c r="AC151" s="8">
        <v>0</v>
      </c>
      <c r="AD151" s="8">
        <v>1159.5100000000002</v>
      </c>
      <c r="AE151" s="8">
        <v>0</v>
      </c>
      <c r="AF151" s="8" t="s">
        <v>234</v>
      </c>
      <c r="AG151" s="1" t="s">
        <v>118</v>
      </c>
      <c r="AH151" s="1" t="s">
        <v>153</v>
      </c>
      <c r="AI151" s="1">
        <v>2</v>
      </c>
      <c r="AJ151" s="3" t="s">
        <v>63</v>
      </c>
      <c r="AK151" s="3" t="e">
        <v>#VALUE!</v>
      </c>
      <c r="AL151" s="3">
        <v>0</v>
      </c>
      <c r="AM151" s="3">
        <v>0</v>
      </c>
      <c r="AN151" s="3">
        <v>0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85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232</v>
      </c>
      <c r="AA152" s="8">
        <v>1159.5100000000002</v>
      </c>
      <c r="AB152" s="8">
        <v>1159.5100000000002</v>
      </c>
      <c r="AC152" s="8">
        <v>0</v>
      </c>
      <c r="AD152" s="8">
        <v>1159.5100000000002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233</v>
      </c>
      <c r="BD152" s="56">
        <v>0</v>
      </c>
    </row>
    <row r="153" spans="1:56" ht="27.75" customHeight="1" x14ac:dyDescent="0.45">
      <c r="A153" s="3">
        <v>45601</v>
      </c>
      <c r="B153" s="14" t="s">
        <v>207</v>
      </c>
      <c r="C153" s="9" t="s">
        <v>93</v>
      </c>
      <c r="D153" s="13" t="s">
        <v>149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2930.9051059199996</v>
      </c>
      <c r="Q153" s="10">
        <v>0</v>
      </c>
      <c r="R153" s="10">
        <v>2930.9051059199996</v>
      </c>
      <c r="S153" s="9" t="s">
        <v>578</v>
      </c>
      <c r="T153" s="12">
        <v>45894</v>
      </c>
      <c r="U153" s="11">
        <v>100000</v>
      </c>
      <c r="V153" s="10">
        <v>10000</v>
      </c>
      <c r="W153" s="10">
        <v>90000</v>
      </c>
      <c r="X153" s="10">
        <v>0</v>
      </c>
      <c r="Y153" s="10">
        <v>94500</v>
      </c>
      <c r="Z153" s="9" t="s">
        <v>100</v>
      </c>
      <c r="AA153" s="8">
        <v>96812.1</v>
      </c>
      <c r="AB153" s="8">
        <v>27186</v>
      </c>
      <c r="AC153" s="8">
        <v>69626.100000000006</v>
      </c>
      <c r="AD153" s="8">
        <v>0</v>
      </c>
      <c r="AE153" s="8">
        <v>0</v>
      </c>
      <c r="AF153" s="8" t="s">
        <v>260</v>
      </c>
      <c r="AG153" s="1" t="s">
        <v>118</v>
      </c>
      <c r="AH153" s="1" t="s">
        <v>72</v>
      </c>
      <c r="AI153" s="1">
        <v>3</v>
      </c>
      <c r="AJ153" s="3">
        <v>45894</v>
      </c>
      <c r="AK153" s="3">
        <v>0</v>
      </c>
      <c r="AL153" s="3">
        <v>45884</v>
      </c>
      <c r="AM153" s="3">
        <v>45891</v>
      </c>
      <c r="AN153" s="3">
        <v>45892</v>
      </c>
      <c r="AO153" s="3">
        <v>45892</v>
      </c>
      <c r="AP153" s="3">
        <v>45889</v>
      </c>
      <c r="AQ153" s="3">
        <v>45893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116</v>
      </c>
      <c r="BD153" s="56">
        <v>8919.3548375833325</v>
      </c>
    </row>
    <row r="154" spans="1:56" ht="27.75" customHeight="1" x14ac:dyDescent="0.45">
      <c r="A154" s="3">
        <v>45601</v>
      </c>
      <c r="B154" s="14" t="s">
        <v>207</v>
      </c>
      <c r="C154" s="9" t="s">
        <v>93</v>
      </c>
      <c r="D154" s="13" t="s">
        <v>149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14259.765177444862</v>
      </c>
      <c r="Q154" s="10">
        <v>0</v>
      </c>
      <c r="R154" s="10">
        <v>14259.765177444862</v>
      </c>
      <c r="S154" s="9" t="s">
        <v>578</v>
      </c>
      <c r="T154" s="12" t="s">
        <v>63</v>
      </c>
      <c r="U154" s="11">
        <v>437878</v>
      </c>
      <c r="V154" s="10">
        <v>0</v>
      </c>
      <c r="W154" s="10">
        <v>437878</v>
      </c>
      <c r="X154" s="10">
        <v>0</v>
      </c>
      <c r="Y154" s="10">
        <v>459771.9</v>
      </c>
      <c r="Z154" s="9" t="s">
        <v>100</v>
      </c>
      <c r="AA154" s="8">
        <v>471020.98582000006</v>
      </c>
      <c r="AB154" s="8">
        <v>0</v>
      </c>
      <c r="AC154" s="8">
        <v>471020.98582000006</v>
      </c>
      <c r="AD154" s="8">
        <v>0</v>
      </c>
      <c r="AE154" s="8">
        <v>0</v>
      </c>
      <c r="AF154" s="8" t="s">
        <v>260</v>
      </c>
      <c r="AG154" s="1" t="s">
        <v>118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116</v>
      </c>
      <c r="BD154" s="56">
        <v>60339.489192657471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100</v>
      </c>
      <c r="AA155" s="8">
        <v>567833.08582000004</v>
      </c>
      <c r="AB155" s="8">
        <v>27186</v>
      </c>
      <c r="AC155" s="8">
        <v>540647.08582000004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190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196</v>
      </c>
      <c r="T156" s="12" t="s">
        <v>63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5790</v>
      </c>
      <c r="AC156" s="8">
        <v>3709.6000000000004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299.52959111111113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5790</v>
      </c>
      <c r="AC157" s="8">
        <v>3709.6000000000004</v>
      </c>
      <c r="AD157" s="8">
        <v>0</v>
      </c>
      <c r="AE157" s="8">
        <v>0</v>
      </c>
      <c r="AF157" s="8" t="s">
        <v>58</v>
      </c>
      <c r="AG157" s="1" t="s">
        <v>118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45853</v>
      </c>
      <c r="B158" s="14" t="s">
        <v>547</v>
      </c>
      <c r="C158" s="9" t="s">
        <v>143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45868</v>
      </c>
      <c r="U158" s="11">
        <v>5000</v>
      </c>
      <c r="V158" s="10">
        <v>5000</v>
      </c>
      <c r="W158" s="10">
        <v>0</v>
      </c>
      <c r="X158" s="10">
        <v>0</v>
      </c>
      <c r="Y158" s="10">
        <v>0</v>
      </c>
      <c r="Z158" s="9" t="s">
        <v>154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77</v>
      </c>
      <c r="AI158" s="1">
        <v>1</v>
      </c>
      <c r="AJ158" s="3">
        <v>45868</v>
      </c>
      <c r="AK158" s="3">
        <v>0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154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121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26</v>
      </c>
      <c r="F160" s="9">
        <v>43</v>
      </c>
      <c r="G160" s="9" t="s">
        <v>60</v>
      </c>
      <c r="H160" s="9">
        <v>0</v>
      </c>
      <c r="I160" s="9">
        <v>116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212</v>
      </c>
      <c r="AA160" s="8">
        <v>12433.3</v>
      </c>
      <c r="AB160" s="8">
        <v>12433.3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77</v>
      </c>
      <c r="AI160" s="1">
        <v>1</v>
      </c>
      <c r="AJ160" s="3" t="s">
        <v>63</v>
      </c>
      <c r="AK160" s="3">
        <v>0</v>
      </c>
      <c r="AL160" s="3">
        <v>0</v>
      </c>
      <c r="AM160" s="3">
        <v>0</v>
      </c>
      <c r="AN160" s="3">
        <v>0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116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212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213</v>
      </c>
      <c r="BD161" s="56">
        <v>0</v>
      </c>
    </row>
    <row r="162" spans="1:56" ht="27.75" customHeight="1" x14ac:dyDescent="0.45">
      <c r="A162" s="3">
        <v>45861</v>
      </c>
      <c r="B162" s="14" t="s">
        <v>621</v>
      </c>
      <c r="C162" s="9" t="s">
        <v>112</v>
      </c>
      <c r="D162" s="13" t="s">
        <v>59</v>
      </c>
      <c r="E162" s="9">
        <v>26</v>
      </c>
      <c r="F162" s="9">
        <v>43</v>
      </c>
      <c r="G162" s="9" t="s">
        <v>60</v>
      </c>
      <c r="H162" s="9" t="s">
        <v>66</v>
      </c>
      <c r="I162" s="9">
        <v>150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45868</v>
      </c>
      <c r="U162" s="11">
        <v>15000</v>
      </c>
      <c r="V162" s="10">
        <v>5400</v>
      </c>
      <c r="W162" s="10">
        <v>9600</v>
      </c>
      <c r="X162" s="10">
        <v>0</v>
      </c>
      <c r="Y162" s="10">
        <v>0</v>
      </c>
      <c r="Z162" s="9" t="s">
        <v>88</v>
      </c>
      <c r="AA162" s="8">
        <v>11935.968000000001</v>
      </c>
      <c r="AB162" s="8">
        <v>11935.968000000001</v>
      </c>
      <c r="AC162" s="8">
        <v>0</v>
      </c>
      <c r="AD162" s="8">
        <v>11935.968000000001</v>
      </c>
      <c r="AE162" s="8">
        <v>0</v>
      </c>
      <c r="AF162" s="8" t="s">
        <v>234</v>
      </c>
      <c r="AG162" s="1" t="s">
        <v>121</v>
      </c>
      <c r="AH162" s="1" t="s">
        <v>153</v>
      </c>
      <c r="AI162" s="1">
        <v>2</v>
      </c>
      <c r="AJ162" s="3">
        <v>45868</v>
      </c>
      <c r="AK162" s="3">
        <v>45866</v>
      </c>
      <c r="AL162" s="3">
        <v>0</v>
      </c>
      <c r="AM162" s="3">
        <v>0</v>
      </c>
      <c r="AN162" s="3">
        <v>0</v>
      </c>
      <c r="AO162" s="3">
        <v>45867</v>
      </c>
      <c r="AP162" s="3">
        <v>45863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150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7.75" customHeight="1" x14ac:dyDescent="0.45">
      <c r="A163" s="3">
        <v>45861</v>
      </c>
      <c r="B163" s="14" t="s">
        <v>622</v>
      </c>
      <c r="C163" s="9" t="s">
        <v>112</v>
      </c>
      <c r="D163" s="13" t="s">
        <v>229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>
        <v>45875</v>
      </c>
      <c r="U163" s="11">
        <v>10000</v>
      </c>
      <c r="V163" s="10">
        <v>1291</v>
      </c>
      <c r="W163" s="10">
        <v>8709</v>
      </c>
      <c r="X163" s="10">
        <v>4313</v>
      </c>
      <c r="Y163" s="10">
        <v>5971.35</v>
      </c>
      <c r="Z163" s="9" t="s">
        <v>88</v>
      </c>
      <c r="AA163" s="8">
        <v>7424.3585954999999</v>
      </c>
      <c r="AB163" s="8">
        <v>7424.3585954999999</v>
      </c>
      <c r="AC163" s="8">
        <v>0</v>
      </c>
      <c r="AD163" s="8">
        <v>7424.3585954999999</v>
      </c>
      <c r="AE163" s="8">
        <v>0</v>
      </c>
      <c r="AF163" s="8" t="s">
        <v>234</v>
      </c>
      <c r="AG163" s="1" t="s">
        <v>61</v>
      </c>
      <c r="AH163" s="1" t="s">
        <v>75</v>
      </c>
      <c r="AI163" s="1">
        <v>4</v>
      </c>
      <c r="AJ163" s="3">
        <v>45875</v>
      </c>
      <c r="AK163" s="3">
        <v>45871</v>
      </c>
      <c r="AL163" s="3">
        <v>45864</v>
      </c>
      <c r="AM163" s="3">
        <v>45872</v>
      </c>
      <c r="AN163" s="3">
        <v>45873</v>
      </c>
      <c r="AO163" s="3">
        <v>45874</v>
      </c>
      <c r="AP163" s="3">
        <v>45870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7.75" customHeight="1" x14ac:dyDescent="0.45">
      <c r="A164" s="3">
        <v>45832</v>
      </c>
      <c r="B164" s="14" t="s">
        <v>387</v>
      </c>
      <c r="C164" s="9" t="s">
        <v>112</v>
      </c>
      <c r="D164" s="13" t="s">
        <v>151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45883</v>
      </c>
      <c r="U164" s="11">
        <v>20000</v>
      </c>
      <c r="V164" s="10">
        <v>3000</v>
      </c>
      <c r="W164" s="10">
        <v>17000</v>
      </c>
      <c r="X164" s="10">
        <v>0</v>
      </c>
      <c r="Y164" s="10">
        <v>17850</v>
      </c>
      <c r="Z164" s="9" t="s">
        <v>88</v>
      </c>
      <c r="AA164" s="8">
        <v>21136.61</v>
      </c>
      <c r="AB164" s="8">
        <v>21136.61</v>
      </c>
      <c r="AC164" s="8">
        <v>0</v>
      </c>
      <c r="AD164" s="8">
        <v>21136.61</v>
      </c>
      <c r="AE164" s="8">
        <v>0</v>
      </c>
      <c r="AF164" s="8" t="s">
        <v>234</v>
      </c>
      <c r="AG164" s="1" t="s">
        <v>118</v>
      </c>
      <c r="AH164" s="1" t="s">
        <v>75</v>
      </c>
      <c r="AI164" s="1">
        <v>4</v>
      </c>
      <c r="AJ164" s="3">
        <v>45883</v>
      </c>
      <c r="AK164" s="3">
        <v>45879</v>
      </c>
      <c r="AL164" s="3">
        <v>45872</v>
      </c>
      <c r="AM164" s="3">
        <v>45880</v>
      </c>
      <c r="AN164" s="3">
        <v>45881</v>
      </c>
      <c r="AO164" s="3">
        <v>45882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7.75" customHeight="1" x14ac:dyDescent="0.45">
      <c r="A165" s="3">
        <v>45861</v>
      </c>
      <c r="B165" s="14" t="s">
        <v>623</v>
      </c>
      <c r="C165" s="9" t="s">
        <v>112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45887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88</v>
      </c>
      <c r="AA165" s="8">
        <v>18649.949999999997</v>
      </c>
      <c r="AB165" s="8">
        <v>0</v>
      </c>
      <c r="AC165" s="8">
        <v>18649.949999999997</v>
      </c>
      <c r="AD165" s="8">
        <v>0</v>
      </c>
      <c r="AE165" s="8">
        <v>18649.949999999997</v>
      </c>
      <c r="AF165" s="8" t="s">
        <v>234</v>
      </c>
      <c r="AG165" s="1" t="s">
        <v>118</v>
      </c>
      <c r="AH165" s="1" t="s">
        <v>153</v>
      </c>
      <c r="AI165" s="1">
        <v>2</v>
      </c>
      <c r="AJ165" s="3">
        <v>45887</v>
      </c>
      <c r="AK165" s="3">
        <v>45885</v>
      </c>
      <c r="AL165" s="3">
        <v>0</v>
      </c>
      <c r="AM165" s="3">
        <v>0</v>
      </c>
      <c r="AN165" s="3">
        <v>0</v>
      </c>
      <c r="AO165" s="3">
        <v>45886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1923.4315100000001</v>
      </c>
    </row>
    <row r="166" spans="1:56" ht="27.75" customHeight="1" x14ac:dyDescent="0.45">
      <c r="A166" s="3" t="s">
        <v>139</v>
      </c>
      <c r="B166" s="14" t="s">
        <v>139</v>
      </c>
      <c r="C166" s="9" t="s">
        <v>112</v>
      </c>
      <c r="D166" s="13" t="s">
        <v>61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88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24866.6</v>
      </c>
      <c r="AF166" s="8">
        <v>0</v>
      </c>
      <c r="AG166" s="1" t="s">
        <v>121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2564.5753466666665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88</v>
      </c>
      <c r="AA167" s="8">
        <v>84013.486595499999</v>
      </c>
      <c r="AB167" s="8">
        <v>40496.936595500003</v>
      </c>
      <c r="AC167" s="8">
        <v>43516.549999999996</v>
      </c>
      <c r="AD167" s="8">
        <v>40496.936595500003</v>
      </c>
      <c r="AE167" s="8">
        <v>43516.549999999996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0</v>
      </c>
    </row>
    <row r="168" spans="1:56" ht="27.75" customHeight="1" x14ac:dyDescent="0.45">
      <c r="A168" s="3" t="s">
        <v>139</v>
      </c>
      <c r="B168" s="14" t="s">
        <v>139</v>
      </c>
      <c r="C168" s="9" t="s">
        <v>112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131</v>
      </c>
      <c r="AA168" s="8">
        <v>6775.4500000000007</v>
      </c>
      <c r="AB168" s="8">
        <v>6775.4500000000007</v>
      </c>
      <c r="AC168" s="8">
        <v>0</v>
      </c>
      <c r="AD168" s="8">
        <v>0</v>
      </c>
      <c r="AE168" s="8">
        <v>6775.4500000000007</v>
      </c>
      <c r="AF168" s="8">
        <v>0</v>
      </c>
      <c r="AG168" s="1" t="s">
        <v>118</v>
      </c>
      <c r="AH168" s="1" t="s">
        <v>153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45857</v>
      </c>
      <c r="B169" s="14" t="s">
        <v>587</v>
      </c>
      <c r="C169" s="9" t="s">
        <v>155</v>
      </c>
      <c r="D169" s="13" t="s">
        <v>156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45883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131</v>
      </c>
      <c r="AA169" s="8">
        <v>59372.5</v>
      </c>
      <c r="AB169" s="8">
        <v>23669</v>
      </c>
      <c r="AC169" s="8">
        <v>35703.5</v>
      </c>
      <c r="AD169" s="8">
        <v>0</v>
      </c>
      <c r="AE169" s="8">
        <v>0</v>
      </c>
      <c r="AF169" s="8">
        <v>0</v>
      </c>
      <c r="AG169" s="1">
        <v>0</v>
      </c>
      <c r="AH169" s="1" t="s">
        <v>74</v>
      </c>
      <c r="AI169" s="1">
        <v>2</v>
      </c>
      <c r="AJ169" s="3">
        <v>45883</v>
      </c>
      <c r="AK169" s="3">
        <v>0</v>
      </c>
      <c r="AL169" s="3">
        <v>45874</v>
      </c>
      <c r="AM169" s="3">
        <v>45881</v>
      </c>
      <c r="AN169" s="3">
        <v>45882</v>
      </c>
      <c r="AO169" s="3">
        <v>45882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4012.6766944444444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131</v>
      </c>
      <c r="AA170" s="8">
        <v>66147.95</v>
      </c>
      <c r="AB170" s="8">
        <v>30444.45</v>
      </c>
      <c r="AC170" s="8">
        <v>35703.5</v>
      </c>
      <c r="AD170" s="8">
        <v>0</v>
      </c>
      <c r="AE170" s="8">
        <v>6775.4500000000007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157</v>
      </c>
      <c r="BD170" s="56">
        <v>0</v>
      </c>
    </row>
  </sheetData>
  <autoFilter ref="A5:BD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0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8A0D-BEB7-4303-9061-60D2FE61CE57}">
  <sheetPr>
    <tabColor rgb="FFFFFF00"/>
  </sheetPr>
  <dimension ref="A1:BD188"/>
  <sheetViews>
    <sheetView topLeftCell="B1" zoomScale="80" zoomScaleNormal="80" workbookViewId="0">
      <selection activeCell="M7" sqref="M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45863</v>
      </c>
      <c r="E3" s="81" t="s">
        <v>52</v>
      </c>
      <c r="F3" s="81"/>
      <c r="G3" s="82">
        <v>9.1300000000000008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45860</v>
      </c>
      <c r="B6" s="14" t="s">
        <v>600</v>
      </c>
      <c r="C6" s="9" t="s">
        <v>601</v>
      </c>
      <c r="D6" s="13" t="s">
        <v>602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310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45868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511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>
        <v>45857</v>
      </c>
      <c r="B11" s="14" t="s">
        <v>603</v>
      </c>
      <c r="C11" s="9" t="s">
        <v>550</v>
      </c>
      <c r="D11" s="13" t="s">
        <v>551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552</v>
      </c>
      <c r="AA11" s="8">
        <v>23242.587500000001</v>
      </c>
      <c r="AB11" s="8">
        <v>23242.587500000001</v>
      </c>
      <c r="AC11" s="8">
        <v>0</v>
      </c>
      <c r="AD11" s="8">
        <v>0</v>
      </c>
      <c r="AE11" s="8">
        <v>0</v>
      </c>
      <c r="AF11" s="8" t="s">
        <v>228</v>
      </c>
      <c r="AG11" s="1" t="s">
        <v>118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552</v>
      </c>
      <c r="AA12" s="8">
        <v>23242.587500000001</v>
      </c>
      <c r="AB12" s="8">
        <v>23242.587500000001</v>
      </c>
      <c r="AC12" s="8">
        <v>0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553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230</v>
      </c>
      <c r="D13" s="13" t="s">
        <v>270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474.76472000000001</v>
      </c>
    </row>
    <row r="14" spans="1:56" ht="27.75" customHeight="1" x14ac:dyDescent="0.45">
      <c r="A14" s="3">
        <v>0</v>
      </c>
      <c r="B14" s="14">
        <v>0</v>
      </c>
      <c r="C14" s="9" t="s">
        <v>217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137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45860</v>
      </c>
      <c r="B15" s="14" t="s">
        <v>604</v>
      </c>
      <c r="C15" s="9" t="s">
        <v>605</v>
      </c>
      <c r="D15" s="13" t="s">
        <v>606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119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115.91040000000004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176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2316.3583999999996</v>
      </c>
    </row>
    <row r="18" spans="1:56" ht="27.75" customHeight="1" x14ac:dyDescent="0.45">
      <c r="A18" s="3" t="s">
        <v>139</v>
      </c>
      <c r="B18" s="14" t="s">
        <v>139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118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5128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5049</v>
      </c>
      <c r="W24" s="10">
        <v>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4597</v>
      </c>
      <c r="W26" s="10">
        <v>403</v>
      </c>
      <c r="X26" s="10">
        <v>5380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118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5072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4688</v>
      </c>
      <c r="W28" s="10">
        <v>312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520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519</v>
      </c>
      <c r="AG29" s="1" t="s">
        <v>118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5000</v>
      </c>
      <c r="W30" s="10">
        <v>0</v>
      </c>
      <c r="X30" s="10">
        <v>5198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519</v>
      </c>
      <c r="AG30" s="1" t="s">
        <v>120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517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5000</v>
      </c>
      <c r="V31" s="10">
        <v>5124</v>
      </c>
      <c r="W31" s="10">
        <v>0</v>
      </c>
      <c r="X31" s="10">
        <v>5300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519</v>
      </c>
      <c r="AG31" s="1" t="s">
        <v>118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45869</v>
      </c>
      <c r="U32" s="11">
        <v>10000</v>
      </c>
      <c r="V32" s="10">
        <v>10000</v>
      </c>
      <c r="W32" s="10">
        <v>0</v>
      </c>
      <c r="X32" s="10">
        <v>10300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118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517</v>
      </c>
      <c r="C33" s="9" t="s">
        <v>73</v>
      </c>
      <c r="D33" s="13" t="s">
        <v>458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45871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523</v>
      </c>
      <c r="AG33" s="1" t="s">
        <v>118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518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10000</v>
      </c>
      <c r="V34" s="10">
        <v>10000</v>
      </c>
      <c r="W34" s="10">
        <v>0</v>
      </c>
      <c r="X34" s="10">
        <v>11110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523</v>
      </c>
      <c r="AG34" s="1" t="s">
        <v>120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202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5000</v>
      </c>
      <c r="V35" s="10">
        <v>5000</v>
      </c>
      <c r="W35" s="10">
        <v>0</v>
      </c>
      <c r="X35" s="10">
        <v>5500</v>
      </c>
      <c r="Y35" s="10">
        <v>0</v>
      </c>
      <c r="Z35" s="9" t="s">
        <v>180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607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460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523</v>
      </c>
      <c r="AG36" s="1" t="s">
        <v>120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461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524</v>
      </c>
      <c r="AG37" s="1" t="s">
        <v>120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521</v>
      </c>
      <c r="C38" s="9" t="s">
        <v>73</v>
      </c>
      <c r="D38" s="13" t="s">
        <v>525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120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517</v>
      </c>
      <c r="C42" s="9" t="s">
        <v>73</v>
      </c>
      <c r="D42" s="13" t="s">
        <v>518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180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529</v>
      </c>
      <c r="AG42" s="1" t="s">
        <v>119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517</v>
      </c>
      <c r="C43" s="9" t="s">
        <v>73</v>
      </c>
      <c r="D43" s="13" t="s">
        <v>329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5000</v>
      </c>
      <c r="V43" s="10">
        <v>5000</v>
      </c>
      <c r="W43" s="10">
        <v>0</v>
      </c>
      <c r="X43" s="10">
        <v>5800</v>
      </c>
      <c r="Y43" s="10">
        <v>0</v>
      </c>
      <c r="Z43" s="9" t="s">
        <v>180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529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461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5000</v>
      </c>
      <c r="V44" s="10">
        <v>0</v>
      </c>
      <c r="W44" s="10">
        <v>5000</v>
      </c>
      <c r="X44" s="10">
        <v>5250</v>
      </c>
      <c r="Y44" s="10">
        <v>0</v>
      </c>
      <c r="Z44" s="9" t="s">
        <v>180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525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531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521</v>
      </c>
      <c r="C47" s="9" t="s">
        <v>73</v>
      </c>
      <c r="D47" s="13" t="s">
        <v>289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531</v>
      </c>
      <c r="AG47" s="1" t="s">
        <v>120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532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352.51463377777782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533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352.51463377777782</v>
      </c>
    </row>
    <row r="50" spans="1:56" ht="27.75" customHeight="1" x14ac:dyDescent="0.45">
      <c r="A50" s="3">
        <v>45857</v>
      </c>
      <c r="B50" s="14" t="s">
        <v>588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5200</v>
      </c>
      <c r="Y50" s="10">
        <v>0</v>
      </c>
      <c r="Z50" s="9" t="s">
        <v>180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592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517</v>
      </c>
      <c r="C51" s="9" t="s">
        <v>73</v>
      </c>
      <c r="D51" s="13" t="s">
        <v>458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3314</v>
      </c>
      <c r="AC51" s="8">
        <v>1365.9500000000007</v>
      </c>
      <c r="AD51" s="8">
        <v>0</v>
      </c>
      <c r="AE51" s="8">
        <v>0</v>
      </c>
      <c r="AF51" s="8" t="s">
        <v>535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102.88942488888894</v>
      </c>
    </row>
    <row r="52" spans="1:56" ht="27.75" customHeight="1" x14ac:dyDescent="0.45">
      <c r="A52" s="3">
        <v>45854</v>
      </c>
      <c r="B52" s="14" t="s">
        <v>517</v>
      </c>
      <c r="C52" s="9" t="s">
        <v>73</v>
      </c>
      <c r="D52" s="13" t="s">
        <v>536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535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352.51463377777782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5000</v>
      </c>
      <c r="W53" s="10">
        <v>0</v>
      </c>
      <c r="X53" s="10">
        <v>5250</v>
      </c>
      <c r="Y53" s="10">
        <v>0</v>
      </c>
      <c r="Z53" s="9" t="s">
        <v>180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45857</v>
      </c>
      <c r="B54" s="14" t="s">
        <v>593</v>
      </c>
      <c r="C54" s="9" t="s">
        <v>73</v>
      </c>
      <c r="D54" s="13" t="s">
        <v>202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594</v>
      </c>
      <c r="AG54" s="1" t="s">
        <v>120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45857</v>
      </c>
      <c r="B55" s="14" t="s">
        <v>588</v>
      </c>
      <c r="C55" s="9" t="s">
        <v>73</v>
      </c>
      <c r="D55" s="13" t="s">
        <v>520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595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45857</v>
      </c>
      <c r="B56" s="14" t="s">
        <v>588</v>
      </c>
      <c r="C56" s="9" t="s">
        <v>73</v>
      </c>
      <c r="D56" s="13" t="s">
        <v>461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595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45857</v>
      </c>
      <c r="B57" s="14" t="s">
        <v>588</v>
      </c>
      <c r="C57" s="9" t="s">
        <v>73</v>
      </c>
      <c r="D57" s="13" t="s">
        <v>526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595</v>
      </c>
      <c r="AG57" s="1" t="s">
        <v>118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0</v>
      </c>
    </row>
    <row r="58" spans="1:56" ht="27.75" customHeight="1" x14ac:dyDescent="0.45">
      <c r="A58" s="3">
        <v>45857</v>
      </c>
      <c r="B58" s="14" t="s">
        <v>588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45876</v>
      </c>
      <c r="U58" s="11">
        <v>5000</v>
      </c>
      <c r="V58" s="10">
        <v>5000</v>
      </c>
      <c r="W58" s="10">
        <v>0</v>
      </c>
      <c r="X58" s="10">
        <v>5198</v>
      </c>
      <c r="Y58" s="10">
        <v>0</v>
      </c>
      <c r="Z58" s="9" t="s">
        <v>180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595</v>
      </c>
      <c r="AG58" s="1" t="s">
        <v>119</v>
      </c>
      <c r="AH58" s="1" t="s">
        <v>74</v>
      </c>
      <c r="AI58" s="1">
        <v>2</v>
      </c>
      <c r="AJ58" s="3">
        <v>45876</v>
      </c>
      <c r="AK58" s="3">
        <v>0</v>
      </c>
      <c r="AL58" s="3">
        <v>45867</v>
      </c>
      <c r="AM58" s="3">
        <v>45874</v>
      </c>
      <c r="AN58" s="3">
        <v>45875</v>
      </c>
      <c r="AO58" s="3">
        <v>45875</v>
      </c>
      <c r="AP58" s="3">
        <v>45871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0</v>
      </c>
    </row>
    <row r="59" spans="1:56" ht="27.75" customHeight="1" x14ac:dyDescent="0.45">
      <c r="A59" s="3">
        <v>45857</v>
      </c>
      <c r="B59" s="14" t="s">
        <v>588</v>
      </c>
      <c r="C59" s="9" t="s">
        <v>73</v>
      </c>
      <c r="D59" s="13" t="s">
        <v>534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595</v>
      </c>
      <c r="AG59" s="1" t="s">
        <v>119</v>
      </c>
      <c r="AH59" s="1" t="s">
        <v>74</v>
      </c>
      <c r="AI59" s="1">
        <v>2</v>
      </c>
      <c r="AJ59" s="3">
        <v>45876</v>
      </c>
      <c r="AK59" s="3">
        <v>0</v>
      </c>
      <c r="AL59" s="3">
        <v>45867</v>
      </c>
      <c r="AM59" s="3">
        <v>45874</v>
      </c>
      <c r="AN59" s="3">
        <v>45875</v>
      </c>
      <c r="AO59" s="3">
        <v>45875</v>
      </c>
      <c r="AP59" s="3">
        <v>45871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45857</v>
      </c>
      <c r="B60" s="14" t="s">
        <v>588</v>
      </c>
      <c r="C60" s="9" t="s">
        <v>73</v>
      </c>
      <c r="D60" s="13" t="s">
        <v>392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5000</v>
      </c>
      <c r="W60" s="10">
        <v>0</v>
      </c>
      <c r="X60" s="10">
        <v>5250</v>
      </c>
      <c r="Y60" s="10">
        <v>0</v>
      </c>
      <c r="Z60" s="9" t="s">
        <v>180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590</v>
      </c>
      <c r="AG60" s="1" t="s">
        <v>120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0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518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180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705.02926755555563</v>
      </c>
    </row>
    <row r="62" spans="1:56" ht="27.75" customHeight="1" x14ac:dyDescent="0.45">
      <c r="A62" s="3">
        <v>45854</v>
      </c>
      <c r="B62" s="14" t="s">
        <v>517</v>
      </c>
      <c r="C62" s="9" t="s">
        <v>73</v>
      </c>
      <c r="D62" s="13" t="s">
        <v>463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180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537</v>
      </c>
      <c r="AG62" s="1" t="s">
        <v>119</v>
      </c>
      <c r="AH62" s="1" t="s">
        <v>74</v>
      </c>
      <c r="AI62" s="1">
        <v>2</v>
      </c>
      <c r="AJ62" s="3">
        <v>45878</v>
      </c>
      <c r="AK62" s="3">
        <v>0</v>
      </c>
      <c r="AL62" s="3">
        <v>45869</v>
      </c>
      <c r="AM62" s="3">
        <v>45876</v>
      </c>
      <c r="AN62" s="3">
        <v>45877</v>
      </c>
      <c r="AO62" s="3">
        <v>45877</v>
      </c>
      <c r="AP62" s="3">
        <v>45873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352.51463377777782</v>
      </c>
    </row>
    <row r="63" spans="1:56" ht="27.75" customHeight="1" x14ac:dyDescent="0.45">
      <c r="A63" s="3">
        <v>45854</v>
      </c>
      <c r="B63" s="14" t="s">
        <v>517</v>
      </c>
      <c r="C63" s="9" t="s">
        <v>73</v>
      </c>
      <c r="D63" s="13" t="s">
        <v>526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45878</v>
      </c>
      <c r="U63" s="11">
        <v>5000</v>
      </c>
      <c r="V63" s="10">
        <v>0</v>
      </c>
      <c r="W63" s="10">
        <v>5000</v>
      </c>
      <c r="X63" s="10">
        <v>5250</v>
      </c>
      <c r="Y63" s="10">
        <v>0</v>
      </c>
      <c r="Z63" s="9" t="s">
        <v>180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537</v>
      </c>
      <c r="AG63" s="1" t="s">
        <v>119</v>
      </c>
      <c r="AH63" s="1" t="s">
        <v>74</v>
      </c>
      <c r="AI63" s="1">
        <v>2</v>
      </c>
      <c r="AJ63" s="3">
        <v>45878</v>
      </c>
      <c r="AK63" s="3">
        <v>0</v>
      </c>
      <c r="AL63" s="3">
        <v>45869</v>
      </c>
      <c r="AM63" s="3">
        <v>45876</v>
      </c>
      <c r="AN63" s="3">
        <v>45877</v>
      </c>
      <c r="AO63" s="3">
        <v>45877</v>
      </c>
      <c r="AP63" s="3">
        <v>45873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0</v>
      </c>
    </row>
    <row r="64" spans="1:56" ht="27.75" customHeight="1" x14ac:dyDescent="0.45">
      <c r="A64" s="3">
        <v>45854</v>
      </c>
      <c r="B64" s="14" t="s">
        <v>517</v>
      </c>
      <c r="C64" s="9" t="s">
        <v>73</v>
      </c>
      <c r="D64" s="13" t="s">
        <v>538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180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537</v>
      </c>
      <c r="AG64" s="1" t="s">
        <v>119</v>
      </c>
      <c r="AH64" s="1" t="s">
        <v>74</v>
      </c>
      <c r="AI64" s="1">
        <v>2</v>
      </c>
      <c r="AJ64" s="3">
        <v>45878</v>
      </c>
      <c r="AK64" s="3">
        <v>0</v>
      </c>
      <c r="AL64" s="3">
        <v>45869</v>
      </c>
      <c r="AM64" s="3">
        <v>45876</v>
      </c>
      <c r="AN64" s="3">
        <v>45877</v>
      </c>
      <c r="AO64" s="3">
        <v>45877</v>
      </c>
      <c r="AP64" s="3">
        <v>45873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352.51463377777782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330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596</v>
      </c>
      <c r="AG65" s="1" t="s">
        <v>121</v>
      </c>
      <c r="AH65" s="1" t="s">
        <v>74</v>
      </c>
      <c r="AI65" s="1">
        <v>2</v>
      </c>
      <c r="AJ65" s="3">
        <v>45878</v>
      </c>
      <c r="AK65" s="3">
        <v>0</v>
      </c>
      <c r="AL65" s="3">
        <v>45869</v>
      </c>
      <c r="AM65" s="3">
        <v>45876</v>
      </c>
      <c r="AN65" s="3">
        <v>45877</v>
      </c>
      <c r="AO65" s="3">
        <v>45877</v>
      </c>
      <c r="AP65" s="3">
        <v>45873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518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180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 t="s">
        <v>596</v>
      </c>
      <c r="AG66" s="1" t="s">
        <v>119</v>
      </c>
      <c r="AH66" s="1" t="s">
        <v>74</v>
      </c>
      <c r="AI66" s="1">
        <v>2</v>
      </c>
      <c r="AJ66" s="3">
        <v>45878</v>
      </c>
      <c r="AK66" s="3">
        <v>0</v>
      </c>
      <c r="AL66" s="3">
        <v>45869</v>
      </c>
      <c r="AM66" s="3">
        <v>45876</v>
      </c>
      <c r="AN66" s="3">
        <v>45877</v>
      </c>
      <c r="AO66" s="3">
        <v>45877</v>
      </c>
      <c r="AP66" s="3">
        <v>45873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705.02926755555563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202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45878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180</v>
      </c>
      <c r="AA67" s="8">
        <v>9359.9000000000015</v>
      </c>
      <c r="AB67" s="8">
        <v>0</v>
      </c>
      <c r="AC67" s="8">
        <v>9359.9000000000015</v>
      </c>
      <c r="AD67" s="8">
        <v>0</v>
      </c>
      <c r="AE67" s="8">
        <v>0</v>
      </c>
      <c r="AF67" s="8" t="s">
        <v>596</v>
      </c>
      <c r="AG67" s="1" t="s">
        <v>119</v>
      </c>
      <c r="AH67" s="1" t="s">
        <v>74</v>
      </c>
      <c r="AI67" s="1">
        <v>2</v>
      </c>
      <c r="AJ67" s="3">
        <v>45878</v>
      </c>
      <c r="AK67" s="3">
        <v>0</v>
      </c>
      <c r="AL67" s="3">
        <v>45869</v>
      </c>
      <c r="AM67" s="3">
        <v>45876</v>
      </c>
      <c r="AN67" s="3">
        <v>45877</v>
      </c>
      <c r="AO67" s="3">
        <v>45877</v>
      </c>
      <c r="AP67" s="3">
        <v>45873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705.02926755555563</v>
      </c>
    </row>
    <row r="68" spans="1:56" ht="27.75" customHeight="1" x14ac:dyDescent="0.45">
      <c r="A68" s="3">
        <v>45857</v>
      </c>
      <c r="B68" s="14" t="s">
        <v>591</v>
      </c>
      <c r="C68" s="9" t="s">
        <v>73</v>
      </c>
      <c r="D68" s="13" t="s">
        <v>59</v>
      </c>
      <c r="E68" s="9">
        <v>19</v>
      </c>
      <c r="F68" s="9">
        <v>36</v>
      </c>
      <c r="G68" s="9" t="s">
        <v>60</v>
      </c>
      <c r="H68" s="9">
        <v>0</v>
      </c>
      <c r="I68" s="9">
        <v>75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45883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180</v>
      </c>
      <c r="AA68" s="8">
        <v>10477.5</v>
      </c>
      <c r="AB68" s="8">
        <v>0</v>
      </c>
      <c r="AC68" s="8">
        <v>10477.5</v>
      </c>
      <c r="AD68" s="8">
        <v>0</v>
      </c>
      <c r="AE68" s="8">
        <v>0</v>
      </c>
      <c r="AF68" s="8" t="s">
        <v>579</v>
      </c>
      <c r="AG68" s="1" t="s">
        <v>120</v>
      </c>
      <c r="AH68" s="1" t="s">
        <v>77</v>
      </c>
      <c r="AI68" s="1">
        <v>1</v>
      </c>
      <c r="AJ68" s="3">
        <v>45883</v>
      </c>
      <c r="AK68" s="3">
        <v>0</v>
      </c>
      <c r="AL68" s="3">
        <v>0</v>
      </c>
      <c r="AM68" s="3">
        <v>0</v>
      </c>
      <c r="AN68" s="3">
        <v>0</v>
      </c>
      <c r="AO68" s="3">
        <v>45882</v>
      </c>
      <c r="AP68" s="3">
        <v>45878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789.21186666666665</v>
      </c>
    </row>
    <row r="69" spans="1:56" ht="27.75" customHeight="1" x14ac:dyDescent="0.45">
      <c r="A69" s="3">
        <v>45857</v>
      </c>
      <c r="B69" s="14" t="s">
        <v>593</v>
      </c>
      <c r="C69" s="9" t="s">
        <v>73</v>
      </c>
      <c r="D69" s="13" t="s">
        <v>530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45883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579</v>
      </c>
      <c r="AG69" s="1" t="s">
        <v>119</v>
      </c>
      <c r="AH69" s="1" t="s">
        <v>74</v>
      </c>
      <c r="AI69" s="1">
        <v>2</v>
      </c>
      <c r="AJ69" s="3">
        <v>45883</v>
      </c>
      <c r="AK69" s="3">
        <v>0</v>
      </c>
      <c r="AL69" s="3">
        <v>45874</v>
      </c>
      <c r="AM69" s="3">
        <v>45881</v>
      </c>
      <c r="AN69" s="3">
        <v>45882</v>
      </c>
      <c r="AO69" s="3">
        <v>45882</v>
      </c>
      <c r="AP69" s="3">
        <v>45878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593</v>
      </c>
      <c r="C70" s="9" t="s">
        <v>73</v>
      </c>
      <c r="D70" s="13" t="s">
        <v>289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45883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579</v>
      </c>
      <c r="AG70" s="1" t="s">
        <v>118</v>
      </c>
      <c r="AH70" s="1" t="s">
        <v>74</v>
      </c>
      <c r="AI70" s="1">
        <v>2</v>
      </c>
      <c r="AJ70" s="3">
        <v>45883</v>
      </c>
      <c r="AK70" s="3">
        <v>0</v>
      </c>
      <c r="AL70" s="3">
        <v>45874</v>
      </c>
      <c r="AM70" s="3">
        <v>45881</v>
      </c>
      <c r="AN70" s="3">
        <v>45882</v>
      </c>
      <c r="AO70" s="3">
        <v>45882</v>
      </c>
      <c r="AP70" s="3">
        <v>45878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593</v>
      </c>
      <c r="C71" s="9" t="s">
        <v>73</v>
      </c>
      <c r="D71" s="13" t="s">
        <v>597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45883</v>
      </c>
      <c r="U71" s="11">
        <v>5000</v>
      </c>
      <c r="V71" s="10">
        <v>0</v>
      </c>
      <c r="W71" s="10">
        <v>5000</v>
      </c>
      <c r="X71" s="10">
        <v>5300</v>
      </c>
      <c r="Y71" s="10">
        <v>0</v>
      </c>
      <c r="Z71" s="9" t="s">
        <v>180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579</v>
      </c>
      <c r="AG71" s="1" t="s">
        <v>119</v>
      </c>
      <c r="AH71" s="1" t="s">
        <v>74</v>
      </c>
      <c r="AI71" s="1">
        <v>2</v>
      </c>
      <c r="AJ71" s="3">
        <v>45883</v>
      </c>
      <c r="AK71" s="3">
        <v>0</v>
      </c>
      <c r="AL71" s="3">
        <v>45874</v>
      </c>
      <c r="AM71" s="3">
        <v>45881</v>
      </c>
      <c r="AN71" s="3">
        <v>45882</v>
      </c>
      <c r="AO71" s="3">
        <v>45882</v>
      </c>
      <c r="AP71" s="3">
        <v>45878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0</v>
      </c>
    </row>
    <row r="72" spans="1:56" ht="27.75" customHeight="1" x14ac:dyDescent="0.45">
      <c r="A72" s="3">
        <v>45857</v>
      </c>
      <c r="B72" s="14" t="s">
        <v>593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598</v>
      </c>
      <c r="AG72" s="1" t="s">
        <v>120</v>
      </c>
      <c r="AH72" s="1" t="s">
        <v>74</v>
      </c>
      <c r="AI72" s="1">
        <v>2</v>
      </c>
      <c r="AJ72" s="3">
        <v>45885</v>
      </c>
      <c r="AK72" s="3">
        <v>0</v>
      </c>
      <c r="AL72" s="3">
        <v>45876</v>
      </c>
      <c r="AM72" s="3">
        <v>45883</v>
      </c>
      <c r="AN72" s="3">
        <v>45884</v>
      </c>
      <c r="AO72" s="3">
        <v>45884</v>
      </c>
      <c r="AP72" s="3">
        <v>45880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460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45885</v>
      </c>
      <c r="U73" s="11">
        <v>5000</v>
      </c>
      <c r="V73" s="10">
        <v>5000</v>
      </c>
      <c r="W73" s="10">
        <v>0</v>
      </c>
      <c r="X73" s="10">
        <v>5250</v>
      </c>
      <c r="Y73" s="10">
        <v>0</v>
      </c>
      <c r="Z73" s="9" t="s">
        <v>180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598</v>
      </c>
      <c r="AG73" s="1" t="s">
        <v>119</v>
      </c>
      <c r="AH73" s="1" t="s">
        <v>74</v>
      </c>
      <c r="AI73" s="1">
        <v>2</v>
      </c>
      <c r="AJ73" s="3">
        <v>45885</v>
      </c>
      <c r="AK73" s="3">
        <v>0</v>
      </c>
      <c r="AL73" s="3">
        <v>45876</v>
      </c>
      <c r="AM73" s="3">
        <v>45883</v>
      </c>
      <c r="AN73" s="3">
        <v>45884</v>
      </c>
      <c r="AO73" s="3">
        <v>45884</v>
      </c>
      <c r="AP73" s="3">
        <v>45880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0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461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598</v>
      </c>
      <c r="AG74" s="1" t="s">
        <v>119</v>
      </c>
      <c r="AH74" s="1" t="s">
        <v>74</v>
      </c>
      <c r="AI74" s="1">
        <v>2</v>
      </c>
      <c r="AJ74" s="3">
        <v>45885</v>
      </c>
      <c r="AK74" s="3">
        <v>0</v>
      </c>
      <c r="AL74" s="3">
        <v>45876</v>
      </c>
      <c r="AM74" s="3">
        <v>45883</v>
      </c>
      <c r="AN74" s="3">
        <v>45884</v>
      </c>
      <c r="AO74" s="3">
        <v>45884</v>
      </c>
      <c r="AP74" s="3">
        <v>45880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526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45885</v>
      </c>
      <c r="U75" s="11">
        <v>5000</v>
      </c>
      <c r="V75" s="10">
        <v>0</v>
      </c>
      <c r="W75" s="10">
        <v>5000</v>
      </c>
      <c r="X75" s="10">
        <v>5200</v>
      </c>
      <c r="Y75" s="10">
        <v>0</v>
      </c>
      <c r="Z75" s="9" t="s">
        <v>180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598</v>
      </c>
      <c r="AG75" s="1" t="s">
        <v>119</v>
      </c>
      <c r="AH75" s="1" t="s">
        <v>74</v>
      </c>
      <c r="AI75" s="1">
        <v>2</v>
      </c>
      <c r="AJ75" s="3">
        <v>45885</v>
      </c>
      <c r="AK75" s="3">
        <v>0</v>
      </c>
      <c r="AL75" s="3">
        <v>45876</v>
      </c>
      <c r="AM75" s="3">
        <v>45883</v>
      </c>
      <c r="AN75" s="3">
        <v>45884</v>
      </c>
      <c r="AO75" s="3">
        <v>45884</v>
      </c>
      <c r="AP75" s="3">
        <v>45880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0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328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180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599</v>
      </c>
      <c r="AG76" s="1" t="s">
        <v>119</v>
      </c>
      <c r="AH76" s="1" t="s">
        <v>74</v>
      </c>
      <c r="AI76" s="1">
        <v>2</v>
      </c>
      <c r="AJ76" s="3">
        <v>45888</v>
      </c>
      <c r="AK76" s="3">
        <v>0</v>
      </c>
      <c r="AL76" s="3">
        <v>45879</v>
      </c>
      <c r="AM76" s="3">
        <v>45886</v>
      </c>
      <c r="AN76" s="3">
        <v>45887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352.51463377777782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329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599</v>
      </c>
      <c r="AG77" s="1" t="s">
        <v>61</v>
      </c>
      <c r="AH77" s="1" t="s">
        <v>74</v>
      </c>
      <c r="AI77" s="1">
        <v>2</v>
      </c>
      <c r="AJ77" s="3">
        <v>45888</v>
      </c>
      <c r="AK77" s="3">
        <v>0</v>
      </c>
      <c r="AL77" s="3">
        <v>45879</v>
      </c>
      <c r="AM77" s="3">
        <v>45886</v>
      </c>
      <c r="AN77" s="3">
        <v>45887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463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599</v>
      </c>
      <c r="AG78" s="1" t="s">
        <v>118</v>
      </c>
      <c r="AH78" s="1" t="s">
        <v>74</v>
      </c>
      <c r="AI78" s="1">
        <v>2</v>
      </c>
      <c r="AJ78" s="3">
        <v>45888</v>
      </c>
      <c r="AK78" s="3">
        <v>0</v>
      </c>
      <c r="AL78" s="3">
        <v>45879</v>
      </c>
      <c r="AM78" s="3">
        <v>45886</v>
      </c>
      <c r="AN78" s="3">
        <v>45887</v>
      </c>
      <c r="AO78" s="3">
        <v>45887</v>
      </c>
      <c r="AP78" s="3">
        <v>45883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518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180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 t="s">
        <v>599</v>
      </c>
      <c r="AG79" s="1" t="s">
        <v>119</v>
      </c>
      <c r="AH79" s="1" t="s">
        <v>74</v>
      </c>
      <c r="AI79" s="1">
        <v>2</v>
      </c>
      <c r="AJ79" s="3">
        <v>45888</v>
      </c>
      <c r="AK79" s="3">
        <v>0</v>
      </c>
      <c r="AL79" s="3">
        <v>45879</v>
      </c>
      <c r="AM79" s="3">
        <v>45886</v>
      </c>
      <c r="AN79" s="3">
        <v>45887</v>
      </c>
      <c r="AO79" s="3">
        <v>45887</v>
      </c>
      <c r="AP79" s="3">
        <v>45883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705.02926755555563</v>
      </c>
    </row>
    <row r="80" spans="1:56" ht="27.75" customHeight="1" x14ac:dyDescent="0.45">
      <c r="A80" s="3" t="s">
        <v>139</v>
      </c>
      <c r="B80" s="14" t="s">
        <v>139</v>
      </c>
      <c r="C80" s="9" t="s">
        <v>73</v>
      </c>
      <c r="D80" s="13" t="s">
        <v>61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45899</v>
      </c>
      <c r="U80" s="11">
        <v>250000</v>
      </c>
      <c r="V80" s="10">
        <v>0</v>
      </c>
      <c r="W80" s="10">
        <v>250000</v>
      </c>
      <c r="X80" s="10">
        <v>0</v>
      </c>
      <c r="Y80" s="10">
        <v>262500</v>
      </c>
      <c r="Z80" s="9" t="s">
        <v>180</v>
      </c>
      <c r="AA80" s="8">
        <v>233997.50000000003</v>
      </c>
      <c r="AB80" s="8">
        <v>0</v>
      </c>
      <c r="AC80" s="8">
        <v>233997.50000000003</v>
      </c>
      <c r="AD80" s="8">
        <v>0</v>
      </c>
      <c r="AE80" s="8">
        <v>0</v>
      </c>
      <c r="AF80" s="8">
        <v>0</v>
      </c>
      <c r="AG80" s="1" t="s">
        <v>118</v>
      </c>
      <c r="AH80" s="1" t="s">
        <v>74</v>
      </c>
      <c r="AI80" s="1">
        <v>2</v>
      </c>
      <c r="AJ80" s="3">
        <v>45899</v>
      </c>
      <c r="AK80" s="3">
        <v>0</v>
      </c>
      <c r="AL80" s="3">
        <v>45890</v>
      </c>
      <c r="AM80" s="3">
        <v>45897</v>
      </c>
      <c r="AN80" s="3">
        <v>45898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17625.731688888893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30</v>
      </c>
      <c r="G81" s="9">
        <v>0</v>
      </c>
      <c r="H81" s="9">
        <v>0</v>
      </c>
      <c r="I81" s="9">
        <v>63</v>
      </c>
      <c r="J81" s="9" t="s">
        <v>78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180</v>
      </c>
      <c r="AA81" s="8">
        <v>408273.25000000012</v>
      </c>
      <c r="AB81" s="8">
        <v>36073.650000000009</v>
      </c>
      <c r="AC81" s="8">
        <v>372199.6</v>
      </c>
      <c r="AD81" s="8">
        <v>0</v>
      </c>
      <c r="AE81" s="8">
        <v>0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182</v>
      </c>
      <c r="BD81" s="56">
        <v>0</v>
      </c>
    </row>
    <row r="82" spans="1:56" ht="27.75" customHeight="1" x14ac:dyDescent="0.45">
      <c r="A82" s="3">
        <v>45855</v>
      </c>
      <c r="B82" s="14" t="s">
        <v>554</v>
      </c>
      <c r="C82" s="9" t="s">
        <v>419</v>
      </c>
      <c r="D82" s="13" t="s">
        <v>555</v>
      </c>
      <c r="E82" s="9">
        <v>19</v>
      </c>
      <c r="F82" s="9">
        <v>26</v>
      </c>
      <c r="G82" s="9" t="s">
        <v>60</v>
      </c>
      <c r="H82" s="9" t="s">
        <v>76</v>
      </c>
      <c r="I82" s="9">
        <v>70</v>
      </c>
      <c r="J82" s="9" t="s">
        <v>57</v>
      </c>
      <c r="K82" s="9">
        <v>5</v>
      </c>
      <c r="L82" s="9" t="s">
        <v>92</v>
      </c>
      <c r="M82" s="10">
        <v>20</v>
      </c>
      <c r="N82" s="9">
        <v>28</v>
      </c>
      <c r="O82" s="9">
        <v>50</v>
      </c>
      <c r="P82" s="10">
        <v>259.04464319999994</v>
      </c>
      <c r="Q82" s="10">
        <v>0</v>
      </c>
      <c r="R82" s="10">
        <v>259.04464319999994</v>
      </c>
      <c r="S82" s="9" t="s">
        <v>127</v>
      </c>
      <c r="T82" s="12">
        <v>45868</v>
      </c>
      <c r="U82" s="11">
        <v>15000</v>
      </c>
      <c r="V82" s="10">
        <v>0</v>
      </c>
      <c r="W82" s="10">
        <v>15000</v>
      </c>
      <c r="X82" s="10">
        <v>0</v>
      </c>
      <c r="Y82" s="10">
        <v>15750</v>
      </c>
      <c r="Z82" s="9" t="s">
        <v>235</v>
      </c>
      <c r="AA82" s="8">
        <v>11525.250000000002</v>
      </c>
      <c r="AB82" s="8">
        <v>11525.250000000002</v>
      </c>
      <c r="AC82" s="8">
        <v>0</v>
      </c>
      <c r="AD82" s="8">
        <v>0</v>
      </c>
      <c r="AE82" s="8">
        <v>11525.250000000002</v>
      </c>
      <c r="AF82" s="8">
        <v>0</v>
      </c>
      <c r="AG82" s="1" t="s">
        <v>118</v>
      </c>
      <c r="AH82" s="1" t="s">
        <v>68</v>
      </c>
      <c r="AI82" s="1">
        <v>4</v>
      </c>
      <c r="AJ82" s="3">
        <v>45868</v>
      </c>
      <c r="AK82" s="3">
        <v>45864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45863</v>
      </c>
      <c r="AQ82" s="3">
        <v>45867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56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 t="s">
        <v>95</v>
      </c>
      <c r="W83" s="10">
        <v>0</v>
      </c>
      <c r="X83" s="10">
        <v>0</v>
      </c>
      <c r="Y83" s="10">
        <v>0</v>
      </c>
      <c r="Z83" s="9" t="s">
        <v>235</v>
      </c>
      <c r="AA83" s="8">
        <v>11525.250000000002</v>
      </c>
      <c r="AB83" s="8">
        <v>11525.250000000002</v>
      </c>
      <c r="AC83" s="8">
        <v>0</v>
      </c>
      <c r="AD83" s="8">
        <v>0</v>
      </c>
      <c r="AE83" s="8">
        <v>11525.250000000002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236</v>
      </c>
      <c r="BD83" s="56">
        <v>0</v>
      </c>
    </row>
    <row r="84" spans="1:56" ht="27.75" customHeight="1" x14ac:dyDescent="0.45">
      <c r="A84" s="3">
        <v>45796</v>
      </c>
      <c r="B84" s="14" t="s">
        <v>303</v>
      </c>
      <c r="C84" s="9" t="s">
        <v>145</v>
      </c>
      <c r="D84" s="13" t="s">
        <v>298</v>
      </c>
      <c r="E84" s="9">
        <v>19</v>
      </c>
      <c r="F84" s="9">
        <v>34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503</v>
      </c>
      <c r="V84" s="10">
        <v>0</v>
      </c>
      <c r="W84" s="10">
        <v>503</v>
      </c>
      <c r="X84" s="10">
        <v>5250</v>
      </c>
      <c r="Y84" s="10">
        <v>0</v>
      </c>
      <c r="Z84" s="9" t="s">
        <v>115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205</v>
      </c>
      <c r="BD84" s="56">
        <v>0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34</v>
      </c>
      <c r="G85" s="9" t="s">
        <v>60</v>
      </c>
      <c r="H85" s="9">
        <v>0</v>
      </c>
      <c r="I85" s="9">
        <v>80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115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206</v>
      </c>
      <c r="BD85" s="56">
        <v>0</v>
      </c>
    </row>
    <row r="86" spans="1:56" ht="27.75" customHeight="1" x14ac:dyDescent="0.45">
      <c r="A86" s="3">
        <v>45853</v>
      </c>
      <c r="B86" s="14" t="s">
        <v>499</v>
      </c>
      <c r="C86" s="9" t="s">
        <v>332</v>
      </c>
      <c r="D86" s="13" t="s">
        <v>500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45864</v>
      </c>
      <c r="U86" s="11">
        <v>20000</v>
      </c>
      <c r="V86" s="10">
        <v>20000</v>
      </c>
      <c r="W86" s="10">
        <v>0</v>
      </c>
      <c r="X86" s="10">
        <v>22975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45864</v>
      </c>
      <c r="AK86" s="3">
        <v>45860</v>
      </c>
      <c r="AL86" s="3">
        <v>45853</v>
      </c>
      <c r="AM86" s="3">
        <v>45861</v>
      </c>
      <c r="AN86" s="3">
        <v>45862</v>
      </c>
      <c r="AO86" s="3">
        <v>45863</v>
      </c>
      <c r="AP86" s="3">
        <v>45859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45853</v>
      </c>
      <c r="B87" s="14" t="s">
        <v>499</v>
      </c>
      <c r="C87" s="9" t="s">
        <v>332</v>
      </c>
      <c r="D87" s="13" t="s">
        <v>502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45864</v>
      </c>
      <c r="U87" s="11">
        <v>5000</v>
      </c>
      <c r="V87" s="10">
        <v>4878</v>
      </c>
      <c r="W87" s="10">
        <v>122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>
        <v>45864</v>
      </c>
      <c r="AK87" s="3">
        <v>45860</v>
      </c>
      <c r="AL87" s="3">
        <v>45853</v>
      </c>
      <c r="AM87" s="3">
        <v>45861</v>
      </c>
      <c r="AN87" s="3">
        <v>45862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305</v>
      </c>
      <c r="C88" s="9" t="s">
        <v>145</v>
      </c>
      <c r="D88" s="13" t="s">
        <v>247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3853</v>
      </c>
      <c r="V88" s="10">
        <v>3853</v>
      </c>
      <c r="W88" s="10">
        <v>0</v>
      </c>
      <c r="X88" s="10">
        <v>4500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624</v>
      </c>
      <c r="AG88" s="1" t="s">
        <v>120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45857</v>
      </c>
      <c r="B89" s="14" t="s">
        <v>572</v>
      </c>
      <c r="C89" s="9" t="s">
        <v>145</v>
      </c>
      <c r="D89" s="13" t="s">
        <v>247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10000</v>
      </c>
      <c r="V89" s="10">
        <v>10000</v>
      </c>
      <c r="W89" s="10">
        <v>0</v>
      </c>
      <c r="X89" s="10">
        <v>10500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624</v>
      </c>
      <c r="AG89" s="1" t="s">
        <v>118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45857</v>
      </c>
      <c r="B90" s="14" t="s">
        <v>572</v>
      </c>
      <c r="C90" s="9" t="s">
        <v>145</v>
      </c>
      <c r="D90" s="13" t="s">
        <v>201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10000</v>
      </c>
      <c r="V90" s="10">
        <v>0</v>
      </c>
      <c r="W90" s="10">
        <v>10000</v>
      </c>
      <c r="X90" s="10">
        <v>11409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45857</v>
      </c>
      <c r="B91" s="14" t="s">
        <v>573</v>
      </c>
      <c r="C91" s="9" t="s">
        <v>145</v>
      </c>
      <c r="D91" s="13" t="s">
        <v>272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10000</v>
      </c>
      <c r="V91" s="10">
        <v>0</v>
      </c>
      <c r="W91" s="10">
        <v>10000</v>
      </c>
      <c r="X91" s="10">
        <v>11000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306</v>
      </c>
      <c r="C92" s="9" t="s">
        <v>145</v>
      </c>
      <c r="D92" s="13" t="s">
        <v>272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45868</v>
      </c>
      <c r="U92" s="11">
        <v>179</v>
      </c>
      <c r="V92" s="10">
        <v>0</v>
      </c>
      <c r="W92" s="10">
        <v>179</v>
      </c>
      <c r="X92" s="10">
        <v>200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45857</v>
      </c>
      <c r="B93" s="14" t="s">
        <v>573</v>
      </c>
      <c r="C93" s="9" t="s">
        <v>145</v>
      </c>
      <c r="D93" s="13" t="s">
        <v>565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45868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5280.6600000000008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45857</v>
      </c>
      <c r="B94" s="14" t="s">
        <v>573</v>
      </c>
      <c r="C94" s="9" t="s">
        <v>145</v>
      </c>
      <c r="D94" s="13" t="s">
        <v>566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45868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5280.6600000000008</v>
      </c>
      <c r="AB94" s="8">
        <v>5280.6600000000008</v>
      </c>
      <c r="AC94" s="8">
        <v>0</v>
      </c>
      <c r="AD94" s="8">
        <v>5280.6600000000008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45857</v>
      </c>
      <c r="B95" s="14" t="s">
        <v>574</v>
      </c>
      <c r="C95" s="9" t="s">
        <v>145</v>
      </c>
      <c r="D95" s="13" t="s">
        <v>567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80</v>
      </c>
      <c r="AA95" s="8">
        <v>5280.6600000000008</v>
      </c>
      <c r="AB95" s="8">
        <v>5280.6600000000008</v>
      </c>
      <c r="AC95" s="8">
        <v>0</v>
      </c>
      <c r="AD95" s="8">
        <v>0</v>
      </c>
      <c r="AE95" s="8">
        <v>5280.6600000000008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45847</v>
      </c>
      <c r="B96" s="14" t="s">
        <v>486</v>
      </c>
      <c r="C96" s="9" t="s">
        <v>79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45876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45876</v>
      </c>
      <c r="AK96" s="3">
        <v>45872</v>
      </c>
      <c r="AL96" s="3">
        <v>45865</v>
      </c>
      <c r="AM96" s="3">
        <v>45873</v>
      </c>
      <c r="AN96" s="3">
        <v>45874</v>
      </c>
      <c r="AO96" s="3">
        <v>45875</v>
      </c>
      <c r="AP96" s="3">
        <v>45871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45681</v>
      </c>
      <c r="B97" s="14" t="s">
        <v>253</v>
      </c>
      <c r="C97" s="9" t="s">
        <v>79</v>
      </c>
      <c r="D97" s="13" t="s">
        <v>252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45876</v>
      </c>
      <c r="AK97" s="3">
        <v>45872</v>
      </c>
      <c r="AL97" s="3">
        <v>45865</v>
      </c>
      <c r="AM97" s="3">
        <v>45873</v>
      </c>
      <c r="AN97" s="3">
        <v>45874</v>
      </c>
      <c r="AO97" s="3">
        <v>45875</v>
      </c>
      <c r="AP97" s="3">
        <v>45871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262.82226666666674</v>
      </c>
    </row>
    <row r="98" spans="1:56" ht="27.75" customHeight="1" x14ac:dyDescent="0.45">
      <c r="A98" s="3">
        <v>45850</v>
      </c>
      <c r="B98" s="14" t="s">
        <v>491</v>
      </c>
      <c r="C98" s="9" t="s">
        <v>110</v>
      </c>
      <c r="D98" s="13" t="s">
        <v>492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45889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4414.5199999999995</v>
      </c>
      <c r="AC98" s="8">
        <v>0</v>
      </c>
      <c r="AD98" s="8">
        <v>0</v>
      </c>
      <c r="AE98" s="8">
        <v>4414.5199999999995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45889</v>
      </c>
      <c r="AK98" s="3">
        <v>45885</v>
      </c>
      <c r="AL98" s="3">
        <v>45878</v>
      </c>
      <c r="AM98" s="3">
        <v>45886</v>
      </c>
      <c r="AN98" s="3">
        <v>45887</v>
      </c>
      <c r="AO98" s="3">
        <v>45888</v>
      </c>
      <c r="AP98" s="3">
        <v>45884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 t="s">
        <v>139</v>
      </c>
      <c r="B99" s="14" t="s">
        <v>139</v>
      </c>
      <c r="C99" s="9" t="s">
        <v>145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62750</v>
      </c>
      <c r="AC99" s="8">
        <v>42025.000000000015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3175.2222222222226</v>
      </c>
    </row>
    <row r="100" spans="1:56" ht="27.75" customHeight="1" x14ac:dyDescent="0.45">
      <c r="A100" s="3" t="s">
        <v>139</v>
      </c>
      <c r="B100" s="14" t="s">
        <v>139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45899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118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1667.7075555555555</v>
      </c>
    </row>
    <row r="101" spans="1:56" ht="27.75" customHeight="1" x14ac:dyDescent="0.45">
      <c r="A101" s="3" t="s">
        <v>139</v>
      </c>
      <c r="B101" s="14" t="s">
        <v>139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118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1625.4871111111113</v>
      </c>
    </row>
    <row r="102" spans="1:56" ht="27.75" customHeight="1" x14ac:dyDescent="0.45">
      <c r="A102" s="3" t="s">
        <v>139</v>
      </c>
      <c r="B102" s="14" t="s">
        <v>139</v>
      </c>
      <c r="C102" s="9" t="s">
        <v>356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354</v>
      </c>
      <c r="C103" s="9" t="s">
        <v>145</v>
      </c>
      <c r="D103" s="13" t="s">
        <v>300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211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45825</v>
      </c>
      <c r="B104" s="14" t="s">
        <v>355</v>
      </c>
      <c r="C104" s="9" t="s">
        <v>145</v>
      </c>
      <c r="D104" s="13" t="s">
        <v>273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283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138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45827</v>
      </c>
      <c r="B105" s="14" t="s">
        <v>394</v>
      </c>
      <c r="C105" s="9" t="s">
        <v>145</v>
      </c>
      <c r="D105" s="13" t="s">
        <v>192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211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455</v>
      </c>
      <c r="V105" s="10">
        <v>0</v>
      </c>
      <c r="W105" s="10">
        <v>455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45796</v>
      </c>
      <c r="B106" s="14" t="s">
        <v>308</v>
      </c>
      <c r="C106" s="9" t="s">
        <v>145</v>
      </c>
      <c r="D106" s="13" t="s">
        <v>152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302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45796</v>
      </c>
      <c r="B107" s="14" t="s">
        <v>309</v>
      </c>
      <c r="C107" s="9" t="s">
        <v>145</v>
      </c>
      <c r="D107" s="13" t="s">
        <v>249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614</v>
      </c>
      <c r="V107" s="10">
        <v>0</v>
      </c>
      <c r="W107" s="10">
        <v>614</v>
      </c>
      <c r="X107" s="10">
        <v>12101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45796</v>
      </c>
      <c r="B108" s="14" t="s">
        <v>304</v>
      </c>
      <c r="C108" s="9" t="s">
        <v>145</v>
      </c>
      <c r="D108" s="13" t="s">
        <v>299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45796</v>
      </c>
      <c r="B109" s="14" t="s">
        <v>306</v>
      </c>
      <c r="C109" s="9" t="s">
        <v>145</v>
      </c>
      <c r="D109" s="13" t="s">
        <v>301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45796</v>
      </c>
      <c r="B110" s="14" t="s">
        <v>307</v>
      </c>
      <c r="C110" s="9" t="s">
        <v>145</v>
      </c>
      <c r="D110" s="13" t="s">
        <v>135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45850</v>
      </c>
      <c r="B111" s="14" t="s">
        <v>489</v>
      </c>
      <c r="C111" s="9" t="s">
        <v>110</v>
      </c>
      <c r="D111" s="13" t="s">
        <v>490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297</v>
      </c>
      <c r="C112" s="9" t="s">
        <v>79</v>
      </c>
      <c r="D112" s="13" t="s">
        <v>280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5000</v>
      </c>
      <c r="V112" s="10">
        <v>5041</v>
      </c>
      <c r="W112" s="10">
        <v>0</v>
      </c>
      <c r="X112" s="10">
        <v>5250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138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45799</v>
      </c>
      <c r="B113" s="14" t="s">
        <v>322</v>
      </c>
      <c r="C113" s="9" t="s">
        <v>312</v>
      </c>
      <c r="D113" s="13" t="s">
        <v>314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136</v>
      </c>
      <c r="U113" s="11">
        <v>4000</v>
      </c>
      <c r="V113" s="10">
        <v>3840</v>
      </c>
      <c r="W113" s="10">
        <v>160</v>
      </c>
      <c r="X113" s="10">
        <v>8450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228</v>
      </c>
      <c r="AG113" s="1" t="s">
        <v>119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45850</v>
      </c>
      <c r="B114" s="14" t="s">
        <v>493</v>
      </c>
      <c r="C114" s="9" t="s">
        <v>110</v>
      </c>
      <c r="D114" s="13" t="s">
        <v>365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80</v>
      </c>
      <c r="AA114" s="8">
        <v>4414.5199999999995</v>
      </c>
      <c r="AB114" s="8">
        <v>0</v>
      </c>
      <c r="AC114" s="8">
        <v>4414.5199999999995</v>
      </c>
      <c r="AD114" s="8">
        <v>0</v>
      </c>
      <c r="AE114" s="8">
        <v>4414.5199999999995</v>
      </c>
      <c r="AF114" s="8">
        <v>0</v>
      </c>
      <c r="AG114" s="1" t="s">
        <v>119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138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333.54151111111111</v>
      </c>
    </row>
    <row r="115" spans="1:56" ht="27.75" customHeight="1" x14ac:dyDescent="0.45">
      <c r="A115" s="3">
        <v>45798</v>
      </c>
      <c r="B115" s="14" t="s">
        <v>318</v>
      </c>
      <c r="C115" s="9" t="s">
        <v>110</v>
      </c>
      <c r="D115" s="13" t="s">
        <v>315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138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7.75" customHeight="1" x14ac:dyDescent="0.45">
      <c r="A116" s="3">
        <v>45782</v>
      </c>
      <c r="B116" s="14" t="s">
        <v>297</v>
      </c>
      <c r="C116" s="9" t="s">
        <v>79</v>
      </c>
      <c r="D116" s="13" t="s">
        <v>280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11036.3</v>
      </c>
      <c r="AB116" s="8">
        <v>0</v>
      </c>
      <c r="AC116" s="8">
        <v>11036.3</v>
      </c>
      <c r="AD116" s="8">
        <v>0</v>
      </c>
      <c r="AE116" s="8">
        <v>11036.3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138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833.85377777777774</v>
      </c>
    </row>
    <row r="117" spans="1:56" ht="27.75" customHeight="1" x14ac:dyDescent="0.45">
      <c r="A117" s="3">
        <v>45810</v>
      </c>
      <c r="B117" s="14" t="s">
        <v>325</v>
      </c>
      <c r="C117" s="9" t="s">
        <v>79</v>
      </c>
      <c r="D117" s="13" t="s">
        <v>243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7.75" customHeight="1" x14ac:dyDescent="0.45">
      <c r="A118" s="3">
        <v>45674</v>
      </c>
      <c r="B118" s="14" t="s">
        <v>251</v>
      </c>
      <c r="C118" s="9" t="s">
        <v>145</v>
      </c>
      <c r="D118" s="13" t="s">
        <v>250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211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118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269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45">
      <c r="A119" s="3">
        <v>45611</v>
      </c>
      <c r="B119" s="14" t="s">
        <v>209</v>
      </c>
      <c r="C119" s="9" t="s">
        <v>145</v>
      </c>
      <c r="D119" s="13" t="s">
        <v>208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45">
      <c r="A120" s="3">
        <v>45523</v>
      </c>
      <c r="B120" s="14" t="s">
        <v>189</v>
      </c>
      <c r="C120" s="9" t="s">
        <v>145</v>
      </c>
      <c r="D120" s="13" t="s">
        <v>187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1260</v>
      </c>
      <c r="V120" s="10">
        <v>0</v>
      </c>
      <c r="W120" s="10">
        <v>1260</v>
      </c>
      <c r="X120" s="10">
        <v>11095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45">
      <c r="A121" s="3">
        <v>45523</v>
      </c>
      <c r="B121" s="14" t="s">
        <v>189</v>
      </c>
      <c r="C121" s="9" t="s">
        <v>145</v>
      </c>
      <c r="D121" s="13" t="s">
        <v>188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89</v>
      </c>
      <c r="V121" s="10">
        <v>0</v>
      </c>
      <c r="W121" s="10">
        <v>89</v>
      </c>
      <c r="X121" s="10">
        <v>11180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45">
      <c r="A122" s="3">
        <v>45741</v>
      </c>
      <c r="B122" s="14" t="s">
        <v>277</v>
      </c>
      <c r="C122" s="9" t="s">
        <v>110</v>
      </c>
      <c r="D122" s="13" t="s">
        <v>276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136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75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281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45720</v>
      </c>
      <c r="B123" s="14" t="s">
        <v>132</v>
      </c>
      <c r="C123" s="9" t="s">
        <v>110</v>
      </c>
      <c r="D123" s="13" t="s">
        <v>226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136</v>
      </c>
      <c r="U123" s="11">
        <v>4000</v>
      </c>
      <c r="V123" s="10">
        <v>4010</v>
      </c>
      <c r="W123" s="10">
        <v>0</v>
      </c>
      <c r="X123" s="10">
        <v>4470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136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45">
      <c r="A124" s="3">
        <v>45720</v>
      </c>
      <c r="B124" s="14" t="s">
        <v>132</v>
      </c>
      <c r="C124" s="9" t="s">
        <v>110</v>
      </c>
      <c r="D124" s="13" t="s">
        <v>242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136</v>
      </c>
      <c r="U124" s="11">
        <v>3000</v>
      </c>
      <c r="V124" s="10">
        <v>3065</v>
      </c>
      <c r="W124" s="10">
        <v>0</v>
      </c>
      <c r="X124" s="10">
        <v>3300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75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45541</v>
      </c>
      <c r="B125" s="14" t="s">
        <v>193</v>
      </c>
      <c r="C125" s="9" t="s">
        <v>110</v>
      </c>
      <c r="D125" s="13" t="s">
        <v>194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136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195</v>
      </c>
      <c r="AG125" s="1" t="s">
        <v>61</v>
      </c>
      <c r="AH125" s="1" t="s">
        <v>75</v>
      </c>
      <c r="AI125" s="1">
        <v>4</v>
      </c>
      <c r="AJ125" s="3" t="s">
        <v>136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245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45581</v>
      </c>
      <c r="B126" s="14" t="s">
        <v>199</v>
      </c>
      <c r="C126" s="9" t="s">
        <v>110</v>
      </c>
      <c r="D126" s="13" t="s">
        <v>200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136</v>
      </c>
      <c r="U126" s="11">
        <v>3000</v>
      </c>
      <c r="V126" s="10">
        <v>3194</v>
      </c>
      <c r="W126" s="10">
        <v>0</v>
      </c>
      <c r="X126" s="10">
        <v>5632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136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84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80</v>
      </c>
      <c r="AA127" s="8">
        <v>315568.33000000007</v>
      </c>
      <c r="AB127" s="8">
        <v>86317.39</v>
      </c>
      <c r="AC127" s="8">
        <v>229250.93999999997</v>
      </c>
      <c r="AD127" s="8">
        <v>10561.320000000002</v>
      </c>
      <c r="AE127" s="8">
        <v>305007.01000000007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 t="s">
        <v>139</v>
      </c>
      <c r="B128" s="14" t="s">
        <v>139</v>
      </c>
      <c r="C128" s="9" t="s">
        <v>356</v>
      </c>
      <c r="D128" s="13" t="s">
        <v>61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357</v>
      </c>
      <c r="AA128" s="8">
        <v>113157.00000000001</v>
      </c>
      <c r="AB128" s="8">
        <v>0</v>
      </c>
      <c r="AC128" s="8">
        <v>113157.00000000001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358</v>
      </c>
      <c r="BD128" s="56">
        <v>8914.2570000000014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357</v>
      </c>
      <c r="AA129" s="8">
        <v>113157.00000000001</v>
      </c>
      <c r="AB129" s="8">
        <v>0</v>
      </c>
      <c r="AC129" s="8">
        <v>113157.00000000001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359</v>
      </c>
      <c r="BD129" s="56">
        <v>0</v>
      </c>
    </row>
    <row r="130" spans="1:56" ht="27.75" customHeight="1" x14ac:dyDescent="0.45">
      <c r="A130" s="3">
        <v>45857</v>
      </c>
      <c r="B130" s="14" t="s">
        <v>580</v>
      </c>
      <c r="C130" s="9" t="s">
        <v>581</v>
      </c>
      <c r="D130" s="13" t="s">
        <v>582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45864</v>
      </c>
      <c r="U130" s="11">
        <v>5000</v>
      </c>
      <c r="V130" s="10">
        <v>5710</v>
      </c>
      <c r="W130" s="10">
        <v>0</v>
      </c>
      <c r="X130" s="10">
        <v>5730</v>
      </c>
      <c r="Y130" s="10">
        <v>0</v>
      </c>
      <c r="Z130" s="9" t="s">
        <v>583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45864</v>
      </c>
      <c r="AK130" s="3">
        <v>0</v>
      </c>
      <c r="AL130" s="3">
        <v>45855</v>
      </c>
      <c r="AM130" s="3">
        <v>45862</v>
      </c>
      <c r="AN130" s="3">
        <v>45863</v>
      </c>
      <c r="AO130" s="3">
        <v>45863</v>
      </c>
      <c r="AP130" s="3">
        <v>45859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82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583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584</v>
      </c>
      <c r="BD131" s="56">
        <v>0</v>
      </c>
    </row>
    <row r="132" spans="1:56" ht="27.75" customHeight="1" x14ac:dyDescent="0.45">
      <c r="A132" s="3">
        <v>45842</v>
      </c>
      <c r="B132" s="14" t="s">
        <v>466</v>
      </c>
      <c r="C132" s="9" t="s">
        <v>73</v>
      </c>
      <c r="D132" s="13" t="s">
        <v>467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148</v>
      </c>
      <c r="T132" s="12">
        <v>45867</v>
      </c>
      <c r="U132" s="11">
        <v>5000</v>
      </c>
      <c r="V132" s="10">
        <v>5000</v>
      </c>
      <c r="W132" s="10">
        <v>0</v>
      </c>
      <c r="X132" s="10">
        <v>5400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45867</v>
      </c>
      <c r="AK132" s="3">
        <v>0</v>
      </c>
      <c r="AL132" s="3">
        <v>45858</v>
      </c>
      <c r="AM132" s="3">
        <v>45865</v>
      </c>
      <c r="AN132" s="3">
        <v>45866</v>
      </c>
      <c r="AO132" s="3">
        <v>45866</v>
      </c>
      <c r="AP132" s="3">
        <v>45862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608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45857</v>
      </c>
      <c r="B133" s="14" t="s">
        <v>577</v>
      </c>
      <c r="C133" s="9" t="s">
        <v>145</v>
      </c>
      <c r="D133" s="13" t="s">
        <v>351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211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>
        <v>45868</v>
      </c>
      <c r="U133" s="11">
        <v>96560</v>
      </c>
      <c r="V133" s="10">
        <v>26000</v>
      </c>
      <c r="W133" s="10">
        <v>70560</v>
      </c>
      <c r="X133" s="10">
        <v>26315</v>
      </c>
      <c r="Y133" s="10">
        <v>73757.25</v>
      </c>
      <c r="Z133" s="9" t="s">
        <v>81</v>
      </c>
      <c r="AA133" s="8">
        <v>77279.158687500007</v>
      </c>
      <c r="AB133" s="8">
        <v>77279.158687500007</v>
      </c>
      <c r="AC133" s="8">
        <v>0</v>
      </c>
      <c r="AD133" s="8">
        <v>0</v>
      </c>
      <c r="AE133" s="8">
        <v>0</v>
      </c>
      <c r="AF133" s="8" t="s">
        <v>228</v>
      </c>
      <c r="AG133" s="1" t="s">
        <v>119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586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45857</v>
      </c>
      <c r="B134" s="14" t="s">
        <v>575</v>
      </c>
      <c r="C134" s="9" t="s">
        <v>145</v>
      </c>
      <c r="D134" s="13" t="s">
        <v>568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>
        <v>45868</v>
      </c>
      <c r="U134" s="11">
        <v>20000</v>
      </c>
      <c r="V134" s="10">
        <v>20000</v>
      </c>
      <c r="W134" s="10">
        <v>0</v>
      </c>
      <c r="X134" s="10">
        <v>21030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228</v>
      </c>
      <c r="AG134" s="1" t="s">
        <v>119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45857</v>
      </c>
      <c r="B135" s="14" t="s">
        <v>576</v>
      </c>
      <c r="C135" s="9" t="s">
        <v>145</v>
      </c>
      <c r="D135" s="13" t="s">
        <v>350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211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>
        <v>45868</v>
      </c>
      <c r="U135" s="11">
        <v>120000</v>
      </c>
      <c r="V135" s="10">
        <v>0</v>
      </c>
      <c r="W135" s="10">
        <v>120000</v>
      </c>
      <c r="X135" s="10">
        <v>14924</v>
      </c>
      <c r="Y135" s="10">
        <v>110329.8</v>
      </c>
      <c r="Z135" s="9" t="s">
        <v>81</v>
      </c>
      <c r="AA135" s="8">
        <v>115598.04795000001</v>
      </c>
      <c r="AB135" s="8">
        <v>115598.04795000001</v>
      </c>
      <c r="AC135" s="8">
        <v>0</v>
      </c>
      <c r="AD135" s="8">
        <v>0</v>
      </c>
      <c r="AE135" s="8">
        <v>0</v>
      </c>
      <c r="AF135" s="8" t="s">
        <v>228</v>
      </c>
      <c r="AG135" s="1" t="s">
        <v>119</v>
      </c>
      <c r="AH135" s="1" t="s">
        <v>74</v>
      </c>
      <c r="AI135" s="1">
        <v>2</v>
      </c>
      <c r="AJ135" s="3">
        <v>45868</v>
      </c>
      <c r="AK135" s="3">
        <v>0</v>
      </c>
      <c r="AL135" s="3">
        <v>45859</v>
      </c>
      <c r="AM135" s="3">
        <v>45866</v>
      </c>
      <c r="AN135" s="3">
        <v>45867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585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45825</v>
      </c>
      <c r="B136" s="14" t="s">
        <v>360</v>
      </c>
      <c r="C136" s="9" t="s">
        <v>145</v>
      </c>
      <c r="D136" s="13" t="s">
        <v>350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111</v>
      </c>
      <c r="T136" s="12">
        <v>45868</v>
      </c>
      <c r="U136" s="11">
        <v>2800</v>
      </c>
      <c r="V136" s="10">
        <v>0</v>
      </c>
      <c r="W136" s="10">
        <v>2800</v>
      </c>
      <c r="X136" s="10">
        <v>0</v>
      </c>
      <c r="Y136" s="10">
        <v>2940</v>
      </c>
      <c r="Z136" s="9" t="s">
        <v>81</v>
      </c>
      <c r="AA136" s="8">
        <v>2933.7000000000003</v>
      </c>
      <c r="AB136" s="8">
        <v>2933.7000000000003</v>
      </c>
      <c r="AC136" s="8">
        <v>0</v>
      </c>
      <c r="AD136" s="8">
        <v>0</v>
      </c>
      <c r="AE136" s="8">
        <v>0</v>
      </c>
      <c r="AF136" s="8" t="s">
        <v>228</v>
      </c>
      <c r="AG136" s="1" t="s">
        <v>119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362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45862</v>
      </c>
      <c r="B137" s="14" t="s">
        <v>132</v>
      </c>
      <c r="C137" s="9" t="s">
        <v>85</v>
      </c>
      <c r="D137" s="13" t="s">
        <v>616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203</v>
      </c>
      <c r="T137" s="12">
        <v>45889</v>
      </c>
      <c r="U137" s="11">
        <v>124000</v>
      </c>
      <c r="V137" s="10">
        <v>0</v>
      </c>
      <c r="W137" s="10">
        <v>124000</v>
      </c>
      <c r="X137" s="10">
        <v>0</v>
      </c>
      <c r="Y137" s="10">
        <v>130200</v>
      </c>
      <c r="Z137" s="9" t="s">
        <v>81</v>
      </c>
      <c r="AA137" s="8">
        <v>133385.56000000003</v>
      </c>
      <c r="AB137" s="8">
        <v>19359</v>
      </c>
      <c r="AC137" s="8">
        <v>114026.56000000003</v>
      </c>
      <c r="AD137" s="8">
        <v>0</v>
      </c>
      <c r="AE137" s="8">
        <v>0</v>
      </c>
      <c r="AF137" s="8" t="s">
        <v>440</v>
      </c>
      <c r="AG137" s="1" t="s">
        <v>119</v>
      </c>
      <c r="AH137" s="1" t="s">
        <v>74</v>
      </c>
      <c r="AI137" s="1">
        <v>2</v>
      </c>
      <c r="AJ137" s="3">
        <v>45889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8716.6970311111145</v>
      </c>
    </row>
    <row r="138" spans="1:56" ht="27.75" customHeight="1" x14ac:dyDescent="0.45">
      <c r="A138" s="3">
        <v>45862</v>
      </c>
      <c r="B138" s="14" t="s">
        <v>132</v>
      </c>
      <c r="C138" s="9" t="s">
        <v>85</v>
      </c>
      <c r="D138" s="13" t="s">
        <v>439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203</v>
      </c>
      <c r="T138" s="12">
        <v>45889</v>
      </c>
      <c r="U138" s="11">
        <v>28000</v>
      </c>
      <c r="V138" s="10">
        <v>0</v>
      </c>
      <c r="W138" s="10">
        <v>28000</v>
      </c>
      <c r="X138" s="10">
        <v>0</v>
      </c>
      <c r="Y138" s="10">
        <v>29400</v>
      </c>
      <c r="Z138" s="9" t="s">
        <v>81</v>
      </c>
      <c r="AA138" s="8">
        <v>30119.320000000003</v>
      </c>
      <c r="AB138" s="8">
        <v>0</v>
      </c>
      <c r="AC138" s="8">
        <v>30119.320000000003</v>
      </c>
      <c r="AD138" s="8">
        <v>0</v>
      </c>
      <c r="AE138" s="8">
        <v>0</v>
      </c>
      <c r="AF138" s="8" t="s">
        <v>440</v>
      </c>
      <c r="AG138" s="1" t="s">
        <v>119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2302.4546844444449</v>
      </c>
    </row>
    <row r="139" spans="1:56" ht="27.75" customHeight="1" x14ac:dyDescent="0.45">
      <c r="A139" s="3">
        <v>45862</v>
      </c>
      <c r="B139" s="14" t="s">
        <v>132</v>
      </c>
      <c r="C139" s="9" t="s">
        <v>85</v>
      </c>
      <c r="D139" s="13" t="s">
        <v>617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203</v>
      </c>
      <c r="T139" s="12">
        <v>45889</v>
      </c>
      <c r="U139" s="11">
        <v>7000</v>
      </c>
      <c r="V139" s="10">
        <v>0</v>
      </c>
      <c r="W139" s="10">
        <v>7000</v>
      </c>
      <c r="X139" s="10">
        <v>0</v>
      </c>
      <c r="Y139" s="10">
        <v>7350</v>
      </c>
      <c r="Z139" s="9" t="s">
        <v>81</v>
      </c>
      <c r="AA139" s="8">
        <v>7529.8300000000008</v>
      </c>
      <c r="AB139" s="8">
        <v>0</v>
      </c>
      <c r="AC139" s="8">
        <v>7529.8300000000008</v>
      </c>
      <c r="AD139" s="8">
        <v>0</v>
      </c>
      <c r="AE139" s="8">
        <v>0</v>
      </c>
      <c r="AF139" s="8" t="s">
        <v>440</v>
      </c>
      <c r="AG139" s="1" t="s">
        <v>119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575.61367111111122</v>
      </c>
    </row>
    <row r="140" spans="1:56" ht="27.75" customHeight="1" x14ac:dyDescent="0.45">
      <c r="A140" s="3">
        <v>45862</v>
      </c>
      <c r="B140" s="14" t="s">
        <v>132</v>
      </c>
      <c r="C140" s="9" t="s">
        <v>85</v>
      </c>
      <c r="D140" s="13" t="s">
        <v>620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203</v>
      </c>
      <c r="T140" s="12">
        <v>45889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440</v>
      </c>
      <c r="AG140" s="1" t="s">
        <v>61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411.15262222222225</v>
      </c>
    </row>
    <row r="141" spans="1:56" ht="27.75" customHeight="1" x14ac:dyDescent="0.45">
      <c r="A141" s="3">
        <v>45862</v>
      </c>
      <c r="B141" s="14" t="s">
        <v>132</v>
      </c>
      <c r="C141" s="9" t="s">
        <v>85</v>
      </c>
      <c r="D141" s="13" t="s">
        <v>618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203</v>
      </c>
      <c r="T141" s="12">
        <v>45889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81</v>
      </c>
      <c r="AA141" s="8">
        <v>7529.8300000000008</v>
      </c>
      <c r="AB141" s="8">
        <v>0</v>
      </c>
      <c r="AC141" s="8">
        <v>7529.8300000000008</v>
      </c>
      <c r="AD141" s="8">
        <v>0</v>
      </c>
      <c r="AE141" s="8">
        <v>0</v>
      </c>
      <c r="AF141" s="8" t="s">
        <v>440</v>
      </c>
      <c r="AG141" s="1" t="s">
        <v>118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575.61367111111122</v>
      </c>
    </row>
    <row r="142" spans="1:56" ht="27.75" customHeight="1" x14ac:dyDescent="0.45">
      <c r="A142" s="3">
        <v>45862</v>
      </c>
      <c r="B142" s="14" t="s">
        <v>132</v>
      </c>
      <c r="C142" s="9" t="s">
        <v>85</v>
      </c>
      <c r="D142" s="13" t="s">
        <v>619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203</v>
      </c>
      <c r="T142" s="12">
        <v>45889</v>
      </c>
      <c r="U142" s="11">
        <v>14000</v>
      </c>
      <c r="V142" s="10">
        <v>0</v>
      </c>
      <c r="W142" s="10">
        <v>14000</v>
      </c>
      <c r="X142" s="10">
        <v>0</v>
      </c>
      <c r="Y142" s="10">
        <v>14700</v>
      </c>
      <c r="Z142" s="9" t="s">
        <v>81</v>
      </c>
      <c r="AA142" s="8">
        <v>15059.660000000002</v>
      </c>
      <c r="AB142" s="8">
        <v>0</v>
      </c>
      <c r="AC142" s="8">
        <v>15059.660000000002</v>
      </c>
      <c r="AD142" s="8">
        <v>0</v>
      </c>
      <c r="AE142" s="8">
        <v>0</v>
      </c>
      <c r="AF142" s="8" t="s">
        <v>440</v>
      </c>
      <c r="AG142" s="1" t="s">
        <v>118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1151.2273422222224</v>
      </c>
    </row>
    <row r="143" spans="1:56" ht="27.75" customHeight="1" x14ac:dyDescent="0.45">
      <c r="A143" s="3" t="s">
        <v>139</v>
      </c>
      <c r="B143" s="14" t="s">
        <v>139</v>
      </c>
      <c r="C143" s="9" t="s">
        <v>145</v>
      </c>
      <c r="D143" s="13" t="s">
        <v>61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211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250000</v>
      </c>
      <c r="V143" s="10">
        <v>0</v>
      </c>
      <c r="W143" s="10">
        <v>250000</v>
      </c>
      <c r="X143" s="10">
        <v>0</v>
      </c>
      <c r="Y143" s="10">
        <v>262500</v>
      </c>
      <c r="Z143" s="9" t="s">
        <v>81</v>
      </c>
      <c r="AA143" s="8">
        <v>261937.50000000003</v>
      </c>
      <c r="AB143" s="8">
        <v>0</v>
      </c>
      <c r="AC143" s="8">
        <v>261937.50000000003</v>
      </c>
      <c r="AD143" s="8">
        <v>0</v>
      </c>
      <c r="AE143" s="8">
        <v>0</v>
      </c>
      <c r="AF143" s="8" t="s">
        <v>228</v>
      </c>
      <c r="AG143" s="1" t="s">
        <v>118</v>
      </c>
      <c r="AH143" s="1" t="s">
        <v>74</v>
      </c>
      <c r="AI143" s="1">
        <v>2</v>
      </c>
      <c r="AJ143" s="3">
        <v>45899</v>
      </c>
      <c r="AK143" s="3">
        <v>0</v>
      </c>
      <c r="AL143" s="3">
        <v>45890</v>
      </c>
      <c r="AM143" s="3">
        <v>45897</v>
      </c>
      <c r="AN143" s="3">
        <v>45898</v>
      </c>
      <c r="AO143" s="3">
        <v>45898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20023.666666666668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81</v>
      </c>
      <c r="AA144" s="8">
        <v>656751.05663750018</v>
      </c>
      <c r="AB144" s="8">
        <v>215169.90663750004</v>
      </c>
      <c r="AC144" s="8">
        <v>441581.15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45857</v>
      </c>
      <c r="B145" s="14" t="s">
        <v>603</v>
      </c>
      <c r="C145" s="9" t="s">
        <v>550</v>
      </c>
      <c r="D145" s="13" t="s">
        <v>556</v>
      </c>
      <c r="E145" s="9">
        <v>21</v>
      </c>
      <c r="F145" s="9">
        <v>32</v>
      </c>
      <c r="G145" s="9" t="s">
        <v>60</v>
      </c>
      <c r="H145" s="9">
        <v>0</v>
      </c>
      <c r="I145" s="9">
        <v>70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45868</v>
      </c>
      <c r="U145" s="11">
        <v>4100</v>
      </c>
      <c r="V145" s="10">
        <v>0</v>
      </c>
      <c r="W145" s="10">
        <v>4100</v>
      </c>
      <c r="X145" s="10">
        <v>4300</v>
      </c>
      <c r="Y145" s="10">
        <v>0</v>
      </c>
      <c r="Z145" s="9" t="s">
        <v>443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228</v>
      </c>
      <c r="AG145" s="1" t="s">
        <v>118</v>
      </c>
      <c r="AH145" s="1" t="s">
        <v>74</v>
      </c>
      <c r="AI145" s="1">
        <v>2</v>
      </c>
      <c r="AJ145" s="3">
        <v>45868</v>
      </c>
      <c r="AK145" s="3">
        <v>0</v>
      </c>
      <c r="AL145" s="3">
        <v>45859</v>
      </c>
      <c r="AM145" s="3">
        <v>45866</v>
      </c>
      <c r="AN145" s="3">
        <v>45867</v>
      </c>
      <c r="AO145" s="3">
        <v>45867</v>
      </c>
      <c r="AP145" s="3">
        <v>45863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 t="s">
        <v>60</v>
      </c>
      <c r="H146" s="9">
        <v>0</v>
      </c>
      <c r="I146" s="9">
        <v>83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443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122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444</v>
      </c>
      <c r="BD146" s="56">
        <v>0</v>
      </c>
    </row>
    <row r="147" spans="1:56" ht="27.75" customHeight="1" x14ac:dyDescent="0.45">
      <c r="A147" s="3">
        <v>45860</v>
      </c>
      <c r="B147" s="14" t="s">
        <v>609</v>
      </c>
      <c r="C147" s="9" t="s">
        <v>610</v>
      </c>
      <c r="D147" s="13" t="s">
        <v>611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71</v>
      </c>
      <c r="T147" s="12">
        <v>45867</v>
      </c>
      <c r="U147" s="11">
        <v>10000</v>
      </c>
      <c r="V147" s="10">
        <v>10000</v>
      </c>
      <c r="W147" s="10">
        <v>0</v>
      </c>
      <c r="X147" s="10">
        <v>10500</v>
      </c>
      <c r="Y147" s="10">
        <v>0</v>
      </c>
      <c r="Z147" s="9" t="s">
        <v>123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45867</v>
      </c>
      <c r="AK147" s="3">
        <v>45863</v>
      </c>
      <c r="AL147" s="3">
        <v>45857</v>
      </c>
      <c r="AM147" s="3">
        <v>45864</v>
      </c>
      <c r="AN147" s="3">
        <v>45865</v>
      </c>
      <c r="AO147" s="3">
        <v>45865</v>
      </c>
      <c r="AP147" s="3">
        <v>45862</v>
      </c>
      <c r="AQ147" s="3">
        <v>45866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124</v>
      </c>
      <c r="BD147" s="56">
        <v>0</v>
      </c>
    </row>
    <row r="148" spans="1:56" ht="27.75" customHeight="1" x14ac:dyDescent="0.45">
      <c r="A148" s="3">
        <v>45860</v>
      </c>
      <c r="B148" s="14" t="s">
        <v>609</v>
      </c>
      <c r="C148" s="9" t="s">
        <v>610</v>
      </c>
      <c r="D148" s="13" t="s">
        <v>612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45867</v>
      </c>
      <c r="U148" s="11">
        <v>5000</v>
      </c>
      <c r="V148" s="10">
        <v>5000</v>
      </c>
      <c r="W148" s="10">
        <v>0</v>
      </c>
      <c r="X148" s="10">
        <v>5400</v>
      </c>
      <c r="Y148" s="10">
        <v>0</v>
      </c>
      <c r="Z148" s="9" t="s">
        <v>123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45867</v>
      </c>
      <c r="AK148" s="3">
        <v>45863</v>
      </c>
      <c r="AL148" s="3">
        <v>45857</v>
      </c>
      <c r="AM148" s="3">
        <v>45864</v>
      </c>
      <c r="AN148" s="3">
        <v>45865</v>
      </c>
      <c r="AO148" s="3">
        <v>45865</v>
      </c>
      <c r="AP148" s="3">
        <v>45862</v>
      </c>
      <c r="AQ148" s="3">
        <v>45866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124</v>
      </c>
      <c r="BD148" s="56">
        <v>0</v>
      </c>
    </row>
    <row r="149" spans="1:56" ht="27.75" customHeight="1" x14ac:dyDescent="0.45">
      <c r="A149" s="3">
        <v>45860</v>
      </c>
      <c r="B149" s="14" t="s">
        <v>613</v>
      </c>
      <c r="C149" s="9" t="s">
        <v>610</v>
      </c>
      <c r="D149" s="13" t="s">
        <v>614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43.420816383999991</v>
      </c>
      <c r="Q149" s="10">
        <v>0</v>
      </c>
      <c r="R149" s="10">
        <v>43.420816383999991</v>
      </c>
      <c r="S149" s="9" t="s">
        <v>71</v>
      </c>
      <c r="T149" s="12">
        <v>45867</v>
      </c>
      <c r="U149" s="11">
        <v>5000</v>
      </c>
      <c r="V149" s="10">
        <v>3000</v>
      </c>
      <c r="W149" s="10">
        <v>2000</v>
      </c>
      <c r="X149" s="10">
        <v>3260</v>
      </c>
      <c r="Y149" s="10">
        <v>1827</v>
      </c>
      <c r="Z149" s="9" t="s">
        <v>123</v>
      </c>
      <c r="AA149" s="8">
        <v>1965.2856300000001</v>
      </c>
      <c r="AB149" s="8">
        <v>1965.2856300000001</v>
      </c>
      <c r="AC149" s="8">
        <v>0</v>
      </c>
      <c r="AD149" s="8">
        <v>1965.2856300000001</v>
      </c>
      <c r="AE149" s="8">
        <v>0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45867</v>
      </c>
      <c r="AK149" s="3">
        <v>45863</v>
      </c>
      <c r="AL149" s="3">
        <v>45857</v>
      </c>
      <c r="AM149" s="3">
        <v>45864</v>
      </c>
      <c r="AN149" s="3">
        <v>45865</v>
      </c>
      <c r="AO149" s="3">
        <v>45865</v>
      </c>
      <c r="AP149" s="3">
        <v>45862</v>
      </c>
      <c r="AQ149" s="3">
        <v>45866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0</v>
      </c>
    </row>
    <row r="150" spans="1:56" ht="27.75" customHeight="1" x14ac:dyDescent="0.45">
      <c r="A150" s="3" t="s">
        <v>139</v>
      </c>
      <c r="B150" s="14" t="s">
        <v>139</v>
      </c>
      <c r="C150" s="9" t="s">
        <v>610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868.41632767999988</v>
      </c>
      <c r="Q150" s="10">
        <v>0</v>
      </c>
      <c r="R150" s="10">
        <v>868.41632767999988</v>
      </c>
      <c r="S150" s="9" t="s">
        <v>71</v>
      </c>
      <c r="T150" s="12">
        <v>45899</v>
      </c>
      <c r="U150" s="11">
        <v>40000</v>
      </c>
      <c r="V150" s="10">
        <v>0</v>
      </c>
      <c r="W150" s="10">
        <v>40000</v>
      </c>
      <c r="X150" s="10">
        <v>0</v>
      </c>
      <c r="Y150" s="10">
        <v>42000</v>
      </c>
      <c r="Z150" s="9" t="s">
        <v>123</v>
      </c>
      <c r="AA150" s="8">
        <v>43027.600000000006</v>
      </c>
      <c r="AB150" s="8">
        <v>43027.600000000006</v>
      </c>
      <c r="AC150" s="8">
        <v>0</v>
      </c>
      <c r="AD150" s="8">
        <v>0</v>
      </c>
      <c r="AE150" s="8">
        <v>43027.600000000006</v>
      </c>
      <c r="AF150" s="8">
        <v>0</v>
      </c>
      <c r="AG150" s="1" t="s">
        <v>119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124</v>
      </c>
      <c r="BD150" s="56">
        <v>0</v>
      </c>
    </row>
    <row r="151" spans="1:56" ht="27.75" customHeight="1" x14ac:dyDescent="0.45">
      <c r="A151" s="3" t="s">
        <v>139</v>
      </c>
      <c r="B151" s="14" t="s">
        <v>139</v>
      </c>
      <c r="C151" s="9" t="s">
        <v>114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300000</v>
      </c>
      <c r="V151" s="10">
        <v>0</v>
      </c>
      <c r="W151" s="10">
        <v>300000</v>
      </c>
      <c r="X151" s="10">
        <v>0</v>
      </c>
      <c r="Y151" s="10">
        <v>315000</v>
      </c>
      <c r="Z151" s="9" t="s">
        <v>123</v>
      </c>
      <c r="AA151" s="8">
        <v>322707</v>
      </c>
      <c r="AB151" s="8">
        <v>180883</v>
      </c>
      <c r="AC151" s="8">
        <v>141824</v>
      </c>
      <c r="AD151" s="8">
        <v>0</v>
      </c>
      <c r="AE151" s="8">
        <v>322707</v>
      </c>
      <c r="AF151" s="8">
        <v>0</v>
      </c>
      <c r="AG151" s="1" t="s">
        <v>119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124</v>
      </c>
      <c r="BD151" s="56">
        <v>10199.036586666665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151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123</v>
      </c>
      <c r="AA152" s="8">
        <v>10756.900000000001</v>
      </c>
      <c r="AB152" s="8">
        <v>10756.900000000001</v>
      </c>
      <c r="AC152" s="8">
        <v>0</v>
      </c>
      <c r="AD152" s="8">
        <v>0</v>
      </c>
      <c r="AE152" s="8">
        <v>10756.900000000001</v>
      </c>
      <c r="AF152" s="8">
        <v>0</v>
      </c>
      <c r="AG152" s="1" t="s">
        <v>119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124</v>
      </c>
      <c r="BD152" s="56">
        <v>0</v>
      </c>
    </row>
    <row r="153" spans="1:56" ht="27.75" customHeight="1" x14ac:dyDescent="0.45">
      <c r="A153" s="3">
        <v>45854</v>
      </c>
      <c r="B153" s="14" t="s">
        <v>543</v>
      </c>
      <c r="C153" s="9" t="s">
        <v>79</v>
      </c>
      <c r="D153" s="13" t="s">
        <v>544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123</v>
      </c>
      <c r="AA153" s="8">
        <v>3310.89</v>
      </c>
      <c r="AB153" s="8">
        <v>3310.89</v>
      </c>
      <c r="AC153" s="8">
        <v>0</v>
      </c>
      <c r="AD153" s="8">
        <v>0</v>
      </c>
      <c r="AE153" s="8">
        <v>3310.89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0</v>
      </c>
    </row>
    <row r="154" spans="1:56" ht="27.75" customHeight="1" x14ac:dyDescent="0.45">
      <c r="A154" s="3">
        <v>45854</v>
      </c>
      <c r="B154" s="14" t="s">
        <v>545</v>
      </c>
      <c r="C154" s="9" t="s">
        <v>79</v>
      </c>
      <c r="D154" s="13" t="s">
        <v>546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123</v>
      </c>
      <c r="AA154" s="8">
        <v>3310.89</v>
      </c>
      <c r="AB154" s="8">
        <v>3310.89</v>
      </c>
      <c r="AC154" s="8">
        <v>0</v>
      </c>
      <c r="AD154" s="8">
        <v>0</v>
      </c>
      <c r="AE154" s="8">
        <v>3310.89</v>
      </c>
      <c r="AF154" s="8">
        <v>0</v>
      </c>
      <c r="AG154" s="1" t="s">
        <v>119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45">
      <c r="A155" s="3">
        <v>45826</v>
      </c>
      <c r="B155" s="14" t="s">
        <v>366</v>
      </c>
      <c r="C155" s="9" t="s">
        <v>110</v>
      </c>
      <c r="D155" s="13" t="s">
        <v>317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163.47937368575995</v>
      </c>
      <c r="Q155" s="10">
        <v>0</v>
      </c>
      <c r="R155" s="10">
        <v>163.47937368575995</v>
      </c>
      <c r="S155" s="9" t="s">
        <v>67</v>
      </c>
      <c r="T155" s="12" t="s">
        <v>63</v>
      </c>
      <c r="U155" s="11">
        <v>8000</v>
      </c>
      <c r="V155" s="10">
        <v>470</v>
      </c>
      <c r="W155" s="10">
        <v>7530</v>
      </c>
      <c r="X155" s="10">
        <v>0</v>
      </c>
      <c r="Y155" s="10">
        <v>7906.5</v>
      </c>
      <c r="Z155" s="9" t="s">
        <v>123</v>
      </c>
      <c r="AA155" s="8">
        <v>8310.3338999999996</v>
      </c>
      <c r="AB155" s="8">
        <v>8310.3338999999996</v>
      </c>
      <c r="AC155" s="8">
        <v>0</v>
      </c>
      <c r="AD155" s="8">
        <v>0</v>
      </c>
      <c r="AE155" s="8">
        <v>8310.3338999999996</v>
      </c>
      <c r="AF155" s="8">
        <v>0</v>
      </c>
      <c r="AG155" s="1" t="s">
        <v>119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45">
      <c r="A156" s="3">
        <v>45628</v>
      </c>
      <c r="B156" s="14" t="s">
        <v>215</v>
      </c>
      <c r="C156" s="9" t="s">
        <v>112</v>
      </c>
      <c r="D156" s="13" t="s">
        <v>151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 t="s">
        <v>63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123</v>
      </c>
      <c r="AA156" s="8">
        <v>8605.52</v>
      </c>
      <c r="AB156" s="8">
        <v>4000</v>
      </c>
      <c r="AC156" s="8">
        <v>4605.5200000000004</v>
      </c>
      <c r="AD156" s="8">
        <v>0</v>
      </c>
      <c r="AE156" s="8">
        <v>8605.52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239</v>
      </c>
      <c r="AZ156" s="2">
        <v>0</v>
      </c>
      <c r="BA156" s="2">
        <v>0</v>
      </c>
      <c r="BB156" s="2">
        <v>0</v>
      </c>
      <c r="BC156" s="1" t="s">
        <v>124</v>
      </c>
      <c r="BD156" s="56">
        <v>331.19829493333327</v>
      </c>
    </row>
    <row r="157" spans="1:56" ht="27.75" customHeight="1" x14ac:dyDescent="0.45">
      <c r="A157" s="3">
        <v>45631</v>
      </c>
      <c r="B157" s="14" t="s">
        <v>218</v>
      </c>
      <c r="C157" s="9" t="s">
        <v>112</v>
      </c>
      <c r="D157" s="13" t="s">
        <v>151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123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240</v>
      </c>
      <c r="AZ157" s="2">
        <v>0</v>
      </c>
      <c r="BA157" s="2">
        <v>0</v>
      </c>
      <c r="BB157" s="2">
        <v>0</v>
      </c>
      <c r="BC157" s="1" t="s">
        <v>124</v>
      </c>
      <c r="BD157" s="56">
        <v>1237.7032565333332</v>
      </c>
    </row>
    <row r="158" spans="1:56" ht="27.75" customHeight="1" x14ac:dyDescent="0.45">
      <c r="A158" s="3">
        <v>45631</v>
      </c>
      <c r="B158" s="14" t="s">
        <v>219</v>
      </c>
      <c r="C158" s="9" t="s">
        <v>112</v>
      </c>
      <c r="D158" s="13" t="s">
        <v>151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123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118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241</v>
      </c>
      <c r="AZ158" s="2">
        <v>0</v>
      </c>
      <c r="BA158" s="2">
        <v>0</v>
      </c>
      <c r="BB158" s="2">
        <v>0</v>
      </c>
      <c r="BC158" s="1" t="s">
        <v>124</v>
      </c>
      <c r="BD158" s="56">
        <v>1237.7032565333332</v>
      </c>
    </row>
    <row r="159" spans="1:56" ht="27.75" customHeight="1" x14ac:dyDescent="0.45">
      <c r="A159" s="3" t="s">
        <v>139</v>
      </c>
      <c r="B159" s="14" t="s">
        <v>139</v>
      </c>
      <c r="C159" s="9" t="s">
        <v>110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90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123</v>
      </c>
      <c r="AA159" s="8">
        <v>11595.1</v>
      </c>
      <c r="AB159" s="8">
        <v>0</v>
      </c>
      <c r="AC159" s="8">
        <v>11595.1</v>
      </c>
      <c r="AD159" s="8">
        <v>0</v>
      </c>
      <c r="AE159" s="8">
        <v>11595.1</v>
      </c>
      <c r="AF159" s="8">
        <v>0</v>
      </c>
      <c r="AG159" s="1" t="s">
        <v>118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124</v>
      </c>
      <c r="BD159" s="56">
        <v>833.84229133333326</v>
      </c>
    </row>
    <row r="160" spans="1:56" ht="27.75" customHeight="1" x14ac:dyDescent="0.45">
      <c r="A160" s="3">
        <v>45066</v>
      </c>
      <c r="B160" s="14" t="s">
        <v>130</v>
      </c>
      <c r="C160" s="9" t="s">
        <v>79</v>
      </c>
      <c r="D160" s="13" t="s">
        <v>129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123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118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124</v>
      </c>
      <c r="BD160" s="56">
        <v>396.82856033333326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123</v>
      </c>
      <c r="AA161" s="8">
        <v>453529.74953000009</v>
      </c>
      <c r="AB161" s="8">
        <v>255564.89953000002</v>
      </c>
      <c r="AC161" s="8">
        <v>197964.85</v>
      </c>
      <c r="AD161" s="8">
        <v>1965.2856300000001</v>
      </c>
      <c r="AE161" s="8">
        <v>451564.46390000003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125</v>
      </c>
      <c r="BD161" s="56">
        <v>0</v>
      </c>
    </row>
    <row r="162" spans="1:56" ht="27.75" customHeight="1" x14ac:dyDescent="0.45">
      <c r="A162" s="3">
        <v>9</v>
      </c>
      <c r="B162" s="14" t="s">
        <v>296</v>
      </c>
      <c r="C162" s="9" t="s">
        <v>292</v>
      </c>
      <c r="D162" s="13" t="s">
        <v>293</v>
      </c>
      <c r="E162" s="9">
        <v>22</v>
      </c>
      <c r="F162" s="9">
        <v>34</v>
      </c>
      <c r="G162" s="9" t="s">
        <v>60</v>
      </c>
      <c r="H162" s="9" t="s">
        <v>66</v>
      </c>
      <c r="I162" s="9">
        <v>115</v>
      </c>
      <c r="J162" s="9" t="s">
        <v>78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294</v>
      </c>
      <c r="T162" s="12" t="s">
        <v>136</v>
      </c>
      <c r="U162" s="11">
        <v>239700</v>
      </c>
      <c r="V162" s="10">
        <v>239700</v>
      </c>
      <c r="W162" s="10">
        <v>0</v>
      </c>
      <c r="X162" s="10">
        <v>251442</v>
      </c>
      <c r="Y162" s="10">
        <v>0</v>
      </c>
      <c r="Z162" s="9" t="s">
        <v>262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295</v>
      </c>
      <c r="AG162" s="1" t="s">
        <v>61</v>
      </c>
      <c r="AH162" s="1" t="s">
        <v>68</v>
      </c>
      <c r="AI162" s="1">
        <v>4</v>
      </c>
      <c r="AJ162" s="3" t="s">
        <v>136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263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21.6</v>
      </c>
      <c r="F163" s="9">
        <v>34</v>
      </c>
      <c r="G163" s="9">
        <v>0</v>
      </c>
      <c r="H163" s="9">
        <v>0</v>
      </c>
      <c r="I163" s="9">
        <v>97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262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118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263</v>
      </c>
      <c r="BD163" s="56">
        <v>0</v>
      </c>
    </row>
    <row r="164" spans="1:56" ht="27.75" customHeight="1" x14ac:dyDescent="0.45">
      <c r="A164" s="3">
        <v>45860</v>
      </c>
      <c r="B164" s="14" t="s">
        <v>604</v>
      </c>
      <c r="C164" s="9" t="s">
        <v>605</v>
      </c>
      <c r="D164" s="13" t="s">
        <v>615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45">
      <c r="A165" s="3" t="s">
        <v>139</v>
      </c>
      <c r="B165" s="14" t="s">
        <v>139</v>
      </c>
      <c r="C165" s="9" t="s">
        <v>244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821.54158271999995</v>
      </c>
      <c r="Q165" s="10">
        <v>0</v>
      </c>
      <c r="R165" s="10">
        <v>821.54158271999995</v>
      </c>
      <c r="S165" s="9" t="s">
        <v>127</v>
      </c>
      <c r="T165" s="12" t="s">
        <v>63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4590</v>
      </c>
      <c r="AC165" s="8">
        <v>25166.100000000002</v>
      </c>
      <c r="AD165" s="8">
        <v>0</v>
      </c>
      <c r="AE165" s="8">
        <v>0</v>
      </c>
      <c r="AF165" s="8">
        <v>0</v>
      </c>
      <c r="AG165" s="1" t="s">
        <v>118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1881.1659749999999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83</v>
      </c>
      <c r="AA166" s="8">
        <v>35274.25</v>
      </c>
      <c r="AB166" s="8">
        <v>10108.15</v>
      </c>
      <c r="AC166" s="8">
        <v>25166.100000000002</v>
      </c>
      <c r="AD166" s="8">
        <v>0</v>
      </c>
      <c r="AE166" s="8">
        <v>5518.15</v>
      </c>
      <c r="AF166" s="8" t="s">
        <v>58</v>
      </c>
      <c r="AG166" s="1" t="s">
        <v>118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 t="s">
        <v>139</v>
      </c>
      <c r="B167" s="14" t="s">
        <v>139</v>
      </c>
      <c r="C167" s="9" t="s">
        <v>237</v>
      </c>
      <c r="D167" s="13" t="s">
        <v>61</v>
      </c>
      <c r="E167" s="9">
        <v>23</v>
      </c>
      <c r="F167" s="9">
        <v>34</v>
      </c>
      <c r="G167" s="9" t="s">
        <v>183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185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118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184</v>
      </c>
      <c r="BD167" s="56">
        <v>800.41704844444439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183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185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121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184</v>
      </c>
      <c r="BD168" s="56">
        <v>0</v>
      </c>
    </row>
    <row r="169" spans="1:56" ht="27.75" customHeight="1" x14ac:dyDescent="0.45">
      <c r="A169" s="3">
        <v>45727</v>
      </c>
      <c r="B169" s="14" t="s">
        <v>275</v>
      </c>
      <c r="C169" s="9" t="s">
        <v>114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211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232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234</v>
      </c>
      <c r="AG169" s="1" t="s">
        <v>118</v>
      </c>
      <c r="AH169" s="1" t="s">
        <v>153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232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233</v>
      </c>
      <c r="BD170" s="56">
        <v>0</v>
      </c>
    </row>
    <row r="171" spans="1:56" ht="27.75" customHeight="1" x14ac:dyDescent="0.45">
      <c r="A171" s="3">
        <v>45601</v>
      </c>
      <c r="B171" s="14" t="s">
        <v>207</v>
      </c>
      <c r="C171" s="9" t="s">
        <v>93</v>
      </c>
      <c r="D171" s="13" t="s">
        <v>149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2930.9051059199996</v>
      </c>
      <c r="Q171" s="10">
        <v>0</v>
      </c>
      <c r="R171" s="10">
        <v>2930.9051059199996</v>
      </c>
      <c r="S171" s="9" t="s">
        <v>578</v>
      </c>
      <c r="T171" s="12">
        <v>45894</v>
      </c>
      <c r="U171" s="11">
        <v>100000</v>
      </c>
      <c r="V171" s="10">
        <v>10000</v>
      </c>
      <c r="W171" s="10">
        <v>90000</v>
      </c>
      <c r="X171" s="10">
        <v>0</v>
      </c>
      <c r="Y171" s="10">
        <v>94500</v>
      </c>
      <c r="Z171" s="9" t="s">
        <v>100</v>
      </c>
      <c r="AA171" s="8">
        <v>96812.1</v>
      </c>
      <c r="AB171" s="8">
        <v>27186</v>
      </c>
      <c r="AC171" s="8">
        <v>69626.100000000006</v>
      </c>
      <c r="AD171" s="8">
        <v>0</v>
      </c>
      <c r="AE171" s="8">
        <v>0</v>
      </c>
      <c r="AF171" s="8" t="s">
        <v>260</v>
      </c>
      <c r="AG171" s="1" t="s">
        <v>118</v>
      </c>
      <c r="AH171" s="1" t="s">
        <v>72</v>
      </c>
      <c r="AI171" s="1">
        <v>3</v>
      </c>
      <c r="AJ171" s="3">
        <v>45894</v>
      </c>
      <c r="AK171" s="3">
        <v>0</v>
      </c>
      <c r="AL171" s="3">
        <v>45884</v>
      </c>
      <c r="AM171" s="3">
        <v>45891</v>
      </c>
      <c r="AN171" s="3">
        <v>45892</v>
      </c>
      <c r="AO171" s="3">
        <v>45892</v>
      </c>
      <c r="AP171" s="3">
        <v>45889</v>
      </c>
      <c r="AQ171" s="3">
        <v>45893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116</v>
      </c>
      <c r="BD171" s="56">
        <v>8919.3548375833325</v>
      </c>
    </row>
    <row r="172" spans="1:56" ht="27.75" customHeight="1" x14ac:dyDescent="0.45">
      <c r="A172" s="3">
        <v>45601</v>
      </c>
      <c r="B172" s="14" t="s">
        <v>207</v>
      </c>
      <c r="C172" s="9" t="s">
        <v>93</v>
      </c>
      <c r="D172" s="13" t="s">
        <v>149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578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100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260</v>
      </c>
      <c r="AG172" s="1" t="s">
        <v>118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116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100</v>
      </c>
      <c r="AA173" s="8">
        <v>567833.08582000004</v>
      </c>
      <c r="AB173" s="8">
        <v>27186</v>
      </c>
      <c r="AC173" s="8">
        <v>540647.08582000004</v>
      </c>
      <c r="AD173" s="8">
        <v>0</v>
      </c>
      <c r="AE173" s="8">
        <v>0</v>
      </c>
      <c r="AF173" s="8" t="s">
        <v>58</v>
      </c>
      <c r="AG173" s="1" t="s">
        <v>118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0</v>
      </c>
    </row>
    <row r="174" spans="1:56" ht="27.75" customHeight="1" x14ac:dyDescent="0.45">
      <c r="A174" s="3" t="s">
        <v>139</v>
      </c>
      <c r="B174" s="14" t="s">
        <v>139</v>
      </c>
      <c r="C174" s="9" t="s">
        <v>190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196</v>
      </c>
      <c r="T174" s="12" t="s">
        <v>63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5790</v>
      </c>
      <c r="AC174" s="8">
        <v>3709.6000000000004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299.52959111111113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5790</v>
      </c>
      <c r="AC175" s="8">
        <v>3709.6000000000004</v>
      </c>
      <c r="AD175" s="8">
        <v>0</v>
      </c>
      <c r="AE175" s="8">
        <v>0</v>
      </c>
      <c r="AF175" s="8" t="s">
        <v>58</v>
      </c>
      <c r="AG175" s="1" t="s">
        <v>118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>
        <v>45853</v>
      </c>
      <c r="B176" s="14" t="s">
        <v>547</v>
      </c>
      <c r="C176" s="9" t="s">
        <v>143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45868</v>
      </c>
      <c r="U176" s="11">
        <v>10000</v>
      </c>
      <c r="V176" s="10">
        <v>10000</v>
      </c>
      <c r="W176" s="10">
        <v>0</v>
      </c>
      <c r="X176" s="10">
        <v>0</v>
      </c>
      <c r="Y176" s="10">
        <v>0</v>
      </c>
      <c r="Z176" s="9" t="s">
        <v>154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77</v>
      </c>
      <c r="AI176" s="1">
        <v>1</v>
      </c>
      <c r="AJ176" s="3">
        <v>45868</v>
      </c>
      <c r="AK176" s="3">
        <v>0</v>
      </c>
      <c r="AL176" s="3">
        <v>0</v>
      </c>
      <c r="AM176" s="3">
        <v>0</v>
      </c>
      <c r="AN176" s="3">
        <v>0</v>
      </c>
      <c r="AO176" s="3">
        <v>45867</v>
      </c>
      <c r="AP176" s="3">
        <v>45863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154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121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45">
      <c r="A178" s="3" t="s">
        <v>139</v>
      </c>
      <c r="B178" s="14" t="s">
        <v>139</v>
      </c>
      <c r="C178" s="9" t="s">
        <v>112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212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77</v>
      </c>
      <c r="AI178" s="1">
        <v>1</v>
      </c>
      <c r="AJ178" s="3" t="s">
        <v>63</v>
      </c>
      <c r="AK178" s="3">
        <v>0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212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213</v>
      </c>
      <c r="BD179" s="56">
        <v>0</v>
      </c>
    </row>
    <row r="180" spans="1:56" ht="27.75" customHeight="1" x14ac:dyDescent="0.45">
      <c r="A180" s="3">
        <v>45861</v>
      </c>
      <c r="B180" s="14" t="s">
        <v>621</v>
      </c>
      <c r="C180" s="9" t="s">
        <v>112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45873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88</v>
      </c>
      <c r="AA180" s="8">
        <v>18649.949999999997</v>
      </c>
      <c r="AB180" s="8">
        <v>18649.949999999997</v>
      </c>
      <c r="AC180" s="8">
        <v>0</v>
      </c>
      <c r="AD180" s="8">
        <v>3005</v>
      </c>
      <c r="AE180" s="8">
        <v>15644.949999999997</v>
      </c>
      <c r="AF180" s="8" t="s">
        <v>234</v>
      </c>
      <c r="AG180" s="1" t="s">
        <v>121</v>
      </c>
      <c r="AH180" s="1" t="s">
        <v>153</v>
      </c>
      <c r="AI180" s="1">
        <v>2</v>
      </c>
      <c r="AJ180" s="3">
        <v>45873</v>
      </c>
      <c r="AK180" s="3">
        <v>45871</v>
      </c>
      <c r="AL180" s="3">
        <v>0</v>
      </c>
      <c r="AM180" s="3">
        <v>0</v>
      </c>
      <c r="AN180" s="3">
        <v>0</v>
      </c>
      <c r="AO180" s="3">
        <v>45872</v>
      </c>
      <c r="AP180" s="3">
        <v>45868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>
        <v>45861</v>
      </c>
      <c r="B181" s="14" t="s">
        <v>622</v>
      </c>
      <c r="C181" s="9" t="s">
        <v>112</v>
      </c>
      <c r="D181" s="13" t="s">
        <v>229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45875</v>
      </c>
      <c r="U181" s="11">
        <v>10000</v>
      </c>
      <c r="V181" s="10">
        <v>1291</v>
      </c>
      <c r="W181" s="10">
        <v>8709</v>
      </c>
      <c r="X181" s="10">
        <v>0</v>
      </c>
      <c r="Y181" s="10">
        <v>9144.4500000000007</v>
      </c>
      <c r="Z181" s="9" t="s">
        <v>88</v>
      </c>
      <c r="AA181" s="8">
        <v>10828.160969999999</v>
      </c>
      <c r="AB181" s="8">
        <v>10828.160969999999</v>
      </c>
      <c r="AC181" s="8">
        <v>0</v>
      </c>
      <c r="AD181" s="8">
        <v>0</v>
      </c>
      <c r="AE181" s="8">
        <v>10828.160969999999</v>
      </c>
      <c r="AF181" s="8" t="s">
        <v>234</v>
      </c>
      <c r="AG181" s="1" t="s">
        <v>61</v>
      </c>
      <c r="AH181" s="1" t="s">
        <v>75</v>
      </c>
      <c r="AI181" s="1">
        <v>4</v>
      </c>
      <c r="AJ181" s="3">
        <v>45875</v>
      </c>
      <c r="AK181" s="3">
        <v>45871</v>
      </c>
      <c r="AL181" s="3">
        <v>45864</v>
      </c>
      <c r="AM181" s="3">
        <v>45872</v>
      </c>
      <c r="AN181" s="3">
        <v>45873</v>
      </c>
      <c r="AO181" s="3">
        <v>45874</v>
      </c>
      <c r="AP181" s="3">
        <v>45870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45832</v>
      </c>
      <c r="B182" s="14" t="s">
        <v>387</v>
      </c>
      <c r="C182" s="9" t="s">
        <v>112</v>
      </c>
      <c r="D182" s="13" t="s">
        <v>151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45883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88</v>
      </c>
      <c r="AA182" s="8">
        <v>24866.6</v>
      </c>
      <c r="AB182" s="8">
        <v>21527</v>
      </c>
      <c r="AC182" s="8">
        <v>3339.5999999999985</v>
      </c>
      <c r="AD182" s="8">
        <v>0</v>
      </c>
      <c r="AE182" s="8">
        <v>24866.6</v>
      </c>
      <c r="AF182" s="8" t="s">
        <v>234</v>
      </c>
      <c r="AG182" s="1" t="s">
        <v>118</v>
      </c>
      <c r="AH182" s="1" t="s">
        <v>75</v>
      </c>
      <c r="AI182" s="1">
        <v>4</v>
      </c>
      <c r="AJ182" s="3">
        <v>45883</v>
      </c>
      <c r="AK182" s="3">
        <v>45879</v>
      </c>
      <c r="AL182" s="3">
        <v>45872</v>
      </c>
      <c r="AM182" s="3">
        <v>45880</v>
      </c>
      <c r="AN182" s="3">
        <v>45881</v>
      </c>
      <c r="AO182" s="3">
        <v>45882</v>
      </c>
      <c r="AP182" s="3">
        <v>45878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344.42407999999989</v>
      </c>
    </row>
    <row r="183" spans="1:56" ht="27.75" customHeight="1" x14ac:dyDescent="0.45">
      <c r="A183" s="3">
        <v>45861</v>
      </c>
      <c r="B183" s="14" t="s">
        <v>623</v>
      </c>
      <c r="C183" s="9" t="s">
        <v>112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45887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88</v>
      </c>
      <c r="AA183" s="8">
        <v>18649.949999999997</v>
      </c>
      <c r="AB183" s="8">
        <v>0</v>
      </c>
      <c r="AC183" s="8">
        <v>18649.949999999997</v>
      </c>
      <c r="AD183" s="8">
        <v>0</v>
      </c>
      <c r="AE183" s="8">
        <v>18649.949999999997</v>
      </c>
      <c r="AF183" s="8" t="s">
        <v>234</v>
      </c>
      <c r="AG183" s="1" t="s">
        <v>118</v>
      </c>
      <c r="AH183" s="1" t="s">
        <v>153</v>
      </c>
      <c r="AI183" s="1">
        <v>2</v>
      </c>
      <c r="AJ183" s="3">
        <v>45887</v>
      </c>
      <c r="AK183" s="3">
        <v>45885</v>
      </c>
      <c r="AL183" s="3">
        <v>0</v>
      </c>
      <c r="AM183" s="3">
        <v>0</v>
      </c>
      <c r="AN183" s="3">
        <v>0</v>
      </c>
      <c r="AO183" s="3">
        <v>45886</v>
      </c>
      <c r="AP183" s="3">
        <v>45882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1923.4315100000001</v>
      </c>
    </row>
    <row r="184" spans="1:56" ht="27.75" customHeight="1" x14ac:dyDescent="0.45">
      <c r="A184" s="3" t="s">
        <v>139</v>
      </c>
      <c r="B184" s="14" t="s">
        <v>139</v>
      </c>
      <c r="C184" s="9" t="s">
        <v>112</v>
      </c>
      <c r="D184" s="13" t="s">
        <v>61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88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>
        <v>0</v>
      </c>
      <c r="AG184" s="1" t="s">
        <v>121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2564.5753466666665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120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88</v>
      </c>
      <c r="AA185" s="8">
        <v>97861.260970000003</v>
      </c>
      <c r="AB185" s="8">
        <v>51005.110969999994</v>
      </c>
      <c r="AC185" s="8">
        <v>46856.149999999994</v>
      </c>
      <c r="AD185" s="8">
        <v>3005</v>
      </c>
      <c r="AE185" s="8">
        <v>94856.260970000003</v>
      </c>
      <c r="AF185" s="8" t="s">
        <v>58</v>
      </c>
      <c r="AG185" s="1" t="s">
        <v>119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0</v>
      </c>
    </row>
    <row r="186" spans="1:56" ht="27.75" customHeight="1" x14ac:dyDescent="0.45">
      <c r="A186" s="3" t="s">
        <v>139</v>
      </c>
      <c r="B186" s="14" t="s">
        <v>139</v>
      </c>
      <c r="C186" s="9" t="s">
        <v>112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131</v>
      </c>
      <c r="AA186" s="8">
        <v>6775.4500000000007</v>
      </c>
      <c r="AB186" s="8">
        <v>6775.4500000000007</v>
      </c>
      <c r="AC186" s="8">
        <v>0</v>
      </c>
      <c r="AD186" s="8">
        <v>0</v>
      </c>
      <c r="AE186" s="8">
        <v>6775.4500000000007</v>
      </c>
      <c r="AF186" s="8">
        <v>0</v>
      </c>
      <c r="AG186" s="1" t="s">
        <v>118</v>
      </c>
      <c r="AH186" s="1" t="s">
        <v>153</v>
      </c>
      <c r="AI186" s="1">
        <v>2</v>
      </c>
      <c r="AJ186" s="3" t="s">
        <v>63</v>
      </c>
      <c r="AK186" s="3" t="e">
        <v>#VALUE!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45857</v>
      </c>
      <c r="B187" s="14" t="s">
        <v>587</v>
      </c>
      <c r="C187" s="9" t="s">
        <v>155</v>
      </c>
      <c r="D187" s="13" t="s">
        <v>156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78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45883</v>
      </c>
      <c r="U187" s="11">
        <v>50000</v>
      </c>
      <c r="V187" s="10">
        <v>0</v>
      </c>
      <c r="W187" s="10">
        <v>50000</v>
      </c>
      <c r="X187" s="10">
        <v>0</v>
      </c>
      <c r="Y187" s="10">
        <v>52500</v>
      </c>
      <c r="Z187" s="9" t="s">
        <v>131</v>
      </c>
      <c r="AA187" s="8">
        <v>59372.5</v>
      </c>
      <c r="AB187" s="8">
        <v>22569</v>
      </c>
      <c r="AC187" s="8">
        <v>36803.5</v>
      </c>
      <c r="AD187" s="8">
        <v>0</v>
      </c>
      <c r="AE187" s="8">
        <v>0</v>
      </c>
      <c r="AF187" s="8">
        <v>0</v>
      </c>
      <c r="AG187" s="1">
        <v>0</v>
      </c>
      <c r="AH187" s="1" t="s">
        <v>74</v>
      </c>
      <c r="AI187" s="1">
        <v>2</v>
      </c>
      <c r="AJ187" s="3">
        <v>45883</v>
      </c>
      <c r="AK187" s="3">
        <v>0</v>
      </c>
      <c r="AL187" s="3">
        <v>45874</v>
      </c>
      <c r="AM187" s="3">
        <v>45881</v>
      </c>
      <c r="AN187" s="3">
        <v>45882</v>
      </c>
      <c r="AO187" s="3">
        <v>45882</v>
      </c>
      <c r="AP187" s="3">
        <v>45878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4136.3044722222221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131</v>
      </c>
      <c r="AA188" s="8">
        <v>66147.95</v>
      </c>
      <c r="AB188" s="8">
        <v>29344.45</v>
      </c>
      <c r="AC188" s="8">
        <v>36803.5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157</v>
      </c>
      <c r="BD188" s="56">
        <v>0</v>
      </c>
    </row>
  </sheetData>
  <autoFilter ref="A5:BD18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8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7B3D-228C-452B-8CCA-45CE30B8866D}">
  <sheetPr>
    <tabColor rgb="FFFFFF00"/>
  </sheetPr>
  <dimension ref="A1:BD197"/>
  <sheetViews>
    <sheetView zoomScale="80" zoomScaleNormal="80" workbookViewId="0">
      <selection activeCell="P19" sqref="P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45862</v>
      </c>
      <c r="E3" s="81" t="s">
        <v>52</v>
      </c>
      <c r="F3" s="81"/>
      <c r="G3" s="82">
        <v>10.24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45860</v>
      </c>
      <c r="B6" s="14" t="s">
        <v>600</v>
      </c>
      <c r="C6" s="9" t="s">
        <v>601</v>
      </c>
      <c r="D6" s="13" t="s">
        <v>602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310</v>
      </c>
      <c r="AA6" s="8">
        <v>6565.9000000000005</v>
      </c>
      <c r="AB6" s="8">
        <v>4837</v>
      </c>
      <c r="AC6" s="8">
        <v>1728.9000000000005</v>
      </c>
      <c r="AD6" s="8">
        <v>0</v>
      </c>
      <c r="AE6" s="8">
        <v>6565.9000000000005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96.81840000000004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6565.9000000000005</v>
      </c>
      <c r="AB7" s="8">
        <v>4837</v>
      </c>
      <c r="AC7" s="8">
        <v>1728.9000000000005</v>
      </c>
      <c r="AD7" s="8">
        <v>0</v>
      </c>
      <c r="AE7" s="8">
        <v>6565.9000000000005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45860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511</v>
      </c>
      <c r="AG8" s="1" t="s">
        <v>118</v>
      </c>
      <c r="AH8" s="1" t="s">
        <v>68</v>
      </c>
      <c r="AI8" s="1">
        <v>4</v>
      </c>
      <c r="AJ8" s="3">
        <v>45860</v>
      </c>
      <c r="AK8" s="3">
        <v>45856</v>
      </c>
      <c r="AL8" s="3">
        <v>45850</v>
      </c>
      <c r="AM8" s="3">
        <v>45857</v>
      </c>
      <c r="AN8" s="3">
        <v>45858</v>
      </c>
      <c r="AO8" s="3">
        <v>45858</v>
      </c>
      <c r="AP8" s="3">
        <v>45855</v>
      </c>
      <c r="AQ8" s="3">
        <v>45859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>
        <v>45857</v>
      </c>
      <c r="B11" s="14" t="s">
        <v>603</v>
      </c>
      <c r="C11" s="9" t="s">
        <v>550</v>
      </c>
      <c r="D11" s="13" t="s">
        <v>551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552</v>
      </c>
      <c r="AA11" s="8">
        <v>23242.587500000001</v>
      </c>
      <c r="AB11" s="8">
        <v>21505</v>
      </c>
      <c r="AC11" s="8">
        <v>1737.5875000000015</v>
      </c>
      <c r="AD11" s="8">
        <v>0</v>
      </c>
      <c r="AE11" s="8">
        <v>0</v>
      </c>
      <c r="AF11" s="8" t="s">
        <v>228</v>
      </c>
      <c r="AG11" s="1" t="s">
        <v>118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112.90457444444455</v>
      </c>
    </row>
    <row r="12" spans="1:56" ht="27.7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552</v>
      </c>
      <c r="AA12" s="8">
        <v>23242.587500000001</v>
      </c>
      <c r="AB12" s="8">
        <v>21505</v>
      </c>
      <c r="AC12" s="8">
        <v>1737.5875000000015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553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230</v>
      </c>
      <c r="D13" s="13" t="s">
        <v>270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474.76472000000001</v>
      </c>
    </row>
    <row r="14" spans="1:56" ht="27.75" customHeight="1" x14ac:dyDescent="0.45">
      <c r="A14" s="3">
        <v>0</v>
      </c>
      <c r="B14" s="14">
        <v>0</v>
      </c>
      <c r="C14" s="9" t="s">
        <v>217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137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45860</v>
      </c>
      <c r="B15" s="14" t="s">
        <v>604</v>
      </c>
      <c r="C15" s="9" t="s">
        <v>605</v>
      </c>
      <c r="D15" s="13" t="s">
        <v>606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119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115.91040000000004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176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2316.3583999999996</v>
      </c>
    </row>
    <row r="18" spans="1:56" ht="27.75" customHeight="1" x14ac:dyDescent="0.45">
      <c r="A18" s="3" t="s">
        <v>139</v>
      </c>
      <c r="B18" s="14" t="s">
        <v>139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118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5128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5049</v>
      </c>
      <c r="W24" s="10">
        <v>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4597</v>
      </c>
      <c r="W26" s="10">
        <v>403</v>
      </c>
      <c r="X26" s="10">
        <v>5380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118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5072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464</v>
      </c>
      <c r="AG27" s="1" t="s">
        <v>120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4688</v>
      </c>
      <c r="W28" s="10">
        <v>312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520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519</v>
      </c>
      <c r="AG29" s="1" t="s">
        <v>118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5198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519</v>
      </c>
      <c r="AG30" s="1" t="s">
        <v>120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517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5000</v>
      </c>
      <c r="V31" s="10">
        <v>5124</v>
      </c>
      <c r="W31" s="10">
        <v>0</v>
      </c>
      <c r="X31" s="10">
        <v>5300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519</v>
      </c>
      <c r="AG31" s="1" t="s">
        <v>118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45869</v>
      </c>
      <c r="U32" s="11">
        <v>10000</v>
      </c>
      <c r="V32" s="10">
        <v>10000</v>
      </c>
      <c r="W32" s="10">
        <v>0</v>
      </c>
      <c r="X32" s="10">
        <v>10300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118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517</v>
      </c>
      <c r="C33" s="9" t="s">
        <v>73</v>
      </c>
      <c r="D33" s="13" t="s">
        <v>458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45871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523</v>
      </c>
      <c r="AG33" s="1" t="s">
        <v>118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518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10000</v>
      </c>
      <c r="V34" s="10">
        <v>10000</v>
      </c>
      <c r="W34" s="10">
        <v>0</v>
      </c>
      <c r="X34" s="10">
        <v>11110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119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202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5000</v>
      </c>
      <c r="V35" s="10">
        <v>5000</v>
      </c>
      <c r="W35" s="10">
        <v>0</v>
      </c>
      <c r="X35" s="10">
        <v>5500</v>
      </c>
      <c r="Y35" s="10">
        <v>0</v>
      </c>
      <c r="Z35" s="9" t="s">
        <v>180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607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460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523</v>
      </c>
      <c r="AG36" s="1" t="s">
        <v>120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461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524</v>
      </c>
      <c r="AG37" s="1" t="s">
        <v>120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521</v>
      </c>
      <c r="C38" s="9" t="s">
        <v>73</v>
      </c>
      <c r="D38" s="13" t="s">
        <v>525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517</v>
      </c>
      <c r="C42" s="9" t="s">
        <v>73</v>
      </c>
      <c r="D42" s="13" t="s">
        <v>518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180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529</v>
      </c>
      <c r="AG42" s="1" t="s">
        <v>119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517</v>
      </c>
      <c r="C43" s="9" t="s">
        <v>73</v>
      </c>
      <c r="D43" s="13" t="s">
        <v>329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5000</v>
      </c>
      <c r="V43" s="10">
        <v>5000</v>
      </c>
      <c r="W43" s="10">
        <v>0</v>
      </c>
      <c r="X43" s="10">
        <v>5800</v>
      </c>
      <c r="Y43" s="10">
        <v>0</v>
      </c>
      <c r="Z43" s="9" t="s">
        <v>180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529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461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525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531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521</v>
      </c>
      <c r="C47" s="9" t="s">
        <v>73</v>
      </c>
      <c r="D47" s="13" t="s">
        <v>289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531</v>
      </c>
      <c r="AG47" s="1" t="s">
        <v>120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532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533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45857</v>
      </c>
      <c r="B50" s="14" t="s">
        <v>588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5200</v>
      </c>
      <c r="Y50" s="10">
        <v>0</v>
      </c>
      <c r="Z50" s="9" t="s">
        <v>180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592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517</v>
      </c>
      <c r="C51" s="9" t="s">
        <v>73</v>
      </c>
      <c r="D51" s="13" t="s">
        <v>458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535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517</v>
      </c>
      <c r="C52" s="9" t="s">
        <v>73</v>
      </c>
      <c r="D52" s="13" t="s">
        <v>536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535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352.51463377777782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5000</v>
      </c>
      <c r="W53" s="10">
        <v>0</v>
      </c>
      <c r="X53" s="10">
        <v>5250</v>
      </c>
      <c r="Y53" s="10">
        <v>0</v>
      </c>
      <c r="Z53" s="9" t="s">
        <v>180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45857</v>
      </c>
      <c r="B54" s="14" t="s">
        <v>593</v>
      </c>
      <c r="C54" s="9" t="s">
        <v>73</v>
      </c>
      <c r="D54" s="13" t="s">
        <v>202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594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45857</v>
      </c>
      <c r="B55" s="14" t="s">
        <v>588</v>
      </c>
      <c r="C55" s="9" t="s">
        <v>73</v>
      </c>
      <c r="D55" s="13" t="s">
        <v>520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595</v>
      </c>
      <c r="AG55" s="1" t="s">
        <v>120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45857</v>
      </c>
      <c r="B56" s="14" t="s">
        <v>588</v>
      </c>
      <c r="C56" s="9" t="s">
        <v>73</v>
      </c>
      <c r="D56" s="13" t="s">
        <v>461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595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45857</v>
      </c>
      <c r="B57" s="14" t="s">
        <v>588</v>
      </c>
      <c r="C57" s="9" t="s">
        <v>73</v>
      </c>
      <c r="D57" s="13" t="s">
        <v>526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180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595</v>
      </c>
      <c r="AG57" s="1" t="s">
        <v>118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352.51463377777782</v>
      </c>
    </row>
    <row r="58" spans="1:56" ht="27.75" customHeight="1" x14ac:dyDescent="0.45">
      <c r="A58" s="3">
        <v>45857</v>
      </c>
      <c r="B58" s="14" t="s">
        <v>588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45876</v>
      </c>
      <c r="U58" s="11">
        <v>5000</v>
      </c>
      <c r="V58" s="10">
        <v>0</v>
      </c>
      <c r="W58" s="10">
        <v>5000</v>
      </c>
      <c r="X58" s="10">
        <v>5198</v>
      </c>
      <c r="Y58" s="10">
        <v>0</v>
      </c>
      <c r="Z58" s="9" t="s">
        <v>180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595</v>
      </c>
      <c r="AG58" s="1" t="s">
        <v>119</v>
      </c>
      <c r="AH58" s="1" t="s">
        <v>74</v>
      </c>
      <c r="AI58" s="1">
        <v>2</v>
      </c>
      <c r="AJ58" s="3">
        <v>45876</v>
      </c>
      <c r="AK58" s="3">
        <v>0</v>
      </c>
      <c r="AL58" s="3">
        <v>45867</v>
      </c>
      <c r="AM58" s="3">
        <v>45874</v>
      </c>
      <c r="AN58" s="3">
        <v>45875</v>
      </c>
      <c r="AO58" s="3">
        <v>45875</v>
      </c>
      <c r="AP58" s="3">
        <v>45871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0</v>
      </c>
    </row>
    <row r="59" spans="1:56" ht="27.75" customHeight="1" x14ac:dyDescent="0.45">
      <c r="A59" s="3">
        <v>45857</v>
      </c>
      <c r="B59" s="14" t="s">
        <v>588</v>
      </c>
      <c r="C59" s="9" t="s">
        <v>73</v>
      </c>
      <c r="D59" s="13" t="s">
        <v>534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595</v>
      </c>
      <c r="AG59" s="1" t="s">
        <v>119</v>
      </c>
      <c r="AH59" s="1" t="s">
        <v>74</v>
      </c>
      <c r="AI59" s="1">
        <v>2</v>
      </c>
      <c r="AJ59" s="3">
        <v>45876</v>
      </c>
      <c r="AK59" s="3">
        <v>0</v>
      </c>
      <c r="AL59" s="3">
        <v>45867</v>
      </c>
      <c r="AM59" s="3">
        <v>45874</v>
      </c>
      <c r="AN59" s="3">
        <v>45875</v>
      </c>
      <c r="AO59" s="3">
        <v>45875</v>
      </c>
      <c r="AP59" s="3">
        <v>45871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45857</v>
      </c>
      <c r="B60" s="14" t="s">
        <v>588</v>
      </c>
      <c r="C60" s="9" t="s">
        <v>73</v>
      </c>
      <c r="D60" s="13" t="s">
        <v>392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5000</v>
      </c>
      <c r="W60" s="10">
        <v>0</v>
      </c>
      <c r="X60" s="10">
        <v>5250</v>
      </c>
      <c r="Y60" s="10">
        <v>0</v>
      </c>
      <c r="Z60" s="9" t="s">
        <v>180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590</v>
      </c>
      <c r="AG60" s="1" t="s">
        <v>120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0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518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180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705.02926755555563</v>
      </c>
    </row>
    <row r="62" spans="1:56" ht="27.75" customHeight="1" x14ac:dyDescent="0.45">
      <c r="A62" s="3">
        <v>45854</v>
      </c>
      <c r="B62" s="14" t="s">
        <v>517</v>
      </c>
      <c r="C62" s="9" t="s">
        <v>73</v>
      </c>
      <c r="D62" s="13" t="s">
        <v>463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180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537</v>
      </c>
      <c r="AG62" s="1" t="s">
        <v>119</v>
      </c>
      <c r="AH62" s="1" t="s">
        <v>74</v>
      </c>
      <c r="AI62" s="1">
        <v>2</v>
      </c>
      <c r="AJ62" s="3">
        <v>45878</v>
      </c>
      <c r="AK62" s="3">
        <v>0</v>
      </c>
      <c r="AL62" s="3">
        <v>45869</v>
      </c>
      <c r="AM62" s="3">
        <v>45876</v>
      </c>
      <c r="AN62" s="3">
        <v>45877</v>
      </c>
      <c r="AO62" s="3">
        <v>45877</v>
      </c>
      <c r="AP62" s="3">
        <v>45873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352.51463377777782</v>
      </c>
    </row>
    <row r="63" spans="1:56" ht="27.75" customHeight="1" x14ac:dyDescent="0.45">
      <c r="A63" s="3">
        <v>45854</v>
      </c>
      <c r="B63" s="14" t="s">
        <v>517</v>
      </c>
      <c r="C63" s="9" t="s">
        <v>73</v>
      </c>
      <c r="D63" s="13" t="s">
        <v>526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45878</v>
      </c>
      <c r="U63" s="11">
        <v>5000</v>
      </c>
      <c r="V63" s="10">
        <v>0</v>
      </c>
      <c r="W63" s="10">
        <v>5000</v>
      </c>
      <c r="X63" s="10">
        <v>5250</v>
      </c>
      <c r="Y63" s="10">
        <v>0</v>
      </c>
      <c r="Z63" s="9" t="s">
        <v>180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537</v>
      </c>
      <c r="AG63" s="1" t="s">
        <v>119</v>
      </c>
      <c r="AH63" s="1" t="s">
        <v>74</v>
      </c>
      <c r="AI63" s="1">
        <v>2</v>
      </c>
      <c r="AJ63" s="3">
        <v>45878</v>
      </c>
      <c r="AK63" s="3">
        <v>0</v>
      </c>
      <c r="AL63" s="3">
        <v>45869</v>
      </c>
      <c r="AM63" s="3">
        <v>45876</v>
      </c>
      <c r="AN63" s="3">
        <v>45877</v>
      </c>
      <c r="AO63" s="3">
        <v>45877</v>
      </c>
      <c r="AP63" s="3">
        <v>45873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0</v>
      </c>
    </row>
    <row r="64" spans="1:56" ht="27.75" customHeight="1" x14ac:dyDescent="0.45">
      <c r="A64" s="3">
        <v>45854</v>
      </c>
      <c r="B64" s="14" t="s">
        <v>517</v>
      </c>
      <c r="C64" s="9" t="s">
        <v>73</v>
      </c>
      <c r="D64" s="13" t="s">
        <v>538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180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537</v>
      </c>
      <c r="AG64" s="1" t="s">
        <v>119</v>
      </c>
      <c r="AH64" s="1" t="s">
        <v>74</v>
      </c>
      <c r="AI64" s="1">
        <v>2</v>
      </c>
      <c r="AJ64" s="3">
        <v>45878</v>
      </c>
      <c r="AK64" s="3">
        <v>0</v>
      </c>
      <c r="AL64" s="3">
        <v>45869</v>
      </c>
      <c r="AM64" s="3">
        <v>45876</v>
      </c>
      <c r="AN64" s="3">
        <v>45877</v>
      </c>
      <c r="AO64" s="3">
        <v>45877</v>
      </c>
      <c r="AP64" s="3">
        <v>45873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352.51463377777782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330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596</v>
      </c>
      <c r="AG65" s="1" t="s">
        <v>121</v>
      </c>
      <c r="AH65" s="1" t="s">
        <v>74</v>
      </c>
      <c r="AI65" s="1">
        <v>2</v>
      </c>
      <c r="AJ65" s="3">
        <v>45878</v>
      </c>
      <c r="AK65" s="3">
        <v>0</v>
      </c>
      <c r="AL65" s="3">
        <v>45869</v>
      </c>
      <c r="AM65" s="3">
        <v>45876</v>
      </c>
      <c r="AN65" s="3">
        <v>45877</v>
      </c>
      <c r="AO65" s="3">
        <v>45877</v>
      </c>
      <c r="AP65" s="3">
        <v>45873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518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180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 t="s">
        <v>596</v>
      </c>
      <c r="AG66" s="1" t="s">
        <v>119</v>
      </c>
      <c r="AH66" s="1" t="s">
        <v>74</v>
      </c>
      <c r="AI66" s="1">
        <v>2</v>
      </c>
      <c r="AJ66" s="3">
        <v>45878</v>
      </c>
      <c r="AK66" s="3">
        <v>0</v>
      </c>
      <c r="AL66" s="3">
        <v>45869</v>
      </c>
      <c r="AM66" s="3">
        <v>45876</v>
      </c>
      <c r="AN66" s="3">
        <v>45877</v>
      </c>
      <c r="AO66" s="3">
        <v>45877</v>
      </c>
      <c r="AP66" s="3">
        <v>45873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705.02926755555563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202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45878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180</v>
      </c>
      <c r="AA67" s="8">
        <v>9359.9000000000015</v>
      </c>
      <c r="AB67" s="8">
        <v>0</v>
      </c>
      <c r="AC67" s="8">
        <v>9359.9000000000015</v>
      </c>
      <c r="AD67" s="8">
        <v>0</v>
      </c>
      <c r="AE67" s="8">
        <v>0</v>
      </c>
      <c r="AF67" s="8" t="s">
        <v>596</v>
      </c>
      <c r="AG67" s="1" t="s">
        <v>119</v>
      </c>
      <c r="AH67" s="1" t="s">
        <v>74</v>
      </c>
      <c r="AI67" s="1">
        <v>2</v>
      </c>
      <c r="AJ67" s="3">
        <v>45878</v>
      </c>
      <c r="AK67" s="3">
        <v>0</v>
      </c>
      <c r="AL67" s="3">
        <v>45869</v>
      </c>
      <c r="AM67" s="3">
        <v>45876</v>
      </c>
      <c r="AN67" s="3">
        <v>45877</v>
      </c>
      <c r="AO67" s="3">
        <v>45877</v>
      </c>
      <c r="AP67" s="3">
        <v>45873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705.02926755555563</v>
      </c>
    </row>
    <row r="68" spans="1:56" ht="27.75" customHeight="1" x14ac:dyDescent="0.45">
      <c r="A68" s="3">
        <v>45857</v>
      </c>
      <c r="B68" s="14" t="s">
        <v>591</v>
      </c>
      <c r="C68" s="9" t="s">
        <v>73</v>
      </c>
      <c r="D68" s="13" t="s">
        <v>59</v>
      </c>
      <c r="E68" s="9">
        <v>19</v>
      </c>
      <c r="F68" s="9">
        <v>36</v>
      </c>
      <c r="G68" s="9" t="s">
        <v>60</v>
      </c>
      <c r="H68" s="9">
        <v>0</v>
      </c>
      <c r="I68" s="9">
        <v>75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45883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180</v>
      </c>
      <c r="AA68" s="8">
        <v>10477.5</v>
      </c>
      <c r="AB68" s="8">
        <v>0</v>
      </c>
      <c r="AC68" s="8">
        <v>10477.5</v>
      </c>
      <c r="AD68" s="8">
        <v>0</v>
      </c>
      <c r="AE68" s="8">
        <v>0</v>
      </c>
      <c r="AF68" s="8" t="s">
        <v>579</v>
      </c>
      <c r="AG68" s="1" t="s">
        <v>119</v>
      </c>
      <c r="AH68" s="1" t="s">
        <v>77</v>
      </c>
      <c r="AI68" s="1">
        <v>1</v>
      </c>
      <c r="AJ68" s="3">
        <v>45883</v>
      </c>
      <c r="AK68" s="3">
        <v>0</v>
      </c>
      <c r="AL68" s="3">
        <v>0</v>
      </c>
      <c r="AM68" s="3">
        <v>0</v>
      </c>
      <c r="AN68" s="3">
        <v>0</v>
      </c>
      <c r="AO68" s="3">
        <v>45882</v>
      </c>
      <c r="AP68" s="3">
        <v>45878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789.21186666666665</v>
      </c>
    </row>
    <row r="69" spans="1:56" ht="27.75" customHeight="1" x14ac:dyDescent="0.45">
      <c r="A69" s="3">
        <v>45857</v>
      </c>
      <c r="B69" s="14" t="s">
        <v>593</v>
      </c>
      <c r="C69" s="9" t="s">
        <v>73</v>
      </c>
      <c r="D69" s="13" t="s">
        <v>530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45883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579</v>
      </c>
      <c r="AG69" s="1" t="s">
        <v>119</v>
      </c>
      <c r="AH69" s="1" t="s">
        <v>74</v>
      </c>
      <c r="AI69" s="1">
        <v>2</v>
      </c>
      <c r="AJ69" s="3">
        <v>45883</v>
      </c>
      <c r="AK69" s="3">
        <v>0</v>
      </c>
      <c r="AL69" s="3">
        <v>45874</v>
      </c>
      <c r="AM69" s="3">
        <v>45881</v>
      </c>
      <c r="AN69" s="3">
        <v>45882</v>
      </c>
      <c r="AO69" s="3">
        <v>45882</v>
      </c>
      <c r="AP69" s="3">
        <v>45878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593</v>
      </c>
      <c r="C70" s="9" t="s">
        <v>73</v>
      </c>
      <c r="D70" s="13" t="s">
        <v>289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45883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579</v>
      </c>
      <c r="AG70" s="1" t="s">
        <v>118</v>
      </c>
      <c r="AH70" s="1" t="s">
        <v>74</v>
      </c>
      <c r="AI70" s="1">
        <v>2</v>
      </c>
      <c r="AJ70" s="3">
        <v>45883</v>
      </c>
      <c r="AK70" s="3">
        <v>0</v>
      </c>
      <c r="AL70" s="3">
        <v>45874</v>
      </c>
      <c r="AM70" s="3">
        <v>45881</v>
      </c>
      <c r="AN70" s="3">
        <v>45882</v>
      </c>
      <c r="AO70" s="3">
        <v>45882</v>
      </c>
      <c r="AP70" s="3">
        <v>45878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593</v>
      </c>
      <c r="C71" s="9" t="s">
        <v>73</v>
      </c>
      <c r="D71" s="13" t="s">
        <v>597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45883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180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579</v>
      </c>
      <c r="AG71" s="1" t="s">
        <v>119</v>
      </c>
      <c r="AH71" s="1" t="s">
        <v>74</v>
      </c>
      <c r="AI71" s="1">
        <v>2</v>
      </c>
      <c r="AJ71" s="3">
        <v>45883</v>
      </c>
      <c r="AK71" s="3">
        <v>0</v>
      </c>
      <c r="AL71" s="3">
        <v>45874</v>
      </c>
      <c r="AM71" s="3">
        <v>45881</v>
      </c>
      <c r="AN71" s="3">
        <v>45882</v>
      </c>
      <c r="AO71" s="3">
        <v>45882</v>
      </c>
      <c r="AP71" s="3">
        <v>45878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352.51463377777782</v>
      </c>
    </row>
    <row r="72" spans="1:56" ht="27.75" customHeight="1" x14ac:dyDescent="0.45">
      <c r="A72" s="3">
        <v>45857</v>
      </c>
      <c r="B72" s="14" t="s">
        <v>593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598</v>
      </c>
      <c r="AG72" s="1" t="s">
        <v>119</v>
      </c>
      <c r="AH72" s="1" t="s">
        <v>74</v>
      </c>
      <c r="AI72" s="1">
        <v>2</v>
      </c>
      <c r="AJ72" s="3">
        <v>45885</v>
      </c>
      <c r="AK72" s="3">
        <v>0</v>
      </c>
      <c r="AL72" s="3">
        <v>45876</v>
      </c>
      <c r="AM72" s="3">
        <v>45883</v>
      </c>
      <c r="AN72" s="3">
        <v>45884</v>
      </c>
      <c r="AO72" s="3">
        <v>45884</v>
      </c>
      <c r="AP72" s="3">
        <v>45880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460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45885</v>
      </c>
      <c r="U73" s="11">
        <v>5000</v>
      </c>
      <c r="V73" s="10">
        <v>5000</v>
      </c>
      <c r="W73" s="10">
        <v>0</v>
      </c>
      <c r="X73" s="10">
        <v>5250</v>
      </c>
      <c r="Y73" s="10">
        <v>0</v>
      </c>
      <c r="Z73" s="9" t="s">
        <v>180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598</v>
      </c>
      <c r="AG73" s="1" t="s">
        <v>119</v>
      </c>
      <c r="AH73" s="1" t="s">
        <v>74</v>
      </c>
      <c r="AI73" s="1">
        <v>2</v>
      </c>
      <c r="AJ73" s="3">
        <v>45885</v>
      </c>
      <c r="AK73" s="3">
        <v>0</v>
      </c>
      <c r="AL73" s="3">
        <v>45876</v>
      </c>
      <c r="AM73" s="3">
        <v>45883</v>
      </c>
      <c r="AN73" s="3">
        <v>45884</v>
      </c>
      <c r="AO73" s="3">
        <v>45884</v>
      </c>
      <c r="AP73" s="3">
        <v>45880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0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461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598</v>
      </c>
      <c r="AG74" s="1" t="s">
        <v>119</v>
      </c>
      <c r="AH74" s="1" t="s">
        <v>74</v>
      </c>
      <c r="AI74" s="1">
        <v>2</v>
      </c>
      <c r="AJ74" s="3">
        <v>45885</v>
      </c>
      <c r="AK74" s="3">
        <v>0</v>
      </c>
      <c r="AL74" s="3">
        <v>45876</v>
      </c>
      <c r="AM74" s="3">
        <v>45883</v>
      </c>
      <c r="AN74" s="3">
        <v>45884</v>
      </c>
      <c r="AO74" s="3">
        <v>45884</v>
      </c>
      <c r="AP74" s="3">
        <v>45880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526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180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598</v>
      </c>
      <c r="AG75" s="1" t="s">
        <v>119</v>
      </c>
      <c r="AH75" s="1" t="s">
        <v>74</v>
      </c>
      <c r="AI75" s="1">
        <v>2</v>
      </c>
      <c r="AJ75" s="3">
        <v>45885</v>
      </c>
      <c r="AK75" s="3">
        <v>0</v>
      </c>
      <c r="AL75" s="3">
        <v>45876</v>
      </c>
      <c r="AM75" s="3">
        <v>45883</v>
      </c>
      <c r="AN75" s="3">
        <v>45884</v>
      </c>
      <c r="AO75" s="3">
        <v>45884</v>
      </c>
      <c r="AP75" s="3">
        <v>45880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352.51463377777782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328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180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599</v>
      </c>
      <c r="AG76" s="1" t="s">
        <v>119</v>
      </c>
      <c r="AH76" s="1" t="s">
        <v>74</v>
      </c>
      <c r="AI76" s="1">
        <v>2</v>
      </c>
      <c r="AJ76" s="3">
        <v>45888</v>
      </c>
      <c r="AK76" s="3">
        <v>0</v>
      </c>
      <c r="AL76" s="3">
        <v>45879</v>
      </c>
      <c r="AM76" s="3">
        <v>45886</v>
      </c>
      <c r="AN76" s="3">
        <v>45887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352.51463377777782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329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599</v>
      </c>
      <c r="AG77" s="1" t="s">
        <v>61</v>
      </c>
      <c r="AH77" s="1" t="s">
        <v>74</v>
      </c>
      <c r="AI77" s="1">
        <v>2</v>
      </c>
      <c r="AJ77" s="3">
        <v>45888</v>
      </c>
      <c r="AK77" s="3">
        <v>0</v>
      </c>
      <c r="AL77" s="3">
        <v>45879</v>
      </c>
      <c r="AM77" s="3">
        <v>45886</v>
      </c>
      <c r="AN77" s="3">
        <v>45887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463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599</v>
      </c>
      <c r="AG78" s="1" t="s">
        <v>118</v>
      </c>
      <c r="AH78" s="1" t="s">
        <v>74</v>
      </c>
      <c r="AI78" s="1">
        <v>2</v>
      </c>
      <c r="AJ78" s="3">
        <v>45888</v>
      </c>
      <c r="AK78" s="3">
        <v>0</v>
      </c>
      <c r="AL78" s="3">
        <v>45879</v>
      </c>
      <c r="AM78" s="3">
        <v>45886</v>
      </c>
      <c r="AN78" s="3">
        <v>45887</v>
      </c>
      <c r="AO78" s="3">
        <v>45887</v>
      </c>
      <c r="AP78" s="3">
        <v>45883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518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180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 t="s">
        <v>599</v>
      </c>
      <c r="AG79" s="1" t="s">
        <v>119</v>
      </c>
      <c r="AH79" s="1" t="s">
        <v>74</v>
      </c>
      <c r="AI79" s="1">
        <v>2</v>
      </c>
      <c r="AJ79" s="3">
        <v>45888</v>
      </c>
      <c r="AK79" s="3">
        <v>0</v>
      </c>
      <c r="AL79" s="3">
        <v>45879</v>
      </c>
      <c r="AM79" s="3">
        <v>45886</v>
      </c>
      <c r="AN79" s="3">
        <v>45887</v>
      </c>
      <c r="AO79" s="3">
        <v>45887</v>
      </c>
      <c r="AP79" s="3">
        <v>45883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705.02926755555563</v>
      </c>
    </row>
    <row r="80" spans="1:56" ht="27.75" customHeight="1" x14ac:dyDescent="0.45">
      <c r="A80" s="3" t="s">
        <v>139</v>
      </c>
      <c r="B80" s="14" t="s">
        <v>139</v>
      </c>
      <c r="C80" s="9" t="s">
        <v>73</v>
      </c>
      <c r="D80" s="13" t="s">
        <v>61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45899</v>
      </c>
      <c r="U80" s="11">
        <v>250000</v>
      </c>
      <c r="V80" s="10">
        <v>0</v>
      </c>
      <c r="W80" s="10">
        <v>250000</v>
      </c>
      <c r="X80" s="10">
        <v>0</v>
      </c>
      <c r="Y80" s="10">
        <v>262500</v>
      </c>
      <c r="Z80" s="9" t="s">
        <v>180</v>
      </c>
      <c r="AA80" s="8">
        <v>233997.50000000003</v>
      </c>
      <c r="AB80" s="8">
        <v>0</v>
      </c>
      <c r="AC80" s="8">
        <v>233997.50000000003</v>
      </c>
      <c r="AD80" s="8">
        <v>0</v>
      </c>
      <c r="AE80" s="8">
        <v>0</v>
      </c>
      <c r="AF80" s="8">
        <v>0</v>
      </c>
      <c r="AG80" s="1" t="s">
        <v>118</v>
      </c>
      <c r="AH80" s="1" t="s">
        <v>74</v>
      </c>
      <c r="AI80" s="1">
        <v>2</v>
      </c>
      <c r="AJ80" s="3">
        <v>45899</v>
      </c>
      <c r="AK80" s="3">
        <v>0</v>
      </c>
      <c r="AL80" s="3">
        <v>45890</v>
      </c>
      <c r="AM80" s="3">
        <v>45897</v>
      </c>
      <c r="AN80" s="3">
        <v>45898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17625.731688888893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30</v>
      </c>
      <c r="G81" s="9">
        <v>0</v>
      </c>
      <c r="H81" s="9">
        <v>0</v>
      </c>
      <c r="I81" s="9">
        <v>63</v>
      </c>
      <c r="J81" s="9" t="s">
        <v>78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180</v>
      </c>
      <c r="AA81" s="8">
        <v>431673.00000000012</v>
      </c>
      <c r="AB81" s="8">
        <v>56159.399999999994</v>
      </c>
      <c r="AC81" s="8">
        <v>375513.59999999998</v>
      </c>
      <c r="AD81" s="8">
        <v>0</v>
      </c>
      <c r="AE81" s="8">
        <v>0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182</v>
      </c>
      <c r="BD81" s="56">
        <v>0</v>
      </c>
    </row>
    <row r="82" spans="1:56" ht="27.75" customHeight="1" x14ac:dyDescent="0.45">
      <c r="A82" s="3">
        <v>45855</v>
      </c>
      <c r="B82" s="14" t="s">
        <v>554</v>
      </c>
      <c r="C82" s="9" t="s">
        <v>419</v>
      </c>
      <c r="D82" s="13" t="s">
        <v>555</v>
      </c>
      <c r="E82" s="9">
        <v>19</v>
      </c>
      <c r="F82" s="9">
        <v>26</v>
      </c>
      <c r="G82" s="9" t="s">
        <v>60</v>
      </c>
      <c r="H82" s="9" t="s">
        <v>76</v>
      </c>
      <c r="I82" s="9">
        <v>70</v>
      </c>
      <c r="J82" s="9" t="s">
        <v>57</v>
      </c>
      <c r="K82" s="9">
        <v>5</v>
      </c>
      <c r="L82" s="9" t="s">
        <v>92</v>
      </c>
      <c r="M82" s="10">
        <v>20</v>
      </c>
      <c r="N82" s="9">
        <v>28</v>
      </c>
      <c r="O82" s="9">
        <v>50</v>
      </c>
      <c r="P82" s="10">
        <v>259.04464319999994</v>
      </c>
      <c r="Q82" s="10">
        <v>0</v>
      </c>
      <c r="R82" s="10">
        <v>259.04464319999994</v>
      </c>
      <c r="S82" s="9" t="s">
        <v>127</v>
      </c>
      <c r="T82" s="12">
        <v>45868</v>
      </c>
      <c r="U82" s="11">
        <v>15000</v>
      </c>
      <c r="V82" s="10">
        <v>0</v>
      </c>
      <c r="W82" s="10">
        <v>15000</v>
      </c>
      <c r="X82" s="10">
        <v>0</v>
      </c>
      <c r="Y82" s="10">
        <v>15750</v>
      </c>
      <c r="Z82" s="9" t="s">
        <v>235</v>
      </c>
      <c r="AA82" s="8">
        <v>11525.250000000002</v>
      </c>
      <c r="AB82" s="8">
        <v>11525.250000000002</v>
      </c>
      <c r="AC82" s="8">
        <v>0</v>
      </c>
      <c r="AD82" s="8">
        <v>0</v>
      </c>
      <c r="AE82" s="8">
        <v>11525.250000000002</v>
      </c>
      <c r="AF82" s="8">
        <v>0</v>
      </c>
      <c r="AG82" s="1" t="s">
        <v>118</v>
      </c>
      <c r="AH82" s="1" t="s">
        <v>68</v>
      </c>
      <c r="AI82" s="1">
        <v>4</v>
      </c>
      <c r="AJ82" s="3">
        <v>45868</v>
      </c>
      <c r="AK82" s="3">
        <v>45864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45863</v>
      </c>
      <c r="AQ82" s="3">
        <v>45867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56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 t="s">
        <v>95</v>
      </c>
      <c r="W83" s="10">
        <v>0</v>
      </c>
      <c r="X83" s="10">
        <v>0</v>
      </c>
      <c r="Y83" s="10">
        <v>0</v>
      </c>
      <c r="Z83" s="9" t="s">
        <v>235</v>
      </c>
      <c r="AA83" s="8">
        <v>11525.250000000002</v>
      </c>
      <c r="AB83" s="8">
        <v>11525.250000000002</v>
      </c>
      <c r="AC83" s="8">
        <v>0</v>
      </c>
      <c r="AD83" s="8">
        <v>0</v>
      </c>
      <c r="AE83" s="8">
        <v>11525.250000000002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236</v>
      </c>
      <c r="BD83" s="56">
        <v>0</v>
      </c>
    </row>
    <row r="84" spans="1:56" ht="27.75" customHeight="1" x14ac:dyDescent="0.45">
      <c r="A84" s="3">
        <v>45796</v>
      </c>
      <c r="B84" s="14" t="s">
        <v>303</v>
      </c>
      <c r="C84" s="9" t="s">
        <v>145</v>
      </c>
      <c r="D84" s="13" t="s">
        <v>298</v>
      </c>
      <c r="E84" s="9">
        <v>19</v>
      </c>
      <c r="F84" s="9">
        <v>34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503</v>
      </c>
      <c r="V84" s="10">
        <v>0</v>
      </c>
      <c r="W84" s="10">
        <v>503</v>
      </c>
      <c r="X84" s="10">
        <v>5250</v>
      </c>
      <c r="Y84" s="10">
        <v>0</v>
      </c>
      <c r="Z84" s="9" t="s">
        <v>115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205</v>
      </c>
      <c r="BD84" s="56">
        <v>0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34</v>
      </c>
      <c r="G85" s="9" t="s">
        <v>60</v>
      </c>
      <c r="H85" s="9">
        <v>0</v>
      </c>
      <c r="I85" s="9">
        <v>80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115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206</v>
      </c>
      <c r="BD85" s="56">
        <v>0</v>
      </c>
    </row>
    <row r="86" spans="1:56" ht="27.75" customHeight="1" x14ac:dyDescent="0.45">
      <c r="A86" s="3">
        <v>45853</v>
      </c>
      <c r="B86" s="14" t="s">
        <v>499</v>
      </c>
      <c r="C86" s="9" t="s">
        <v>332</v>
      </c>
      <c r="D86" s="13" t="s">
        <v>500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45868</v>
      </c>
      <c r="U86" s="11">
        <v>20000</v>
      </c>
      <c r="V86" s="10">
        <v>20000</v>
      </c>
      <c r="W86" s="10">
        <v>0</v>
      </c>
      <c r="X86" s="10">
        <v>22975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>
        <v>45868</v>
      </c>
      <c r="AK86" s="3">
        <v>45864</v>
      </c>
      <c r="AL86" s="3">
        <v>45857</v>
      </c>
      <c r="AM86" s="3">
        <v>45865</v>
      </c>
      <c r="AN86" s="3">
        <v>45866</v>
      </c>
      <c r="AO86" s="3">
        <v>45867</v>
      </c>
      <c r="AP86" s="3">
        <v>45863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45853</v>
      </c>
      <c r="B87" s="14" t="s">
        <v>499</v>
      </c>
      <c r="C87" s="9" t="s">
        <v>332</v>
      </c>
      <c r="D87" s="13" t="s">
        <v>502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45868</v>
      </c>
      <c r="U87" s="11">
        <v>5000</v>
      </c>
      <c r="V87" s="10">
        <v>4878</v>
      </c>
      <c r="W87" s="10">
        <v>122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45868</v>
      </c>
      <c r="AK87" s="3">
        <v>45864</v>
      </c>
      <c r="AL87" s="3">
        <v>45857</v>
      </c>
      <c r="AM87" s="3">
        <v>45865</v>
      </c>
      <c r="AN87" s="3">
        <v>45866</v>
      </c>
      <c r="AO87" s="3">
        <v>45867</v>
      </c>
      <c r="AP87" s="3">
        <v>45863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305</v>
      </c>
      <c r="C88" s="9" t="s">
        <v>145</v>
      </c>
      <c r="D88" s="13" t="s">
        <v>247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3853</v>
      </c>
      <c r="V88" s="10">
        <v>0</v>
      </c>
      <c r="W88" s="10">
        <v>3853</v>
      </c>
      <c r="X88" s="10">
        <v>4500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45857</v>
      </c>
      <c r="B89" s="14" t="s">
        <v>572</v>
      </c>
      <c r="C89" s="9" t="s">
        <v>145</v>
      </c>
      <c r="D89" s="13" t="s">
        <v>247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10000</v>
      </c>
      <c r="V89" s="10">
        <v>0</v>
      </c>
      <c r="W89" s="10">
        <v>10000</v>
      </c>
      <c r="X89" s="10">
        <v>10500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45857</v>
      </c>
      <c r="B90" s="14" t="s">
        <v>572</v>
      </c>
      <c r="C90" s="9" t="s">
        <v>145</v>
      </c>
      <c r="D90" s="13" t="s">
        <v>201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10000</v>
      </c>
      <c r="V90" s="10">
        <v>0</v>
      </c>
      <c r="W90" s="10">
        <v>10000</v>
      </c>
      <c r="X90" s="10">
        <v>3259</v>
      </c>
      <c r="Y90" s="10">
        <v>7078.05</v>
      </c>
      <c r="Z90" s="9" t="s">
        <v>80</v>
      </c>
      <c r="AA90" s="8">
        <v>7416.0268875000011</v>
      </c>
      <c r="AB90" s="8">
        <v>7416.0268875000011</v>
      </c>
      <c r="AC90" s="8">
        <v>0</v>
      </c>
      <c r="AD90" s="8">
        <v>7416.0268875000011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45857</v>
      </c>
      <c r="B91" s="14" t="s">
        <v>573</v>
      </c>
      <c r="C91" s="9" t="s">
        <v>145</v>
      </c>
      <c r="D91" s="13" t="s">
        <v>272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10477.5</v>
      </c>
      <c r="AC91" s="8">
        <v>0</v>
      </c>
      <c r="AD91" s="8">
        <v>10477.5</v>
      </c>
      <c r="AE91" s="8">
        <v>0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306</v>
      </c>
      <c r="C92" s="9" t="s">
        <v>145</v>
      </c>
      <c r="D92" s="13" t="s">
        <v>272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45868</v>
      </c>
      <c r="U92" s="11">
        <v>179</v>
      </c>
      <c r="V92" s="10">
        <v>0</v>
      </c>
      <c r="W92" s="10">
        <v>179</v>
      </c>
      <c r="X92" s="10">
        <v>0</v>
      </c>
      <c r="Y92" s="10">
        <v>187.95000000000002</v>
      </c>
      <c r="Z92" s="9" t="s">
        <v>80</v>
      </c>
      <c r="AA92" s="8">
        <v>187.54725000000002</v>
      </c>
      <c r="AB92" s="8">
        <v>187.54725000000002</v>
      </c>
      <c r="AC92" s="8">
        <v>0</v>
      </c>
      <c r="AD92" s="8">
        <v>187.54725000000002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45857</v>
      </c>
      <c r="B93" s="14" t="s">
        <v>573</v>
      </c>
      <c r="C93" s="9" t="s">
        <v>145</v>
      </c>
      <c r="D93" s="13" t="s">
        <v>565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45868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5280.6600000000008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45857</v>
      </c>
      <c r="B94" s="14" t="s">
        <v>573</v>
      </c>
      <c r="C94" s="9" t="s">
        <v>145</v>
      </c>
      <c r="D94" s="13" t="s">
        <v>566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45868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5280.6600000000008</v>
      </c>
      <c r="AB94" s="8">
        <v>5280.6600000000008</v>
      </c>
      <c r="AC94" s="8">
        <v>0</v>
      </c>
      <c r="AD94" s="8">
        <v>5280.6600000000008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45857</v>
      </c>
      <c r="B95" s="14" t="s">
        <v>574</v>
      </c>
      <c r="C95" s="9" t="s">
        <v>145</v>
      </c>
      <c r="D95" s="13" t="s">
        <v>567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80</v>
      </c>
      <c r="AA95" s="8">
        <v>5280.6600000000008</v>
      </c>
      <c r="AB95" s="8">
        <v>5280.6600000000008</v>
      </c>
      <c r="AC95" s="8">
        <v>0</v>
      </c>
      <c r="AD95" s="8">
        <v>0</v>
      </c>
      <c r="AE95" s="8">
        <v>5280.6600000000008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45847</v>
      </c>
      <c r="B96" s="14" t="s">
        <v>486</v>
      </c>
      <c r="C96" s="9" t="s">
        <v>79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45876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45876</v>
      </c>
      <c r="AK96" s="3">
        <v>45872</v>
      </c>
      <c r="AL96" s="3">
        <v>45865</v>
      </c>
      <c r="AM96" s="3">
        <v>45873</v>
      </c>
      <c r="AN96" s="3">
        <v>45874</v>
      </c>
      <c r="AO96" s="3">
        <v>45875</v>
      </c>
      <c r="AP96" s="3">
        <v>45871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45850</v>
      </c>
      <c r="B97" s="14" t="s">
        <v>491</v>
      </c>
      <c r="C97" s="9" t="s">
        <v>110</v>
      </c>
      <c r="D97" s="13" t="s">
        <v>492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45889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4414.5199999999995</v>
      </c>
      <c r="AC97" s="8">
        <v>0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45889</v>
      </c>
      <c r="AK97" s="3">
        <v>45885</v>
      </c>
      <c r="AL97" s="3">
        <v>45878</v>
      </c>
      <c r="AM97" s="3">
        <v>45886</v>
      </c>
      <c r="AN97" s="3">
        <v>45887</v>
      </c>
      <c r="AO97" s="3">
        <v>45888</v>
      </c>
      <c r="AP97" s="3">
        <v>45884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45681</v>
      </c>
      <c r="B98" s="14" t="s">
        <v>253</v>
      </c>
      <c r="C98" s="9" t="s">
        <v>79</v>
      </c>
      <c r="D98" s="13" t="s">
        <v>252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45876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45876</v>
      </c>
      <c r="AK98" s="3">
        <v>45872</v>
      </c>
      <c r="AL98" s="3">
        <v>45865</v>
      </c>
      <c r="AM98" s="3">
        <v>45873</v>
      </c>
      <c r="AN98" s="3">
        <v>45874</v>
      </c>
      <c r="AO98" s="3">
        <v>45875</v>
      </c>
      <c r="AP98" s="3">
        <v>45871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7.75" customHeight="1" x14ac:dyDescent="0.45">
      <c r="A99" s="3" t="s">
        <v>139</v>
      </c>
      <c r="B99" s="14" t="s">
        <v>139</v>
      </c>
      <c r="C99" s="9" t="s">
        <v>145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62750</v>
      </c>
      <c r="AC99" s="8">
        <v>42025.000000000015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3175.2222222222226</v>
      </c>
    </row>
    <row r="100" spans="1:56" ht="27.75" customHeight="1" x14ac:dyDescent="0.45">
      <c r="A100" s="3" t="s">
        <v>139</v>
      </c>
      <c r="B100" s="14" t="s">
        <v>139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45899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118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1667.7075555555555</v>
      </c>
    </row>
    <row r="101" spans="1:56" ht="27.75" customHeight="1" x14ac:dyDescent="0.45">
      <c r="A101" s="3" t="s">
        <v>139</v>
      </c>
      <c r="B101" s="14" t="s">
        <v>139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118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1625.4871111111113</v>
      </c>
    </row>
    <row r="102" spans="1:56" ht="27.75" customHeight="1" x14ac:dyDescent="0.45">
      <c r="A102" s="3" t="s">
        <v>139</v>
      </c>
      <c r="B102" s="14" t="s">
        <v>139</v>
      </c>
      <c r="C102" s="9" t="s">
        <v>356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354</v>
      </c>
      <c r="C103" s="9" t="s">
        <v>145</v>
      </c>
      <c r="D103" s="13" t="s">
        <v>300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211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45825</v>
      </c>
      <c r="B104" s="14" t="s">
        <v>355</v>
      </c>
      <c r="C104" s="9" t="s">
        <v>145</v>
      </c>
      <c r="D104" s="13" t="s">
        <v>273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283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138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45827</v>
      </c>
      <c r="B105" s="14" t="s">
        <v>394</v>
      </c>
      <c r="C105" s="9" t="s">
        <v>145</v>
      </c>
      <c r="D105" s="13" t="s">
        <v>192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211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455</v>
      </c>
      <c r="V105" s="10">
        <v>0</v>
      </c>
      <c r="W105" s="10">
        <v>455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45796</v>
      </c>
      <c r="B106" s="14" t="s">
        <v>308</v>
      </c>
      <c r="C106" s="9" t="s">
        <v>145</v>
      </c>
      <c r="D106" s="13" t="s">
        <v>152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302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45796</v>
      </c>
      <c r="B107" s="14" t="s">
        <v>309</v>
      </c>
      <c r="C107" s="9" t="s">
        <v>145</v>
      </c>
      <c r="D107" s="13" t="s">
        <v>249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614</v>
      </c>
      <c r="V107" s="10">
        <v>0</v>
      </c>
      <c r="W107" s="10">
        <v>614</v>
      </c>
      <c r="X107" s="10">
        <v>12101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45796</v>
      </c>
      <c r="B108" s="14" t="s">
        <v>304</v>
      </c>
      <c r="C108" s="9" t="s">
        <v>145</v>
      </c>
      <c r="D108" s="13" t="s">
        <v>299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45796</v>
      </c>
      <c r="B109" s="14" t="s">
        <v>306</v>
      </c>
      <c r="C109" s="9" t="s">
        <v>145</v>
      </c>
      <c r="D109" s="13" t="s">
        <v>301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45796</v>
      </c>
      <c r="B110" s="14" t="s">
        <v>307</v>
      </c>
      <c r="C110" s="9" t="s">
        <v>145</v>
      </c>
      <c r="D110" s="13" t="s">
        <v>135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45850</v>
      </c>
      <c r="B111" s="14" t="s">
        <v>489</v>
      </c>
      <c r="C111" s="9" t="s">
        <v>110</v>
      </c>
      <c r="D111" s="13" t="s">
        <v>490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297</v>
      </c>
      <c r="C112" s="9" t="s">
        <v>79</v>
      </c>
      <c r="D112" s="13" t="s">
        <v>280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5000</v>
      </c>
      <c r="V112" s="10">
        <v>5041</v>
      </c>
      <c r="W112" s="10">
        <v>0</v>
      </c>
      <c r="X112" s="10">
        <v>5250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138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45799</v>
      </c>
      <c r="B113" s="14" t="s">
        <v>322</v>
      </c>
      <c r="C113" s="9" t="s">
        <v>312</v>
      </c>
      <c r="D113" s="13" t="s">
        <v>314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136</v>
      </c>
      <c r="U113" s="11">
        <v>4000</v>
      </c>
      <c r="V113" s="10">
        <v>3840</v>
      </c>
      <c r="W113" s="10">
        <v>160</v>
      </c>
      <c r="X113" s="10">
        <v>8450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228</v>
      </c>
      <c r="AG113" s="1" t="s">
        <v>119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45850</v>
      </c>
      <c r="B114" s="14" t="s">
        <v>493</v>
      </c>
      <c r="C114" s="9" t="s">
        <v>110</v>
      </c>
      <c r="D114" s="13" t="s">
        <v>365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80</v>
      </c>
      <c r="AA114" s="8">
        <v>4414.5199999999995</v>
      </c>
      <c r="AB114" s="8">
        <v>0</v>
      </c>
      <c r="AC114" s="8">
        <v>4414.5199999999995</v>
      </c>
      <c r="AD114" s="8">
        <v>0</v>
      </c>
      <c r="AE114" s="8">
        <v>4414.5199999999995</v>
      </c>
      <c r="AF114" s="8">
        <v>0</v>
      </c>
      <c r="AG114" s="1" t="s">
        <v>119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138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333.54151111111111</v>
      </c>
    </row>
    <row r="115" spans="1:56" ht="27.75" customHeight="1" x14ac:dyDescent="0.45">
      <c r="A115" s="3">
        <v>45798</v>
      </c>
      <c r="B115" s="14" t="s">
        <v>318</v>
      </c>
      <c r="C115" s="9" t="s">
        <v>110</v>
      </c>
      <c r="D115" s="13" t="s">
        <v>315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138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7.75" customHeight="1" x14ac:dyDescent="0.45">
      <c r="A116" s="3">
        <v>45782</v>
      </c>
      <c r="B116" s="14" t="s">
        <v>297</v>
      </c>
      <c r="C116" s="9" t="s">
        <v>79</v>
      </c>
      <c r="D116" s="13" t="s">
        <v>280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11036.3</v>
      </c>
      <c r="AB116" s="8">
        <v>0</v>
      </c>
      <c r="AC116" s="8">
        <v>11036.3</v>
      </c>
      <c r="AD116" s="8">
        <v>0</v>
      </c>
      <c r="AE116" s="8">
        <v>11036.3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138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833.85377777777774</v>
      </c>
    </row>
    <row r="117" spans="1:56" ht="27.75" customHeight="1" x14ac:dyDescent="0.45">
      <c r="A117" s="3">
        <v>45810</v>
      </c>
      <c r="B117" s="14" t="s">
        <v>325</v>
      </c>
      <c r="C117" s="9" t="s">
        <v>79</v>
      </c>
      <c r="D117" s="13" t="s">
        <v>243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7.75" customHeight="1" x14ac:dyDescent="0.45">
      <c r="A118" s="3">
        <v>45674</v>
      </c>
      <c r="B118" s="14" t="s">
        <v>251</v>
      </c>
      <c r="C118" s="9" t="s">
        <v>145</v>
      </c>
      <c r="D118" s="13" t="s">
        <v>250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211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118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269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45">
      <c r="A119" s="3">
        <v>45611</v>
      </c>
      <c r="B119" s="14" t="s">
        <v>209</v>
      </c>
      <c r="C119" s="9" t="s">
        <v>145</v>
      </c>
      <c r="D119" s="13" t="s">
        <v>208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45">
      <c r="A120" s="3">
        <v>45523</v>
      </c>
      <c r="B120" s="14" t="s">
        <v>189</v>
      </c>
      <c r="C120" s="9" t="s">
        <v>145</v>
      </c>
      <c r="D120" s="13" t="s">
        <v>187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1260</v>
      </c>
      <c r="V120" s="10">
        <v>0</v>
      </c>
      <c r="W120" s="10">
        <v>1260</v>
      </c>
      <c r="X120" s="10">
        <v>11095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45">
      <c r="A121" s="3">
        <v>45523</v>
      </c>
      <c r="B121" s="14" t="s">
        <v>189</v>
      </c>
      <c r="C121" s="9" t="s">
        <v>145</v>
      </c>
      <c r="D121" s="13" t="s">
        <v>188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89</v>
      </c>
      <c r="V121" s="10">
        <v>0</v>
      </c>
      <c r="W121" s="10">
        <v>89</v>
      </c>
      <c r="X121" s="10">
        <v>11180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45">
      <c r="A122" s="3">
        <v>45741</v>
      </c>
      <c r="B122" s="14" t="s">
        <v>277</v>
      </c>
      <c r="C122" s="9" t="s">
        <v>110</v>
      </c>
      <c r="D122" s="13" t="s">
        <v>276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136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75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281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45720</v>
      </c>
      <c r="B123" s="14" t="s">
        <v>132</v>
      </c>
      <c r="C123" s="9" t="s">
        <v>110</v>
      </c>
      <c r="D123" s="13" t="s">
        <v>226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136</v>
      </c>
      <c r="U123" s="11">
        <v>4000</v>
      </c>
      <c r="V123" s="10">
        <v>4010</v>
      </c>
      <c r="W123" s="10">
        <v>0</v>
      </c>
      <c r="X123" s="10">
        <v>4470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136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45">
      <c r="A124" s="3">
        <v>45720</v>
      </c>
      <c r="B124" s="14" t="s">
        <v>132</v>
      </c>
      <c r="C124" s="9" t="s">
        <v>110</v>
      </c>
      <c r="D124" s="13" t="s">
        <v>242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136</v>
      </c>
      <c r="U124" s="11">
        <v>3000</v>
      </c>
      <c r="V124" s="10">
        <v>3065</v>
      </c>
      <c r="W124" s="10">
        <v>0</v>
      </c>
      <c r="X124" s="10">
        <v>3300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75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45541</v>
      </c>
      <c r="B125" s="14" t="s">
        <v>193</v>
      </c>
      <c r="C125" s="9" t="s">
        <v>110</v>
      </c>
      <c r="D125" s="13" t="s">
        <v>194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136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195</v>
      </c>
      <c r="AG125" s="1" t="s">
        <v>61</v>
      </c>
      <c r="AH125" s="1" t="s">
        <v>75</v>
      </c>
      <c r="AI125" s="1">
        <v>4</v>
      </c>
      <c r="AJ125" s="3" t="s">
        <v>136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245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45581</v>
      </c>
      <c r="B126" s="14" t="s">
        <v>199</v>
      </c>
      <c r="C126" s="9" t="s">
        <v>110</v>
      </c>
      <c r="D126" s="13" t="s">
        <v>200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136</v>
      </c>
      <c r="U126" s="11">
        <v>3000</v>
      </c>
      <c r="V126" s="10">
        <v>3194</v>
      </c>
      <c r="W126" s="10">
        <v>0</v>
      </c>
      <c r="X126" s="10">
        <v>5632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136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84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80</v>
      </c>
      <c r="AA127" s="8">
        <v>333649.4041375001</v>
      </c>
      <c r="AB127" s="8">
        <v>104398.46413750001</v>
      </c>
      <c r="AC127" s="8">
        <v>229250.93999999997</v>
      </c>
      <c r="AD127" s="8">
        <v>28642.394137499999</v>
      </c>
      <c r="AE127" s="8">
        <v>305007.01000000007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 t="s">
        <v>139</v>
      </c>
      <c r="B128" s="14" t="s">
        <v>139</v>
      </c>
      <c r="C128" s="9" t="s">
        <v>356</v>
      </c>
      <c r="D128" s="13" t="s">
        <v>61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357</v>
      </c>
      <c r="AA128" s="8">
        <v>113157.00000000001</v>
      </c>
      <c r="AB128" s="8">
        <v>0</v>
      </c>
      <c r="AC128" s="8">
        <v>113157.00000000001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358</v>
      </c>
      <c r="BD128" s="56">
        <v>8914.2570000000014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357</v>
      </c>
      <c r="AA129" s="8">
        <v>113157.00000000001</v>
      </c>
      <c r="AB129" s="8">
        <v>0</v>
      </c>
      <c r="AC129" s="8">
        <v>113157.00000000001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359</v>
      </c>
      <c r="BD129" s="56">
        <v>0</v>
      </c>
    </row>
    <row r="130" spans="1:56" ht="27.75" customHeight="1" x14ac:dyDescent="0.45">
      <c r="A130" s="3">
        <v>45857</v>
      </c>
      <c r="B130" s="14" t="s">
        <v>580</v>
      </c>
      <c r="C130" s="9" t="s">
        <v>581</v>
      </c>
      <c r="D130" s="13" t="s">
        <v>582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45863</v>
      </c>
      <c r="U130" s="11">
        <v>5000</v>
      </c>
      <c r="V130" s="10">
        <v>0</v>
      </c>
      <c r="W130" s="10">
        <v>5000</v>
      </c>
      <c r="X130" s="10">
        <v>4866</v>
      </c>
      <c r="Y130" s="10">
        <v>140.70000000000002</v>
      </c>
      <c r="Z130" s="9" t="s">
        <v>583</v>
      </c>
      <c r="AA130" s="8">
        <v>151.34958300000005</v>
      </c>
      <c r="AB130" s="8">
        <v>151.34958300000005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45863</v>
      </c>
      <c r="AK130" s="3">
        <v>0</v>
      </c>
      <c r="AL130" s="3">
        <v>45854</v>
      </c>
      <c r="AM130" s="3">
        <v>45861</v>
      </c>
      <c r="AN130" s="3">
        <v>45862</v>
      </c>
      <c r="AO130" s="3">
        <v>45862</v>
      </c>
      <c r="AP130" s="3">
        <v>45858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82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583</v>
      </c>
      <c r="AA131" s="8">
        <v>151.34958300000005</v>
      </c>
      <c r="AB131" s="8">
        <v>151.34958300000005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584</v>
      </c>
      <c r="BD131" s="56">
        <v>0</v>
      </c>
    </row>
    <row r="132" spans="1:56" ht="27.75" customHeight="1" x14ac:dyDescent="0.45">
      <c r="A132" s="3">
        <v>45842</v>
      </c>
      <c r="B132" s="14" t="s">
        <v>466</v>
      </c>
      <c r="C132" s="9" t="s">
        <v>73</v>
      </c>
      <c r="D132" s="13" t="s">
        <v>467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148</v>
      </c>
      <c r="T132" s="12">
        <v>45867</v>
      </c>
      <c r="U132" s="11">
        <v>5000</v>
      </c>
      <c r="V132" s="10">
        <v>5000</v>
      </c>
      <c r="W132" s="10">
        <v>0</v>
      </c>
      <c r="X132" s="10">
        <v>5400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74</v>
      </c>
      <c r="AI132" s="1">
        <v>2</v>
      </c>
      <c r="AJ132" s="3">
        <v>45867</v>
      </c>
      <c r="AK132" s="3">
        <v>0</v>
      </c>
      <c r="AL132" s="3">
        <v>45858</v>
      </c>
      <c r="AM132" s="3">
        <v>45865</v>
      </c>
      <c r="AN132" s="3">
        <v>45866</v>
      </c>
      <c r="AO132" s="3">
        <v>45866</v>
      </c>
      <c r="AP132" s="3">
        <v>45862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608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45857</v>
      </c>
      <c r="B133" s="14" t="s">
        <v>577</v>
      </c>
      <c r="C133" s="9" t="s">
        <v>145</v>
      </c>
      <c r="D133" s="13" t="s">
        <v>351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211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>
        <v>45868</v>
      </c>
      <c r="U133" s="11">
        <v>119760</v>
      </c>
      <c r="V133" s="10">
        <v>30000</v>
      </c>
      <c r="W133" s="10">
        <v>89760</v>
      </c>
      <c r="X133" s="10">
        <v>50211</v>
      </c>
      <c r="Y133" s="10">
        <v>73026.45</v>
      </c>
      <c r="Z133" s="9" t="s">
        <v>81</v>
      </c>
      <c r="AA133" s="8">
        <v>76513.46298750001</v>
      </c>
      <c r="AB133" s="8">
        <v>76513.46298750001</v>
      </c>
      <c r="AC133" s="8">
        <v>0</v>
      </c>
      <c r="AD133" s="8">
        <v>0</v>
      </c>
      <c r="AE133" s="8">
        <v>0</v>
      </c>
      <c r="AF133" s="8" t="s">
        <v>228</v>
      </c>
      <c r="AG133" s="1" t="s">
        <v>119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586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45857</v>
      </c>
      <c r="B134" s="14" t="s">
        <v>575</v>
      </c>
      <c r="C134" s="9" t="s">
        <v>145</v>
      </c>
      <c r="D134" s="13" t="s">
        <v>568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5108</v>
      </c>
      <c r="Y134" s="10">
        <v>15636.6</v>
      </c>
      <c r="Z134" s="9" t="s">
        <v>81</v>
      </c>
      <c r="AA134" s="8">
        <v>16383.247650000003</v>
      </c>
      <c r="AB134" s="8">
        <v>16383.247650000003</v>
      </c>
      <c r="AC134" s="8">
        <v>0</v>
      </c>
      <c r="AD134" s="8">
        <v>0</v>
      </c>
      <c r="AE134" s="8">
        <v>0</v>
      </c>
      <c r="AF134" s="8" t="s">
        <v>228</v>
      </c>
      <c r="AG134" s="1" t="s">
        <v>61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45857</v>
      </c>
      <c r="B135" s="14" t="s">
        <v>576</v>
      </c>
      <c r="C135" s="9" t="s">
        <v>145</v>
      </c>
      <c r="D135" s="13" t="s">
        <v>350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211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>
        <v>45868</v>
      </c>
      <c r="U135" s="11">
        <v>120000</v>
      </c>
      <c r="V135" s="10">
        <v>0</v>
      </c>
      <c r="W135" s="10">
        <v>120000</v>
      </c>
      <c r="X135" s="10">
        <v>0</v>
      </c>
      <c r="Y135" s="10">
        <v>126000</v>
      </c>
      <c r="Z135" s="9" t="s">
        <v>81</v>
      </c>
      <c r="AA135" s="8">
        <v>125730.00000000001</v>
      </c>
      <c r="AB135" s="8">
        <v>69876</v>
      </c>
      <c r="AC135" s="8">
        <v>55854.000000000015</v>
      </c>
      <c r="AD135" s="8">
        <v>0</v>
      </c>
      <c r="AE135" s="8">
        <v>0</v>
      </c>
      <c r="AF135" s="8" t="s">
        <v>228</v>
      </c>
      <c r="AG135" s="1" t="s">
        <v>119</v>
      </c>
      <c r="AH135" s="1" t="s">
        <v>74</v>
      </c>
      <c r="AI135" s="1">
        <v>2</v>
      </c>
      <c r="AJ135" s="3">
        <v>45868</v>
      </c>
      <c r="AK135" s="3">
        <v>0</v>
      </c>
      <c r="AL135" s="3">
        <v>45859</v>
      </c>
      <c r="AM135" s="3">
        <v>45866</v>
      </c>
      <c r="AN135" s="3">
        <v>45867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585</v>
      </c>
      <c r="AZ135" s="2">
        <v>0</v>
      </c>
      <c r="BA135" s="2">
        <v>0</v>
      </c>
      <c r="BB135" s="2">
        <v>0</v>
      </c>
      <c r="BC135" s="1" t="s">
        <v>103</v>
      </c>
      <c r="BD135" s="56">
        <v>4269.728000000001</v>
      </c>
    </row>
    <row r="136" spans="1:56" ht="27.75" customHeight="1" x14ac:dyDescent="0.45">
      <c r="A136" s="3">
        <v>45825</v>
      </c>
      <c r="B136" s="14" t="s">
        <v>360</v>
      </c>
      <c r="C136" s="9" t="s">
        <v>145</v>
      </c>
      <c r="D136" s="13" t="s">
        <v>350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111</v>
      </c>
      <c r="T136" s="12">
        <v>45868</v>
      </c>
      <c r="U136" s="11">
        <v>2800</v>
      </c>
      <c r="V136" s="10">
        <v>0</v>
      </c>
      <c r="W136" s="10">
        <v>2800</v>
      </c>
      <c r="X136" s="10">
        <v>0</v>
      </c>
      <c r="Y136" s="10">
        <v>2940</v>
      </c>
      <c r="Z136" s="9" t="s">
        <v>81</v>
      </c>
      <c r="AA136" s="8">
        <v>2933.7000000000003</v>
      </c>
      <c r="AB136" s="8">
        <v>0</v>
      </c>
      <c r="AC136" s="8">
        <v>2933.7000000000003</v>
      </c>
      <c r="AD136" s="8">
        <v>0</v>
      </c>
      <c r="AE136" s="8">
        <v>0</v>
      </c>
      <c r="AF136" s="8" t="s">
        <v>228</v>
      </c>
      <c r="AG136" s="1" t="s">
        <v>119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362</v>
      </c>
      <c r="AZ136" s="2">
        <v>0</v>
      </c>
      <c r="BA136" s="2">
        <v>0</v>
      </c>
      <c r="BB136" s="2">
        <v>0</v>
      </c>
      <c r="BC136" s="1" t="s">
        <v>103</v>
      </c>
      <c r="BD136" s="56">
        <v>224.26506666666671</v>
      </c>
    </row>
    <row r="137" spans="1:56" ht="27.75" customHeight="1" x14ac:dyDescent="0.45">
      <c r="A137" s="3" t="s">
        <v>139</v>
      </c>
      <c r="B137" s="14" t="s">
        <v>139</v>
      </c>
      <c r="C137" s="9" t="s">
        <v>145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211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111</v>
      </c>
      <c r="T137" s="12">
        <v>45899</v>
      </c>
      <c r="U137" s="11">
        <v>250000</v>
      </c>
      <c r="V137" s="10">
        <v>0</v>
      </c>
      <c r="W137" s="10">
        <v>250000</v>
      </c>
      <c r="X137" s="10">
        <v>0</v>
      </c>
      <c r="Y137" s="10">
        <v>262500</v>
      </c>
      <c r="Z137" s="9" t="s">
        <v>81</v>
      </c>
      <c r="AA137" s="8">
        <v>261937.50000000003</v>
      </c>
      <c r="AB137" s="8">
        <v>0</v>
      </c>
      <c r="AC137" s="8">
        <v>261937.50000000003</v>
      </c>
      <c r="AD137" s="8">
        <v>0</v>
      </c>
      <c r="AE137" s="8">
        <v>0</v>
      </c>
      <c r="AF137" s="8" t="s">
        <v>228</v>
      </c>
      <c r="AG137" s="1" t="s">
        <v>119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20023.666666666668</v>
      </c>
    </row>
    <row r="138" spans="1:56" ht="27.75" customHeight="1" x14ac:dyDescent="0.45">
      <c r="A138" s="3">
        <v>0</v>
      </c>
      <c r="B138" s="14" t="s">
        <v>132</v>
      </c>
      <c r="C138" s="9" t="s">
        <v>85</v>
      </c>
      <c r="D138" s="13" t="s">
        <v>616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203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0</v>
      </c>
      <c r="AC138" s="8">
        <v>133385.56000000003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10196.585031111113</v>
      </c>
    </row>
    <row r="139" spans="1:56" ht="27.75" customHeight="1" x14ac:dyDescent="0.45">
      <c r="A139" s="3">
        <v>0</v>
      </c>
      <c r="B139" s="14" t="s">
        <v>132</v>
      </c>
      <c r="C139" s="9" t="s">
        <v>85</v>
      </c>
      <c r="D139" s="13" t="s">
        <v>439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203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2302.4546844444449</v>
      </c>
    </row>
    <row r="140" spans="1:56" ht="27.75" customHeight="1" x14ac:dyDescent="0.45">
      <c r="A140" s="3">
        <v>0</v>
      </c>
      <c r="B140" s="14" t="s">
        <v>132</v>
      </c>
      <c r="C140" s="9" t="s">
        <v>85</v>
      </c>
      <c r="D140" s="13" t="s">
        <v>617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203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>
        <v>0</v>
      </c>
      <c r="AG140" s="1" t="s">
        <v>119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575.61367111111122</v>
      </c>
    </row>
    <row r="141" spans="1:56" ht="27.75" customHeight="1" x14ac:dyDescent="0.45">
      <c r="A141" s="3">
        <v>0</v>
      </c>
      <c r="B141" s="14" t="s">
        <v>132</v>
      </c>
      <c r="C141" s="9" t="s">
        <v>85</v>
      </c>
      <c r="D141" s="13" t="s">
        <v>618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203</v>
      </c>
      <c r="T141" s="12">
        <v>45889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81</v>
      </c>
      <c r="AA141" s="8">
        <v>7529.8300000000008</v>
      </c>
      <c r="AB141" s="8">
        <v>0</v>
      </c>
      <c r="AC141" s="8">
        <v>7529.8300000000008</v>
      </c>
      <c r="AD141" s="8">
        <v>0</v>
      </c>
      <c r="AE141" s="8">
        <v>0</v>
      </c>
      <c r="AF141" s="8">
        <v>0</v>
      </c>
      <c r="AG141" s="1" t="s">
        <v>118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575.61367111111122</v>
      </c>
    </row>
    <row r="142" spans="1:56" ht="27.75" customHeight="1" x14ac:dyDescent="0.45">
      <c r="A142" s="3">
        <v>0</v>
      </c>
      <c r="B142" s="14" t="s">
        <v>132</v>
      </c>
      <c r="C142" s="9" t="s">
        <v>85</v>
      </c>
      <c r="D142" s="13" t="s">
        <v>619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203</v>
      </c>
      <c r="T142" s="12">
        <v>45889</v>
      </c>
      <c r="U142" s="11">
        <v>14000</v>
      </c>
      <c r="V142" s="10">
        <v>0</v>
      </c>
      <c r="W142" s="10">
        <v>14000</v>
      </c>
      <c r="X142" s="10">
        <v>0</v>
      </c>
      <c r="Y142" s="10">
        <v>14700</v>
      </c>
      <c r="Z142" s="9" t="s">
        <v>81</v>
      </c>
      <c r="AA142" s="8">
        <v>15059.660000000002</v>
      </c>
      <c r="AB142" s="8">
        <v>0</v>
      </c>
      <c r="AC142" s="8">
        <v>15059.660000000002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1151.2273422222224</v>
      </c>
    </row>
    <row r="143" spans="1:56" ht="27.75" customHeight="1" x14ac:dyDescent="0.45">
      <c r="A143" s="3">
        <v>0</v>
      </c>
      <c r="B143" s="14" t="s">
        <v>132</v>
      </c>
      <c r="C143" s="9" t="s">
        <v>85</v>
      </c>
      <c r="D143" s="13" t="s">
        <v>620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203</v>
      </c>
      <c r="T143" s="12">
        <v>45889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411.15262222222225</v>
      </c>
    </row>
    <row r="144" spans="1:56" ht="27.75" customHeight="1" x14ac:dyDescent="0.45">
      <c r="A144" s="3">
        <v>45840</v>
      </c>
      <c r="B144" s="14" t="s">
        <v>438</v>
      </c>
      <c r="C144" s="9" t="s">
        <v>85</v>
      </c>
      <c r="D144" s="13" t="s">
        <v>439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203</v>
      </c>
      <c r="T144" s="12">
        <v>45875</v>
      </c>
      <c r="U144" s="11">
        <v>13000</v>
      </c>
      <c r="V144" s="10">
        <v>13000</v>
      </c>
      <c r="W144" s="10">
        <v>0</v>
      </c>
      <c r="X144" s="10">
        <v>13500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440</v>
      </c>
      <c r="AG144" s="1" t="s">
        <v>118</v>
      </c>
      <c r="AH144" s="1" t="s">
        <v>74</v>
      </c>
      <c r="AI144" s="1">
        <v>2</v>
      </c>
      <c r="AJ144" s="3">
        <v>45875</v>
      </c>
      <c r="AK144" s="3">
        <v>0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81</v>
      </c>
      <c r="AA145" s="8">
        <v>682500.56063750002</v>
      </c>
      <c r="AB145" s="8">
        <v>162772.71063750001</v>
      </c>
      <c r="AC145" s="8">
        <v>519727.85000000015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45857</v>
      </c>
      <c r="B146" s="14" t="s">
        <v>603</v>
      </c>
      <c r="C146" s="9" t="s">
        <v>550</v>
      </c>
      <c r="D146" s="13" t="s">
        <v>556</v>
      </c>
      <c r="E146" s="9">
        <v>21</v>
      </c>
      <c r="F146" s="9">
        <v>32</v>
      </c>
      <c r="G146" s="9" t="s">
        <v>60</v>
      </c>
      <c r="H146" s="9">
        <v>0</v>
      </c>
      <c r="I146" s="9">
        <v>70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45868</v>
      </c>
      <c r="U146" s="11">
        <v>4100</v>
      </c>
      <c r="V146" s="10">
        <v>0</v>
      </c>
      <c r="W146" s="10">
        <v>4100</v>
      </c>
      <c r="X146" s="10">
        <v>0</v>
      </c>
      <c r="Y146" s="10">
        <v>4305</v>
      </c>
      <c r="Z146" s="9" t="s">
        <v>443</v>
      </c>
      <c r="AA146" s="8">
        <v>3837.5590000000002</v>
      </c>
      <c r="AB146" s="8">
        <v>3837.5590000000002</v>
      </c>
      <c r="AC146" s="8">
        <v>0</v>
      </c>
      <c r="AD146" s="8">
        <v>0</v>
      </c>
      <c r="AE146" s="8">
        <v>0</v>
      </c>
      <c r="AF146" s="8" t="s">
        <v>228</v>
      </c>
      <c r="AG146" s="1" t="s">
        <v>120</v>
      </c>
      <c r="AH146" s="1" t="s">
        <v>74</v>
      </c>
      <c r="AI146" s="1">
        <v>2</v>
      </c>
      <c r="AJ146" s="3">
        <v>45868</v>
      </c>
      <c r="AK146" s="3">
        <v>0</v>
      </c>
      <c r="AL146" s="3">
        <v>45859</v>
      </c>
      <c r="AM146" s="3">
        <v>45866</v>
      </c>
      <c r="AN146" s="3">
        <v>45867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45854</v>
      </c>
      <c r="B147" s="14" t="s">
        <v>542</v>
      </c>
      <c r="C147" s="9" t="s">
        <v>441</v>
      </c>
      <c r="D147" s="13" t="s">
        <v>442</v>
      </c>
      <c r="E147" s="9">
        <v>21</v>
      </c>
      <c r="F147" s="9">
        <v>34</v>
      </c>
      <c r="G147" s="9" t="s">
        <v>60</v>
      </c>
      <c r="H147" s="9">
        <v>0</v>
      </c>
      <c r="I147" s="9">
        <v>76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45862</v>
      </c>
      <c r="U147" s="11">
        <v>6000</v>
      </c>
      <c r="V147" s="10">
        <v>6000</v>
      </c>
      <c r="W147" s="10">
        <v>0</v>
      </c>
      <c r="X147" s="10">
        <v>6610</v>
      </c>
      <c r="Y147" s="10">
        <v>0</v>
      </c>
      <c r="Z147" s="9" t="s">
        <v>443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119</v>
      </c>
      <c r="AH147" s="1" t="s">
        <v>74</v>
      </c>
      <c r="AI147" s="1">
        <v>2</v>
      </c>
      <c r="AJ147" s="3">
        <v>45862</v>
      </c>
      <c r="AK147" s="3">
        <v>0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83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443</v>
      </c>
      <c r="AA148" s="8">
        <v>3837.5590000000002</v>
      </c>
      <c r="AB148" s="8">
        <v>3837.5590000000002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119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444</v>
      </c>
      <c r="BD148" s="56">
        <v>0</v>
      </c>
    </row>
    <row r="149" spans="1:56" ht="27.75" customHeight="1" x14ac:dyDescent="0.45">
      <c r="A149" s="3">
        <v>45860</v>
      </c>
      <c r="B149" s="14" t="s">
        <v>609</v>
      </c>
      <c r="C149" s="9" t="s">
        <v>610</v>
      </c>
      <c r="D149" s="13" t="s">
        <v>611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45867</v>
      </c>
      <c r="U149" s="11">
        <v>10000</v>
      </c>
      <c r="V149" s="10">
        <v>0</v>
      </c>
      <c r="W149" s="10">
        <v>10000</v>
      </c>
      <c r="X149" s="10">
        <v>10500</v>
      </c>
      <c r="Y149" s="10">
        <v>0</v>
      </c>
      <c r="Z149" s="9" t="s">
        <v>123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45867</v>
      </c>
      <c r="AK149" s="3">
        <v>45863</v>
      </c>
      <c r="AL149" s="3">
        <v>45857</v>
      </c>
      <c r="AM149" s="3">
        <v>45864</v>
      </c>
      <c r="AN149" s="3">
        <v>45865</v>
      </c>
      <c r="AO149" s="3">
        <v>45865</v>
      </c>
      <c r="AP149" s="3">
        <v>45862</v>
      </c>
      <c r="AQ149" s="3">
        <v>45866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0</v>
      </c>
    </row>
    <row r="150" spans="1:56" ht="27.75" customHeight="1" x14ac:dyDescent="0.45">
      <c r="A150" s="3">
        <v>45860</v>
      </c>
      <c r="B150" s="14" t="s">
        <v>609</v>
      </c>
      <c r="C150" s="9" t="s">
        <v>610</v>
      </c>
      <c r="D150" s="13" t="s">
        <v>612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80.328510310399992</v>
      </c>
      <c r="Q150" s="10">
        <v>0</v>
      </c>
      <c r="R150" s="10">
        <v>80.328510310399992</v>
      </c>
      <c r="S150" s="9" t="s">
        <v>71</v>
      </c>
      <c r="T150" s="12">
        <v>45867</v>
      </c>
      <c r="U150" s="11">
        <v>5000</v>
      </c>
      <c r="V150" s="10">
        <v>1300</v>
      </c>
      <c r="W150" s="10">
        <v>3700</v>
      </c>
      <c r="X150" s="10">
        <v>0</v>
      </c>
      <c r="Y150" s="10">
        <v>3885</v>
      </c>
      <c r="Z150" s="9" t="s">
        <v>123</v>
      </c>
      <c r="AA150" s="8">
        <v>3980.0530000000003</v>
      </c>
      <c r="AB150" s="8">
        <v>3980.0530000000003</v>
      </c>
      <c r="AC150" s="8">
        <v>0</v>
      </c>
      <c r="AD150" s="8">
        <v>3980.0530000000003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45867</v>
      </c>
      <c r="AK150" s="3">
        <v>45863</v>
      </c>
      <c r="AL150" s="3">
        <v>45857</v>
      </c>
      <c r="AM150" s="3">
        <v>45864</v>
      </c>
      <c r="AN150" s="3">
        <v>45865</v>
      </c>
      <c r="AO150" s="3">
        <v>45865</v>
      </c>
      <c r="AP150" s="3">
        <v>45862</v>
      </c>
      <c r="AQ150" s="3">
        <v>45866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124</v>
      </c>
      <c r="BD150" s="56">
        <v>0</v>
      </c>
    </row>
    <row r="151" spans="1:56" ht="27.75" customHeight="1" x14ac:dyDescent="0.45">
      <c r="A151" s="3">
        <v>45860</v>
      </c>
      <c r="B151" s="14" t="s">
        <v>613</v>
      </c>
      <c r="C151" s="9" t="s">
        <v>610</v>
      </c>
      <c r="D151" s="13" t="s">
        <v>614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45867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123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119</v>
      </c>
      <c r="AH151" s="1" t="s">
        <v>68</v>
      </c>
      <c r="AI151" s="1">
        <v>4</v>
      </c>
      <c r="AJ151" s="3">
        <v>45867</v>
      </c>
      <c r="AK151" s="3">
        <v>45863</v>
      </c>
      <c r="AL151" s="3">
        <v>45857</v>
      </c>
      <c r="AM151" s="3">
        <v>45864</v>
      </c>
      <c r="AN151" s="3">
        <v>45865</v>
      </c>
      <c r="AO151" s="3">
        <v>45865</v>
      </c>
      <c r="AP151" s="3">
        <v>45862</v>
      </c>
      <c r="AQ151" s="3">
        <v>45866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124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610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868.41632767999988</v>
      </c>
      <c r="Q152" s="10">
        <v>0</v>
      </c>
      <c r="R152" s="10">
        <v>868.41632767999988</v>
      </c>
      <c r="S152" s="9" t="s">
        <v>71</v>
      </c>
      <c r="T152" s="12">
        <v>45899</v>
      </c>
      <c r="U152" s="11">
        <v>40000</v>
      </c>
      <c r="V152" s="10">
        <v>0</v>
      </c>
      <c r="W152" s="10">
        <v>40000</v>
      </c>
      <c r="X152" s="10">
        <v>0</v>
      </c>
      <c r="Y152" s="10">
        <v>42000</v>
      </c>
      <c r="Z152" s="9" t="s">
        <v>123</v>
      </c>
      <c r="AA152" s="8">
        <v>43027.600000000006</v>
      </c>
      <c r="AB152" s="8">
        <v>43027.600000000006</v>
      </c>
      <c r="AC152" s="8">
        <v>0</v>
      </c>
      <c r="AD152" s="8">
        <v>0</v>
      </c>
      <c r="AE152" s="8">
        <v>43027.600000000006</v>
      </c>
      <c r="AF152" s="8">
        <v>0</v>
      </c>
      <c r="AG152" s="1" t="s">
        <v>119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124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114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300000</v>
      </c>
      <c r="V153" s="10">
        <v>0</v>
      </c>
      <c r="W153" s="10">
        <v>300000</v>
      </c>
      <c r="X153" s="10">
        <v>0</v>
      </c>
      <c r="Y153" s="10">
        <v>315000</v>
      </c>
      <c r="Z153" s="9" t="s">
        <v>123</v>
      </c>
      <c r="AA153" s="8">
        <v>322707</v>
      </c>
      <c r="AB153" s="8">
        <v>180883</v>
      </c>
      <c r="AC153" s="8">
        <v>141824</v>
      </c>
      <c r="AD153" s="8">
        <v>0</v>
      </c>
      <c r="AE153" s="8">
        <v>322707</v>
      </c>
      <c r="AF153" s="8">
        <v>0</v>
      </c>
      <c r="AG153" s="1" t="s">
        <v>119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10199.036586666665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151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123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119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45">
      <c r="A155" s="3">
        <v>45854</v>
      </c>
      <c r="B155" s="14" t="s">
        <v>543</v>
      </c>
      <c r="C155" s="9" t="s">
        <v>79</v>
      </c>
      <c r="D155" s="13" t="s">
        <v>544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123</v>
      </c>
      <c r="AA155" s="8">
        <v>3310.89</v>
      </c>
      <c r="AB155" s="8">
        <v>3310.89</v>
      </c>
      <c r="AC155" s="8">
        <v>0</v>
      </c>
      <c r="AD155" s="8">
        <v>0</v>
      </c>
      <c r="AE155" s="8">
        <v>3310.89</v>
      </c>
      <c r="AF155" s="8">
        <v>0</v>
      </c>
      <c r="AG155" s="1" t="s">
        <v>119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45">
      <c r="A156" s="3">
        <v>45854</v>
      </c>
      <c r="B156" s="14" t="s">
        <v>545</v>
      </c>
      <c r="C156" s="9" t="s">
        <v>79</v>
      </c>
      <c r="D156" s="13" t="s">
        <v>546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123</v>
      </c>
      <c r="AA156" s="8">
        <v>3310.89</v>
      </c>
      <c r="AB156" s="8">
        <v>3310.89</v>
      </c>
      <c r="AC156" s="8">
        <v>0</v>
      </c>
      <c r="AD156" s="8">
        <v>0</v>
      </c>
      <c r="AE156" s="8">
        <v>3310.89</v>
      </c>
      <c r="AF156" s="8">
        <v>0</v>
      </c>
      <c r="AG156" s="1" t="s">
        <v>119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124</v>
      </c>
      <c r="BD156" s="56">
        <v>0</v>
      </c>
    </row>
    <row r="157" spans="1:56" ht="27.75" customHeight="1" x14ac:dyDescent="0.45">
      <c r="A157" s="3">
        <v>45826</v>
      </c>
      <c r="B157" s="14" t="s">
        <v>366</v>
      </c>
      <c r="C157" s="9" t="s">
        <v>110</v>
      </c>
      <c r="D157" s="13" t="s">
        <v>317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123</v>
      </c>
      <c r="AA157" s="8">
        <v>8310.3338999999996</v>
      </c>
      <c r="AB157" s="8">
        <v>8310.3338999999996</v>
      </c>
      <c r="AC157" s="8">
        <v>0</v>
      </c>
      <c r="AD157" s="8">
        <v>0</v>
      </c>
      <c r="AE157" s="8">
        <v>8310.3338999999996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124</v>
      </c>
      <c r="BD157" s="56">
        <v>0</v>
      </c>
    </row>
    <row r="158" spans="1:56" ht="27.75" customHeight="1" x14ac:dyDescent="0.45">
      <c r="A158" s="3">
        <v>45628</v>
      </c>
      <c r="B158" s="14" t="s">
        <v>215</v>
      </c>
      <c r="C158" s="9" t="s">
        <v>112</v>
      </c>
      <c r="D158" s="13" t="s">
        <v>151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123</v>
      </c>
      <c r="AA158" s="8">
        <v>8605.52</v>
      </c>
      <c r="AB158" s="8">
        <v>4000</v>
      </c>
      <c r="AC158" s="8">
        <v>4605.5200000000004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239</v>
      </c>
      <c r="AZ158" s="2">
        <v>0</v>
      </c>
      <c r="BA158" s="2">
        <v>0</v>
      </c>
      <c r="BB158" s="2">
        <v>0</v>
      </c>
      <c r="BC158" s="1" t="s">
        <v>124</v>
      </c>
      <c r="BD158" s="56">
        <v>331.19829493333327</v>
      </c>
    </row>
    <row r="159" spans="1:56" ht="27.75" customHeight="1" x14ac:dyDescent="0.45">
      <c r="A159" s="3">
        <v>45631</v>
      </c>
      <c r="B159" s="14" t="s">
        <v>218</v>
      </c>
      <c r="C159" s="9" t="s">
        <v>112</v>
      </c>
      <c r="D159" s="13" t="s">
        <v>151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123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119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240</v>
      </c>
      <c r="AZ159" s="2">
        <v>0</v>
      </c>
      <c r="BA159" s="2">
        <v>0</v>
      </c>
      <c r="BB159" s="2">
        <v>0</v>
      </c>
      <c r="BC159" s="1" t="s">
        <v>124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219</v>
      </c>
      <c r="C160" s="9" t="s">
        <v>112</v>
      </c>
      <c r="D160" s="13" t="s">
        <v>151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123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118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241</v>
      </c>
      <c r="AZ160" s="2">
        <v>0</v>
      </c>
      <c r="BA160" s="2">
        <v>0</v>
      </c>
      <c r="BB160" s="2">
        <v>0</v>
      </c>
      <c r="BC160" s="1" t="s">
        <v>124</v>
      </c>
      <c r="BD160" s="56">
        <v>1237.7032565333332</v>
      </c>
    </row>
    <row r="161" spans="1:56" ht="27.75" customHeight="1" x14ac:dyDescent="0.45">
      <c r="A161" s="3" t="s">
        <v>139</v>
      </c>
      <c r="B161" s="14" t="s">
        <v>139</v>
      </c>
      <c r="C161" s="9" t="s">
        <v>110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123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118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124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130</v>
      </c>
      <c r="C162" s="9" t="s">
        <v>79</v>
      </c>
      <c r="D162" s="13" t="s">
        <v>129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123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118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124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123</v>
      </c>
      <c r="AA163" s="8">
        <v>460922.96690000006</v>
      </c>
      <c r="AB163" s="8">
        <v>262958.11690000002</v>
      </c>
      <c r="AC163" s="8">
        <v>197964.85</v>
      </c>
      <c r="AD163" s="8">
        <v>9358.5030000000006</v>
      </c>
      <c r="AE163" s="8">
        <v>451564.46390000003</v>
      </c>
      <c r="AF163" s="8" t="s">
        <v>58</v>
      </c>
      <c r="AG163" s="1" t="s">
        <v>118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125</v>
      </c>
      <c r="BD163" s="56">
        <v>0</v>
      </c>
    </row>
    <row r="164" spans="1:56" ht="27.75" customHeight="1" x14ac:dyDescent="0.45">
      <c r="A164" s="3">
        <v>9</v>
      </c>
      <c r="B164" s="14" t="s">
        <v>296</v>
      </c>
      <c r="C164" s="9" t="s">
        <v>292</v>
      </c>
      <c r="D164" s="13" t="s">
        <v>293</v>
      </c>
      <c r="E164" s="9">
        <v>22</v>
      </c>
      <c r="F164" s="9">
        <v>34</v>
      </c>
      <c r="G164" s="9" t="s">
        <v>60</v>
      </c>
      <c r="H164" s="9" t="s">
        <v>66</v>
      </c>
      <c r="I164" s="9">
        <v>115</v>
      </c>
      <c r="J164" s="9" t="s">
        <v>78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294</v>
      </c>
      <c r="T164" s="12" t="s">
        <v>136</v>
      </c>
      <c r="U164" s="11">
        <v>239700</v>
      </c>
      <c r="V164" s="10">
        <v>239700</v>
      </c>
      <c r="W164" s="10">
        <v>0</v>
      </c>
      <c r="X164" s="10">
        <v>251442</v>
      </c>
      <c r="Y164" s="10">
        <v>0</v>
      </c>
      <c r="Z164" s="9" t="s">
        <v>262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295</v>
      </c>
      <c r="AG164" s="1" t="s">
        <v>118</v>
      </c>
      <c r="AH164" s="1" t="s">
        <v>68</v>
      </c>
      <c r="AI164" s="1">
        <v>4</v>
      </c>
      <c r="AJ164" s="3" t="s">
        <v>136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263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21.6</v>
      </c>
      <c r="F165" s="9">
        <v>34</v>
      </c>
      <c r="G165" s="9">
        <v>0</v>
      </c>
      <c r="H165" s="9">
        <v>0</v>
      </c>
      <c r="I165" s="9">
        <v>97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262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118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263</v>
      </c>
      <c r="BD165" s="56">
        <v>0</v>
      </c>
    </row>
    <row r="166" spans="1:56" ht="27.75" customHeight="1" x14ac:dyDescent="0.45">
      <c r="A166" s="3">
        <v>45855</v>
      </c>
      <c r="B166" s="14" t="s">
        <v>569</v>
      </c>
      <c r="C166" s="9" t="s">
        <v>557</v>
      </c>
      <c r="D166" s="13" t="s">
        <v>558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45862</v>
      </c>
      <c r="U166" s="11">
        <v>10000</v>
      </c>
      <c r="V166" s="10">
        <v>10682</v>
      </c>
      <c r="W166" s="10">
        <v>0</v>
      </c>
      <c r="X166" s="10">
        <v>10760</v>
      </c>
      <c r="Y166" s="10">
        <v>0</v>
      </c>
      <c r="Z166" s="9" t="s">
        <v>83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>
        <v>45862</v>
      </c>
      <c r="AK166" s="3">
        <v>0</v>
      </c>
      <c r="AL166" s="3">
        <v>45853</v>
      </c>
      <c r="AM166" s="3">
        <v>45860</v>
      </c>
      <c r="AN166" s="3">
        <v>45861</v>
      </c>
      <c r="AO166" s="3">
        <v>45861</v>
      </c>
      <c r="AP166" s="3">
        <v>45857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45855</v>
      </c>
      <c r="B167" s="14" t="s">
        <v>569</v>
      </c>
      <c r="C167" s="9" t="s">
        <v>557</v>
      </c>
      <c r="D167" s="13" t="s">
        <v>559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45862</v>
      </c>
      <c r="U167" s="11">
        <v>5000</v>
      </c>
      <c r="V167" s="10">
        <v>5000</v>
      </c>
      <c r="W167" s="10">
        <v>0</v>
      </c>
      <c r="X167" s="10">
        <v>5400</v>
      </c>
      <c r="Y167" s="10">
        <v>0</v>
      </c>
      <c r="Z167" s="9" t="s">
        <v>83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74</v>
      </c>
      <c r="AI167" s="1">
        <v>2</v>
      </c>
      <c r="AJ167" s="3">
        <v>45862</v>
      </c>
      <c r="AK167" s="3">
        <v>0</v>
      </c>
      <c r="AL167" s="3">
        <v>45853</v>
      </c>
      <c r="AM167" s="3">
        <v>45860</v>
      </c>
      <c r="AN167" s="3">
        <v>45861</v>
      </c>
      <c r="AO167" s="3">
        <v>45861</v>
      </c>
      <c r="AP167" s="3">
        <v>45857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45855</v>
      </c>
      <c r="B168" s="14" t="s">
        <v>569</v>
      </c>
      <c r="C168" s="9" t="s">
        <v>557</v>
      </c>
      <c r="D168" s="13" t="s">
        <v>560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45862</v>
      </c>
      <c r="U168" s="11">
        <v>5000</v>
      </c>
      <c r="V168" s="10">
        <v>5000</v>
      </c>
      <c r="W168" s="10">
        <v>0</v>
      </c>
      <c r="X168" s="10">
        <v>5300</v>
      </c>
      <c r="Y168" s="10">
        <v>0</v>
      </c>
      <c r="Z168" s="9" t="s">
        <v>83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74</v>
      </c>
      <c r="AI168" s="1">
        <v>2</v>
      </c>
      <c r="AJ168" s="3">
        <v>45862</v>
      </c>
      <c r="AK168" s="3">
        <v>0</v>
      </c>
      <c r="AL168" s="3">
        <v>45853</v>
      </c>
      <c r="AM168" s="3">
        <v>45860</v>
      </c>
      <c r="AN168" s="3">
        <v>45861</v>
      </c>
      <c r="AO168" s="3">
        <v>45861</v>
      </c>
      <c r="AP168" s="3">
        <v>45857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45860</v>
      </c>
      <c r="B169" s="14" t="s">
        <v>604</v>
      </c>
      <c r="C169" s="9" t="s">
        <v>605</v>
      </c>
      <c r="D169" s="13" t="s">
        <v>615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61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412.4817124999999</v>
      </c>
    </row>
    <row r="170" spans="1:56" ht="27.75" customHeight="1" x14ac:dyDescent="0.45">
      <c r="A170" s="3" t="s">
        <v>139</v>
      </c>
      <c r="B170" s="14" t="s">
        <v>139</v>
      </c>
      <c r="C170" s="9" t="s">
        <v>244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127</v>
      </c>
      <c r="T170" s="12" t="s">
        <v>63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2224.2684750000003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35274.25</v>
      </c>
      <c r="AB171" s="8">
        <v>0</v>
      </c>
      <c r="AC171" s="8">
        <v>35274.25</v>
      </c>
      <c r="AD171" s="8">
        <v>0</v>
      </c>
      <c r="AE171" s="8">
        <v>5518.15</v>
      </c>
      <c r="AF171" s="8" t="s">
        <v>58</v>
      </c>
      <c r="AG171" s="1" t="s">
        <v>118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45">
      <c r="A172" s="3" t="s">
        <v>139</v>
      </c>
      <c r="B172" s="14" t="s">
        <v>139</v>
      </c>
      <c r="C172" s="9" t="s">
        <v>237</v>
      </c>
      <c r="D172" s="13" t="s">
        <v>61</v>
      </c>
      <c r="E172" s="9">
        <v>23</v>
      </c>
      <c r="F172" s="9">
        <v>34</v>
      </c>
      <c r="G172" s="9" t="s">
        <v>183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185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184</v>
      </c>
      <c r="BD172" s="56">
        <v>800.41704844444439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183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185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118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184</v>
      </c>
      <c r="BD173" s="56">
        <v>0</v>
      </c>
    </row>
    <row r="174" spans="1:56" ht="27.75" customHeight="1" x14ac:dyDescent="0.45">
      <c r="A174" s="3">
        <v>45855</v>
      </c>
      <c r="B174" s="14" t="s">
        <v>571</v>
      </c>
      <c r="C174" s="9" t="s">
        <v>557</v>
      </c>
      <c r="D174" s="13" t="s">
        <v>562</v>
      </c>
      <c r="E174" s="9">
        <v>23</v>
      </c>
      <c r="F174" s="9">
        <v>34</v>
      </c>
      <c r="G174" s="9" t="s">
        <v>505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45862</v>
      </c>
      <c r="U174" s="11">
        <v>3000</v>
      </c>
      <c r="V174" s="10">
        <v>3143</v>
      </c>
      <c r="W174" s="10">
        <v>0</v>
      </c>
      <c r="X174" s="10">
        <v>3300</v>
      </c>
      <c r="Y174" s="10">
        <v>0</v>
      </c>
      <c r="Z174" s="9" t="s">
        <v>506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74</v>
      </c>
      <c r="AI174" s="1">
        <v>2</v>
      </c>
      <c r="AJ174" s="3">
        <v>45862</v>
      </c>
      <c r="AK174" s="3">
        <v>0</v>
      </c>
      <c r="AL174" s="3">
        <v>45853</v>
      </c>
      <c r="AM174" s="3">
        <v>45860</v>
      </c>
      <c r="AN174" s="3">
        <v>45861</v>
      </c>
      <c r="AO174" s="3">
        <v>45861</v>
      </c>
      <c r="AP174" s="3">
        <v>45857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184</v>
      </c>
      <c r="BD174" s="56">
        <v>0</v>
      </c>
    </row>
    <row r="175" spans="1:56" ht="27.75" customHeight="1" x14ac:dyDescent="0.45">
      <c r="A175" s="3">
        <v>45855</v>
      </c>
      <c r="B175" s="14" t="s">
        <v>571</v>
      </c>
      <c r="C175" s="9" t="s">
        <v>557</v>
      </c>
      <c r="D175" s="13" t="s">
        <v>563</v>
      </c>
      <c r="E175" s="9">
        <v>23</v>
      </c>
      <c r="F175" s="9">
        <v>34</v>
      </c>
      <c r="G175" s="9" t="s">
        <v>505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45862</v>
      </c>
      <c r="U175" s="11">
        <v>5000</v>
      </c>
      <c r="V175" s="10">
        <v>5053</v>
      </c>
      <c r="W175" s="10">
        <v>0</v>
      </c>
      <c r="X175" s="10">
        <v>4265</v>
      </c>
      <c r="Y175" s="10">
        <v>0</v>
      </c>
      <c r="Z175" s="9" t="s">
        <v>506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74</v>
      </c>
      <c r="AI175" s="1">
        <v>2</v>
      </c>
      <c r="AJ175" s="3">
        <v>45862</v>
      </c>
      <c r="AK175" s="3">
        <v>0</v>
      </c>
      <c r="AL175" s="3">
        <v>45853</v>
      </c>
      <c r="AM175" s="3">
        <v>45860</v>
      </c>
      <c r="AN175" s="3">
        <v>45861</v>
      </c>
      <c r="AO175" s="3">
        <v>45861</v>
      </c>
      <c r="AP175" s="3">
        <v>45857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184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505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506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118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184</v>
      </c>
      <c r="BD176" s="56">
        <v>0</v>
      </c>
    </row>
    <row r="177" spans="1:56" ht="27.75" customHeight="1" x14ac:dyDescent="0.45">
      <c r="A177" s="3">
        <v>45727</v>
      </c>
      <c r="B177" s="14" t="s">
        <v>275</v>
      </c>
      <c r="C177" s="9" t="s">
        <v>114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211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232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234</v>
      </c>
      <c r="AG177" s="1" t="s">
        <v>118</v>
      </c>
      <c r="AH177" s="1" t="s">
        <v>153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150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232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118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233</v>
      </c>
      <c r="BD178" s="56">
        <v>0</v>
      </c>
    </row>
    <row r="179" spans="1:56" ht="27.75" customHeight="1" x14ac:dyDescent="0.45">
      <c r="A179" s="3">
        <v>45601</v>
      </c>
      <c r="B179" s="14" t="s">
        <v>207</v>
      </c>
      <c r="C179" s="9" t="s">
        <v>93</v>
      </c>
      <c r="D179" s="13" t="s">
        <v>149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2930.9051059199996</v>
      </c>
      <c r="Q179" s="10">
        <v>0</v>
      </c>
      <c r="R179" s="10">
        <v>2930.9051059199996</v>
      </c>
      <c r="S179" s="9" t="s">
        <v>578</v>
      </c>
      <c r="T179" s="12">
        <v>45894</v>
      </c>
      <c r="U179" s="11">
        <v>100000</v>
      </c>
      <c r="V179" s="10">
        <v>10000</v>
      </c>
      <c r="W179" s="10">
        <v>90000</v>
      </c>
      <c r="X179" s="10">
        <v>0</v>
      </c>
      <c r="Y179" s="10">
        <v>94500</v>
      </c>
      <c r="Z179" s="9" t="s">
        <v>100</v>
      </c>
      <c r="AA179" s="8">
        <v>96812.1</v>
      </c>
      <c r="AB179" s="8">
        <v>27186</v>
      </c>
      <c r="AC179" s="8">
        <v>69626.100000000006</v>
      </c>
      <c r="AD179" s="8">
        <v>0</v>
      </c>
      <c r="AE179" s="8">
        <v>0</v>
      </c>
      <c r="AF179" s="8" t="s">
        <v>260</v>
      </c>
      <c r="AG179" s="1" t="s">
        <v>118</v>
      </c>
      <c r="AH179" s="1" t="s">
        <v>72</v>
      </c>
      <c r="AI179" s="1">
        <v>3</v>
      </c>
      <c r="AJ179" s="3">
        <v>45894</v>
      </c>
      <c r="AK179" s="3">
        <v>0</v>
      </c>
      <c r="AL179" s="3">
        <v>45884</v>
      </c>
      <c r="AM179" s="3">
        <v>45891</v>
      </c>
      <c r="AN179" s="3">
        <v>45892</v>
      </c>
      <c r="AO179" s="3">
        <v>45892</v>
      </c>
      <c r="AP179" s="3">
        <v>45889</v>
      </c>
      <c r="AQ179" s="3">
        <v>45893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116</v>
      </c>
      <c r="BD179" s="56">
        <v>8919.3548375833325</v>
      </c>
    </row>
    <row r="180" spans="1:56" ht="27.75" customHeight="1" x14ac:dyDescent="0.45">
      <c r="A180" s="3">
        <v>45601</v>
      </c>
      <c r="B180" s="14" t="s">
        <v>207</v>
      </c>
      <c r="C180" s="9" t="s">
        <v>93</v>
      </c>
      <c r="D180" s="13" t="s">
        <v>149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14259.765177444862</v>
      </c>
      <c r="Q180" s="10">
        <v>0</v>
      </c>
      <c r="R180" s="10">
        <v>14259.765177444862</v>
      </c>
      <c r="S180" s="9" t="s">
        <v>578</v>
      </c>
      <c r="T180" s="12" t="s">
        <v>63</v>
      </c>
      <c r="U180" s="11">
        <v>437878</v>
      </c>
      <c r="V180" s="10">
        <v>0</v>
      </c>
      <c r="W180" s="10">
        <v>437878</v>
      </c>
      <c r="X180" s="10">
        <v>0</v>
      </c>
      <c r="Y180" s="10">
        <v>459771.9</v>
      </c>
      <c r="Z180" s="9" t="s">
        <v>100</v>
      </c>
      <c r="AA180" s="8">
        <v>471020.98582000006</v>
      </c>
      <c r="AB180" s="8">
        <v>0</v>
      </c>
      <c r="AC180" s="8">
        <v>471020.98582000006</v>
      </c>
      <c r="AD180" s="8">
        <v>0</v>
      </c>
      <c r="AE180" s="8">
        <v>0</v>
      </c>
      <c r="AF180" s="8" t="s">
        <v>260</v>
      </c>
      <c r="AG180" s="1" t="s">
        <v>118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116</v>
      </c>
      <c r="BD180" s="56">
        <v>60339.489192657471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100</v>
      </c>
      <c r="AA181" s="8">
        <v>567833.08582000004</v>
      </c>
      <c r="AB181" s="8">
        <v>27186</v>
      </c>
      <c r="AC181" s="8">
        <v>540647.08582000004</v>
      </c>
      <c r="AD181" s="8">
        <v>0</v>
      </c>
      <c r="AE181" s="8">
        <v>0</v>
      </c>
      <c r="AF181" s="8" t="s">
        <v>58</v>
      </c>
      <c r="AG181" s="1" t="s">
        <v>118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117</v>
      </c>
      <c r="BD181" s="56">
        <v>0</v>
      </c>
    </row>
    <row r="182" spans="1:56" ht="27.75" customHeight="1" x14ac:dyDescent="0.45">
      <c r="A182" s="3" t="s">
        <v>139</v>
      </c>
      <c r="B182" s="14" t="s">
        <v>139</v>
      </c>
      <c r="C182" s="9" t="s">
        <v>190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196</v>
      </c>
      <c r="T182" s="12" t="s">
        <v>63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5790</v>
      </c>
      <c r="AC182" s="8">
        <v>3709.6000000000004</v>
      </c>
      <c r="AD182" s="8">
        <v>0</v>
      </c>
      <c r="AE182" s="8">
        <v>0</v>
      </c>
      <c r="AF182" s="8">
        <v>0</v>
      </c>
      <c r="AG182" s="1" t="s">
        <v>118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299.52959111111113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5790</v>
      </c>
      <c r="AC183" s="8">
        <v>3709.6000000000004</v>
      </c>
      <c r="AD183" s="8">
        <v>0</v>
      </c>
      <c r="AE183" s="8">
        <v>0</v>
      </c>
      <c r="AF183" s="8" t="s">
        <v>58</v>
      </c>
      <c r="AG183" s="1" t="s">
        <v>118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45">
      <c r="A184" s="3">
        <v>45853</v>
      </c>
      <c r="B184" s="14" t="s">
        <v>547</v>
      </c>
      <c r="C184" s="9" t="s">
        <v>143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45857</v>
      </c>
      <c r="U184" s="11">
        <v>10000</v>
      </c>
      <c r="V184" s="10">
        <v>10000</v>
      </c>
      <c r="W184" s="10">
        <v>0</v>
      </c>
      <c r="X184" s="10">
        <v>0</v>
      </c>
      <c r="Y184" s="10">
        <v>0</v>
      </c>
      <c r="Z184" s="9" t="s">
        <v>154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118</v>
      </c>
      <c r="AH184" s="1" t="s">
        <v>77</v>
      </c>
      <c r="AI184" s="1">
        <v>1</v>
      </c>
      <c r="AJ184" s="3">
        <v>45857</v>
      </c>
      <c r="AK184" s="3">
        <v>0</v>
      </c>
      <c r="AL184" s="3">
        <v>0</v>
      </c>
      <c r="AM184" s="3">
        <v>0</v>
      </c>
      <c r="AN184" s="3">
        <v>0</v>
      </c>
      <c r="AO184" s="3">
        <v>45856</v>
      </c>
      <c r="AP184" s="3">
        <v>45852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121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 t="s">
        <v>139</v>
      </c>
      <c r="B186" s="14" t="s">
        <v>139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212</v>
      </c>
      <c r="AA186" s="8">
        <v>12433.3</v>
      </c>
      <c r="AB186" s="8">
        <v>12433.3</v>
      </c>
      <c r="AC186" s="8">
        <v>0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212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213</v>
      </c>
      <c r="BD187" s="56">
        <v>0</v>
      </c>
    </row>
    <row r="188" spans="1:56" ht="27.75" customHeight="1" x14ac:dyDescent="0.45">
      <c r="A188" s="3">
        <v>45832</v>
      </c>
      <c r="B188" s="14" t="s">
        <v>386</v>
      </c>
      <c r="C188" s="9" t="s">
        <v>112</v>
      </c>
      <c r="D188" s="13" t="s">
        <v>151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45863</v>
      </c>
      <c r="U188" s="11">
        <v>30000</v>
      </c>
      <c r="V188" s="10">
        <v>27500</v>
      </c>
      <c r="W188" s="10">
        <v>2500</v>
      </c>
      <c r="X188" s="10">
        <v>32028</v>
      </c>
      <c r="Y188" s="10">
        <v>0</v>
      </c>
      <c r="Z188" s="9" t="s">
        <v>88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234</v>
      </c>
      <c r="AG188" s="1" t="s">
        <v>119</v>
      </c>
      <c r="AH188" s="1" t="s">
        <v>75</v>
      </c>
      <c r="AI188" s="1">
        <v>4</v>
      </c>
      <c r="AJ188" s="3">
        <v>45863</v>
      </c>
      <c r="AK188" s="3">
        <v>45859</v>
      </c>
      <c r="AL188" s="3">
        <v>45852</v>
      </c>
      <c r="AM188" s="3">
        <v>45860</v>
      </c>
      <c r="AN188" s="3">
        <v>45861</v>
      </c>
      <c r="AO188" s="3">
        <v>45862</v>
      </c>
      <c r="AP188" s="3">
        <v>45858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548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45">
      <c r="A189" s="3">
        <v>45861</v>
      </c>
      <c r="B189" s="14" t="s">
        <v>621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45873</v>
      </c>
      <c r="U189" s="11">
        <v>15000</v>
      </c>
      <c r="V189" s="10">
        <v>0</v>
      </c>
      <c r="W189" s="10">
        <v>15000</v>
      </c>
      <c r="X189" s="10">
        <v>0</v>
      </c>
      <c r="Y189" s="10">
        <v>0</v>
      </c>
      <c r="Z189" s="9" t="s">
        <v>88</v>
      </c>
      <c r="AA189" s="8">
        <v>18649.949999999997</v>
      </c>
      <c r="AB189" s="8">
        <v>18649.949999999997</v>
      </c>
      <c r="AC189" s="8">
        <v>0</v>
      </c>
      <c r="AD189" s="8">
        <v>3005</v>
      </c>
      <c r="AE189" s="8">
        <v>15644.949999999997</v>
      </c>
      <c r="AF189" s="8" t="s">
        <v>234</v>
      </c>
      <c r="AG189" s="1" t="s">
        <v>121</v>
      </c>
      <c r="AH189" s="1" t="s">
        <v>153</v>
      </c>
      <c r="AI189" s="1">
        <v>2</v>
      </c>
      <c r="AJ189" s="3">
        <v>45873</v>
      </c>
      <c r="AK189" s="3">
        <v>45871</v>
      </c>
      <c r="AL189" s="3">
        <v>0</v>
      </c>
      <c r="AM189" s="3">
        <v>0</v>
      </c>
      <c r="AN189" s="3">
        <v>0</v>
      </c>
      <c r="AO189" s="3">
        <v>45872</v>
      </c>
      <c r="AP189" s="3">
        <v>45868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45">
      <c r="A190" s="3">
        <v>45861</v>
      </c>
      <c r="B190" s="14" t="s">
        <v>622</v>
      </c>
      <c r="C190" s="9" t="s">
        <v>112</v>
      </c>
      <c r="D190" s="13" t="s">
        <v>229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0</v>
      </c>
      <c r="Y190" s="10">
        <v>9144.4500000000007</v>
      </c>
      <c r="Z190" s="9" t="s">
        <v>88</v>
      </c>
      <c r="AA190" s="8">
        <v>10828.160969999999</v>
      </c>
      <c r="AB190" s="8">
        <v>10828.160969999999</v>
      </c>
      <c r="AC190" s="8">
        <v>0</v>
      </c>
      <c r="AD190" s="8">
        <v>0</v>
      </c>
      <c r="AE190" s="8">
        <v>10828.160969999999</v>
      </c>
      <c r="AF190" s="8" t="s">
        <v>234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>
        <v>45832</v>
      </c>
      <c r="B191" s="14" t="s">
        <v>387</v>
      </c>
      <c r="C191" s="9" t="s">
        <v>112</v>
      </c>
      <c r="D191" s="13" t="s">
        <v>151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45883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11527</v>
      </c>
      <c r="AC191" s="8">
        <v>13339.599999999999</v>
      </c>
      <c r="AD191" s="8">
        <v>0</v>
      </c>
      <c r="AE191" s="8">
        <v>24866.6</v>
      </c>
      <c r="AF191" s="8" t="s">
        <v>234</v>
      </c>
      <c r="AG191" s="1" t="s">
        <v>118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1375.7574133333333</v>
      </c>
    </row>
    <row r="192" spans="1:56" ht="27.75" customHeight="1" x14ac:dyDescent="0.45">
      <c r="A192" s="3">
        <v>45861</v>
      </c>
      <c r="B192" s="14" t="s">
        <v>623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0</v>
      </c>
      <c r="AC192" s="8">
        <v>18649.949999999997</v>
      </c>
      <c r="AD192" s="8">
        <v>0</v>
      </c>
      <c r="AE192" s="8">
        <v>18649.949999999997</v>
      </c>
      <c r="AF192" s="8" t="s">
        <v>234</v>
      </c>
      <c r="AG192" s="1" t="s">
        <v>118</v>
      </c>
      <c r="AH192" s="1" t="s">
        <v>153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1923.4315100000001</v>
      </c>
    </row>
    <row r="193" spans="1:56" ht="27.75" customHeight="1" x14ac:dyDescent="0.45">
      <c r="A193" s="3" t="s">
        <v>139</v>
      </c>
      <c r="B193" s="14" t="s">
        <v>139</v>
      </c>
      <c r="C193" s="9" t="s">
        <v>112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 t="s">
        <v>63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121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2564.5753466666665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97861.260970000003</v>
      </c>
      <c r="AB194" s="8">
        <v>41005.110969999994</v>
      </c>
      <c r="AC194" s="8">
        <v>56856.149999999994</v>
      </c>
      <c r="AD194" s="8">
        <v>3005</v>
      </c>
      <c r="AE194" s="8">
        <v>94856.260970000003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7.75" customHeight="1" x14ac:dyDescent="0.45">
      <c r="A195" s="3" t="s">
        <v>139</v>
      </c>
      <c r="B195" s="14" t="s">
        <v>139</v>
      </c>
      <c r="C195" s="9" t="s">
        <v>112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131</v>
      </c>
      <c r="AA195" s="8">
        <v>6775.4500000000007</v>
      </c>
      <c r="AB195" s="8">
        <v>6775.4500000000007</v>
      </c>
      <c r="AC195" s="8">
        <v>0</v>
      </c>
      <c r="AD195" s="8">
        <v>0</v>
      </c>
      <c r="AE195" s="8">
        <v>6775.4500000000007</v>
      </c>
      <c r="AF195" s="8">
        <v>0</v>
      </c>
      <c r="AG195" s="1" t="s">
        <v>118</v>
      </c>
      <c r="AH195" s="1" t="s">
        <v>153</v>
      </c>
      <c r="AI195" s="1">
        <v>2</v>
      </c>
      <c r="AJ195" s="3" t="s">
        <v>63</v>
      </c>
      <c r="AK195" s="3" t="e">
        <v>#VALUE!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45">
      <c r="A196" s="3">
        <v>45857</v>
      </c>
      <c r="B196" s="14" t="s">
        <v>587</v>
      </c>
      <c r="C196" s="9" t="s">
        <v>155</v>
      </c>
      <c r="D196" s="13" t="s">
        <v>156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45883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131</v>
      </c>
      <c r="AA196" s="8">
        <v>59372.5</v>
      </c>
      <c r="AB196" s="8">
        <v>21069</v>
      </c>
      <c r="AC196" s="8">
        <v>38303.5</v>
      </c>
      <c r="AD196" s="8">
        <v>0</v>
      </c>
      <c r="AE196" s="8">
        <v>0</v>
      </c>
      <c r="AF196" s="8">
        <v>0</v>
      </c>
      <c r="AG196" s="1">
        <v>0</v>
      </c>
      <c r="AH196" s="1" t="s">
        <v>74</v>
      </c>
      <c r="AI196" s="1">
        <v>2</v>
      </c>
      <c r="AJ196" s="3">
        <v>45883</v>
      </c>
      <c r="AK196" s="3">
        <v>0</v>
      </c>
      <c r="AL196" s="3">
        <v>45874</v>
      </c>
      <c r="AM196" s="3">
        <v>45881</v>
      </c>
      <c r="AN196" s="3">
        <v>45882</v>
      </c>
      <c r="AO196" s="3">
        <v>45882</v>
      </c>
      <c r="AP196" s="3">
        <v>45878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4304.8878055555551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131</v>
      </c>
      <c r="AA197" s="8">
        <v>66147.95</v>
      </c>
      <c r="AB197" s="8">
        <v>27844.45</v>
      </c>
      <c r="AC197" s="8">
        <v>38303.5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157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5DA2-0ABB-4F3A-A206-4354F1DAE3D9}">
  <sheetPr>
    <tabColor rgb="FFFFFF00"/>
  </sheetPr>
  <dimension ref="A1:BD203"/>
  <sheetViews>
    <sheetView zoomScale="80" zoomScaleNormal="80" workbookViewId="0">
      <selection activeCell="F17" sqref="F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45860</v>
      </c>
      <c r="E3" s="81" t="s">
        <v>52</v>
      </c>
      <c r="F3" s="81"/>
      <c r="G3" s="82">
        <v>9.4600000000000009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45860</v>
      </c>
      <c r="B6" s="14" t="s">
        <v>600</v>
      </c>
      <c r="C6" s="9" t="s">
        <v>601</v>
      </c>
      <c r="D6" s="13" t="s">
        <v>602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310</v>
      </c>
      <c r="AA6" s="8">
        <v>6565.9000000000005</v>
      </c>
      <c r="AB6" s="8">
        <v>4837</v>
      </c>
      <c r="AC6" s="8">
        <v>1728.9000000000005</v>
      </c>
      <c r="AD6" s="8">
        <v>0</v>
      </c>
      <c r="AE6" s="8">
        <v>6565.9000000000005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96.81840000000004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6565.9000000000005</v>
      </c>
      <c r="AB7" s="8">
        <v>4837</v>
      </c>
      <c r="AC7" s="8">
        <v>1728.9000000000005</v>
      </c>
      <c r="AD7" s="8">
        <v>0</v>
      </c>
      <c r="AE7" s="8">
        <v>6565.9000000000005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45860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511</v>
      </c>
      <c r="AG8" s="1" t="s">
        <v>118</v>
      </c>
      <c r="AH8" s="1" t="s">
        <v>68</v>
      </c>
      <c r="AI8" s="1">
        <v>4</v>
      </c>
      <c r="AJ8" s="3">
        <v>45860</v>
      </c>
      <c r="AK8" s="3">
        <v>45856</v>
      </c>
      <c r="AL8" s="3">
        <v>45850</v>
      </c>
      <c r="AM8" s="3">
        <v>45857</v>
      </c>
      <c r="AN8" s="3">
        <v>45858</v>
      </c>
      <c r="AO8" s="3">
        <v>45858</v>
      </c>
      <c r="AP8" s="3">
        <v>45855</v>
      </c>
      <c r="AQ8" s="3">
        <v>45859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>
        <v>45857</v>
      </c>
      <c r="B11" s="14" t="s">
        <v>603</v>
      </c>
      <c r="C11" s="9" t="s">
        <v>550</v>
      </c>
      <c r="D11" s="13" t="s">
        <v>551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552</v>
      </c>
      <c r="AA11" s="8">
        <v>23242.587500000001</v>
      </c>
      <c r="AB11" s="8">
        <v>16351</v>
      </c>
      <c r="AC11" s="8">
        <v>6891.5875000000015</v>
      </c>
      <c r="AD11" s="8">
        <v>0</v>
      </c>
      <c r="AE11" s="8">
        <v>0</v>
      </c>
      <c r="AF11" s="8" t="s">
        <v>228</v>
      </c>
      <c r="AG11" s="1" t="s">
        <v>118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447.80004111111123</v>
      </c>
    </row>
    <row r="12" spans="1:56" ht="27.7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552</v>
      </c>
      <c r="AA12" s="8">
        <v>23242.587500000001</v>
      </c>
      <c r="AB12" s="8">
        <v>16351</v>
      </c>
      <c r="AC12" s="8">
        <v>6891.5875000000015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553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230</v>
      </c>
      <c r="D13" s="13" t="s">
        <v>270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474.76472000000001</v>
      </c>
    </row>
    <row r="14" spans="1:56" ht="27.75" customHeight="1" x14ac:dyDescent="0.45">
      <c r="A14" s="3">
        <v>0</v>
      </c>
      <c r="B14" s="14">
        <v>0</v>
      </c>
      <c r="C14" s="9" t="s">
        <v>217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137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45860</v>
      </c>
      <c r="B15" s="14" t="s">
        <v>604</v>
      </c>
      <c r="C15" s="9" t="s">
        <v>605</v>
      </c>
      <c r="D15" s="13" t="s">
        <v>606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8801.1</v>
      </c>
      <c r="AC16" s="8">
        <v>0</v>
      </c>
      <c r="AD16" s="8">
        <v>0</v>
      </c>
      <c r="AE16" s="8">
        <v>8801.1</v>
      </c>
      <c r="AF16" s="8" t="s">
        <v>58</v>
      </c>
      <c r="AG16" s="1" t="s">
        <v>122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45">
      <c r="A17" s="3">
        <v>45846</v>
      </c>
      <c r="B17" s="14" t="s">
        <v>484</v>
      </c>
      <c r="C17" s="9" t="s">
        <v>418</v>
      </c>
      <c r="D17" s="13" t="s">
        <v>479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0</v>
      </c>
      <c r="Q17" s="10">
        <v>0</v>
      </c>
      <c r="R17" s="10">
        <v>0</v>
      </c>
      <c r="S17" s="9" t="s">
        <v>127</v>
      </c>
      <c r="T17" s="12">
        <v>45862</v>
      </c>
      <c r="U17" s="11">
        <v>19000</v>
      </c>
      <c r="V17" s="10">
        <v>19000</v>
      </c>
      <c r="W17" s="10">
        <v>0</v>
      </c>
      <c r="X17" s="10">
        <v>42190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119</v>
      </c>
      <c r="AH17" s="1" t="s">
        <v>72</v>
      </c>
      <c r="AI17" s="1">
        <v>3</v>
      </c>
      <c r="AJ17" s="3">
        <v>45862</v>
      </c>
      <c r="AK17" s="3">
        <v>0</v>
      </c>
      <c r="AL17" s="3">
        <v>45852</v>
      </c>
      <c r="AM17" s="3">
        <v>45859</v>
      </c>
      <c r="AN17" s="3">
        <v>45860</v>
      </c>
      <c r="AO17" s="3">
        <v>45860</v>
      </c>
      <c r="AP17" s="3">
        <v>45857</v>
      </c>
      <c r="AQ17" s="3">
        <v>45861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45">
      <c r="A18" s="3">
        <v>45854</v>
      </c>
      <c r="B18" s="14" t="s">
        <v>512</v>
      </c>
      <c r="C18" s="9" t="s">
        <v>271</v>
      </c>
      <c r="D18" s="13" t="s">
        <v>513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45863</v>
      </c>
      <c r="U18" s="11">
        <v>10000</v>
      </c>
      <c r="V18" s="10">
        <v>10000</v>
      </c>
      <c r="W18" s="10">
        <v>0</v>
      </c>
      <c r="X18" s="10">
        <v>10400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45863</v>
      </c>
      <c r="AK18" s="3">
        <v>0</v>
      </c>
      <c r="AL18" s="3">
        <v>45854</v>
      </c>
      <c r="AM18" s="3">
        <v>45861</v>
      </c>
      <c r="AN18" s="3">
        <v>45862</v>
      </c>
      <c r="AO18" s="3">
        <v>45862</v>
      </c>
      <c r="AP18" s="3">
        <v>45858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45854</v>
      </c>
      <c r="B19" s="14" t="s">
        <v>512</v>
      </c>
      <c r="C19" s="9" t="s">
        <v>271</v>
      </c>
      <c r="D19" s="13" t="s">
        <v>514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45863</v>
      </c>
      <c r="U19" s="11">
        <v>10000</v>
      </c>
      <c r="V19" s="10">
        <v>0</v>
      </c>
      <c r="W19" s="10">
        <v>10000</v>
      </c>
      <c r="X19" s="10">
        <v>4790</v>
      </c>
      <c r="Y19" s="10">
        <v>5470.5</v>
      </c>
      <c r="Z19" s="9" t="s">
        <v>176</v>
      </c>
      <c r="AA19" s="8">
        <v>4814.6417550000006</v>
      </c>
      <c r="AB19" s="8">
        <v>4814.6417550000006</v>
      </c>
      <c r="AC19" s="8">
        <v>0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45863</v>
      </c>
      <c r="AK19" s="3">
        <v>0</v>
      </c>
      <c r="AL19" s="3">
        <v>45854</v>
      </c>
      <c r="AM19" s="3">
        <v>45861</v>
      </c>
      <c r="AN19" s="3">
        <v>45862</v>
      </c>
      <c r="AO19" s="3">
        <v>45862</v>
      </c>
      <c r="AP19" s="3">
        <v>45858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140</v>
      </c>
      <c r="D20" s="13" t="s">
        <v>128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176</v>
      </c>
      <c r="AA20" s="8">
        <v>88010.999999999985</v>
      </c>
      <c r="AB20" s="8">
        <v>40033</v>
      </c>
      <c r="AC20" s="8">
        <v>47977.999999999985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3484.2689777777773</v>
      </c>
    </row>
    <row r="21" spans="1:56" ht="27.75" customHeight="1" x14ac:dyDescent="0.45">
      <c r="A21" s="3" t="s">
        <v>139</v>
      </c>
      <c r="B21" s="14" t="s">
        <v>139</v>
      </c>
      <c r="C21" s="9" t="s">
        <v>140</v>
      </c>
      <c r="D21" s="13" t="s">
        <v>214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45894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118</v>
      </c>
      <c r="AH21" s="1" t="s">
        <v>74</v>
      </c>
      <c r="AI21" s="1">
        <v>2</v>
      </c>
      <c r="AJ21" s="3">
        <v>45894</v>
      </c>
      <c r="AK21" s="3">
        <v>0</v>
      </c>
      <c r="AL21" s="3">
        <v>45885</v>
      </c>
      <c r="AM21" s="3">
        <v>45892</v>
      </c>
      <c r="AN21" s="3">
        <v>45893</v>
      </c>
      <c r="AO21" s="3">
        <v>45893</v>
      </c>
      <c r="AP21" s="3">
        <v>45889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271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176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2556.6217600000009</v>
      </c>
    </row>
    <row r="23" spans="1:56" ht="27.75" customHeight="1" x14ac:dyDescent="0.45">
      <c r="A23" s="3" t="s">
        <v>139</v>
      </c>
      <c r="B23" s="14" t="s">
        <v>139</v>
      </c>
      <c r="C23" s="9" t="s">
        <v>221</v>
      </c>
      <c r="D23" s="13" t="s">
        <v>222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45894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176</v>
      </c>
      <c r="AA23" s="8">
        <v>18501.714330000003</v>
      </c>
      <c r="AB23" s="8">
        <v>18501.714330000003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>
        <v>45894</v>
      </c>
      <c r="AK23" s="3">
        <v>0</v>
      </c>
      <c r="AL23" s="3">
        <v>45884</v>
      </c>
      <c r="AM23" s="3">
        <v>45891</v>
      </c>
      <c r="AN23" s="3">
        <v>45892</v>
      </c>
      <c r="AO23" s="3">
        <v>45892</v>
      </c>
      <c r="AP23" s="3">
        <v>45889</v>
      </c>
      <c r="AQ23" s="3">
        <v>45893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176</v>
      </c>
      <c r="AA24" s="8">
        <v>181736.15608499997</v>
      </c>
      <c r="AB24" s="8">
        <v>63349.356085000007</v>
      </c>
      <c r="AC24" s="8">
        <v>118386.79999999999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45">
      <c r="A25" s="3">
        <v>45857</v>
      </c>
      <c r="B25" s="14" t="s">
        <v>588</v>
      </c>
      <c r="C25" s="9" t="s">
        <v>73</v>
      </c>
      <c r="D25" s="13" t="s">
        <v>392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45862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589</v>
      </c>
      <c r="AG25" s="1" t="s">
        <v>118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45857</v>
      </c>
      <c r="B26" s="14" t="s">
        <v>588</v>
      </c>
      <c r="C26" s="9" t="s">
        <v>73</v>
      </c>
      <c r="D26" s="13" t="s">
        <v>392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45878</v>
      </c>
      <c r="U26" s="11">
        <v>5000</v>
      </c>
      <c r="V26" s="10">
        <v>0</v>
      </c>
      <c r="W26" s="10">
        <v>5000</v>
      </c>
      <c r="X26" s="10">
        <v>5250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590</v>
      </c>
      <c r="AG26" s="1" t="s">
        <v>118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459</v>
      </c>
      <c r="AG30" s="1" t="s">
        <v>118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329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289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45843</v>
      </c>
      <c r="B33" s="14" t="s">
        <v>457</v>
      </c>
      <c r="C33" s="9" t="s">
        <v>73</v>
      </c>
      <c r="D33" s="13" t="s">
        <v>465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464</v>
      </c>
      <c r="AG33" s="1" t="s">
        <v>118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118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463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119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519</v>
      </c>
      <c r="AG36" s="1" t="s">
        <v>118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518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522</v>
      </c>
      <c r="AG37" s="1" t="s">
        <v>118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518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202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5000</v>
      </c>
      <c r="W40" s="10">
        <v>0</v>
      </c>
      <c r="X40" s="10">
        <v>5500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 t="s">
        <v>607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517</v>
      </c>
      <c r="C41" s="9" t="s">
        <v>73</v>
      </c>
      <c r="D41" s="13" t="s">
        <v>460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523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461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118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524</v>
      </c>
      <c r="AG46" s="1" t="s">
        <v>119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518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180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329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5000</v>
      </c>
      <c r="W48" s="10">
        <v>0</v>
      </c>
      <c r="X48" s="10">
        <v>5800</v>
      </c>
      <c r="Y48" s="10">
        <v>0</v>
      </c>
      <c r="Z48" s="9" t="s">
        <v>180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461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517</v>
      </c>
      <c r="C50" s="9" t="s">
        <v>73</v>
      </c>
      <c r="D50" s="13" t="s">
        <v>525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529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289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521</v>
      </c>
      <c r="C54" s="9" t="s">
        <v>73</v>
      </c>
      <c r="D54" s="13" t="s">
        <v>533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531</v>
      </c>
      <c r="AG54" s="1" t="s">
        <v>118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0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536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0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5000</v>
      </c>
      <c r="W57" s="10">
        <v>0</v>
      </c>
      <c r="X57" s="10">
        <v>5250</v>
      </c>
      <c r="Y57" s="10">
        <v>0</v>
      </c>
      <c r="Z57" s="9" t="s">
        <v>180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535</v>
      </c>
      <c r="AG57" s="1" t="s">
        <v>119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0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518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180</v>
      </c>
      <c r="AA58" s="8">
        <v>9359.9000000000015</v>
      </c>
      <c r="AB58" s="8">
        <v>2240</v>
      </c>
      <c r="AC58" s="8">
        <v>7119.9000000000015</v>
      </c>
      <c r="AD58" s="8">
        <v>0</v>
      </c>
      <c r="AE58" s="8">
        <v>0</v>
      </c>
      <c r="AF58" s="8" t="s">
        <v>537</v>
      </c>
      <c r="AG58" s="1" t="s">
        <v>119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536.30251199999998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463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121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526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538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180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352.51463377777782</v>
      </c>
    </row>
    <row r="62" spans="1:56" ht="27.75" customHeight="1" x14ac:dyDescent="0.45">
      <c r="A62" s="3">
        <v>45857</v>
      </c>
      <c r="B62" s="14" t="s">
        <v>591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180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579</v>
      </c>
      <c r="AG62" s="1" t="s">
        <v>119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789.21186666666665</v>
      </c>
    </row>
    <row r="63" spans="1:56" ht="27.75" customHeight="1" x14ac:dyDescent="0.45">
      <c r="A63" s="3">
        <v>45857</v>
      </c>
      <c r="B63" s="14" t="s">
        <v>588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180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592</v>
      </c>
      <c r="AG63" s="1" t="s">
        <v>119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352.51463377777782</v>
      </c>
    </row>
    <row r="64" spans="1:56" ht="27.75" customHeight="1" x14ac:dyDescent="0.45">
      <c r="A64" s="3">
        <v>45857</v>
      </c>
      <c r="B64" s="14" t="s">
        <v>593</v>
      </c>
      <c r="C64" s="9" t="s">
        <v>73</v>
      </c>
      <c r="D64" s="13" t="s">
        <v>202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180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594</v>
      </c>
      <c r="AG64" s="1" t="s">
        <v>119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705.02926755555563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520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595</v>
      </c>
      <c r="AG65" s="1" t="s">
        <v>119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461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180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595</v>
      </c>
      <c r="AG66" s="1" t="s">
        <v>119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352.51463377777782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526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180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595</v>
      </c>
      <c r="AG67" s="1" t="s">
        <v>119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352.51463377777782</v>
      </c>
    </row>
    <row r="68" spans="1:56" ht="27.75" customHeight="1" x14ac:dyDescent="0.45">
      <c r="A68" s="3">
        <v>45857</v>
      </c>
      <c r="B68" s="14" t="s">
        <v>588</v>
      </c>
      <c r="C68" s="9" t="s">
        <v>73</v>
      </c>
      <c r="D68" s="13" t="s">
        <v>463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180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595</v>
      </c>
      <c r="AG68" s="1" t="s">
        <v>119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352.51463377777782</v>
      </c>
    </row>
    <row r="69" spans="1:56" ht="27.75" customHeight="1" x14ac:dyDescent="0.45">
      <c r="A69" s="3">
        <v>45857</v>
      </c>
      <c r="B69" s="14" t="s">
        <v>588</v>
      </c>
      <c r="C69" s="9" t="s">
        <v>73</v>
      </c>
      <c r="D69" s="13" t="s">
        <v>534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595</v>
      </c>
      <c r="AG69" s="1" t="s">
        <v>119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588</v>
      </c>
      <c r="C70" s="9" t="s">
        <v>73</v>
      </c>
      <c r="D70" s="13" t="s">
        <v>330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596</v>
      </c>
      <c r="AG70" s="1" t="s">
        <v>119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588</v>
      </c>
      <c r="C71" s="9" t="s">
        <v>73</v>
      </c>
      <c r="D71" s="13" t="s">
        <v>518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180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596</v>
      </c>
      <c r="AG71" s="1" t="s">
        <v>119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705.02926755555563</v>
      </c>
    </row>
    <row r="72" spans="1:56" ht="27.75" customHeight="1" x14ac:dyDescent="0.45">
      <c r="A72" s="3">
        <v>45857</v>
      </c>
      <c r="B72" s="14" t="s">
        <v>588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596</v>
      </c>
      <c r="AG72" s="1" t="s">
        <v>119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530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180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579</v>
      </c>
      <c r="AG73" s="1" t="s">
        <v>119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352.51463377777782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289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579</v>
      </c>
      <c r="AG74" s="1" t="s">
        <v>119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597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180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579</v>
      </c>
      <c r="AG75" s="1" t="s">
        <v>119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352.51463377777782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202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180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598</v>
      </c>
      <c r="AG76" s="1" t="s">
        <v>119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705.02926755555563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460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598</v>
      </c>
      <c r="AG77" s="1" t="s">
        <v>119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598</v>
      </c>
      <c r="AG78" s="1" t="s">
        <v>119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526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180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598</v>
      </c>
      <c r="AG79" s="1" t="s">
        <v>119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352.51463377777782</v>
      </c>
    </row>
    <row r="80" spans="1:56" ht="27.75" customHeight="1" x14ac:dyDescent="0.45">
      <c r="A80" s="3">
        <v>45857</v>
      </c>
      <c r="B80" s="14" t="s">
        <v>593</v>
      </c>
      <c r="C80" s="9" t="s">
        <v>73</v>
      </c>
      <c r="D80" s="13" t="s">
        <v>328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180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599</v>
      </c>
      <c r="AG80" s="1" t="s">
        <v>119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352.51463377777782</v>
      </c>
    </row>
    <row r="81" spans="1:56" ht="27.75" customHeight="1" x14ac:dyDescent="0.45">
      <c r="A81" s="3">
        <v>45857</v>
      </c>
      <c r="B81" s="14" t="s">
        <v>593</v>
      </c>
      <c r="C81" s="9" t="s">
        <v>73</v>
      </c>
      <c r="D81" s="13" t="s">
        <v>329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180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599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181</v>
      </c>
      <c r="BD81" s="56">
        <v>352.51463377777782</v>
      </c>
    </row>
    <row r="82" spans="1:56" ht="27.75" customHeight="1" x14ac:dyDescent="0.45">
      <c r="A82" s="3">
        <v>45857</v>
      </c>
      <c r="B82" s="14" t="s">
        <v>593</v>
      </c>
      <c r="C82" s="9" t="s">
        <v>73</v>
      </c>
      <c r="D82" s="13" t="s">
        <v>463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180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599</v>
      </c>
      <c r="AG82" s="1" t="s">
        <v>118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181</v>
      </c>
      <c r="BD82" s="56">
        <v>352.51463377777782</v>
      </c>
    </row>
    <row r="83" spans="1:56" ht="27.75" customHeight="1" x14ac:dyDescent="0.45">
      <c r="A83" s="3">
        <v>45857</v>
      </c>
      <c r="B83" s="14" t="s">
        <v>593</v>
      </c>
      <c r="C83" s="9" t="s">
        <v>73</v>
      </c>
      <c r="D83" s="13" t="s">
        <v>518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148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180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599</v>
      </c>
      <c r="AG83" s="1" t="s">
        <v>119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181</v>
      </c>
      <c r="BD83" s="56">
        <v>705.02926755555563</v>
      </c>
    </row>
    <row r="84" spans="1:56" ht="27.75" customHeight="1" x14ac:dyDescent="0.45">
      <c r="A84" s="3" t="s">
        <v>139</v>
      </c>
      <c r="B84" s="14" t="s">
        <v>139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180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118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181</v>
      </c>
      <c r="BD84" s="56">
        <v>17625.731688888893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469112.60000000015</v>
      </c>
      <c r="AB85" s="8">
        <v>81799.14999999998</v>
      </c>
      <c r="AC85" s="8">
        <v>387313.45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182</v>
      </c>
      <c r="BD85" s="56">
        <v>0</v>
      </c>
    </row>
    <row r="86" spans="1:56" ht="27.75" customHeight="1" x14ac:dyDescent="0.45">
      <c r="A86" s="3">
        <v>45855</v>
      </c>
      <c r="B86" s="14" t="s">
        <v>554</v>
      </c>
      <c r="C86" s="9" t="s">
        <v>419</v>
      </c>
      <c r="D86" s="13" t="s">
        <v>555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127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235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118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235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236</v>
      </c>
      <c r="BD87" s="56">
        <v>0</v>
      </c>
    </row>
    <row r="88" spans="1:56" ht="27.75" customHeight="1" x14ac:dyDescent="0.45">
      <c r="A88" s="3">
        <v>45796</v>
      </c>
      <c r="B88" s="14" t="s">
        <v>303</v>
      </c>
      <c r="C88" s="9" t="s">
        <v>145</v>
      </c>
      <c r="D88" s="13" t="s">
        <v>298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115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205</v>
      </c>
      <c r="BD88" s="56">
        <v>0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206</v>
      </c>
      <c r="BD89" s="56">
        <v>0</v>
      </c>
    </row>
    <row r="90" spans="1:56" ht="27.75" customHeight="1" x14ac:dyDescent="0.45">
      <c r="A90" s="3">
        <v>45853</v>
      </c>
      <c r="B90" s="14" t="s">
        <v>499</v>
      </c>
      <c r="C90" s="9" t="s">
        <v>332</v>
      </c>
      <c r="D90" s="13" t="s">
        <v>500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20000</v>
      </c>
      <c r="W90" s="10">
        <v>0</v>
      </c>
      <c r="X90" s="10">
        <v>22975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45853</v>
      </c>
      <c r="B91" s="14" t="s">
        <v>499</v>
      </c>
      <c r="C91" s="9" t="s">
        <v>332</v>
      </c>
      <c r="D91" s="13" t="s">
        <v>502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45868</v>
      </c>
      <c r="U91" s="11">
        <v>5000</v>
      </c>
      <c r="V91" s="10">
        <v>4878</v>
      </c>
      <c r="W91" s="10">
        <v>122</v>
      </c>
      <c r="X91" s="10">
        <v>5050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305</v>
      </c>
      <c r="C92" s="9" t="s">
        <v>145</v>
      </c>
      <c r="D92" s="13" t="s">
        <v>247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45868</v>
      </c>
      <c r="U92" s="11">
        <v>3853</v>
      </c>
      <c r="V92" s="10">
        <v>0</v>
      </c>
      <c r="W92" s="10">
        <v>3853</v>
      </c>
      <c r="X92" s="10">
        <v>0</v>
      </c>
      <c r="Y92" s="10">
        <v>4045.65</v>
      </c>
      <c r="Z92" s="9" t="s">
        <v>80</v>
      </c>
      <c r="AA92" s="8">
        <v>4036.9807500000006</v>
      </c>
      <c r="AB92" s="8">
        <v>4036.9807500000006</v>
      </c>
      <c r="AC92" s="8">
        <v>0</v>
      </c>
      <c r="AD92" s="8">
        <v>0</v>
      </c>
      <c r="AE92" s="8">
        <v>4036.9807500000006</v>
      </c>
      <c r="AF92" s="8">
        <v>0</v>
      </c>
      <c r="AG92" s="1" t="s">
        <v>119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45857</v>
      </c>
      <c r="B93" s="14" t="s">
        <v>572</v>
      </c>
      <c r="C93" s="9" t="s">
        <v>145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45868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0</v>
      </c>
      <c r="AE93" s="8">
        <v>10477.5</v>
      </c>
      <c r="AF93" s="8">
        <v>0</v>
      </c>
      <c r="AG93" s="1" t="s">
        <v>118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45857</v>
      </c>
      <c r="B94" s="14" t="s">
        <v>572</v>
      </c>
      <c r="C94" s="9" t="s">
        <v>145</v>
      </c>
      <c r="D94" s="13" t="s">
        <v>201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45868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10477.5</v>
      </c>
      <c r="AC94" s="8">
        <v>0</v>
      </c>
      <c r="AD94" s="8">
        <v>0</v>
      </c>
      <c r="AE94" s="8">
        <v>10477.5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45857</v>
      </c>
      <c r="B95" s="14" t="s">
        <v>573</v>
      </c>
      <c r="C95" s="9" t="s">
        <v>145</v>
      </c>
      <c r="D95" s="13" t="s">
        <v>272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306</v>
      </c>
      <c r="C96" s="9" t="s">
        <v>145</v>
      </c>
      <c r="D96" s="13" t="s">
        <v>272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45868</v>
      </c>
      <c r="U96" s="11">
        <v>179</v>
      </c>
      <c r="V96" s="10">
        <v>0</v>
      </c>
      <c r="W96" s="10">
        <v>179</v>
      </c>
      <c r="X96" s="10">
        <v>0</v>
      </c>
      <c r="Y96" s="10">
        <v>187.95000000000002</v>
      </c>
      <c r="Z96" s="9" t="s">
        <v>80</v>
      </c>
      <c r="AA96" s="8">
        <v>187.54725000000002</v>
      </c>
      <c r="AB96" s="8">
        <v>187.54725000000002</v>
      </c>
      <c r="AC96" s="8">
        <v>0</v>
      </c>
      <c r="AD96" s="8">
        <v>0</v>
      </c>
      <c r="AE96" s="8">
        <v>187.54725000000002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45857</v>
      </c>
      <c r="B97" s="14" t="s">
        <v>573</v>
      </c>
      <c r="C97" s="9" t="s">
        <v>145</v>
      </c>
      <c r="D97" s="13" t="s">
        <v>565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80</v>
      </c>
      <c r="AA97" s="8">
        <v>5280.6600000000008</v>
      </c>
      <c r="AB97" s="8">
        <v>5280.6600000000008</v>
      </c>
      <c r="AC97" s="8">
        <v>0</v>
      </c>
      <c r="AD97" s="8">
        <v>0</v>
      </c>
      <c r="AE97" s="8">
        <v>5280.6600000000008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45857</v>
      </c>
      <c r="B98" s="14" t="s">
        <v>573</v>
      </c>
      <c r="C98" s="9" t="s">
        <v>145</v>
      </c>
      <c r="D98" s="13" t="s">
        <v>566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45857</v>
      </c>
      <c r="B99" s="14" t="s">
        <v>574</v>
      </c>
      <c r="C99" s="9" t="s">
        <v>145</v>
      </c>
      <c r="D99" s="13" t="s">
        <v>567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283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45868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80</v>
      </c>
      <c r="AA99" s="8">
        <v>5280.6600000000008</v>
      </c>
      <c r="AB99" s="8">
        <v>5280.6600000000008</v>
      </c>
      <c r="AC99" s="8">
        <v>0</v>
      </c>
      <c r="AD99" s="8">
        <v>0</v>
      </c>
      <c r="AE99" s="8">
        <v>5280.6600000000008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45681</v>
      </c>
      <c r="B100" s="14" t="s">
        <v>253</v>
      </c>
      <c r="C100" s="9" t="s">
        <v>79</v>
      </c>
      <c r="D100" s="13" t="s">
        <v>252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3479</v>
      </c>
      <c r="AC100" s="8">
        <v>0</v>
      </c>
      <c r="AD100" s="8">
        <v>0</v>
      </c>
      <c r="AE100" s="8">
        <v>3478.5300000000007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262.82226666666674</v>
      </c>
    </row>
    <row r="101" spans="1:56" ht="27.75" customHeight="1" x14ac:dyDescent="0.45">
      <c r="A101" s="3">
        <v>45847</v>
      </c>
      <c r="B101" s="14" t="s">
        <v>486</v>
      </c>
      <c r="C101" s="9" t="s">
        <v>79</v>
      </c>
      <c r="D101" s="13" t="s">
        <v>485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45876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45876</v>
      </c>
      <c r="AK101" s="3">
        <v>45872</v>
      </c>
      <c r="AL101" s="3">
        <v>45865</v>
      </c>
      <c r="AM101" s="3">
        <v>45873</v>
      </c>
      <c r="AN101" s="3">
        <v>45874</v>
      </c>
      <c r="AO101" s="3">
        <v>45875</v>
      </c>
      <c r="AP101" s="3">
        <v>45871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45850</v>
      </c>
      <c r="B102" s="14" t="s">
        <v>491</v>
      </c>
      <c r="C102" s="9" t="s">
        <v>110</v>
      </c>
      <c r="D102" s="13" t="s">
        <v>492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45889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45889</v>
      </c>
      <c r="AK102" s="3">
        <v>45885</v>
      </c>
      <c r="AL102" s="3">
        <v>45878</v>
      </c>
      <c r="AM102" s="3">
        <v>45886</v>
      </c>
      <c r="AN102" s="3">
        <v>45887</v>
      </c>
      <c r="AO102" s="3">
        <v>45888</v>
      </c>
      <c r="AP102" s="3">
        <v>45884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 t="s">
        <v>139</v>
      </c>
      <c r="B103" s="14" t="s">
        <v>139</v>
      </c>
      <c r="C103" s="9" t="s">
        <v>145</v>
      </c>
      <c r="D103" s="13" t="s">
        <v>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45899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104775.00000000001</v>
      </c>
      <c r="AB103" s="8">
        <v>62750</v>
      </c>
      <c r="AC103" s="8">
        <v>42025.000000000015</v>
      </c>
      <c r="AD103" s="8">
        <v>0</v>
      </c>
      <c r="AE103" s="8">
        <v>104775.00000000001</v>
      </c>
      <c r="AF103" s="8">
        <v>0</v>
      </c>
      <c r="AG103" s="1" t="s">
        <v>61</v>
      </c>
      <c r="AH103" s="1" t="s">
        <v>75</v>
      </c>
      <c r="AI103" s="1">
        <v>4</v>
      </c>
      <c r="AJ103" s="3">
        <v>45899</v>
      </c>
      <c r="AK103" s="3">
        <v>45895</v>
      </c>
      <c r="AL103" s="3">
        <v>45888</v>
      </c>
      <c r="AM103" s="3">
        <v>45896</v>
      </c>
      <c r="AN103" s="3">
        <v>45897</v>
      </c>
      <c r="AO103" s="3">
        <v>45898</v>
      </c>
      <c r="AP103" s="3">
        <v>45894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3175.2222222222226</v>
      </c>
    </row>
    <row r="104" spans="1:56" ht="27.75" customHeight="1" x14ac:dyDescent="0.45">
      <c r="A104" s="3" t="s">
        <v>139</v>
      </c>
      <c r="B104" s="14" t="s">
        <v>139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1667.7075555555555</v>
      </c>
    </row>
    <row r="105" spans="1:56" ht="27.75" customHeight="1" x14ac:dyDescent="0.45">
      <c r="A105" s="3" t="s">
        <v>139</v>
      </c>
      <c r="B105" s="14" t="s">
        <v>139</v>
      </c>
      <c r="C105" s="9" t="s">
        <v>97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1625.4871111111113</v>
      </c>
    </row>
    <row r="106" spans="1:56" ht="27.75" customHeight="1" x14ac:dyDescent="0.45">
      <c r="A106" s="3" t="s">
        <v>139</v>
      </c>
      <c r="B106" s="14" t="s">
        <v>139</v>
      </c>
      <c r="C106" s="9" t="s">
        <v>356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 t="s">
        <v>63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80</v>
      </c>
      <c r="AA106" s="8">
        <v>110363</v>
      </c>
      <c r="AB106" s="8">
        <v>0</v>
      </c>
      <c r="AC106" s="8">
        <v>110363</v>
      </c>
      <c r="AD106" s="8">
        <v>0</v>
      </c>
      <c r="AE106" s="8">
        <v>110363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8338.5377777777776</v>
      </c>
    </row>
    <row r="107" spans="1:56" ht="27.75" customHeight="1" x14ac:dyDescent="0.45">
      <c r="A107" s="3">
        <v>45825</v>
      </c>
      <c r="B107" s="14" t="s">
        <v>354</v>
      </c>
      <c r="C107" s="9" t="s">
        <v>145</v>
      </c>
      <c r="D107" s="13" t="s">
        <v>300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211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127</v>
      </c>
      <c r="V107" s="10">
        <v>0</v>
      </c>
      <c r="W107" s="10">
        <v>127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45825</v>
      </c>
      <c r="B108" s="14" t="s">
        <v>355</v>
      </c>
      <c r="C108" s="9" t="s">
        <v>145</v>
      </c>
      <c r="D108" s="13" t="s">
        <v>273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894</v>
      </c>
      <c r="V108" s="10">
        <v>525</v>
      </c>
      <c r="W108" s="10">
        <v>369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138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45827</v>
      </c>
      <c r="B109" s="14" t="s">
        <v>394</v>
      </c>
      <c r="C109" s="9" t="s">
        <v>145</v>
      </c>
      <c r="D109" s="13" t="s">
        <v>192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211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455</v>
      </c>
      <c r="V109" s="10">
        <v>0</v>
      </c>
      <c r="W109" s="10">
        <v>455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45796</v>
      </c>
      <c r="B110" s="14" t="s">
        <v>308</v>
      </c>
      <c r="C110" s="9" t="s">
        <v>145</v>
      </c>
      <c r="D110" s="13" t="s">
        <v>152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3360</v>
      </c>
      <c r="V110" s="10">
        <v>0</v>
      </c>
      <c r="W110" s="10">
        <v>3360</v>
      </c>
      <c r="X110" s="10">
        <v>35200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302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45796</v>
      </c>
      <c r="B111" s="14" t="s">
        <v>309</v>
      </c>
      <c r="C111" s="9" t="s">
        <v>145</v>
      </c>
      <c r="D111" s="13" t="s">
        <v>249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614</v>
      </c>
      <c r="V111" s="10">
        <v>0</v>
      </c>
      <c r="W111" s="10">
        <v>614</v>
      </c>
      <c r="X111" s="10">
        <v>12101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45796</v>
      </c>
      <c r="B112" s="14" t="s">
        <v>304</v>
      </c>
      <c r="C112" s="9" t="s">
        <v>145</v>
      </c>
      <c r="D112" s="13" t="s">
        <v>299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366</v>
      </c>
      <c r="V112" s="10">
        <v>0</v>
      </c>
      <c r="W112" s="10">
        <v>366</v>
      </c>
      <c r="X112" s="10">
        <v>5113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45796</v>
      </c>
      <c r="B113" s="14" t="s">
        <v>306</v>
      </c>
      <c r="C113" s="9" t="s">
        <v>145</v>
      </c>
      <c r="D113" s="13" t="s">
        <v>301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302</v>
      </c>
      <c r="V113" s="10">
        <v>0</v>
      </c>
      <c r="W113" s="10">
        <v>302</v>
      </c>
      <c r="X113" s="10">
        <v>5300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45796</v>
      </c>
      <c r="B114" s="14" t="s">
        <v>307</v>
      </c>
      <c r="C114" s="9" t="s">
        <v>145</v>
      </c>
      <c r="D114" s="13" t="s">
        <v>135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1200</v>
      </c>
      <c r="V114" s="10">
        <v>0</v>
      </c>
      <c r="W114" s="10">
        <v>1200</v>
      </c>
      <c r="X114" s="10">
        <v>10700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45850</v>
      </c>
      <c r="B115" s="14" t="s">
        <v>489</v>
      </c>
      <c r="C115" s="9" t="s">
        <v>110</v>
      </c>
      <c r="D115" s="13" t="s">
        <v>490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250.15613333333337</v>
      </c>
    </row>
    <row r="116" spans="1:56" ht="27.75" customHeight="1" x14ac:dyDescent="0.45">
      <c r="A116" s="3">
        <v>45782</v>
      </c>
      <c r="B116" s="14" t="s">
        <v>297</v>
      </c>
      <c r="C116" s="9" t="s">
        <v>79</v>
      </c>
      <c r="D116" s="13" t="s">
        <v>280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136</v>
      </c>
      <c r="U116" s="11">
        <v>5000</v>
      </c>
      <c r="V116" s="10">
        <v>5041</v>
      </c>
      <c r="W116" s="10">
        <v>0</v>
      </c>
      <c r="X116" s="10">
        <v>5250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119</v>
      </c>
      <c r="AH116" s="1" t="s">
        <v>75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138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45799</v>
      </c>
      <c r="B117" s="14" t="s">
        <v>322</v>
      </c>
      <c r="C117" s="9" t="s">
        <v>312</v>
      </c>
      <c r="D117" s="13" t="s">
        <v>314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136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228</v>
      </c>
      <c r="AG117" s="1" t="s">
        <v>119</v>
      </c>
      <c r="AH117" s="1" t="s">
        <v>75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>
        <v>45850</v>
      </c>
      <c r="B118" s="14" t="s">
        <v>493</v>
      </c>
      <c r="C118" s="9" t="s">
        <v>110</v>
      </c>
      <c r="D118" s="13" t="s">
        <v>365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0</v>
      </c>
      <c r="AC118" s="8">
        <v>4414.5199999999995</v>
      </c>
      <c r="AD118" s="8">
        <v>0</v>
      </c>
      <c r="AE118" s="8">
        <v>4414.5199999999995</v>
      </c>
      <c r="AF118" s="8">
        <v>0</v>
      </c>
      <c r="AG118" s="1" t="s">
        <v>119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138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333.54151111111111</v>
      </c>
    </row>
    <row r="119" spans="1:56" ht="27.75" customHeight="1" x14ac:dyDescent="0.45">
      <c r="A119" s="3">
        <v>45798</v>
      </c>
      <c r="B119" s="14" t="s">
        <v>318</v>
      </c>
      <c r="C119" s="9" t="s">
        <v>110</v>
      </c>
      <c r="D119" s="13" t="s">
        <v>315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138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416.92688888888887</v>
      </c>
    </row>
    <row r="120" spans="1:56" ht="27.75" customHeight="1" x14ac:dyDescent="0.45">
      <c r="A120" s="3">
        <v>45782</v>
      </c>
      <c r="B120" s="14" t="s">
        <v>297</v>
      </c>
      <c r="C120" s="9" t="s">
        <v>79</v>
      </c>
      <c r="D120" s="13" t="s">
        <v>280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118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138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833.85377777777774</v>
      </c>
    </row>
    <row r="121" spans="1:56" ht="27.75" customHeight="1" x14ac:dyDescent="0.45">
      <c r="A121" s="3">
        <v>45810</v>
      </c>
      <c r="B121" s="14" t="s">
        <v>325</v>
      </c>
      <c r="C121" s="9" t="s">
        <v>79</v>
      </c>
      <c r="D121" s="13" t="s">
        <v>243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118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7.75" customHeight="1" x14ac:dyDescent="0.45">
      <c r="A122" s="3">
        <v>45674</v>
      </c>
      <c r="B122" s="14" t="s">
        <v>251</v>
      </c>
      <c r="C122" s="9" t="s">
        <v>145</v>
      </c>
      <c r="D122" s="13" t="s">
        <v>250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211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152</v>
      </c>
      <c r="V122" s="10">
        <v>0</v>
      </c>
      <c r="W122" s="10">
        <v>152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5987</v>
      </c>
      <c r="AG122" s="1" t="s">
        <v>118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269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45611</v>
      </c>
      <c r="B123" s="14" t="s">
        <v>209</v>
      </c>
      <c r="C123" s="9" t="s">
        <v>145</v>
      </c>
      <c r="D123" s="13" t="s">
        <v>208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117</v>
      </c>
      <c r="V123" s="10">
        <v>0</v>
      </c>
      <c r="W123" s="10">
        <v>117</v>
      </c>
      <c r="X123" s="10">
        <v>10065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45">
      <c r="A124" s="3">
        <v>45523</v>
      </c>
      <c r="B124" s="14" t="s">
        <v>189</v>
      </c>
      <c r="C124" s="9" t="s">
        <v>145</v>
      </c>
      <c r="D124" s="13" t="s">
        <v>187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45523</v>
      </c>
      <c r="B125" s="14" t="s">
        <v>189</v>
      </c>
      <c r="C125" s="9" t="s">
        <v>145</v>
      </c>
      <c r="D125" s="13" t="s">
        <v>188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45741</v>
      </c>
      <c r="B126" s="14" t="s">
        <v>277</v>
      </c>
      <c r="C126" s="9" t="s">
        <v>110</v>
      </c>
      <c r="D126" s="13" t="s">
        <v>276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136</v>
      </c>
      <c r="U126" s="11">
        <v>4000</v>
      </c>
      <c r="V126" s="10">
        <v>3857</v>
      </c>
      <c r="W126" s="10">
        <v>143</v>
      </c>
      <c r="X126" s="10">
        <v>4200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136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281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45720</v>
      </c>
      <c r="B127" s="14" t="s">
        <v>132</v>
      </c>
      <c r="C127" s="9" t="s">
        <v>110</v>
      </c>
      <c r="D127" s="13" t="s">
        <v>226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136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75</v>
      </c>
      <c r="AI127" s="1">
        <v>4</v>
      </c>
      <c r="AJ127" s="3" t="s">
        <v>136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45720</v>
      </c>
      <c r="B128" s="14" t="s">
        <v>132</v>
      </c>
      <c r="C128" s="9" t="s">
        <v>110</v>
      </c>
      <c r="D128" s="13" t="s">
        <v>242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136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75</v>
      </c>
      <c r="AI128" s="1">
        <v>4</v>
      </c>
      <c r="AJ128" s="3" t="s">
        <v>136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45541</v>
      </c>
      <c r="B129" s="14" t="s">
        <v>193</v>
      </c>
      <c r="C129" s="9" t="s">
        <v>110</v>
      </c>
      <c r="D129" s="13" t="s">
        <v>194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136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195</v>
      </c>
      <c r="AG129" s="1" t="s">
        <v>61</v>
      </c>
      <c r="AH129" s="1" t="s">
        <v>75</v>
      </c>
      <c r="AI129" s="1">
        <v>4</v>
      </c>
      <c r="AJ129" s="3" t="s">
        <v>136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245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45581</v>
      </c>
      <c r="B130" s="14" t="s">
        <v>199</v>
      </c>
      <c r="C130" s="9" t="s">
        <v>110</v>
      </c>
      <c r="D130" s="13" t="s">
        <v>200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136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75</v>
      </c>
      <c r="AI130" s="1">
        <v>4</v>
      </c>
      <c r="AJ130" s="3" t="s">
        <v>136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80</v>
      </c>
      <c r="AA131" s="8">
        <v>351225.35800000012</v>
      </c>
      <c r="AB131" s="8">
        <v>121974.41800000001</v>
      </c>
      <c r="AC131" s="8">
        <v>229250.94</v>
      </c>
      <c r="AD131" s="8">
        <v>0</v>
      </c>
      <c r="AE131" s="8">
        <v>351225.35800000012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356</v>
      </c>
      <c r="D132" s="13" t="s">
        <v>61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 t="s">
        <v>63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357</v>
      </c>
      <c r="AA132" s="8">
        <v>113157.00000000001</v>
      </c>
      <c r="AB132" s="8">
        <v>0</v>
      </c>
      <c r="AC132" s="8">
        <v>113157.00000000001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358</v>
      </c>
      <c r="BD132" s="56">
        <v>8914.2570000000014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82</v>
      </c>
      <c r="J133" s="9" t="s">
        <v>78</v>
      </c>
      <c r="K133" s="9">
        <v>2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357</v>
      </c>
      <c r="AA133" s="8">
        <v>113157.00000000001</v>
      </c>
      <c r="AB133" s="8">
        <v>0</v>
      </c>
      <c r="AC133" s="8">
        <v>113157.00000000001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359</v>
      </c>
      <c r="BD133" s="56">
        <v>0</v>
      </c>
    </row>
    <row r="134" spans="1:56" ht="27.75" customHeight="1" x14ac:dyDescent="0.45">
      <c r="A134" s="3">
        <v>45857</v>
      </c>
      <c r="B134" s="14" t="s">
        <v>580</v>
      </c>
      <c r="C134" s="9" t="s">
        <v>581</v>
      </c>
      <c r="D134" s="13" t="s">
        <v>582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45863</v>
      </c>
      <c r="U134" s="11">
        <v>5000</v>
      </c>
      <c r="V134" s="10">
        <v>0</v>
      </c>
      <c r="W134" s="10">
        <v>5000</v>
      </c>
      <c r="X134" s="10">
        <v>3770</v>
      </c>
      <c r="Y134" s="10">
        <v>1291.5</v>
      </c>
      <c r="Z134" s="9" t="s">
        <v>583</v>
      </c>
      <c r="AA134" s="8">
        <v>1389.253635</v>
      </c>
      <c r="AB134" s="8">
        <v>1389.253635</v>
      </c>
      <c r="AC134" s="8">
        <v>0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74</v>
      </c>
      <c r="AI134" s="1">
        <v>2</v>
      </c>
      <c r="AJ134" s="3">
        <v>45863</v>
      </c>
      <c r="AK134" s="3">
        <v>0</v>
      </c>
      <c r="AL134" s="3">
        <v>45854</v>
      </c>
      <c r="AM134" s="3">
        <v>45861</v>
      </c>
      <c r="AN134" s="3">
        <v>45862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82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583</v>
      </c>
      <c r="AA135" s="8">
        <v>1389.253635</v>
      </c>
      <c r="AB135" s="8">
        <v>1389.253635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584</v>
      </c>
      <c r="BD135" s="56">
        <v>0</v>
      </c>
    </row>
    <row r="136" spans="1:56" ht="27.75" customHeight="1" x14ac:dyDescent="0.45">
      <c r="A136" s="3">
        <v>45831</v>
      </c>
      <c r="B136" s="14" t="s">
        <v>395</v>
      </c>
      <c r="C136" s="9" t="s">
        <v>85</v>
      </c>
      <c r="D136" s="13" t="s">
        <v>381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203</v>
      </c>
      <c r="T136" s="12">
        <v>45862</v>
      </c>
      <c r="U136" s="11">
        <v>5000</v>
      </c>
      <c r="V136" s="10">
        <v>5073</v>
      </c>
      <c r="W136" s="10">
        <v>0</v>
      </c>
      <c r="X136" s="10">
        <v>5370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291</v>
      </c>
      <c r="AG136" s="1" t="s">
        <v>122</v>
      </c>
      <c r="AH136" s="1" t="s">
        <v>74</v>
      </c>
      <c r="AI136" s="1">
        <v>2</v>
      </c>
      <c r="AJ136" s="3">
        <v>45862</v>
      </c>
      <c r="AK136" s="3">
        <v>0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45831</v>
      </c>
      <c r="B137" s="14" t="s">
        <v>395</v>
      </c>
      <c r="C137" s="9" t="s">
        <v>85</v>
      </c>
      <c r="D137" s="13" t="s">
        <v>261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203</v>
      </c>
      <c r="T137" s="12">
        <v>45862</v>
      </c>
      <c r="U137" s="11">
        <v>40000</v>
      </c>
      <c r="V137" s="10">
        <v>40000</v>
      </c>
      <c r="W137" s="10">
        <v>0</v>
      </c>
      <c r="X137" s="10">
        <v>42000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291</v>
      </c>
      <c r="AG137" s="1" t="s">
        <v>122</v>
      </c>
      <c r="AH137" s="1" t="s">
        <v>74</v>
      </c>
      <c r="AI137" s="1">
        <v>2</v>
      </c>
      <c r="AJ137" s="3">
        <v>45862</v>
      </c>
      <c r="AK137" s="3">
        <v>0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45842</v>
      </c>
      <c r="B138" s="14" t="s">
        <v>466</v>
      </c>
      <c r="C138" s="9" t="s">
        <v>73</v>
      </c>
      <c r="D138" s="13" t="s">
        <v>467</v>
      </c>
      <c r="E138" s="9">
        <v>20</v>
      </c>
      <c r="F138" s="9">
        <v>32</v>
      </c>
      <c r="G138" s="9" t="s">
        <v>60</v>
      </c>
      <c r="H138" s="9">
        <v>0</v>
      </c>
      <c r="I138" s="9">
        <v>72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148</v>
      </c>
      <c r="T138" s="12">
        <v>45867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45867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608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45857</v>
      </c>
      <c r="B139" s="14" t="s">
        <v>577</v>
      </c>
      <c r="C139" s="9" t="s">
        <v>145</v>
      </c>
      <c r="D139" s="13" t="s">
        <v>351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211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>
        <v>45868</v>
      </c>
      <c r="U139" s="11">
        <v>119760</v>
      </c>
      <c r="V139" s="10">
        <v>0</v>
      </c>
      <c r="W139" s="10">
        <v>119760</v>
      </c>
      <c r="X139" s="10">
        <v>50211</v>
      </c>
      <c r="Y139" s="10">
        <v>73026.45</v>
      </c>
      <c r="Z139" s="9" t="s">
        <v>81</v>
      </c>
      <c r="AA139" s="8">
        <v>76513.46298750001</v>
      </c>
      <c r="AB139" s="8">
        <v>76513.46298750001</v>
      </c>
      <c r="AC139" s="8">
        <v>0</v>
      </c>
      <c r="AD139" s="8">
        <v>0</v>
      </c>
      <c r="AE139" s="8">
        <v>0</v>
      </c>
      <c r="AF139" s="8" t="s">
        <v>228</v>
      </c>
      <c r="AG139" s="1" t="s">
        <v>119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586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45857</v>
      </c>
      <c r="B140" s="14" t="s">
        <v>575</v>
      </c>
      <c r="C140" s="9" t="s">
        <v>145</v>
      </c>
      <c r="D140" s="13" t="s">
        <v>568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211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45868</v>
      </c>
      <c r="U140" s="11">
        <v>20000</v>
      </c>
      <c r="V140" s="10">
        <v>0</v>
      </c>
      <c r="W140" s="10">
        <v>20000</v>
      </c>
      <c r="X140" s="10">
        <v>5108</v>
      </c>
      <c r="Y140" s="10">
        <v>15636.6</v>
      </c>
      <c r="Z140" s="9" t="s">
        <v>81</v>
      </c>
      <c r="AA140" s="8">
        <v>16383.247650000003</v>
      </c>
      <c r="AB140" s="8">
        <v>16383.247650000003</v>
      </c>
      <c r="AC140" s="8">
        <v>0</v>
      </c>
      <c r="AD140" s="8">
        <v>0</v>
      </c>
      <c r="AE140" s="8">
        <v>0</v>
      </c>
      <c r="AF140" s="8" t="s">
        <v>228</v>
      </c>
      <c r="AG140" s="1" t="s">
        <v>61</v>
      </c>
      <c r="AH140" s="1" t="s">
        <v>74</v>
      </c>
      <c r="AI140" s="1">
        <v>2</v>
      </c>
      <c r="AJ140" s="3">
        <v>45868</v>
      </c>
      <c r="AK140" s="3">
        <v>0</v>
      </c>
      <c r="AL140" s="3">
        <v>45859</v>
      </c>
      <c r="AM140" s="3">
        <v>45866</v>
      </c>
      <c r="AN140" s="3">
        <v>45867</v>
      </c>
      <c r="AO140" s="3">
        <v>45867</v>
      </c>
      <c r="AP140" s="3">
        <v>45863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45857</v>
      </c>
      <c r="B141" s="14" t="s">
        <v>576</v>
      </c>
      <c r="C141" s="9" t="s">
        <v>145</v>
      </c>
      <c r="D141" s="13" t="s">
        <v>350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211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111</v>
      </c>
      <c r="T141" s="12">
        <v>45868</v>
      </c>
      <c r="U141" s="11">
        <v>120000</v>
      </c>
      <c r="V141" s="10">
        <v>0</v>
      </c>
      <c r="W141" s="10">
        <v>120000</v>
      </c>
      <c r="X141" s="10">
        <v>0</v>
      </c>
      <c r="Y141" s="10">
        <v>126000</v>
      </c>
      <c r="Z141" s="9" t="s">
        <v>81</v>
      </c>
      <c r="AA141" s="8">
        <v>125730.00000000001</v>
      </c>
      <c r="AB141" s="8">
        <v>16534</v>
      </c>
      <c r="AC141" s="8">
        <v>109196.00000000001</v>
      </c>
      <c r="AD141" s="8">
        <v>0</v>
      </c>
      <c r="AE141" s="8">
        <v>0</v>
      </c>
      <c r="AF141" s="8" t="s">
        <v>228</v>
      </c>
      <c r="AG141" s="1" t="s">
        <v>118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 t="s">
        <v>585</v>
      </c>
      <c r="AZ141" s="2">
        <v>0</v>
      </c>
      <c r="BA141" s="2">
        <v>0</v>
      </c>
      <c r="BB141" s="2">
        <v>0</v>
      </c>
      <c r="BC141" s="1" t="s">
        <v>103</v>
      </c>
      <c r="BD141" s="56">
        <v>8347.427555555556</v>
      </c>
    </row>
    <row r="142" spans="1:56" ht="27.75" customHeight="1" x14ac:dyDescent="0.45">
      <c r="A142" s="3">
        <v>45825</v>
      </c>
      <c r="B142" s="14" t="s">
        <v>360</v>
      </c>
      <c r="C142" s="9" t="s">
        <v>145</v>
      </c>
      <c r="D142" s="13" t="s">
        <v>350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211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>
        <v>45868</v>
      </c>
      <c r="U142" s="11">
        <v>2800</v>
      </c>
      <c r="V142" s="10">
        <v>0</v>
      </c>
      <c r="W142" s="10">
        <v>2800</v>
      </c>
      <c r="X142" s="10">
        <v>0</v>
      </c>
      <c r="Y142" s="10">
        <v>2940</v>
      </c>
      <c r="Z142" s="9" t="s">
        <v>81</v>
      </c>
      <c r="AA142" s="8">
        <v>2933.7000000000003</v>
      </c>
      <c r="AB142" s="8">
        <v>0</v>
      </c>
      <c r="AC142" s="8">
        <v>2933.7000000000003</v>
      </c>
      <c r="AD142" s="8">
        <v>0</v>
      </c>
      <c r="AE142" s="8">
        <v>0</v>
      </c>
      <c r="AF142" s="8" t="s">
        <v>228</v>
      </c>
      <c r="AG142" s="1" t="s">
        <v>118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362</v>
      </c>
      <c r="AZ142" s="2">
        <v>0</v>
      </c>
      <c r="BA142" s="2">
        <v>0</v>
      </c>
      <c r="BB142" s="2">
        <v>0</v>
      </c>
      <c r="BC142" s="1" t="s">
        <v>103</v>
      </c>
      <c r="BD142" s="56">
        <v>224.26506666666671</v>
      </c>
    </row>
    <row r="143" spans="1:56" ht="27.75" customHeight="1" x14ac:dyDescent="0.45">
      <c r="A143" s="3" t="s">
        <v>139</v>
      </c>
      <c r="B143" s="14" t="s">
        <v>139</v>
      </c>
      <c r="C143" s="9" t="s">
        <v>145</v>
      </c>
      <c r="D143" s="13" t="s">
        <v>61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211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100000</v>
      </c>
      <c r="V143" s="10">
        <v>0</v>
      </c>
      <c r="W143" s="10">
        <v>100000</v>
      </c>
      <c r="X143" s="10">
        <v>0</v>
      </c>
      <c r="Y143" s="10">
        <v>105000</v>
      </c>
      <c r="Z143" s="9" t="s">
        <v>81</v>
      </c>
      <c r="AA143" s="8">
        <v>104775.00000000001</v>
      </c>
      <c r="AB143" s="8">
        <v>0</v>
      </c>
      <c r="AC143" s="8">
        <v>104775.00000000001</v>
      </c>
      <c r="AD143" s="8">
        <v>0</v>
      </c>
      <c r="AE143" s="8">
        <v>0</v>
      </c>
      <c r="AF143" s="8" t="s">
        <v>228</v>
      </c>
      <c r="AG143" s="1" t="s">
        <v>118</v>
      </c>
      <c r="AH143" s="1" t="s">
        <v>74</v>
      </c>
      <c r="AI143" s="1">
        <v>2</v>
      </c>
      <c r="AJ143" s="3">
        <v>45899</v>
      </c>
      <c r="AK143" s="3">
        <v>0</v>
      </c>
      <c r="AL143" s="3">
        <v>45890</v>
      </c>
      <c r="AM143" s="3">
        <v>45897</v>
      </c>
      <c r="AN143" s="3">
        <v>45898</v>
      </c>
      <c r="AO143" s="3">
        <v>45898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8009.4666666666681</v>
      </c>
    </row>
    <row r="144" spans="1:56" ht="27.75" customHeight="1" x14ac:dyDescent="0.45">
      <c r="A144" s="3">
        <v>45840</v>
      </c>
      <c r="B144" s="14" t="s">
        <v>438</v>
      </c>
      <c r="C144" s="9" t="s">
        <v>85</v>
      </c>
      <c r="D144" s="13" t="s">
        <v>439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203</v>
      </c>
      <c r="T144" s="12">
        <v>45875</v>
      </c>
      <c r="U144" s="11">
        <v>13000</v>
      </c>
      <c r="V144" s="10">
        <v>13000</v>
      </c>
      <c r="W144" s="10">
        <v>0</v>
      </c>
      <c r="X144" s="10">
        <v>13500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440</v>
      </c>
      <c r="AG144" s="1" t="s">
        <v>118</v>
      </c>
      <c r="AH144" s="1" t="s">
        <v>74</v>
      </c>
      <c r="AI144" s="1">
        <v>2</v>
      </c>
      <c r="AJ144" s="3">
        <v>45875</v>
      </c>
      <c r="AK144" s="3">
        <v>0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45834</v>
      </c>
      <c r="B145" s="14" t="s">
        <v>413</v>
      </c>
      <c r="C145" s="9" t="s">
        <v>85</v>
      </c>
      <c r="D145" s="13" t="s">
        <v>331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238</v>
      </c>
      <c r="T145" s="12">
        <v>45897</v>
      </c>
      <c r="U145" s="11">
        <v>5000</v>
      </c>
      <c r="V145" s="10">
        <v>5000</v>
      </c>
      <c r="W145" s="10">
        <v>0</v>
      </c>
      <c r="X145" s="10">
        <v>5300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227</v>
      </c>
      <c r="AG145" s="1" t="s">
        <v>118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45834</v>
      </c>
      <c r="B146" s="14" t="s">
        <v>413</v>
      </c>
      <c r="C146" s="9" t="s">
        <v>85</v>
      </c>
      <c r="D146" s="13" t="s">
        <v>408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238</v>
      </c>
      <c r="T146" s="12">
        <v>45897</v>
      </c>
      <c r="U146" s="11">
        <v>5000</v>
      </c>
      <c r="V146" s="10">
        <v>5000</v>
      </c>
      <c r="W146" s="10">
        <v>0</v>
      </c>
      <c r="X146" s="10">
        <v>5435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227</v>
      </c>
      <c r="AG146" s="1" t="s">
        <v>118</v>
      </c>
      <c r="AH146" s="1" t="s">
        <v>74</v>
      </c>
      <c r="AI146" s="1">
        <v>2</v>
      </c>
      <c r="AJ146" s="3">
        <v>45897</v>
      </c>
      <c r="AK146" s="3">
        <v>0</v>
      </c>
      <c r="AL146" s="3">
        <v>45888</v>
      </c>
      <c r="AM146" s="3">
        <v>45895</v>
      </c>
      <c r="AN146" s="3">
        <v>45896</v>
      </c>
      <c r="AO146" s="3">
        <v>45896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326335.41063750006</v>
      </c>
      <c r="AB147" s="8">
        <v>109430.71063750001</v>
      </c>
      <c r="AC147" s="8">
        <v>216904.7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45852</v>
      </c>
      <c r="B148" s="14" t="s">
        <v>508</v>
      </c>
      <c r="C148" s="9" t="s">
        <v>503</v>
      </c>
      <c r="D148" s="13" t="s">
        <v>504</v>
      </c>
      <c r="E148" s="9">
        <v>21</v>
      </c>
      <c r="F148" s="9">
        <v>34</v>
      </c>
      <c r="G148" s="9" t="s">
        <v>60</v>
      </c>
      <c r="H148" s="9">
        <v>0</v>
      </c>
      <c r="I148" s="9">
        <v>61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45864</v>
      </c>
      <c r="U148" s="11">
        <v>1000</v>
      </c>
      <c r="V148" s="10">
        <v>1000</v>
      </c>
      <c r="W148" s="10">
        <v>0</v>
      </c>
      <c r="X148" s="10">
        <v>1070</v>
      </c>
      <c r="Y148" s="10">
        <v>0</v>
      </c>
      <c r="Z148" s="9" t="s">
        <v>134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118</v>
      </c>
      <c r="AH148" s="1" t="s">
        <v>74</v>
      </c>
      <c r="AI148" s="1">
        <v>2</v>
      </c>
      <c r="AJ148" s="3">
        <v>45864</v>
      </c>
      <c r="AK148" s="3">
        <v>0</v>
      </c>
      <c r="AL148" s="3">
        <v>45855</v>
      </c>
      <c r="AM148" s="3">
        <v>45862</v>
      </c>
      <c r="AN148" s="3">
        <v>45863</v>
      </c>
      <c r="AO148" s="3">
        <v>45863</v>
      </c>
      <c r="AP148" s="3">
        <v>45859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45852</v>
      </c>
      <c r="B149" s="14" t="s">
        <v>509</v>
      </c>
      <c r="C149" s="9" t="s">
        <v>510</v>
      </c>
      <c r="D149" s="13" t="s">
        <v>504</v>
      </c>
      <c r="E149" s="9">
        <v>21</v>
      </c>
      <c r="F149" s="9">
        <v>34</v>
      </c>
      <c r="G149" s="9" t="s">
        <v>60</v>
      </c>
      <c r="H149" s="9">
        <v>0</v>
      </c>
      <c r="I149" s="9">
        <v>61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45864</v>
      </c>
      <c r="U149" s="11">
        <v>4000</v>
      </c>
      <c r="V149" s="10">
        <v>4000</v>
      </c>
      <c r="W149" s="10">
        <v>0</v>
      </c>
      <c r="X149" s="10">
        <v>4065</v>
      </c>
      <c r="Y149" s="10">
        <v>0</v>
      </c>
      <c r="Z149" s="9" t="s">
        <v>134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74</v>
      </c>
      <c r="AI149" s="1">
        <v>2</v>
      </c>
      <c r="AJ149" s="3">
        <v>45864</v>
      </c>
      <c r="AK149" s="3">
        <v>0</v>
      </c>
      <c r="AL149" s="3">
        <v>45855</v>
      </c>
      <c r="AM149" s="3">
        <v>45862</v>
      </c>
      <c r="AN149" s="3">
        <v>45863</v>
      </c>
      <c r="AO149" s="3">
        <v>45863</v>
      </c>
      <c r="AP149" s="3">
        <v>45859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 t="s">
        <v>60</v>
      </c>
      <c r="H150" s="9">
        <v>0</v>
      </c>
      <c r="I150" s="9">
        <v>67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134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45857</v>
      </c>
      <c r="B151" s="14" t="s">
        <v>603</v>
      </c>
      <c r="C151" s="9" t="s">
        <v>550</v>
      </c>
      <c r="D151" s="13" t="s">
        <v>556</v>
      </c>
      <c r="E151" s="9">
        <v>21</v>
      </c>
      <c r="F151" s="9">
        <v>32</v>
      </c>
      <c r="G151" s="9" t="s">
        <v>60</v>
      </c>
      <c r="H151" s="9">
        <v>0</v>
      </c>
      <c r="I151" s="9">
        <v>70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45868</v>
      </c>
      <c r="U151" s="11">
        <v>4100</v>
      </c>
      <c r="V151" s="10">
        <v>0</v>
      </c>
      <c r="W151" s="10">
        <v>4100</v>
      </c>
      <c r="X151" s="10">
        <v>0</v>
      </c>
      <c r="Y151" s="10">
        <v>4305</v>
      </c>
      <c r="Z151" s="9" t="s">
        <v>443</v>
      </c>
      <c r="AA151" s="8">
        <v>3837.5590000000002</v>
      </c>
      <c r="AB151" s="8">
        <v>3837.5590000000002</v>
      </c>
      <c r="AC151" s="8">
        <v>0</v>
      </c>
      <c r="AD151" s="8">
        <v>0</v>
      </c>
      <c r="AE151" s="8">
        <v>0</v>
      </c>
      <c r="AF151" s="8" t="s">
        <v>228</v>
      </c>
      <c r="AG151" s="1" t="s">
        <v>119</v>
      </c>
      <c r="AH151" s="1" t="s">
        <v>74</v>
      </c>
      <c r="AI151" s="1">
        <v>2</v>
      </c>
      <c r="AJ151" s="3">
        <v>45868</v>
      </c>
      <c r="AK151" s="3">
        <v>0</v>
      </c>
      <c r="AL151" s="3">
        <v>45859</v>
      </c>
      <c r="AM151" s="3">
        <v>45866</v>
      </c>
      <c r="AN151" s="3">
        <v>45867</v>
      </c>
      <c r="AO151" s="3">
        <v>45867</v>
      </c>
      <c r="AP151" s="3">
        <v>45863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45854</v>
      </c>
      <c r="B152" s="14" t="s">
        <v>542</v>
      </c>
      <c r="C152" s="9" t="s">
        <v>441</v>
      </c>
      <c r="D152" s="13" t="s">
        <v>442</v>
      </c>
      <c r="E152" s="9">
        <v>21</v>
      </c>
      <c r="F152" s="9">
        <v>34</v>
      </c>
      <c r="G152" s="9" t="s">
        <v>60</v>
      </c>
      <c r="H152" s="9">
        <v>0</v>
      </c>
      <c r="I152" s="9">
        <v>76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45862</v>
      </c>
      <c r="U152" s="11">
        <v>6000</v>
      </c>
      <c r="V152" s="10">
        <v>6000</v>
      </c>
      <c r="W152" s="10">
        <v>0</v>
      </c>
      <c r="X152" s="10">
        <v>6610</v>
      </c>
      <c r="Y152" s="10">
        <v>0</v>
      </c>
      <c r="Z152" s="9" t="s">
        <v>443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>
        <v>45862</v>
      </c>
      <c r="AK152" s="3">
        <v>0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 t="s">
        <v>60</v>
      </c>
      <c r="H153" s="9">
        <v>0</v>
      </c>
      <c r="I153" s="9">
        <v>83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443</v>
      </c>
      <c r="AA153" s="8">
        <v>3837.5590000000002</v>
      </c>
      <c r="AB153" s="8">
        <v>3837.5590000000002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444</v>
      </c>
      <c r="BD153" s="56">
        <v>0</v>
      </c>
    </row>
    <row r="154" spans="1:56" ht="27.75" customHeight="1" x14ac:dyDescent="0.45">
      <c r="A154" s="3">
        <v>45860</v>
      </c>
      <c r="B154" s="14" t="s">
        <v>609</v>
      </c>
      <c r="C154" s="9" t="s">
        <v>610</v>
      </c>
      <c r="D154" s="13" t="s">
        <v>611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45867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123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45867</v>
      </c>
      <c r="AK154" s="3">
        <v>45863</v>
      </c>
      <c r="AL154" s="3">
        <v>45857</v>
      </c>
      <c r="AM154" s="3">
        <v>45864</v>
      </c>
      <c r="AN154" s="3">
        <v>45865</v>
      </c>
      <c r="AO154" s="3">
        <v>45865</v>
      </c>
      <c r="AP154" s="3">
        <v>45862</v>
      </c>
      <c r="AQ154" s="3">
        <v>45866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45">
      <c r="A155" s="3">
        <v>45860</v>
      </c>
      <c r="B155" s="14" t="s">
        <v>609</v>
      </c>
      <c r="C155" s="9" t="s">
        <v>610</v>
      </c>
      <c r="D155" s="13" t="s">
        <v>612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80.328510310399992</v>
      </c>
      <c r="Q155" s="10">
        <v>0</v>
      </c>
      <c r="R155" s="10">
        <v>80.328510310399992</v>
      </c>
      <c r="S155" s="9" t="s">
        <v>71</v>
      </c>
      <c r="T155" s="12">
        <v>45867</v>
      </c>
      <c r="U155" s="11">
        <v>5000</v>
      </c>
      <c r="V155" s="10">
        <v>1300</v>
      </c>
      <c r="W155" s="10">
        <v>3700</v>
      </c>
      <c r="X155" s="10">
        <v>0</v>
      </c>
      <c r="Y155" s="10">
        <v>3885</v>
      </c>
      <c r="Z155" s="9" t="s">
        <v>123</v>
      </c>
      <c r="AA155" s="8">
        <v>3980.0530000000003</v>
      </c>
      <c r="AB155" s="8">
        <v>3980.0530000000003</v>
      </c>
      <c r="AC155" s="8">
        <v>0</v>
      </c>
      <c r="AD155" s="8">
        <v>3980.0530000000003</v>
      </c>
      <c r="AE155" s="8">
        <v>0</v>
      </c>
      <c r="AF155" s="8">
        <v>0</v>
      </c>
      <c r="AG155" s="1" t="s">
        <v>61</v>
      </c>
      <c r="AH155" s="1" t="s">
        <v>68</v>
      </c>
      <c r="AI155" s="1">
        <v>4</v>
      </c>
      <c r="AJ155" s="3">
        <v>45867</v>
      </c>
      <c r="AK155" s="3">
        <v>45863</v>
      </c>
      <c r="AL155" s="3">
        <v>45857</v>
      </c>
      <c r="AM155" s="3">
        <v>45864</v>
      </c>
      <c r="AN155" s="3">
        <v>45865</v>
      </c>
      <c r="AO155" s="3">
        <v>45865</v>
      </c>
      <c r="AP155" s="3">
        <v>45862</v>
      </c>
      <c r="AQ155" s="3">
        <v>45866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45">
      <c r="A156" s="3">
        <v>45860</v>
      </c>
      <c r="B156" s="14" t="s">
        <v>613</v>
      </c>
      <c r="C156" s="9" t="s">
        <v>610</v>
      </c>
      <c r="D156" s="13" t="s">
        <v>614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71</v>
      </c>
      <c r="T156" s="12">
        <v>45867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123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119</v>
      </c>
      <c r="AH156" s="1" t="s">
        <v>68</v>
      </c>
      <c r="AI156" s="1">
        <v>4</v>
      </c>
      <c r="AJ156" s="3">
        <v>45867</v>
      </c>
      <c r="AK156" s="3">
        <v>45863</v>
      </c>
      <c r="AL156" s="3">
        <v>45857</v>
      </c>
      <c r="AM156" s="3">
        <v>45864</v>
      </c>
      <c r="AN156" s="3">
        <v>45865</v>
      </c>
      <c r="AO156" s="3">
        <v>45865</v>
      </c>
      <c r="AP156" s="3">
        <v>45862</v>
      </c>
      <c r="AQ156" s="3">
        <v>45866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124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610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434.20816383999994</v>
      </c>
      <c r="Q157" s="10">
        <v>0</v>
      </c>
      <c r="R157" s="10">
        <v>434.20816383999994</v>
      </c>
      <c r="S157" s="9" t="s">
        <v>71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123</v>
      </c>
      <c r="AA157" s="8">
        <v>21513.800000000003</v>
      </c>
      <c r="AB157" s="8">
        <v>21513.800000000003</v>
      </c>
      <c r="AC157" s="8">
        <v>0</v>
      </c>
      <c r="AD157" s="8">
        <v>0</v>
      </c>
      <c r="AE157" s="8">
        <v>21513.800000000003</v>
      </c>
      <c r="AF157" s="8">
        <v>0</v>
      </c>
      <c r="AG157" s="1" t="s">
        <v>119</v>
      </c>
      <c r="AH157" s="1" t="s">
        <v>68</v>
      </c>
      <c r="AI157" s="1">
        <v>4</v>
      </c>
      <c r="AJ157" s="3">
        <v>45868</v>
      </c>
      <c r="AK157" s="3">
        <v>45864</v>
      </c>
      <c r="AL157" s="3">
        <v>45858</v>
      </c>
      <c r="AM157" s="3">
        <v>45865</v>
      </c>
      <c r="AN157" s="3">
        <v>45866</v>
      </c>
      <c r="AO157" s="3">
        <v>45866</v>
      </c>
      <c r="AP157" s="3">
        <v>45863</v>
      </c>
      <c r="AQ157" s="3">
        <v>45867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124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114</v>
      </c>
      <c r="D158" s="13" t="s">
        <v>61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 t="s">
        <v>63</v>
      </c>
      <c r="U158" s="11">
        <v>300000</v>
      </c>
      <c r="V158" s="10">
        <v>0</v>
      </c>
      <c r="W158" s="10">
        <v>300000</v>
      </c>
      <c r="X158" s="10">
        <v>0</v>
      </c>
      <c r="Y158" s="10">
        <v>315000</v>
      </c>
      <c r="Z158" s="9" t="s">
        <v>123</v>
      </c>
      <c r="AA158" s="8">
        <v>322707</v>
      </c>
      <c r="AB158" s="8">
        <v>180883</v>
      </c>
      <c r="AC158" s="8">
        <v>141824</v>
      </c>
      <c r="AD158" s="8">
        <v>0</v>
      </c>
      <c r="AE158" s="8">
        <v>322707</v>
      </c>
      <c r="AF158" s="8">
        <v>0</v>
      </c>
      <c r="AG158" s="1" t="s">
        <v>119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124</v>
      </c>
      <c r="BD158" s="56">
        <v>10199.036586666665</v>
      </c>
    </row>
    <row r="159" spans="1:56" ht="27.75" customHeight="1" x14ac:dyDescent="0.45">
      <c r="A159" s="3" t="s">
        <v>139</v>
      </c>
      <c r="B159" s="14" t="s">
        <v>139</v>
      </c>
      <c r="C159" s="9" t="s">
        <v>112</v>
      </c>
      <c r="D159" s="13" t="s">
        <v>151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123</v>
      </c>
      <c r="AA159" s="8">
        <v>10756.900000000001</v>
      </c>
      <c r="AB159" s="8">
        <v>10756.900000000001</v>
      </c>
      <c r="AC159" s="8">
        <v>0</v>
      </c>
      <c r="AD159" s="8">
        <v>0</v>
      </c>
      <c r="AE159" s="8">
        <v>10756.900000000001</v>
      </c>
      <c r="AF159" s="8">
        <v>0</v>
      </c>
      <c r="AG159" s="1" t="s">
        <v>119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124</v>
      </c>
      <c r="BD159" s="56">
        <v>0</v>
      </c>
    </row>
    <row r="160" spans="1:56" ht="27.75" customHeight="1" x14ac:dyDescent="0.45">
      <c r="A160" s="3">
        <v>45854</v>
      </c>
      <c r="B160" s="14" t="s">
        <v>543</v>
      </c>
      <c r="C160" s="9" t="s">
        <v>79</v>
      </c>
      <c r="D160" s="13" t="s">
        <v>544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65.13122457599998</v>
      </c>
      <c r="Q160" s="10">
        <v>0</v>
      </c>
      <c r="R160" s="10">
        <v>65.13122457599998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123</v>
      </c>
      <c r="AA160" s="8">
        <v>3310.89</v>
      </c>
      <c r="AB160" s="8">
        <v>3310.89</v>
      </c>
      <c r="AC160" s="8">
        <v>0</v>
      </c>
      <c r="AD160" s="8">
        <v>0</v>
      </c>
      <c r="AE160" s="8">
        <v>3310.89</v>
      </c>
      <c r="AF160" s="8">
        <v>0</v>
      </c>
      <c r="AG160" s="1" t="s">
        <v>119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124</v>
      </c>
      <c r="BD160" s="56">
        <v>0</v>
      </c>
    </row>
    <row r="161" spans="1:56" ht="27.75" customHeight="1" x14ac:dyDescent="0.45">
      <c r="A161" s="3">
        <v>45854</v>
      </c>
      <c r="B161" s="14" t="s">
        <v>545</v>
      </c>
      <c r="C161" s="9" t="s">
        <v>79</v>
      </c>
      <c r="D161" s="13" t="s">
        <v>546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123</v>
      </c>
      <c r="AA161" s="8">
        <v>3310.89</v>
      </c>
      <c r="AB161" s="8">
        <v>3310.89</v>
      </c>
      <c r="AC161" s="8">
        <v>0</v>
      </c>
      <c r="AD161" s="8">
        <v>0</v>
      </c>
      <c r="AE161" s="8">
        <v>3310.89</v>
      </c>
      <c r="AF161" s="8">
        <v>0</v>
      </c>
      <c r="AG161" s="1" t="s">
        <v>119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124</v>
      </c>
      <c r="BD161" s="56">
        <v>0</v>
      </c>
    </row>
    <row r="162" spans="1:56" ht="27.75" customHeight="1" x14ac:dyDescent="0.45">
      <c r="A162" s="3">
        <v>45826</v>
      </c>
      <c r="B162" s="14" t="s">
        <v>366</v>
      </c>
      <c r="C162" s="9" t="s">
        <v>110</v>
      </c>
      <c r="D162" s="13" t="s">
        <v>317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163.47937368575995</v>
      </c>
      <c r="Q162" s="10">
        <v>0</v>
      </c>
      <c r="R162" s="10">
        <v>163.47937368575995</v>
      </c>
      <c r="S162" s="9" t="s">
        <v>67</v>
      </c>
      <c r="T162" s="12" t="s">
        <v>63</v>
      </c>
      <c r="U162" s="11">
        <v>8000</v>
      </c>
      <c r="V162" s="10">
        <v>470</v>
      </c>
      <c r="W162" s="10">
        <v>7530</v>
      </c>
      <c r="X162" s="10">
        <v>0</v>
      </c>
      <c r="Y162" s="10">
        <v>7906.5</v>
      </c>
      <c r="Z162" s="9" t="s">
        <v>123</v>
      </c>
      <c r="AA162" s="8">
        <v>8310.3338999999996</v>
      </c>
      <c r="AB162" s="8">
        <v>8310.3338999999996</v>
      </c>
      <c r="AC162" s="8">
        <v>0</v>
      </c>
      <c r="AD162" s="8">
        <v>0</v>
      </c>
      <c r="AE162" s="8">
        <v>8310.3338999999996</v>
      </c>
      <c r="AF162" s="8">
        <v>0</v>
      </c>
      <c r="AG162" s="1" t="s">
        <v>119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124</v>
      </c>
      <c r="BD162" s="56">
        <v>0</v>
      </c>
    </row>
    <row r="163" spans="1:56" ht="27.75" customHeight="1" x14ac:dyDescent="0.45">
      <c r="A163" s="3">
        <v>45628</v>
      </c>
      <c r="B163" s="14" t="s">
        <v>215</v>
      </c>
      <c r="C163" s="9" t="s">
        <v>112</v>
      </c>
      <c r="D163" s="13" t="s">
        <v>151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123</v>
      </c>
      <c r="AA163" s="8">
        <v>8605.52</v>
      </c>
      <c r="AB163" s="8">
        <v>4000</v>
      </c>
      <c r="AC163" s="8">
        <v>4605.5200000000004</v>
      </c>
      <c r="AD163" s="8">
        <v>0</v>
      </c>
      <c r="AE163" s="8">
        <v>8605.52</v>
      </c>
      <c r="AF163" s="8">
        <v>0</v>
      </c>
      <c r="AG163" s="1" t="s">
        <v>61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239</v>
      </c>
      <c r="AZ163" s="2">
        <v>0</v>
      </c>
      <c r="BA163" s="2">
        <v>0</v>
      </c>
      <c r="BB163" s="2">
        <v>0</v>
      </c>
      <c r="BC163" s="1" t="s">
        <v>124</v>
      </c>
      <c r="BD163" s="56">
        <v>331.19829493333327</v>
      </c>
    </row>
    <row r="164" spans="1:56" ht="27.75" customHeight="1" x14ac:dyDescent="0.45">
      <c r="A164" s="3">
        <v>45631</v>
      </c>
      <c r="B164" s="14" t="s">
        <v>218</v>
      </c>
      <c r="C164" s="9" t="s">
        <v>112</v>
      </c>
      <c r="D164" s="13" t="s">
        <v>151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123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119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240</v>
      </c>
      <c r="AZ164" s="2">
        <v>0</v>
      </c>
      <c r="BA164" s="2">
        <v>0</v>
      </c>
      <c r="BB164" s="2">
        <v>0</v>
      </c>
      <c r="BC164" s="1" t="s">
        <v>124</v>
      </c>
      <c r="BD164" s="56">
        <v>1237.7032565333332</v>
      </c>
    </row>
    <row r="165" spans="1:56" ht="27.75" customHeight="1" x14ac:dyDescent="0.45">
      <c r="A165" s="3">
        <v>45631</v>
      </c>
      <c r="B165" s="14" t="s">
        <v>219</v>
      </c>
      <c r="C165" s="9" t="s">
        <v>112</v>
      </c>
      <c r="D165" s="13" t="s">
        <v>151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123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118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241</v>
      </c>
      <c r="AZ165" s="2">
        <v>0</v>
      </c>
      <c r="BA165" s="2">
        <v>0</v>
      </c>
      <c r="BB165" s="2">
        <v>0</v>
      </c>
      <c r="BC165" s="1" t="s">
        <v>124</v>
      </c>
      <c r="BD165" s="56">
        <v>1237.7032565333332</v>
      </c>
    </row>
    <row r="166" spans="1:56" ht="27.75" customHeight="1" x14ac:dyDescent="0.45">
      <c r="A166" s="3" t="s">
        <v>139</v>
      </c>
      <c r="B166" s="14" t="s">
        <v>139</v>
      </c>
      <c r="C166" s="9" t="s">
        <v>110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90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123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118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124</v>
      </c>
      <c r="BD166" s="56">
        <v>833.84229133333326</v>
      </c>
    </row>
    <row r="167" spans="1:56" ht="27.75" customHeight="1" x14ac:dyDescent="0.45">
      <c r="A167" s="3">
        <v>45066</v>
      </c>
      <c r="B167" s="14" t="s">
        <v>130</v>
      </c>
      <c r="C167" s="9" t="s">
        <v>79</v>
      </c>
      <c r="D167" s="13" t="s">
        <v>129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123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118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124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123</v>
      </c>
      <c r="AA168" s="8">
        <v>450166.06690000003</v>
      </c>
      <c r="AB168" s="8">
        <v>252201.21690000003</v>
      </c>
      <c r="AC168" s="8">
        <v>197964.85</v>
      </c>
      <c r="AD168" s="8">
        <v>20115.403000000002</v>
      </c>
      <c r="AE168" s="8">
        <v>430050.66390000004</v>
      </c>
      <c r="AF168" s="8" t="s">
        <v>58</v>
      </c>
      <c r="AG168" s="1" t="s">
        <v>118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125</v>
      </c>
      <c r="BD168" s="56">
        <v>0</v>
      </c>
    </row>
    <row r="169" spans="1:56" ht="27.75" customHeight="1" x14ac:dyDescent="0.45">
      <c r="A169" s="3">
        <v>9</v>
      </c>
      <c r="B169" s="14" t="s">
        <v>296</v>
      </c>
      <c r="C169" s="9" t="s">
        <v>292</v>
      </c>
      <c r="D169" s="13" t="s">
        <v>293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 t="s">
        <v>136</v>
      </c>
      <c r="U169" s="11">
        <v>239700</v>
      </c>
      <c r="V169" s="10">
        <v>239700</v>
      </c>
      <c r="W169" s="10">
        <v>0</v>
      </c>
      <c r="X169" s="10">
        <v>251442</v>
      </c>
      <c r="Y169" s="10">
        <v>0</v>
      </c>
      <c r="Z169" s="9" t="s">
        <v>262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295</v>
      </c>
      <c r="AG169" s="1" t="s">
        <v>118</v>
      </c>
      <c r="AH169" s="1" t="s">
        <v>68</v>
      </c>
      <c r="AI169" s="1">
        <v>4</v>
      </c>
      <c r="AJ169" s="3" t="s">
        <v>136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263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21.6</v>
      </c>
      <c r="F170" s="9">
        <v>34</v>
      </c>
      <c r="G170" s="9">
        <v>0</v>
      </c>
      <c r="H170" s="9">
        <v>0</v>
      </c>
      <c r="I170" s="9">
        <v>97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262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263</v>
      </c>
      <c r="BD170" s="56">
        <v>0</v>
      </c>
    </row>
    <row r="171" spans="1:56" ht="27.75" customHeight="1" x14ac:dyDescent="0.45">
      <c r="A171" s="3">
        <v>45855</v>
      </c>
      <c r="B171" s="14" t="s">
        <v>569</v>
      </c>
      <c r="C171" s="9" t="s">
        <v>557</v>
      </c>
      <c r="D171" s="13" t="s">
        <v>558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45862</v>
      </c>
      <c r="U171" s="11">
        <v>10000</v>
      </c>
      <c r="V171" s="10">
        <v>10682</v>
      </c>
      <c r="W171" s="10">
        <v>0</v>
      </c>
      <c r="X171" s="10">
        <v>10760</v>
      </c>
      <c r="Y171" s="10">
        <v>0</v>
      </c>
      <c r="Z171" s="9" t="s">
        <v>83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74</v>
      </c>
      <c r="AI171" s="1">
        <v>2</v>
      </c>
      <c r="AJ171" s="3">
        <v>45862</v>
      </c>
      <c r="AK171" s="3">
        <v>0</v>
      </c>
      <c r="AL171" s="3">
        <v>45853</v>
      </c>
      <c r="AM171" s="3">
        <v>45860</v>
      </c>
      <c r="AN171" s="3">
        <v>45861</v>
      </c>
      <c r="AO171" s="3">
        <v>45861</v>
      </c>
      <c r="AP171" s="3">
        <v>45857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45">
      <c r="A172" s="3">
        <v>45855</v>
      </c>
      <c r="B172" s="14" t="s">
        <v>569</v>
      </c>
      <c r="C172" s="9" t="s">
        <v>557</v>
      </c>
      <c r="D172" s="13" t="s">
        <v>559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45862</v>
      </c>
      <c r="U172" s="11">
        <v>5000</v>
      </c>
      <c r="V172" s="10">
        <v>5000</v>
      </c>
      <c r="W172" s="10">
        <v>0</v>
      </c>
      <c r="X172" s="10">
        <v>5400</v>
      </c>
      <c r="Y172" s="10">
        <v>0</v>
      </c>
      <c r="Z172" s="9" t="s">
        <v>83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>
        <v>45862</v>
      </c>
      <c r="AK172" s="3">
        <v>0</v>
      </c>
      <c r="AL172" s="3">
        <v>45853</v>
      </c>
      <c r="AM172" s="3">
        <v>45860</v>
      </c>
      <c r="AN172" s="3">
        <v>45861</v>
      </c>
      <c r="AO172" s="3">
        <v>45861</v>
      </c>
      <c r="AP172" s="3">
        <v>45857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7.75" customHeight="1" x14ac:dyDescent="0.45">
      <c r="A173" s="3">
        <v>45855</v>
      </c>
      <c r="B173" s="14" t="s">
        <v>569</v>
      </c>
      <c r="C173" s="9" t="s">
        <v>557</v>
      </c>
      <c r="D173" s="13" t="s">
        <v>560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45862</v>
      </c>
      <c r="U173" s="11">
        <v>5000</v>
      </c>
      <c r="V173" s="10">
        <v>5000</v>
      </c>
      <c r="W173" s="10">
        <v>0</v>
      </c>
      <c r="X173" s="10">
        <v>5300</v>
      </c>
      <c r="Y173" s="10">
        <v>0</v>
      </c>
      <c r="Z173" s="9" t="s">
        <v>83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74</v>
      </c>
      <c r="AI173" s="1">
        <v>2</v>
      </c>
      <c r="AJ173" s="3">
        <v>45862</v>
      </c>
      <c r="AK173" s="3">
        <v>0</v>
      </c>
      <c r="AL173" s="3">
        <v>45853</v>
      </c>
      <c r="AM173" s="3">
        <v>45860</v>
      </c>
      <c r="AN173" s="3">
        <v>45861</v>
      </c>
      <c r="AO173" s="3">
        <v>45861</v>
      </c>
      <c r="AP173" s="3">
        <v>45857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45">
      <c r="A174" s="3">
        <v>45855</v>
      </c>
      <c r="B174" s="14" t="s">
        <v>570</v>
      </c>
      <c r="C174" s="9" t="s">
        <v>561</v>
      </c>
      <c r="D174" s="13" t="s">
        <v>59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45862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83</v>
      </c>
      <c r="AA174" s="8">
        <v>14878.050000000001</v>
      </c>
      <c r="AB174" s="8">
        <v>13317</v>
      </c>
      <c r="AC174" s="8">
        <v>1561.0500000000011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77</v>
      </c>
      <c r="AI174" s="1">
        <v>1</v>
      </c>
      <c r="AJ174" s="3">
        <v>45862</v>
      </c>
      <c r="AK174" s="3">
        <v>0</v>
      </c>
      <c r="AL174" s="3">
        <v>0</v>
      </c>
      <c r="AM174" s="3">
        <v>0</v>
      </c>
      <c r="AN174" s="3">
        <v>0</v>
      </c>
      <c r="AO174" s="3">
        <v>45861</v>
      </c>
      <c r="AP174" s="3">
        <v>45857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116.68848750000006</v>
      </c>
    </row>
    <row r="175" spans="1:56" ht="27.75" customHeight="1" x14ac:dyDescent="0.45">
      <c r="A175" s="3">
        <v>45860</v>
      </c>
      <c r="B175" s="14" t="s">
        <v>604</v>
      </c>
      <c r="C175" s="9" t="s">
        <v>605</v>
      </c>
      <c r="D175" s="13" t="s">
        <v>615</v>
      </c>
      <c r="E175" s="9">
        <v>23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45883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83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45883</v>
      </c>
      <c r="AK175" s="3">
        <v>45879</v>
      </c>
      <c r="AL175" s="3">
        <v>45873</v>
      </c>
      <c r="AM175" s="3">
        <v>45880</v>
      </c>
      <c r="AN175" s="3">
        <v>45881</v>
      </c>
      <c r="AO175" s="3">
        <v>45881</v>
      </c>
      <c r="AP175" s="3">
        <v>45878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412.4817124999999</v>
      </c>
    </row>
    <row r="176" spans="1:56" ht="27.75" customHeight="1" x14ac:dyDescent="0.45">
      <c r="A176" s="3" t="s">
        <v>139</v>
      </c>
      <c r="B176" s="14" t="s">
        <v>139</v>
      </c>
      <c r="C176" s="9" t="s">
        <v>244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37</v>
      </c>
      <c r="O176" s="9">
        <v>50</v>
      </c>
      <c r="P176" s="10">
        <v>821.54158271999995</v>
      </c>
      <c r="Q176" s="10">
        <v>0</v>
      </c>
      <c r="R176" s="10">
        <v>821.54158271999995</v>
      </c>
      <c r="S176" s="9" t="s">
        <v>127</v>
      </c>
      <c r="T176" s="12" t="s">
        <v>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83</v>
      </c>
      <c r="AA176" s="8">
        <v>29756.100000000002</v>
      </c>
      <c r="AB176" s="8">
        <v>0</v>
      </c>
      <c r="AC176" s="8">
        <v>29756.100000000002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2224.2684750000003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83</v>
      </c>
      <c r="AA177" s="8">
        <v>50152.3</v>
      </c>
      <c r="AB177" s="8">
        <v>13317</v>
      </c>
      <c r="AC177" s="8">
        <v>36835.300000000003</v>
      </c>
      <c r="AD177" s="8">
        <v>0</v>
      </c>
      <c r="AE177" s="8">
        <v>5518.15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139</v>
      </c>
      <c r="B178" s="14" t="s">
        <v>139</v>
      </c>
      <c r="C178" s="9" t="s">
        <v>237</v>
      </c>
      <c r="D178" s="13" t="s">
        <v>61</v>
      </c>
      <c r="E178" s="9">
        <v>23</v>
      </c>
      <c r="F178" s="9">
        <v>34</v>
      </c>
      <c r="G178" s="9" t="s">
        <v>183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185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184</v>
      </c>
      <c r="BD178" s="56">
        <v>800.41704844444439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34</v>
      </c>
      <c r="G179" s="9" t="s">
        <v>183</v>
      </c>
      <c r="H179" s="9">
        <v>0</v>
      </c>
      <c r="I179" s="9">
        <v>68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185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184</v>
      </c>
      <c r="BD179" s="56">
        <v>0</v>
      </c>
    </row>
    <row r="180" spans="1:56" ht="27.75" customHeight="1" x14ac:dyDescent="0.45">
      <c r="A180" s="3">
        <v>45855</v>
      </c>
      <c r="B180" s="14" t="s">
        <v>571</v>
      </c>
      <c r="C180" s="9" t="s">
        <v>557</v>
      </c>
      <c r="D180" s="13" t="s">
        <v>562</v>
      </c>
      <c r="E180" s="9">
        <v>23</v>
      </c>
      <c r="F180" s="9">
        <v>34</v>
      </c>
      <c r="G180" s="9" t="s">
        <v>505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3000</v>
      </c>
      <c r="V180" s="10">
        <v>3143</v>
      </c>
      <c r="W180" s="10">
        <v>0</v>
      </c>
      <c r="X180" s="10">
        <v>3300</v>
      </c>
      <c r="Y180" s="10">
        <v>0</v>
      </c>
      <c r="Z180" s="9" t="s">
        <v>506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118</v>
      </c>
      <c r="AH180" s="1" t="s">
        <v>74</v>
      </c>
      <c r="AI180" s="1">
        <v>2</v>
      </c>
      <c r="AJ180" s="3">
        <v>45862</v>
      </c>
      <c r="AK180" s="3">
        <v>0</v>
      </c>
      <c r="AL180" s="3">
        <v>45853</v>
      </c>
      <c r="AM180" s="3">
        <v>45860</v>
      </c>
      <c r="AN180" s="3">
        <v>45861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184</v>
      </c>
      <c r="BD180" s="56">
        <v>0</v>
      </c>
    </row>
    <row r="181" spans="1:56" ht="27.75" customHeight="1" x14ac:dyDescent="0.45">
      <c r="A181" s="3">
        <v>45855</v>
      </c>
      <c r="B181" s="14" t="s">
        <v>571</v>
      </c>
      <c r="C181" s="9" t="s">
        <v>557</v>
      </c>
      <c r="D181" s="13" t="s">
        <v>563</v>
      </c>
      <c r="E181" s="9">
        <v>23</v>
      </c>
      <c r="F181" s="9">
        <v>34</v>
      </c>
      <c r="G181" s="9" t="s">
        <v>505</v>
      </c>
      <c r="H181" s="9">
        <v>0</v>
      </c>
      <c r="I181" s="9">
        <v>68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45862</v>
      </c>
      <c r="U181" s="11">
        <v>5000</v>
      </c>
      <c r="V181" s="10">
        <v>5053</v>
      </c>
      <c r="W181" s="10">
        <v>0</v>
      </c>
      <c r="X181" s="10">
        <v>4265</v>
      </c>
      <c r="Y181" s="10">
        <v>0</v>
      </c>
      <c r="Z181" s="9" t="s">
        <v>506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74</v>
      </c>
      <c r="AI181" s="1">
        <v>2</v>
      </c>
      <c r="AJ181" s="3">
        <v>45862</v>
      </c>
      <c r="AK181" s="3">
        <v>0</v>
      </c>
      <c r="AL181" s="3">
        <v>45853</v>
      </c>
      <c r="AM181" s="3">
        <v>45860</v>
      </c>
      <c r="AN181" s="3">
        <v>45861</v>
      </c>
      <c r="AO181" s="3">
        <v>45861</v>
      </c>
      <c r="AP181" s="3">
        <v>45857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184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505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506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184</v>
      </c>
      <c r="BD182" s="56">
        <v>0</v>
      </c>
    </row>
    <row r="183" spans="1:56" ht="27.75" customHeight="1" x14ac:dyDescent="0.45">
      <c r="A183" s="3">
        <v>45727</v>
      </c>
      <c r="B183" s="14" t="s">
        <v>275</v>
      </c>
      <c r="C183" s="9" t="s">
        <v>114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211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232</v>
      </c>
      <c r="AA183" s="8">
        <v>1159.5100000000002</v>
      </c>
      <c r="AB183" s="8">
        <v>1159.5100000000002</v>
      </c>
      <c r="AC183" s="8">
        <v>0</v>
      </c>
      <c r="AD183" s="8">
        <v>1159.5100000000002</v>
      </c>
      <c r="AE183" s="8">
        <v>0</v>
      </c>
      <c r="AF183" s="8" t="s">
        <v>234</v>
      </c>
      <c r="AG183" s="1" t="s">
        <v>118</v>
      </c>
      <c r="AH183" s="1" t="s">
        <v>153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232</v>
      </c>
      <c r="AA184" s="8">
        <v>1159.5100000000002</v>
      </c>
      <c r="AB184" s="8">
        <v>1159.5100000000002</v>
      </c>
      <c r="AC184" s="8">
        <v>0</v>
      </c>
      <c r="AD184" s="8">
        <v>1159.5100000000002</v>
      </c>
      <c r="AE184" s="8">
        <v>0</v>
      </c>
      <c r="AF184" s="8" t="s">
        <v>58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233</v>
      </c>
      <c r="BD184" s="56">
        <v>0</v>
      </c>
    </row>
    <row r="185" spans="1:56" ht="27.75" customHeight="1" x14ac:dyDescent="0.45">
      <c r="A185" s="3">
        <v>45601</v>
      </c>
      <c r="B185" s="14" t="s">
        <v>207</v>
      </c>
      <c r="C185" s="9" t="s">
        <v>93</v>
      </c>
      <c r="D185" s="13" t="s">
        <v>149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2930.9051059199996</v>
      </c>
      <c r="Q185" s="10">
        <v>0</v>
      </c>
      <c r="R185" s="10">
        <v>2930.9051059199996</v>
      </c>
      <c r="S185" s="9" t="s">
        <v>578</v>
      </c>
      <c r="T185" s="12">
        <v>45894</v>
      </c>
      <c r="U185" s="11">
        <v>100000</v>
      </c>
      <c r="V185" s="10">
        <v>10000</v>
      </c>
      <c r="W185" s="10">
        <v>90000</v>
      </c>
      <c r="X185" s="10">
        <v>0</v>
      </c>
      <c r="Y185" s="10">
        <v>94500</v>
      </c>
      <c r="Z185" s="9" t="s">
        <v>100</v>
      </c>
      <c r="AA185" s="8">
        <v>96812.1</v>
      </c>
      <c r="AB185" s="8">
        <v>27186</v>
      </c>
      <c r="AC185" s="8">
        <v>69626.100000000006</v>
      </c>
      <c r="AD185" s="8">
        <v>0</v>
      </c>
      <c r="AE185" s="8">
        <v>0</v>
      </c>
      <c r="AF185" s="8" t="s">
        <v>260</v>
      </c>
      <c r="AG185" s="1" t="s">
        <v>118</v>
      </c>
      <c r="AH185" s="1" t="s">
        <v>72</v>
      </c>
      <c r="AI185" s="1">
        <v>3</v>
      </c>
      <c r="AJ185" s="3">
        <v>45894</v>
      </c>
      <c r="AK185" s="3">
        <v>0</v>
      </c>
      <c r="AL185" s="3">
        <v>45884</v>
      </c>
      <c r="AM185" s="3">
        <v>45891</v>
      </c>
      <c r="AN185" s="3">
        <v>45892</v>
      </c>
      <c r="AO185" s="3">
        <v>45892</v>
      </c>
      <c r="AP185" s="3">
        <v>45889</v>
      </c>
      <c r="AQ185" s="3">
        <v>45893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116</v>
      </c>
      <c r="BD185" s="56">
        <v>8919.3548375833325</v>
      </c>
    </row>
    <row r="186" spans="1:56" ht="27.75" customHeight="1" x14ac:dyDescent="0.45">
      <c r="A186" s="3">
        <v>45601</v>
      </c>
      <c r="B186" s="14" t="s">
        <v>207</v>
      </c>
      <c r="C186" s="9" t="s">
        <v>93</v>
      </c>
      <c r="D186" s="13" t="s">
        <v>149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14259.765177444862</v>
      </c>
      <c r="Q186" s="10">
        <v>0</v>
      </c>
      <c r="R186" s="10">
        <v>14259.765177444862</v>
      </c>
      <c r="S186" s="9" t="s">
        <v>578</v>
      </c>
      <c r="T186" s="12" t="s">
        <v>63</v>
      </c>
      <c r="U186" s="11">
        <v>437878</v>
      </c>
      <c r="V186" s="10">
        <v>0</v>
      </c>
      <c r="W186" s="10">
        <v>437878</v>
      </c>
      <c r="X186" s="10">
        <v>0</v>
      </c>
      <c r="Y186" s="10">
        <v>459771.9</v>
      </c>
      <c r="Z186" s="9" t="s">
        <v>100</v>
      </c>
      <c r="AA186" s="8">
        <v>471020.98582000006</v>
      </c>
      <c r="AB186" s="8">
        <v>0</v>
      </c>
      <c r="AC186" s="8">
        <v>471020.98582000006</v>
      </c>
      <c r="AD186" s="8">
        <v>0</v>
      </c>
      <c r="AE186" s="8">
        <v>0</v>
      </c>
      <c r="AF186" s="8" t="s">
        <v>260</v>
      </c>
      <c r="AG186" s="1" t="s">
        <v>118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116</v>
      </c>
      <c r="BD186" s="56">
        <v>60339.489192657471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100</v>
      </c>
      <c r="AA187" s="8">
        <v>567833.08582000004</v>
      </c>
      <c r="AB187" s="8">
        <v>27186</v>
      </c>
      <c r="AC187" s="8">
        <v>540647.08582000004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117</v>
      </c>
      <c r="BD187" s="56">
        <v>0</v>
      </c>
    </row>
    <row r="188" spans="1:56" ht="27.75" customHeight="1" x14ac:dyDescent="0.45">
      <c r="A188" s="3" t="s">
        <v>139</v>
      </c>
      <c r="B188" s="14" t="s">
        <v>139</v>
      </c>
      <c r="C188" s="9" t="s">
        <v>190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196</v>
      </c>
      <c r="T188" s="12" t="s">
        <v>63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5790</v>
      </c>
      <c r="AC188" s="8">
        <v>3709.6000000000004</v>
      </c>
      <c r="AD188" s="8">
        <v>0</v>
      </c>
      <c r="AE188" s="8">
        <v>0</v>
      </c>
      <c r="AF188" s="8">
        <v>0</v>
      </c>
      <c r="AG188" s="1" t="s">
        <v>118</v>
      </c>
      <c r="AH188" s="1" t="s">
        <v>72</v>
      </c>
      <c r="AI188" s="1">
        <v>3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299.52959111111113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5790</v>
      </c>
      <c r="AC189" s="8">
        <v>3709.6000000000004</v>
      </c>
      <c r="AD189" s="8">
        <v>0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45">
      <c r="A190" s="3">
        <v>45853</v>
      </c>
      <c r="B190" s="14" t="s">
        <v>547</v>
      </c>
      <c r="C190" s="9" t="s">
        <v>143</v>
      </c>
      <c r="D190" s="13" t="s">
        <v>59</v>
      </c>
      <c r="E190" s="9">
        <v>26</v>
      </c>
      <c r="F190" s="9">
        <v>39</v>
      </c>
      <c r="G190" s="9" t="s">
        <v>60</v>
      </c>
      <c r="H190" s="9">
        <v>0</v>
      </c>
      <c r="I190" s="9">
        <v>93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45857</v>
      </c>
      <c r="U190" s="11">
        <v>10000</v>
      </c>
      <c r="V190" s="10">
        <v>10000</v>
      </c>
      <c r="W190" s="10">
        <v>0</v>
      </c>
      <c r="X190" s="10">
        <v>0</v>
      </c>
      <c r="Y190" s="10">
        <v>0</v>
      </c>
      <c r="Z190" s="9" t="s">
        <v>154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118</v>
      </c>
      <c r="AH190" s="1" t="s">
        <v>77</v>
      </c>
      <c r="AI190" s="1">
        <v>1</v>
      </c>
      <c r="AJ190" s="3">
        <v>45857</v>
      </c>
      <c r="AK190" s="3">
        <v>0</v>
      </c>
      <c r="AL190" s="3">
        <v>0</v>
      </c>
      <c r="AM190" s="3">
        <v>0</v>
      </c>
      <c r="AN190" s="3">
        <v>0</v>
      </c>
      <c r="AO190" s="3">
        <v>45856</v>
      </c>
      <c r="AP190" s="3">
        <v>45852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154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58</v>
      </c>
      <c r="AG191" s="1" t="s">
        <v>121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 t="s">
        <v>139</v>
      </c>
      <c r="B192" s="14" t="s">
        <v>139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212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212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 t="s">
        <v>58</v>
      </c>
      <c r="AG193" s="1" t="s">
        <v>119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213</v>
      </c>
      <c r="BD193" s="56">
        <v>0</v>
      </c>
    </row>
    <row r="194" spans="1:56" ht="27.75" customHeight="1" x14ac:dyDescent="0.45">
      <c r="A194" s="3">
        <v>45832</v>
      </c>
      <c r="B194" s="14" t="s">
        <v>386</v>
      </c>
      <c r="C194" s="9" t="s">
        <v>112</v>
      </c>
      <c r="D194" s="13" t="s">
        <v>151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45863</v>
      </c>
      <c r="U194" s="11">
        <v>30000</v>
      </c>
      <c r="V194" s="10">
        <v>5000</v>
      </c>
      <c r="W194" s="10">
        <v>25000</v>
      </c>
      <c r="X194" s="10">
        <v>32028</v>
      </c>
      <c r="Y194" s="10">
        <v>0</v>
      </c>
      <c r="Z194" s="9" t="s">
        <v>88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234</v>
      </c>
      <c r="AG194" s="1" t="s">
        <v>119</v>
      </c>
      <c r="AH194" s="1" t="s">
        <v>75</v>
      </c>
      <c r="AI194" s="1">
        <v>4</v>
      </c>
      <c r="AJ194" s="3">
        <v>45863</v>
      </c>
      <c r="AK194" s="3">
        <v>45859</v>
      </c>
      <c r="AL194" s="3">
        <v>45852</v>
      </c>
      <c r="AM194" s="3">
        <v>45860</v>
      </c>
      <c r="AN194" s="3">
        <v>45861</v>
      </c>
      <c r="AO194" s="3">
        <v>45862</v>
      </c>
      <c r="AP194" s="3">
        <v>45858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548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45">
      <c r="A195" s="3">
        <v>45861</v>
      </c>
      <c r="B195" s="14" t="s">
        <v>132</v>
      </c>
      <c r="C195" s="9" t="s">
        <v>112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45873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88</v>
      </c>
      <c r="AA195" s="8">
        <v>18649.949999999997</v>
      </c>
      <c r="AB195" s="8">
        <v>18649.949999999997</v>
      </c>
      <c r="AC195" s="8">
        <v>0</v>
      </c>
      <c r="AD195" s="8">
        <v>0</v>
      </c>
      <c r="AE195" s="8">
        <v>18649.949999999997</v>
      </c>
      <c r="AF195" s="8" t="s">
        <v>234</v>
      </c>
      <c r="AG195" s="1" t="s">
        <v>121</v>
      </c>
      <c r="AH195" s="1" t="s">
        <v>153</v>
      </c>
      <c r="AI195" s="1">
        <v>2</v>
      </c>
      <c r="AJ195" s="3">
        <v>45873</v>
      </c>
      <c r="AK195" s="3">
        <v>45871</v>
      </c>
      <c r="AL195" s="3">
        <v>0</v>
      </c>
      <c r="AM195" s="3">
        <v>0</v>
      </c>
      <c r="AN195" s="3">
        <v>0</v>
      </c>
      <c r="AO195" s="3">
        <v>45872</v>
      </c>
      <c r="AP195" s="3">
        <v>45868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45">
      <c r="A196" s="3">
        <v>45861</v>
      </c>
      <c r="B196" s="14" t="s">
        <v>132</v>
      </c>
      <c r="C196" s="9" t="s">
        <v>112</v>
      </c>
      <c r="D196" s="13" t="s">
        <v>229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45875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88</v>
      </c>
      <c r="AA196" s="8">
        <v>12433.3</v>
      </c>
      <c r="AB196" s="8">
        <v>5350</v>
      </c>
      <c r="AC196" s="8">
        <v>7083.2999999999993</v>
      </c>
      <c r="AD196" s="8">
        <v>0</v>
      </c>
      <c r="AE196" s="8">
        <v>12433.3</v>
      </c>
      <c r="AF196" s="8" t="s">
        <v>234</v>
      </c>
      <c r="AG196" s="1" t="s">
        <v>61</v>
      </c>
      <c r="AH196" s="1" t="s">
        <v>75</v>
      </c>
      <c r="AI196" s="1">
        <v>4</v>
      </c>
      <c r="AJ196" s="3">
        <v>45875</v>
      </c>
      <c r="AK196" s="3">
        <v>45871</v>
      </c>
      <c r="AL196" s="3">
        <v>45864</v>
      </c>
      <c r="AM196" s="3">
        <v>45872</v>
      </c>
      <c r="AN196" s="3">
        <v>45873</v>
      </c>
      <c r="AO196" s="3">
        <v>45874</v>
      </c>
      <c r="AP196" s="3">
        <v>45870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730.52433999999994</v>
      </c>
    </row>
    <row r="197" spans="1:56" ht="27.75" customHeight="1" x14ac:dyDescent="0.45">
      <c r="A197" s="3">
        <v>45832</v>
      </c>
      <c r="B197" s="14" t="s">
        <v>387</v>
      </c>
      <c r="C197" s="9" t="s">
        <v>112</v>
      </c>
      <c r="D197" s="13" t="s">
        <v>151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45883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88</v>
      </c>
      <c r="AA197" s="8">
        <v>24866.6</v>
      </c>
      <c r="AB197" s="8">
        <v>0</v>
      </c>
      <c r="AC197" s="8">
        <v>24866.6</v>
      </c>
      <c r="AD197" s="8">
        <v>0</v>
      </c>
      <c r="AE197" s="8">
        <v>24866.6</v>
      </c>
      <c r="AF197" s="8" t="s">
        <v>234</v>
      </c>
      <c r="AG197" s="1" t="s">
        <v>118</v>
      </c>
      <c r="AH197" s="1" t="s">
        <v>75</v>
      </c>
      <c r="AI197" s="1">
        <v>4</v>
      </c>
      <c r="AJ197" s="3">
        <v>45883</v>
      </c>
      <c r="AK197" s="3">
        <v>45879</v>
      </c>
      <c r="AL197" s="3">
        <v>45872</v>
      </c>
      <c r="AM197" s="3">
        <v>45880</v>
      </c>
      <c r="AN197" s="3">
        <v>45881</v>
      </c>
      <c r="AO197" s="3">
        <v>45882</v>
      </c>
      <c r="AP197" s="3">
        <v>45878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2564.5753466666665</v>
      </c>
    </row>
    <row r="198" spans="1:56" ht="27.75" customHeight="1" x14ac:dyDescent="0.45">
      <c r="A198" s="3">
        <v>45861</v>
      </c>
      <c r="B198" s="14" t="s">
        <v>132</v>
      </c>
      <c r="C198" s="9" t="s">
        <v>112</v>
      </c>
      <c r="D198" s="13" t="s">
        <v>59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>
        <v>45883</v>
      </c>
      <c r="U198" s="11">
        <v>15000</v>
      </c>
      <c r="V198" s="10">
        <v>0</v>
      </c>
      <c r="W198" s="10">
        <v>15000</v>
      </c>
      <c r="X198" s="10">
        <v>0</v>
      </c>
      <c r="Y198" s="10">
        <v>0</v>
      </c>
      <c r="Z198" s="9" t="s">
        <v>88</v>
      </c>
      <c r="AA198" s="8">
        <v>18649.949999999997</v>
      </c>
      <c r="AB198" s="8">
        <v>0</v>
      </c>
      <c r="AC198" s="8">
        <v>18649.949999999997</v>
      </c>
      <c r="AD198" s="8">
        <v>0</v>
      </c>
      <c r="AE198" s="8">
        <v>18649.949999999997</v>
      </c>
      <c r="AF198" s="8" t="s">
        <v>234</v>
      </c>
      <c r="AG198" s="1" t="s">
        <v>118</v>
      </c>
      <c r="AH198" s="1" t="s">
        <v>153</v>
      </c>
      <c r="AI198" s="1">
        <v>2</v>
      </c>
      <c r="AJ198" s="3">
        <v>45883</v>
      </c>
      <c r="AK198" s="3">
        <v>45881</v>
      </c>
      <c r="AL198" s="3">
        <v>0</v>
      </c>
      <c r="AM198" s="3">
        <v>0</v>
      </c>
      <c r="AN198" s="3">
        <v>0</v>
      </c>
      <c r="AO198" s="3">
        <v>45882</v>
      </c>
      <c r="AP198" s="3">
        <v>45878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150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1923.4315100000001</v>
      </c>
    </row>
    <row r="199" spans="1:56" ht="27.75" customHeight="1" x14ac:dyDescent="0.45">
      <c r="A199" s="3" t="s">
        <v>139</v>
      </c>
      <c r="B199" s="14" t="s">
        <v>139</v>
      </c>
      <c r="C199" s="9" t="s">
        <v>112</v>
      </c>
      <c r="D199" s="13" t="s">
        <v>61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 t="s">
        <v>63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88</v>
      </c>
      <c r="AA199" s="8">
        <v>24866.6</v>
      </c>
      <c r="AB199" s="8">
        <v>0</v>
      </c>
      <c r="AC199" s="8">
        <v>24866.6</v>
      </c>
      <c r="AD199" s="8">
        <v>0</v>
      </c>
      <c r="AE199" s="8">
        <v>24866.6</v>
      </c>
      <c r="AF199" s="8">
        <v>0</v>
      </c>
      <c r="AG199" s="1" t="s">
        <v>121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2564.5753466666665</v>
      </c>
    </row>
    <row r="200" spans="1:56" ht="27.7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120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88</v>
      </c>
      <c r="AA200" s="8">
        <v>99466.4</v>
      </c>
      <c r="AB200" s="8">
        <v>23999.949999999997</v>
      </c>
      <c r="AC200" s="8">
        <v>75466.449999999983</v>
      </c>
      <c r="AD200" s="8">
        <v>0</v>
      </c>
      <c r="AE200" s="8">
        <v>99466.4</v>
      </c>
      <c r="AF200" s="8" t="s">
        <v>58</v>
      </c>
      <c r="AG200" s="1" t="s">
        <v>119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7.75" customHeight="1" x14ac:dyDescent="0.45">
      <c r="A201" s="3" t="s">
        <v>139</v>
      </c>
      <c r="B201" s="14" t="s">
        <v>139</v>
      </c>
      <c r="C201" s="9" t="s">
        <v>112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131</v>
      </c>
      <c r="AA201" s="8">
        <v>6775.4500000000007</v>
      </c>
      <c r="AB201" s="8">
        <v>6775.4500000000007</v>
      </c>
      <c r="AC201" s="8">
        <v>0</v>
      </c>
      <c r="AD201" s="8">
        <v>0</v>
      </c>
      <c r="AE201" s="8">
        <v>6775.4500000000007</v>
      </c>
      <c r="AF201" s="8">
        <v>0</v>
      </c>
      <c r="AG201" s="1" t="s">
        <v>118</v>
      </c>
      <c r="AH201" s="1" t="s">
        <v>153</v>
      </c>
      <c r="AI201" s="1">
        <v>2</v>
      </c>
      <c r="AJ201" s="3" t="s">
        <v>63</v>
      </c>
      <c r="AK201" s="3" t="e">
        <v>#VALUE!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150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0</v>
      </c>
    </row>
    <row r="202" spans="1:56" ht="27.75" customHeight="1" x14ac:dyDescent="0.45">
      <c r="A202" s="3">
        <v>45857</v>
      </c>
      <c r="B202" s="14" t="s">
        <v>587</v>
      </c>
      <c r="C202" s="9" t="s">
        <v>155</v>
      </c>
      <c r="D202" s="13" t="s">
        <v>156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45883</v>
      </c>
      <c r="U202" s="11">
        <v>50000</v>
      </c>
      <c r="V202" s="10">
        <v>0</v>
      </c>
      <c r="W202" s="10">
        <v>50000</v>
      </c>
      <c r="X202" s="10">
        <v>0</v>
      </c>
      <c r="Y202" s="10">
        <v>52500</v>
      </c>
      <c r="Z202" s="9" t="s">
        <v>131</v>
      </c>
      <c r="AA202" s="8">
        <v>59372.5</v>
      </c>
      <c r="AB202" s="8">
        <v>19569</v>
      </c>
      <c r="AC202" s="8">
        <v>39803.5</v>
      </c>
      <c r="AD202" s="8">
        <v>0</v>
      </c>
      <c r="AE202" s="8">
        <v>0</v>
      </c>
      <c r="AF202" s="8">
        <v>0</v>
      </c>
      <c r="AG202" s="1">
        <v>0</v>
      </c>
      <c r="AH202" s="1" t="s">
        <v>74</v>
      </c>
      <c r="AI202" s="1">
        <v>2</v>
      </c>
      <c r="AJ202" s="3">
        <v>45883</v>
      </c>
      <c r="AK202" s="3">
        <v>0</v>
      </c>
      <c r="AL202" s="3">
        <v>45874</v>
      </c>
      <c r="AM202" s="3">
        <v>45881</v>
      </c>
      <c r="AN202" s="3">
        <v>45882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4473.47113888889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131</v>
      </c>
      <c r="AA203" s="8">
        <v>66147.95</v>
      </c>
      <c r="AB203" s="8">
        <v>26344.45</v>
      </c>
      <c r="AC203" s="8">
        <v>39803.5</v>
      </c>
      <c r="AD203" s="8">
        <v>0</v>
      </c>
      <c r="AE203" s="8">
        <v>6775.4500000000007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157</v>
      </c>
      <c r="BD203" s="56">
        <v>0</v>
      </c>
    </row>
  </sheetData>
  <autoFilter ref="A5:BD20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3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D356-C9B6-48C6-976F-01157818CA91}">
  <sheetPr>
    <tabColor rgb="FFFFFF00"/>
  </sheetPr>
  <dimension ref="A1:BD207"/>
  <sheetViews>
    <sheetView zoomScale="80" zoomScaleNormal="80" workbookViewId="0">
      <selection activeCell="D7" sqref="D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45859</v>
      </c>
      <c r="E3" s="81" t="s">
        <v>52</v>
      </c>
      <c r="F3" s="81"/>
      <c r="G3" s="82">
        <v>10.23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45857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552</v>
      </c>
      <c r="AA9" s="8">
        <v>23242.587500000001</v>
      </c>
      <c r="AB9" s="8">
        <v>12494</v>
      </c>
      <c r="AC9" s="8">
        <v>10748.587500000001</v>
      </c>
      <c r="AD9" s="8">
        <v>0</v>
      </c>
      <c r="AE9" s="8">
        <v>0</v>
      </c>
      <c r="AF9" s="8" t="s">
        <v>228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698.41933000000006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23242.587500000001</v>
      </c>
      <c r="AB10" s="8">
        <v>12494</v>
      </c>
      <c r="AC10" s="8">
        <v>10748.587500000001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176</v>
      </c>
      <c r="AA17" s="8">
        <v>88010.999999999985</v>
      </c>
      <c r="AB17" s="8">
        <v>33949</v>
      </c>
      <c r="AC17" s="8">
        <v>54061.999999999985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3926.1025777777768</v>
      </c>
    </row>
    <row r="18" spans="1:56" ht="27.75" customHeight="1" x14ac:dyDescent="0.45">
      <c r="A18" s="3" t="s">
        <v>139</v>
      </c>
      <c r="B18" s="14" t="s">
        <v>139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212125.91433</v>
      </c>
      <c r="AB21" s="8">
        <v>87655.114329999997</v>
      </c>
      <c r="AC21" s="8">
        <v>124470.79999999999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45854</v>
      </c>
      <c r="B22" s="14" t="s">
        <v>521</v>
      </c>
      <c r="C22" s="9" t="s">
        <v>73</v>
      </c>
      <c r="D22" s="13" t="s">
        <v>202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522</v>
      </c>
      <c r="AG22" s="1" t="s">
        <v>119</v>
      </c>
      <c r="AH22" s="1" t="s">
        <v>74</v>
      </c>
      <c r="AI22" s="1">
        <v>2</v>
      </c>
      <c r="AJ22" s="3">
        <v>45860</v>
      </c>
      <c r="AK22" s="3">
        <v>0</v>
      </c>
      <c r="AL22" s="3">
        <v>45851</v>
      </c>
      <c r="AM22" s="3">
        <v>45858</v>
      </c>
      <c r="AN22" s="3">
        <v>45859</v>
      </c>
      <c r="AO22" s="3">
        <v>45859</v>
      </c>
      <c r="AP22" s="3">
        <v>45855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45854</v>
      </c>
      <c r="B23" s="14" t="s">
        <v>521</v>
      </c>
      <c r="C23" s="9" t="s">
        <v>73</v>
      </c>
      <c r="D23" s="13" t="s">
        <v>460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45860</v>
      </c>
      <c r="U23" s="11">
        <v>5000</v>
      </c>
      <c r="V23" s="10">
        <v>5189</v>
      </c>
      <c r="W23" s="10">
        <v>0</v>
      </c>
      <c r="X23" s="10">
        <v>5250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522</v>
      </c>
      <c r="AG23" s="1" t="s">
        <v>119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45854</v>
      </c>
      <c r="B24" s="14" t="s">
        <v>521</v>
      </c>
      <c r="C24" s="9" t="s">
        <v>73</v>
      </c>
      <c r="D24" s="13" t="s">
        <v>534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531</v>
      </c>
      <c r="AG24" s="1" t="s">
        <v>118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45857</v>
      </c>
      <c r="B25" s="14" t="s">
        <v>588</v>
      </c>
      <c r="C25" s="9" t="s">
        <v>73</v>
      </c>
      <c r="D25" s="13" t="s">
        <v>392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589</v>
      </c>
      <c r="AG25" s="1" t="s">
        <v>118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45857</v>
      </c>
      <c r="B26" s="14" t="s">
        <v>588</v>
      </c>
      <c r="C26" s="9" t="s">
        <v>73</v>
      </c>
      <c r="D26" s="13" t="s">
        <v>392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45878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590</v>
      </c>
      <c r="AG26" s="1" t="s">
        <v>118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459</v>
      </c>
      <c r="AG30" s="1" t="s">
        <v>118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329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120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289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45843</v>
      </c>
      <c r="B33" s="14" t="s">
        <v>457</v>
      </c>
      <c r="C33" s="9" t="s">
        <v>73</v>
      </c>
      <c r="D33" s="13" t="s">
        <v>465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464</v>
      </c>
      <c r="AG33" s="1" t="s">
        <v>120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118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463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119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519</v>
      </c>
      <c r="AG36" s="1" t="s">
        <v>118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518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522</v>
      </c>
      <c r="AG37" s="1" t="s">
        <v>120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120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518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202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5500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517</v>
      </c>
      <c r="C41" s="9" t="s">
        <v>73</v>
      </c>
      <c r="D41" s="13" t="s">
        <v>460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523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461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119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524</v>
      </c>
      <c r="AG46" s="1" t="s">
        <v>119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518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180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329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461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517</v>
      </c>
      <c r="C50" s="9" t="s">
        <v>73</v>
      </c>
      <c r="D50" s="13" t="s">
        <v>525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529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289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521</v>
      </c>
      <c r="C54" s="9" t="s">
        <v>73</v>
      </c>
      <c r="D54" s="13" t="s">
        <v>533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531</v>
      </c>
      <c r="AG54" s="1" t="s">
        <v>120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0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536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0</v>
      </c>
      <c r="W57" s="10">
        <v>5000</v>
      </c>
      <c r="X57" s="10">
        <v>5250</v>
      </c>
      <c r="Y57" s="10">
        <v>0</v>
      </c>
      <c r="Z57" s="9" t="s">
        <v>180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535</v>
      </c>
      <c r="AG57" s="1" t="s">
        <v>119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0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518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180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537</v>
      </c>
      <c r="AG58" s="1" t="s">
        <v>119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705.02926755555563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463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121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526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538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180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352.51463377777782</v>
      </c>
    </row>
    <row r="62" spans="1:56" ht="27.75" customHeight="1" x14ac:dyDescent="0.45">
      <c r="A62" s="3">
        <v>45857</v>
      </c>
      <c r="B62" s="14" t="s">
        <v>591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180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579</v>
      </c>
      <c r="AG62" s="1" t="s">
        <v>119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789.21186666666665</v>
      </c>
    </row>
    <row r="63" spans="1:56" ht="27.75" customHeight="1" x14ac:dyDescent="0.45">
      <c r="A63" s="3">
        <v>45857</v>
      </c>
      <c r="B63" s="14" t="s">
        <v>588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180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592</v>
      </c>
      <c r="AG63" s="1" t="s">
        <v>119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352.51463377777782</v>
      </c>
    </row>
    <row r="64" spans="1:56" ht="27.75" customHeight="1" x14ac:dyDescent="0.45">
      <c r="A64" s="3">
        <v>45857</v>
      </c>
      <c r="B64" s="14" t="s">
        <v>593</v>
      </c>
      <c r="C64" s="9" t="s">
        <v>73</v>
      </c>
      <c r="D64" s="13" t="s">
        <v>202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180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594</v>
      </c>
      <c r="AG64" s="1" t="s">
        <v>119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705.02926755555563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520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595</v>
      </c>
      <c r="AG65" s="1" t="s">
        <v>119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461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180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595</v>
      </c>
      <c r="AG66" s="1" t="s">
        <v>119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352.51463377777782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526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180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595</v>
      </c>
      <c r="AG67" s="1" t="s">
        <v>119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352.51463377777782</v>
      </c>
    </row>
    <row r="68" spans="1:56" ht="27.75" customHeight="1" x14ac:dyDescent="0.45">
      <c r="A68" s="3">
        <v>45857</v>
      </c>
      <c r="B68" s="14" t="s">
        <v>588</v>
      </c>
      <c r="C68" s="9" t="s">
        <v>73</v>
      </c>
      <c r="D68" s="13" t="s">
        <v>463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180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595</v>
      </c>
      <c r="AG68" s="1" t="s">
        <v>119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352.51463377777782</v>
      </c>
    </row>
    <row r="69" spans="1:56" ht="27.75" customHeight="1" x14ac:dyDescent="0.45">
      <c r="A69" s="3">
        <v>45857</v>
      </c>
      <c r="B69" s="14" t="s">
        <v>588</v>
      </c>
      <c r="C69" s="9" t="s">
        <v>73</v>
      </c>
      <c r="D69" s="13" t="s">
        <v>534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595</v>
      </c>
      <c r="AG69" s="1" t="s">
        <v>119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588</v>
      </c>
      <c r="C70" s="9" t="s">
        <v>73</v>
      </c>
      <c r="D70" s="13" t="s">
        <v>330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596</v>
      </c>
      <c r="AG70" s="1" t="s">
        <v>119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588</v>
      </c>
      <c r="C71" s="9" t="s">
        <v>73</v>
      </c>
      <c r="D71" s="13" t="s">
        <v>518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180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596</v>
      </c>
      <c r="AG71" s="1" t="s">
        <v>119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705.02926755555563</v>
      </c>
    </row>
    <row r="72" spans="1:56" ht="27.75" customHeight="1" x14ac:dyDescent="0.45">
      <c r="A72" s="3">
        <v>45857</v>
      </c>
      <c r="B72" s="14" t="s">
        <v>588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596</v>
      </c>
      <c r="AG72" s="1" t="s">
        <v>119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530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180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579</v>
      </c>
      <c r="AG73" s="1" t="s">
        <v>119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352.51463377777782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289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579</v>
      </c>
      <c r="AG74" s="1" t="s">
        <v>119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597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180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579</v>
      </c>
      <c r="AG75" s="1" t="s">
        <v>119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352.51463377777782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202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180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598</v>
      </c>
      <c r="AG76" s="1" t="s">
        <v>119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705.02926755555563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460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598</v>
      </c>
      <c r="AG77" s="1" t="s">
        <v>119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598</v>
      </c>
      <c r="AG78" s="1" t="s">
        <v>119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526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180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598</v>
      </c>
      <c r="AG79" s="1" t="s">
        <v>119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352.51463377777782</v>
      </c>
    </row>
    <row r="80" spans="1:56" ht="27.75" customHeight="1" x14ac:dyDescent="0.45">
      <c r="A80" s="3">
        <v>45857</v>
      </c>
      <c r="B80" s="14" t="s">
        <v>593</v>
      </c>
      <c r="C80" s="9" t="s">
        <v>73</v>
      </c>
      <c r="D80" s="13" t="s">
        <v>328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180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599</v>
      </c>
      <c r="AG80" s="1" t="s">
        <v>119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352.51463377777782</v>
      </c>
    </row>
    <row r="81" spans="1:56" ht="27.75" customHeight="1" x14ac:dyDescent="0.45">
      <c r="A81" s="3">
        <v>45857</v>
      </c>
      <c r="B81" s="14" t="s">
        <v>593</v>
      </c>
      <c r="C81" s="9" t="s">
        <v>73</v>
      </c>
      <c r="D81" s="13" t="s">
        <v>329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180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599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181</v>
      </c>
      <c r="BD81" s="56">
        <v>352.51463377777782</v>
      </c>
    </row>
    <row r="82" spans="1:56" ht="27.75" customHeight="1" x14ac:dyDescent="0.45">
      <c r="A82" s="3">
        <v>45857</v>
      </c>
      <c r="B82" s="14" t="s">
        <v>593</v>
      </c>
      <c r="C82" s="9" t="s">
        <v>73</v>
      </c>
      <c r="D82" s="13" t="s">
        <v>463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180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599</v>
      </c>
      <c r="AG82" s="1" t="s">
        <v>118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181</v>
      </c>
      <c r="BD82" s="56">
        <v>352.51463377777782</v>
      </c>
    </row>
    <row r="83" spans="1:56" ht="27.75" customHeight="1" x14ac:dyDescent="0.45">
      <c r="A83" s="3">
        <v>45857</v>
      </c>
      <c r="B83" s="14" t="s">
        <v>593</v>
      </c>
      <c r="C83" s="9" t="s">
        <v>73</v>
      </c>
      <c r="D83" s="13" t="s">
        <v>518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148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180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599</v>
      </c>
      <c r="AG83" s="1" t="s">
        <v>119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181</v>
      </c>
      <c r="BD83" s="56">
        <v>705.02926755555563</v>
      </c>
    </row>
    <row r="84" spans="1:56" ht="27.75" customHeight="1" x14ac:dyDescent="0.45">
      <c r="A84" s="3" t="s">
        <v>139</v>
      </c>
      <c r="B84" s="14" t="s">
        <v>139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180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118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181</v>
      </c>
      <c r="BD84" s="56">
        <v>17625.731688888893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487832.40000000014</v>
      </c>
      <c r="AB85" s="8">
        <v>93598.999999999985</v>
      </c>
      <c r="AC85" s="8">
        <v>394233.4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182</v>
      </c>
      <c r="BD85" s="56">
        <v>0</v>
      </c>
    </row>
    <row r="86" spans="1:56" ht="27.75" customHeight="1" x14ac:dyDescent="0.45">
      <c r="A86" s="3">
        <v>45855</v>
      </c>
      <c r="B86" s="14" t="s">
        <v>554</v>
      </c>
      <c r="C86" s="9" t="s">
        <v>419</v>
      </c>
      <c r="D86" s="13" t="s">
        <v>555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127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235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118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235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121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236</v>
      </c>
      <c r="BD87" s="56">
        <v>0</v>
      </c>
    </row>
    <row r="88" spans="1:56" ht="27.75" customHeight="1" x14ac:dyDescent="0.45">
      <c r="A88" s="3">
        <v>45796</v>
      </c>
      <c r="B88" s="14" t="s">
        <v>303</v>
      </c>
      <c r="C88" s="9" t="s">
        <v>145</v>
      </c>
      <c r="D88" s="13" t="s">
        <v>298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115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205</v>
      </c>
      <c r="BD88" s="56">
        <v>0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206</v>
      </c>
      <c r="BD89" s="56">
        <v>0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20</v>
      </c>
      <c r="F90" s="9">
        <v>30</v>
      </c>
      <c r="G90" s="9" t="s">
        <v>60</v>
      </c>
      <c r="H90" s="9">
        <v>0</v>
      </c>
      <c r="I90" s="9">
        <v>53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0</v>
      </c>
      <c r="Z90" s="9" t="s">
        <v>144</v>
      </c>
      <c r="AA90" s="8">
        <v>17602.2</v>
      </c>
      <c r="AB90" s="8">
        <v>11246</v>
      </c>
      <c r="AC90" s="8">
        <v>6356.2000000000007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390.20005555555554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 t="s">
        <v>60</v>
      </c>
      <c r="H91" s="9">
        <v>0</v>
      </c>
      <c r="I91" s="9">
        <v>65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144</v>
      </c>
      <c r="AA91" s="8">
        <v>17602.2</v>
      </c>
      <c r="AB91" s="8">
        <v>11246</v>
      </c>
      <c r="AC91" s="8">
        <v>6356.2000000000007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45854</v>
      </c>
      <c r="B92" s="14" t="s">
        <v>515</v>
      </c>
      <c r="C92" s="9" t="s">
        <v>539</v>
      </c>
      <c r="D92" s="13" t="s">
        <v>540</v>
      </c>
      <c r="E92" s="9">
        <v>20</v>
      </c>
      <c r="F92" s="9">
        <v>37</v>
      </c>
      <c r="G92" s="9" t="s">
        <v>60</v>
      </c>
      <c r="H92" s="9">
        <v>0</v>
      </c>
      <c r="I92" s="9">
        <v>70</v>
      </c>
      <c r="J92" s="9" t="s">
        <v>57</v>
      </c>
      <c r="K92" s="9">
        <v>5</v>
      </c>
      <c r="L92" s="9" t="s">
        <v>91</v>
      </c>
      <c r="M92" s="10">
        <v>21</v>
      </c>
      <c r="N92" s="9">
        <v>40</v>
      </c>
      <c r="O92" s="9">
        <v>40</v>
      </c>
      <c r="P92" s="10">
        <v>0</v>
      </c>
      <c r="Q92" s="10">
        <v>0</v>
      </c>
      <c r="R92" s="10">
        <v>0</v>
      </c>
      <c r="S92" s="9" t="s">
        <v>71</v>
      </c>
      <c r="T92" s="12">
        <v>45863</v>
      </c>
      <c r="U92" s="11">
        <v>5000</v>
      </c>
      <c r="V92" s="10">
        <v>5000</v>
      </c>
      <c r="W92" s="10">
        <v>0</v>
      </c>
      <c r="X92" s="10">
        <v>5605</v>
      </c>
      <c r="Y92" s="10">
        <v>0</v>
      </c>
      <c r="Z92" s="9" t="s">
        <v>541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323</v>
      </c>
      <c r="AG92" s="1" t="s">
        <v>118</v>
      </c>
      <c r="AH92" s="1" t="s">
        <v>72</v>
      </c>
      <c r="AI92" s="1">
        <v>3</v>
      </c>
      <c r="AJ92" s="3">
        <v>45863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45858</v>
      </c>
      <c r="AQ92" s="3">
        <v>45862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37</v>
      </c>
      <c r="G93" s="9" t="s">
        <v>60</v>
      </c>
      <c r="H93" s="9">
        <v>0</v>
      </c>
      <c r="I93" s="9">
        <v>70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541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58</v>
      </c>
      <c r="AG93" s="1" t="s">
        <v>118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45839</v>
      </c>
      <c r="B94" s="14" t="s">
        <v>435</v>
      </c>
      <c r="C94" s="9" t="s">
        <v>332</v>
      </c>
      <c r="D94" s="13" t="s">
        <v>405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45861</v>
      </c>
      <c r="U94" s="11">
        <v>10000</v>
      </c>
      <c r="V94" s="10">
        <v>10000</v>
      </c>
      <c r="W94" s="10">
        <v>0</v>
      </c>
      <c r="X94" s="10">
        <v>10100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>
        <v>45861</v>
      </c>
      <c r="AK94" s="3">
        <v>45857</v>
      </c>
      <c r="AL94" s="3">
        <v>45850</v>
      </c>
      <c r="AM94" s="3">
        <v>45858</v>
      </c>
      <c r="AN94" s="3">
        <v>45859</v>
      </c>
      <c r="AO94" s="3">
        <v>45860</v>
      </c>
      <c r="AP94" s="3">
        <v>45856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45853</v>
      </c>
      <c r="B95" s="14" t="s">
        <v>499</v>
      </c>
      <c r="C95" s="9" t="s">
        <v>332</v>
      </c>
      <c r="D95" s="13" t="s">
        <v>500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45868</v>
      </c>
      <c r="U95" s="11">
        <v>20000</v>
      </c>
      <c r="V95" s="10">
        <v>20000</v>
      </c>
      <c r="W95" s="10">
        <v>0</v>
      </c>
      <c r="X95" s="10">
        <v>22975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45853</v>
      </c>
      <c r="B96" s="14" t="s">
        <v>499</v>
      </c>
      <c r="C96" s="9" t="s">
        <v>332</v>
      </c>
      <c r="D96" s="13" t="s">
        <v>501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45868</v>
      </c>
      <c r="U96" s="11">
        <v>10000</v>
      </c>
      <c r="V96" s="10">
        <v>9582</v>
      </c>
      <c r="W96" s="10">
        <v>418</v>
      </c>
      <c r="X96" s="10">
        <v>10100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45853</v>
      </c>
      <c r="B97" s="14" t="s">
        <v>499</v>
      </c>
      <c r="C97" s="9" t="s">
        <v>332</v>
      </c>
      <c r="D97" s="13" t="s">
        <v>502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45868</v>
      </c>
      <c r="U97" s="11">
        <v>5000</v>
      </c>
      <c r="V97" s="10">
        <v>4878</v>
      </c>
      <c r="W97" s="10">
        <v>122</v>
      </c>
      <c r="X97" s="10">
        <v>5050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45796</v>
      </c>
      <c r="B98" s="14" t="s">
        <v>305</v>
      </c>
      <c r="C98" s="9" t="s">
        <v>145</v>
      </c>
      <c r="D98" s="13" t="s">
        <v>247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3853</v>
      </c>
      <c r="V98" s="10">
        <v>0</v>
      </c>
      <c r="W98" s="10">
        <v>3853</v>
      </c>
      <c r="X98" s="10">
        <v>0</v>
      </c>
      <c r="Y98" s="10">
        <v>4045.65</v>
      </c>
      <c r="Z98" s="9" t="s">
        <v>80</v>
      </c>
      <c r="AA98" s="8">
        <v>4036.9807500000006</v>
      </c>
      <c r="AB98" s="8">
        <v>4036.9807500000006</v>
      </c>
      <c r="AC98" s="8">
        <v>0</v>
      </c>
      <c r="AD98" s="8">
        <v>0</v>
      </c>
      <c r="AE98" s="8">
        <v>4036.9807500000006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45857</v>
      </c>
      <c r="B99" s="14" t="s">
        <v>572</v>
      </c>
      <c r="C99" s="9" t="s">
        <v>145</v>
      </c>
      <c r="D99" s="13" t="s">
        <v>247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118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45857</v>
      </c>
      <c r="B100" s="14" t="s">
        <v>572</v>
      </c>
      <c r="C100" s="9" t="s">
        <v>145</v>
      </c>
      <c r="D100" s="13" t="s">
        <v>201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80</v>
      </c>
      <c r="AA100" s="8">
        <v>10477.5</v>
      </c>
      <c r="AB100" s="8">
        <v>10477.5</v>
      </c>
      <c r="AC100" s="8">
        <v>0</v>
      </c>
      <c r="AD100" s="8">
        <v>0</v>
      </c>
      <c r="AE100" s="8">
        <v>10477.5</v>
      </c>
      <c r="AF100" s="8">
        <v>0</v>
      </c>
      <c r="AG100" s="1" t="s">
        <v>119</v>
      </c>
      <c r="AH100" s="1" t="s">
        <v>75</v>
      </c>
      <c r="AI100" s="1">
        <v>4</v>
      </c>
      <c r="AJ100" s="3">
        <v>45868</v>
      </c>
      <c r="AK100" s="3">
        <v>45864</v>
      </c>
      <c r="AL100" s="3">
        <v>45857</v>
      </c>
      <c r="AM100" s="3">
        <v>45865</v>
      </c>
      <c r="AN100" s="3">
        <v>45866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45857</v>
      </c>
      <c r="B101" s="14" t="s">
        <v>573</v>
      </c>
      <c r="C101" s="9" t="s">
        <v>145</v>
      </c>
      <c r="D101" s="13" t="s">
        <v>272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45868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10477.5</v>
      </c>
      <c r="AB101" s="8">
        <v>10477.5</v>
      </c>
      <c r="AC101" s="8">
        <v>0</v>
      </c>
      <c r="AD101" s="8">
        <v>0</v>
      </c>
      <c r="AE101" s="8">
        <v>10477.5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45868</v>
      </c>
      <c r="AK101" s="3">
        <v>45864</v>
      </c>
      <c r="AL101" s="3">
        <v>45857</v>
      </c>
      <c r="AM101" s="3">
        <v>45865</v>
      </c>
      <c r="AN101" s="3">
        <v>45866</v>
      </c>
      <c r="AO101" s="3">
        <v>45867</v>
      </c>
      <c r="AP101" s="3">
        <v>45863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45796</v>
      </c>
      <c r="B102" s="14" t="s">
        <v>306</v>
      </c>
      <c r="C102" s="9" t="s">
        <v>145</v>
      </c>
      <c r="D102" s="13" t="s">
        <v>272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45868</v>
      </c>
      <c r="U102" s="11">
        <v>179</v>
      </c>
      <c r="V102" s="10">
        <v>0</v>
      </c>
      <c r="W102" s="10">
        <v>179</v>
      </c>
      <c r="X102" s="10">
        <v>0</v>
      </c>
      <c r="Y102" s="10">
        <v>187.95000000000002</v>
      </c>
      <c r="Z102" s="9" t="s">
        <v>80</v>
      </c>
      <c r="AA102" s="8">
        <v>187.54725000000002</v>
      </c>
      <c r="AB102" s="8">
        <v>187.54725000000002</v>
      </c>
      <c r="AC102" s="8">
        <v>0</v>
      </c>
      <c r="AD102" s="8">
        <v>0</v>
      </c>
      <c r="AE102" s="8">
        <v>187.54725000000002</v>
      </c>
      <c r="AF102" s="8">
        <v>0</v>
      </c>
      <c r="AG102" s="1" t="s">
        <v>119</v>
      </c>
      <c r="AH102" s="1" t="s">
        <v>75</v>
      </c>
      <c r="AI102" s="1">
        <v>4</v>
      </c>
      <c r="AJ102" s="3">
        <v>45868</v>
      </c>
      <c r="AK102" s="3">
        <v>45864</v>
      </c>
      <c r="AL102" s="3">
        <v>45857</v>
      </c>
      <c r="AM102" s="3">
        <v>45865</v>
      </c>
      <c r="AN102" s="3">
        <v>45866</v>
      </c>
      <c r="AO102" s="3">
        <v>45867</v>
      </c>
      <c r="AP102" s="3">
        <v>45863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45857</v>
      </c>
      <c r="B103" s="14" t="s">
        <v>573</v>
      </c>
      <c r="C103" s="9" t="s">
        <v>145</v>
      </c>
      <c r="D103" s="13" t="s">
        <v>565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45868</v>
      </c>
      <c r="U103" s="11">
        <v>5040</v>
      </c>
      <c r="V103" s="10">
        <v>0</v>
      </c>
      <c r="W103" s="10">
        <v>5040</v>
      </c>
      <c r="X103" s="10">
        <v>0</v>
      </c>
      <c r="Y103" s="10">
        <v>5292</v>
      </c>
      <c r="Z103" s="9" t="s">
        <v>80</v>
      </c>
      <c r="AA103" s="8">
        <v>5280.6600000000008</v>
      </c>
      <c r="AB103" s="8">
        <v>5280.6600000000008</v>
      </c>
      <c r="AC103" s="8">
        <v>0</v>
      </c>
      <c r="AD103" s="8">
        <v>0</v>
      </c>
      <c r="AE103" s="8">
        <v>5280.6600000000008</v>
      </c>
      <c r="AF103" s="8">
        <v>0</v>
      </c>
      <c r="AG103" s="1" t="s">
        <v>119</v>
      </c>
      <c r="AH103" s="1" t="s">
        <v>75</v>
      </c>
      <c r="AI103" s="1">
        <v>4</v>
      </c>
      <c r="AJ103" s="3">
        <v>45868</v>
      </c>
      <c r="AK103" s="3">
        <v>45864</v>
      </c>
      <c r="AL103" s="3">
        <v>45857</v>
      </c>
      <c r="AM103" s="3">
        <v>45865</v>
      </c>
      <c r="AN103" s="3">
        <v>45866</v>
      </c>
      <c r="AO103" s="3">
        <v>45867</v>
      </c>
      <c r="AP103" s="3">
        <v>45863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45857</v>
      </c>
      <c r="B104" s="14" t="s">
        <v>573</v>
      </c>
      <c r="C104" s="9" t="s">
        <v>145</v>
      </c>
      <c r="D104" s="13" t="s">
        <v>566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45868</v>
      </c>
      <c r="U104" s="11">
        <v>5040</v>
      </c>
      <c r="V104" s="10">
        <v>0</v>
      </c>
      <c r="W104" s="10">
        <v>5040</v>
      </c>
      <c r="X104" s="10">
        <v>0</v>
      </c>
      <c r="Y104" s="10">
        <v>5292</v>
      </c>
      <c r="Z104" s="9" t="s">
        <v>80</v>
      </c>
      <c r="AA104" s="8">
        <v>5280.6600000000008</v>
      </c>
      <c r="AB104" s="8">
        <v>5280.6600000000008</v>
      </c>
      <c r="AC104" s="8">
        <v>0</v>
      </c>
      <c r="AD104" s="8">
        <v>0</v>
      </c>
      <c r="AE104" s="8">
        <v>5280.6600000000008</v>
      </c>
      <c r="AF104" s="8">
        <v>0</v>
      </c>
      <c r="AG104" s="1" t="s">
        <v>119</v>
      </c>
      <c r="AH104" s="1" t="s">
        <v>75</v>
      </c>
      <c r="AI104" s="1">
        <v>4</v>
      </c>
      <c r="AJ104" s="3">
        <v>45868</v>
      </c>
      <c r="AK104" s="3">
        <v>45864</v>
      </c>
      <c r="AL104" s="3">
        <v>45857</v>
      </c>
      <c r="AM104" s="3">
        <v>45865</v>
      </c>
      <c r="AN104" s="3">
        <v>45866</v>
      </c>
      <c r="AO104" s="3">
        <v>45867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45857</v>
      </c>
      <c r="B105" s="14" t="s">
        <v>574</v>
      </c>
      <c r="C105" s="9" t="s">
        <v>145</v>
      </c>
      <c r="D105" s="13" t="s">
        <v>567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45868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80</v>
      </c>
      <c r="AA105" s="8">
        <v>5280.6600000000008</v>
      </c>
      <c r="AB105" s="8">
        <v>5280.6600000000008</v>
      </c>
      <c r="AC105" s="8">
        <v>0</v>
      </c>
      <c r="AD105" s="8">
        <v>0</v>
      </c>
      <c r="AE105" s="8">
        <v>5280.6600000000008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45868</v>
      </c>
      <c r="AK105" s="3">
        <v>45864</v>
      </c>
      <c r="AL105" s="3">
        <v>45857</v>
      </c>
      <c r="AM105" s="3">
        <v>45865</v>
      </c>
      <c r="AN105" s="3">
        <v>45866</v>
      </c>
      <c r="AO105" s="3">
        <v>45867</v>
      </c>
      <c r="AP105" s="3">
        <v>45863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45847</v>
      </c>
      <c r="B106" s="14" t="s">
        <v>486</v>
      </c>
      <c r="C106" s="9" t="s">
        <v>79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45850</v>
      </c>
      <c r="B107" s="14" t="s">
        <v>491</v>
      </c>
      <c r="C107" s="9" t="s">
        <v>110</v>
      </c>
      <c r="D107" s="13" t="s">
        <v>492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45889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45889</v>
      </c>
      <c r="AK107" s="3">
        <v>45885</v>
      </c>
      <c r="AL107" s="3">
        <v>45878</v>
      </c>
      <c r="AM107" s="3">
        <v>45886</v>
      </c>
      <c r="AN107" s="3">
        <v>45887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 t="s">
        <v>139</v>
      </c>
      <c r="B108" s="14" t="s">
        <v>139</v>
      </c>
      <c r="C108" s="9" t="s">
        <v>145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45899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80</v>
      </c>
      <c r="AA108" s="8">
        <v>104775.00000000001</v>
      </c>
      <c r="AB108" s="8">
        <v>62750</v>
      </c>
      <c r="AC108" s="8">
        <v>42025.000000000015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3175.2222222222226</v>
      </c>
    </row>
    <row r="109" spans="1:56" ht="27.75" customHeight="1" x14ac:dyDescent="0.45">
      <c r="A109" s="3" t="s">
        <v>139</v>
      </c>
      <c r="B109" s="14" t="s">
        <v>139</v>
      </c>
      <c r="C109" s="9" t="s">
        <v>79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80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1667.7075555555555</v>
      </c>
    </row>
    <row r="110" spans="1:56" ht="27.75" customHeight="1" x14ac:dyDescent="0.45">
      <c r="A110" s="3" t="s">
        <v>139</v>
      </c>
      <c r="B110" s="14" t="s">
        <v>139</v>
      </c>
      <c r="C110" s="9" t="s">
        <v>97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21513.800000000003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1625.4871111111113</v>
      </c>
    </row>
    <row r="111" spans="1:56" ht="27.75" customHeight="1" x14ac:dyDescent="0.45">
      <c r="A111" s="3" t="s">
        <v>139</v>
      </c>
      <c r="B111" s="14" t="s">
        <v>139</v>
      </c>
      <c r="C111" s="9" t="s">
        <v>356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100000</v>
      </c>
      <c r="V111" s="10">
        <v>0</v>
      </c>
      <c r="W111" s="10">
        <v>100000</v>
      </c>
      <c r="X111" s="10">
        <v>0</v>
      </c>
      <c r="Y111" s="10">
        <v>105000</v>
      </c>
      <c r="Z111" s="9" t="s">
        <v>80</v>
      </c>
      <c r="AA111" s="8">
        <v>110363</v>
      </c>
      <c r="AB111" s="8">
        <v>0</v>
      </c>
      <c r="AC111" s="8">
        <v>110363</v>
      </c>
      <c r="AD111" s="8">
        <v>0</v>
      </c>
      <c r="AE111" s="8">
        <v>110363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8338.5377777777776</v>
      </c>
    </row>
    <row r="112" spans="1:56" ht="27.75" customHeight="1" x14ac:dyDescent="0.45">
      <c r="A112" s="3">
        <v>45825</v>
      </c>
      <c r="B112" s="14" t="s">
        <v>354</v>
      </c>
      <c r="C112" s="9" t="s">
        <v>145</v>
      </c>
      <c r="D112" s="13" t="s">
        <v>300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211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127</v>
      </c>
      <c r="V112" s="10">
        <v>0</v>
      </c>
      <c r="W112" s="10">
        <v>127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45825</v>
      </c>
      <c r="B113" s="14" t="s">
        <v>355</v>
      </c>
      <c r="C113" s="9" t="s">
        <v>145</v>
      </c>
      <c r="D113" s="13" t="s">
        <v>273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283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894</v>
      </c>
      <c r="V113" s="10">
        <v>525</v>
      </c>
      <c r="W113" s="10">
        <v>369</v>
      </c>
      <c r="X113" s="10">
        <v>6000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138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45827</v>
      </c>
      <c r="B114" s="14" t="s">
        <v>394</v>
      </c>
      <c r="C114" s="9" t="s">
        <v>145</v>
      </c>
      <c r="D114" s="13" t="s">
        <v>192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455</v>
      </c>
      <c r="V114" s="10">
        <v>0</v>
      </c>
      <c r="W114" s="10">
        <v>455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45796</v>
      </c>
      <c r="B115" s="14" t="s">
        <v>308</v>
      </c>
      <c r="C115" s="9" t="s">
        <v>145</v>
      </c>
      <c r="D115" s="13" t="s">
        <v>152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3360</v>
      </c>
      <c r="V115" s="10">
        <v>0</v>
      </c>
      <c r="W115" s="10">
        <v>3360</v>
      </c>
      <c r="X115" s="10">
        <v>35200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302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45">
      <c r="A116" s="3">
        <v>45796</v>
      </c>
      <c r="B116" s="14" t="s">
        <v>309</v>
      </c>
      <c r="C116" s="9" t="s">
        <v>145</v>
      </c>
      <c r="D116" s="13" t="s">
        <v>249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614</v>
      </c>
      <c r="V116" s="10">
        <v>0</v>
      </c>
      <c r="W116" s="10">
        <v>614</v>
      </c>
      <c r="X116" s="10">
        <v>12101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45796</v>
      </c>
      <c r="B117" s="14" t="s">
        <v>304</v>
      </c>
      <c r="C117" s="9" t="s">
        <v>145</v>
      </c>
      <c r="D117" s="13" t="s">
        <v>299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366</v>
      </c>
      <c r="V117" s="10">
        <v>0</v>
      </c>
      <c r="W117" s="10">
        <v>366</v>
      </c>
      <c r="X117" s="10">
        <v>5113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>
        <v>45796</v>
      </c>
      <c r="B118" s="14" t="s">
        <v>306</v>
      </c>
      <c r="C118" s="9" t="s">
        <v>145</v>
      </c>
      <c r="D118" s="13" t="s">
        <v>301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45">
      <c r="A119" s="3">
        <v>45796</v>
      </c>
      <c r="B119" s="14" t="s">
        <v>307</v>
      </c>
      <c r="C119" s="9" t="s">
        <v>145</v>
      </c>
      <c r="D119" s="13" t="s">
        <v>135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1200</v>
      </c>
      <c r="V119" s="10">
        <v>0</v>
      </c>
      <c r="W119" s="10">
        <v>1200</v>
      </c>
      <c r="X119" s="10">
        <v>10700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45">
      <c r="A120" s="3">
        <v>45850</v>
      </c>
      <c r="B120" s="14" t="s">
        <v>489</v>
      </c>
      <c r="C120" s="9" t="s">
        <v>110</v>
      </c>
      <c r="D120" s="13" t="s">
        <v>490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250.15613333333337</v>
      </c>
    </row>
    <row r="121" spans="1:56" ht="27.75" customHeight="1" x14ac:dyDescent="0.45">
      <c r="A121" s="3">
        <v>45782</v>
      </c>
      <c r="B121" s="14" t="s">
        <v>297</v>
      </c>
      <c r="C121" s="9" t="s">
        <v>79</v>
      </c>
      <c r="D121" s="13" t="s">
        <v>280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136</v>
      </c>
      <c r="U121" s="11">
        <v>5000</v>
      </c>
      <c r="V121" s="10">
        <v>5041</v>
      </c>
      <c r="W121" s="10">
        <v>0</v>
      </c>
      <c r="X121" s="10">
        <v>5250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75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138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45">
      <c r="A122" s="3">
        <v>45799</v>
      </c>
      <c r="B122" s="14" t="s">
        <v>322</v>
      </c>
      <c r="C122" s="9" t="s">
        <v>312</v>
      </c>
      <c r="D122" s="13" t="s">
        <v>314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136</v>
      </c>
      <c r="U122" s="11">
        <v>8000</v>
      </c>
      <c r="V122" s="10">
        <v>7840</v>
      </c>
      <c r="W122" s="10">
        <v>160</v>
      </c>
      <c r="X122" s="10">
        <v>8450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228</v>
      </c>
      <c r="AG122" s="1" t="s">
        <v>119</v>
      </c>
      <c r="AH122" s="1" t="s">
        <v>75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45850</v>
      </c>
      <c r="B123" s="14" t="s">
        <v>493</v>
      </c>
      <c r="C123" s="9" t="s">
        <v>110</v>
      </c>
      <c r="D123" s="13" t="s">
        <v>365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80</v>
      </c>
      <c r="AA123" s="8">
        <v>4414.5199999999995</v>
      </c>
      <c r="AB123" s="8">
        <v>0</v>
      </c>
      <c r="AC123" s="8">
        <v>4414.5199999999995</v>
      </c>
      <c r="AD123" s="8">
        <v>0</v>
      </c>
      <c r="AE123" s="8">
        <v>4414.5199999999995</v>
      </c>
      <c r="AF123" s="8">
        <v>0</v>
      </c>
      <c r="AG123" s="1" t="s">
        <v>119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138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333.54151111111111</v>
      </c>
    </row>
    <row r="124" spans="1:56" ht="27.75" customHeight="1" x14ac:dyDescent="0.45">
      <c r="A124" s="3">
        <v>45798</v>
      </c>
      <c r="B124" s="14" t="s">
        <v>318</v>
      </c>
      <c r="C124" s="9" t="s">
        <v>110</v>
      </c>
      <c r="D124" s="13" t="s">
        <v>315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138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7.75" customHeight="1" x14ac:dyDescent="0.45">
      <c r="A125" s="3">
        <v>45782</v>
      </c>
      <c r="B125" s="14" t="s">
        <v>297</v>
      </c>
      <c r="C125" s="9" t="s">
        <v>79</v>
      </c>
      <c r="D125" s="13" t="s">
        <v>280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11036.3</v>
      </c>
      <c r="AF125" s="8">
        <v>0</v>
      </c>
      <c r="AG125" s="1" t="s">
        <v>118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138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833.85377777777774</v>
      </c>
    </row>
    <row r="126" spans="1:56" ht="27.75" customHeight="1" x14ac:dyDescent="0.45">
      <c r="A126" s="3">
        <v>45810</v>
      </c>
      <c r="B126" s="14" t="s">
        <v>325</v>
      </c>
      <c r="C126" s="9" t="s">
        <v>79</v>
      </c>
      <c r="D126" s="13" t="s">
        <v>243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7.75" customHeight="1" x14ac:dyDescent="0.45">
      <c r="A127" s="3">
        <v>45681</v>
      </c>
      <c r="B127" s="14" t="s">
        <v>253</v>
      </c>
      <c r="C127" s="9" t="s">
        <v>79</v>
      </c>
      <c r="D127" s="13" t="s">
        <v>252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120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262.82226666666674</v>
      </c>
    </row>
    <row r="128" spans="1:56" ht="27.75" customHeight="1" x14ac:dyDescent="0.45">
      <c r="A128" s="3">
        <v>45674</v>
      </c>
      <c r="B128" s="14" t="s">
        <v>251</v>
      </c>
      <c r="C128" s="9" t="s">
        <v>145</v>
      </c>
      <c r="D128" s="13" t="s">
        <v>250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269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45611</v>
      </c>
      <c r="B129" s="14" t="s">
        <v>209</v>
      </c>
      <c r="C129" s="9" t="s">
        <v>145</v>
      </c>
      <c r="D129" s="13" t="s">
        <v>208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45523</v>
      </c>
      <c r="B130" s="14" t="s">
        <v>189</v>
      </c>
      <c r="C130" s="9" t="s">
        <v>145</v>
      </c>
      <c r="D130" s="13" t="s">
        <v>187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45523</v>
      </c>
      <c r="B131" s="14" t="s">
        <v>189</v>
      </c>
      <c r="C131" s="9" t="s">
        <v>145</v>
      </c>
      <c r="D131" s="13" t="s">
        <v>188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45">
      <c r="A132" s="3">
        <v>45741</v>
      </c>
      <c r="B132" s="14" t="s">
        <v>277</v>
      </c>
      <c r="C132" s="9" t="s">
        <v>110</v>
      </c>
      <c r="D132" s="13" t="s">
        <v>276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136</v>
      </c>
      <c r="U132" s="11">
        <v>4000</v>
      </c>
      <c r="V132" s="10">
        <v>3857</v>
      </c>
      <c r="W132" s="10">
        <v>143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75</v>
      </c>
      <c r="AI132" s="1">
        <v>4</v>
      </c>
      <c r="AJ132" s="3" t="s">
        <v>136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281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45">
      <c r="A133" s="3">
        <v>45720</v>
      </c>
      <c r="B133" s="14" t="s">
        <v>132</v>
      </c>
      <c r="C133" s="9" t="s">
        <v>110</v>
      </c>
      <c r="D133" s="13" t="s">
        <v>226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136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75</v>
      </c>
      <c r="AI133" s="1">
        <v>4</v>
      </c>
      <c r="AJ133" s="3" t="s">
        <v>136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45720</v>
      </c>
      <c r="B134" s="14" t="s">
        <v>132</v>
      </c>
      <c r="C134" s="9" t="s">
        <v>110</v>
      </c>
      <c r="D134" s="13" t="s">
        <v>242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136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75</v>
      </c>
      <c r="AI134" s="1">
        <v>4</v>
      </c>
      <c r="AJ134" s="3" t="s">
        <v>136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45">
      <c r="A135" s="3">
        <v>45541</v>
      </c>
      <c r="B135" s="14" t="s">
        <v>193</v>
      </c>
      <c r="C135" s="9" t="s">
        <v>110</v>
      </c>
      <c r="D135" s="13" t="s">
        <v>194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136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195</v>
      </c>
      <c r="AG135" s="1" t="s">
        <v>61</v>
      </c>
      <c r="AH135" s="1" t="s">
        <v>75</v>
      </c>
      <c r="AI135" s="1">
        <v>4</v>
      </c>
      <c r="AJ135" s="3" t="s">
        <v>136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245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45">
      <c r="A136" s="3">
        <v>45581</v>
      </c>
      <c r="B136" s="14" t="s">
        <v>199</v>
      </c>
      <c r="C136" s="9" t="s">
        <v>110</v>
      </c>
      <c r="D136" s="13" t="s">
        <v>200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136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75</v>
      </c>
      <c r="AI136" s="1">
        <v>4</v>
      </c>
      <c r="AJ136" s="3" t="s">
        <v>136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351225.35800000012</v>
      </c>
      <c r="AB137" s="8">
        <v>121974.41800000001</v>
      </c>
      <c r="AC137" s="8">
        <v>229250.94</v>
      </c>
      <c r="AD137" s="8">
        <v>0</v>
      </c>
      <c r="AE137" s="8">
        <v>351225.35800000012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356</v>
      </c>
      <c r="D138" s="13" t="s">
        <v>61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 t="s">
        <v>63</v>
      </c>
      <c r="U138" s="11">
        <v>100000</v>
      </c>
      <c r="V138" s="10">
        <v>0</v>
      </c>
      <c r="W138" s="10">
        <v>100000</v>
      </c>
      <c r="X138" s="10">
        <v>0</v>
      </c>
      <c r="Y138" s="10">
        <v>105000</v>
      </c>
      <c r="Z138" s="9" t="s">
        <v>357</v>
      </c>
      <c r="AA138" s="8">
        <v>113157.00000000001</v>
      </c>
      <c r="AB138" s="8">
        <v>0</v>
      </c>
      <c r="AC138" s="8">
        <v>113157.00000000001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358</v>
      </c>
      <c r="BD138" s="56">
        <v>8914.2570000000014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357</v>
      </c>
      <c r="AA139" s="8">
        <v>113157.00000000001</v>
      </c>
      <c r="AB139" s="8">
        <v>0</v>
      </c>
      <c r="AC139" s="8">
        <v>113157.00000000001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359</v>
      </c>
      <c r="BD139" s="56">
        <v>0</v>
      </c>
    </row>
    <row r="140" spans="1:56" ht="27.75" customHeight="1" x14ac:dyDescent="0.45">
      <c r="A140" s="3">
        <v>45857</v>
      </c>
      <c r="B140" s="14" t="s">
        <v>580</v>
      </c>
      <c r="C140" s="9" t="s">
        <v>581</v>
      </c>
      <c r="D140" s="13" t="s">
        <v>582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>
        <v>45863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583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74</v>
      </c>
      <c r="AI140" s="1">
        <v>2</v>
      </c>
      <c r="AJ140" s="3">
        <v>45863</v>
      </c>
      <c r="AK140" s="3">
        <v>0</v>
      </c>
      <c r="AL140" s="3">
        <v>45854</v>
      </c>
      <c r="AM140" s="3">
        <v>45861</v>
      </c>
      <c r="AN140" s="3">
        <v>45862</v>
      </c>
      <c r="AO140" s="3">
        <v>45862</v>
      </c>
      <c r="AP140" s="3">
        <v>45858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583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584</v>
      </c>
      <c r="BD141" s="56">
        <v>0</v>
      </c>
    </row>
    <row r="142" spans="1:56" ht="27.75" customHeight="1" x14ac:dyDescent="0.45">
      <c r="A142" s="3">
        <v>45818</v>
      </c>
      <c r="B142" s="14" t="s">
        <v>340</v>
      </c>
      <c r="C142" s="9" t="s">
        <v>85</v>
      </c>
      <c r="D142" s="13" t="s">
        <v>290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203</v>
      </c>
      <c r="T142" s="12">
        <v>45859</v>
      </c>
      <c r="U142" s="11">
        <v>50000</v>
      </c>
      <c r="V142" s="10">
        <v>51300</v>
      </c>
      <c r="W142" s="10">
        <v>0</v>
      </c>
      <c r="X142" s="10">
        <v>56567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335</v>
      </c>
      <c r="AG142" s="1" t="s">
        <v>118</v>
      </c>
      <c r="AH142" s="1" t="s">
        <v>74</v>
      </c>
      <c r="AI142" s="1">
        <v>2</v>
      </c>
      <c r="AJ142" s="3">
        <v>45859</v>
      </c>
      <c r="AK142" s="3">
        <v>0</v>
      </c>
      <c r="AL142" s="3">
        <v>45850</v>
      </c>
      <c r="AM142" s="3">
        <v>45857</v>
      </c>
      <c r="AN142" s="3">
        <v>45858</v>
      </c>
      <c r="AO142" s="3">
        <v>45858</v>
      </c>
      <c r="AP142" s="3">
        <v>45854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45818</v>
      </c>
      <c r="B143" s="14" t="s">
        <v>341</v>
      </c>
      <c r="C143" s="9" t="s">
        <v>85</v>
      </c>
      <c r="D143" s="13" t="s">
        <v>336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203</v>
      </c>
      <c r="T143" s="12">
        <v>45859</v>
      </c>
      <c r="U143" s="11">
        <v>30000</v>
      </c>
      <c r="V143" s="10">
        <v>29636</v>
      </c>
      <c r="W143" s="10">
        <v>364</v>
      </c>
      <c r="X143" s="10">
        <v>30900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335</v>
      </c>
      <c r="AG143" s="1" t="s">
        <v>120</v>
      </c>
      <c r="AH143" s="1" t="s">
        <v>74</v>
      </c>
      <c r="AI143" s="1">
        <v>2</v>
      </c>
      <c r="AJ143" s="3">
        <v>45859</v>
      </c>
      <c r="AK143" s="3">
        <v>0</v>
      </c>
      <c r="AL143" s="3">
        <v>45850</v>
      </c>
      <c r="AM143" s="3">
        <v>45857</v>
      </c>
      <c r="AN143" s="3">
        <v>45858</v>
      </c>
      <c r="AO143" s="3">
        <v>45858</v>
      </c>
      <c r="AP143" s="3">
        <v>45854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45831</v>
      </c>
      <c r="B144" s="14" t="s">
        <v>395</v>
      </c>
      <c r="C144" s="9" t="s">
        <v>85</v>
      </c>
      <c r="D144" s="13" t="s">
        <v>381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203</v>
      </c>
      <c r="T144" s="12">
        <v>45862</v>
      </c>
      <c r="U144" s="11">
        <v>5000</v>
      </c>
      <c r="V144" s="10">
        <v>5073</v>
      </c>
      <c r="W144" s="10">
        <v>0</v>
      </c>
      <c r="X144" s="10">
        <v>5370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291</v>
      </c>
      <c r="AG144" s="1" t="s">
        <v>122</v>
      </c>
      <c r="AH144" s="1" t="s">
        <v>74</v>
      </c>
      <c r="AI144" s="1">
        <v>2</v>
      </c>
      <c r="AJ144" s="3">
        <v>45862</v>
      </c>
      <c r="AK144" s="3">
        <v>0</v>
      </c>
      <c r="AL144" s="3">
        <v>45853</v>
      </c>
      <c r="AM144" s="3">
        <v>45860</v>
      </c>
      <c r="AN144" s="3">
        <v>45861</v>
      </c>
      <c r="AO144" s="3">
        <v>45861</v>
      </c>
      <c r="AP144" s="3">
        <v>45857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45831</v>
      </c>
      <c r="B145" s="14" t="s">
        <v>395</v>
      </c>
      <c r="C145" s="9" t="s">
        <v>85</v>
      </c>
      <c r="D145" s="13" t="s">
        <v>261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203</v>
      </c>
      <c r="T145" s="12">
        <v>45862</v>
      </c>
      <c r="U145" s="11">
        <v>40000</v>
      </c>
      <c r="V145" s="10">
        <v>40000</v>
      </c>
      <c r="W145" s="10">
        <v>0</v>
      </c>
      <c r="X145" s="10">
        <v>42000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291</v>
      </c>
      <c r="AG145" s="1" t="s">
        <v>119</v>
      </c>
      <c r="AH145" s="1" t="s">
        <v>74</v>
      </c>
      <c r="AI145" s="1">
        <v>2</v>
      </c>
      <c r="AJ145" s="3">
        <v>45862</v>
      </c>
      <c r="AK145" s="3">
        <v>0</v>
      </c>
      <c r="AL145" s="3">
        <v>45853</v>
      </c>
      <c r="AM145" s="3">
        <v>45860</v>
      </c>
      <c r="AN145" s="3">
        <v>45861</v>
      </c>
      <c r="AO145" s="3">
        <v>45861</v>
      </c>
      <c r="AP145" s="3">
        <v>45857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45842</v>
      </c>
      <c r="B146" s="14" t="s">
        <v>466</v>
      </c>
      <c r="C146" s="9" t="s">
        <v>73</v>
      </c>
      <c r="D146" s="13" t="s">
        <v>467</v>
      </c>
      <c r="E146" s="9">
        <v>20</v>
      </c>
      <c r="F146" s="9">
        <v>32</v>
      </c>
      <c r="G146" s="9" t="s">
        <v>60</v>
      </c>
      <c r="H146" s="9">
        <v>0</v>
      </c>
      <c r="I146" s="9">
        <v>72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148</v>
      </c>
      <c r="T146" s="12">
        <v>45867</v>
      </c>
      <c r="U146" s="11">
        <v>5000</v>
      </c>
      <c r="V146" s="10">
        <v>0</v>
      </c>
      <c r="W146" s="10">
        <v>5000</v>
      </c>
      <c r="X146" s="10">
        <v>5400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74</v>
      </c>
      <c r="AI146" s="1">
        <v>2</v>
      </c>
      <c r="AJ146" s="3">
        <v>45867</v>
      </c>
      <c r="AK146" s="3">
        <v>0</v>
      </c>
      <c r="AL146" s="3">
        <v>45858</v>
      </c>
      <c r="AM146" s="3">
        <v>45865</v>
      </c>
      <c r="AN146" s="3">
        <v>45866</v>
      </c>
      <c r="AO146" s="3">
        <v>45866</v>
      </c>
      <c r="AP146" s="3">
        <v>45862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45857</v>
      </c>
      <c r="B147" s="14" t="s">
        <v>577</v>
      </c>
      <c r="C147" s="9" t="s">
        <v>145</v>
      </c>
      <c r="D147" s="13" t="s">
        <v>351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211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>
        <v>45868</v>
      </c>
      <c r="U147" s="11">
        <v>150000</v>
      </c>
      <c r="V147" s="10">
        <v>0</v>
      </c>
      <c r="W147" s="10">
        <v>150000</v>
      </c>
      <c r="X147" s="10">
        <v>24136</v>
      </c>
      <c r="Y147" s="10">
        <v>132157.20000000001</v>
      </c>
      <c r="Z147" s="9" t="s">
        <v>81</v>
      </c>
      <c r="AA147" s="8">
        <v>138467.70630000002</v>
      </c>
      <c r="AB147" s="8">
        <v>43037</v>
      </c>
      <c r="AC147" s="8">
        <v>95430.70630000002</v>
      </c>
      <c r="AD147" s="8">
        <v>0</v>
      </c>
      <c r="AE147" s="8">
        <v>0</v>
      </c>
      <c r="AF147" s="8" t="s">
        <v>228</v>
      </c>
      <c r="AG147" s="1" t="s">
        <v>119</v>
      </c>
      <c r="AH147" s="1" t="s">
        <v>74</v>
      </c>
      <c r="AI147" s="1">
        <v>2</v>
      </c>
      <c r="AJ147" s="3">
        <v>45868</v>
      </c>
      <c r="AK147" s="3">
        <v>0</v>
      </c>
      <c r="AL147" s="3">
        <v>45859</v>
      </c>
      <c r="AM147" s="3">
        <v>45866</v>
      </c>
      <c r="AN147" s="3">
        <v>45867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586</v>
      </c>
      <c r="AZ147" s="2">
        <v>0</v>
      </c>
      <c r="BA147" s="2">
        <v>0</v>
      </c>
      <c r="BB147" s="2">
        <v>0</v>
      </c>
      <c r="BC147" s="1" t="s">
        <v>103</v>
      </c>
      <c r="BD147" s="56">
        <v>7295.1473260444454</v>
      </c>
    </row>
    <row r="148" spans="1:56" ht="27.75" customHeight="1" x14ac:dyDescent="0.45">
      <c r="A148" s="3">
        <v>45857</v>
      </c>
      <c r="B148" s="14" t="s">
        <v>575</v>
      </c>
      <c r="C148" s="9" t="s">
        <v>145</v>
      </c>
      <c r="D148" s="13" t="s">
        <v>568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211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20955</v>
      </c>
      <c r="AB148" s="8">
        <v>0</v>
      </c>
      <c r="AC148" s="8">
        <v>20955</v>
      </c>
      <c r="AD148" s="8">
        <v>0</v>
      </c>
      <c r="AE148" s="8">
        <v>0</v>
      </c>
      <c r="AF148" s="8" t="s">
        <v>228</v>
      </c>
      <c r="AG148" s="1" t="s">
        <v>61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1601.8933333333332</v>
      </c>
    </row>
    <row r="149" spans="1:56" ht="27.75" customHeight="1" x14ac:dyDescent="0.45">
      <c r="A149" s="3">
        <v>45857</v>
      </c>
      <c r="B149" s="14" t="s">
        <v>576</v>
      </c>
      <c r="C149" s="9" t="s">
        <v>145</v>
      </c>
      <c r="D149" s="13" t="s">
        <v>350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211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>
        <v>45868</v>
      </c>
      <c r="U149" s="11">
        <v>120000</v>
      </c>
      <c r="V149" s="10">
        <v>0</v>
      </c>
      <c r="W149" s="10">
        <v>120000</v>
      </c>
      <c r="X149" s="10">
        <v>0</v>
      </c>
      <c r="Y149" s="10">
        <v>126000</v>
      </c>
      <c r="Z149" s="9" t="s">
        <v>81</v>
      </c>
      <c r="AA149" s="8">
        <v>125730.00000000001</v>
      </c>
      <c r="AB149" s="8">
        <v>0</v>
      </c>
      <c r="AC149" s="8">
        <v>125730.00000000001</v>
      </c>
      <c r="AD149" s="8">
        <v>0</v>
      </c>
      <c r="AE149" s="8">
        <v>0</v>
      </c>
      <c r="AF149" s="8" t="s">
        <v>228</v>
      </c>
      <c r="AG149" s="1" t="s">
        <v>118</v>
      </c>
      <c r="AH149" s="1" t="s">
        <v>74</v>
      </c>
      <c r="AI149" s="1">
        <v>2</v>
      </c>
      <c r="AJ149" s="3">
        <v>45868</v>
      </c>
      <c r="AK149" s="3">
        <v>0</v>
      </c>
      <c r="AL149" s="3">
        <v>45859</v>
      </c>
      <c r="AM149" s="3">
        <v>45866</v>
      </c>
      <c r="AN149" s="3">
        <v>45867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585</v>
      </c>
      <c r="AZ149" s="2">
        <v>0</v>
      </c>
      <c r="BA149" s="2">
        <v>0</v>
      </c>
      <c r="BB149" s="2">
        <v>0</v>
      </c>
      <c r="BC149" s="1" t="s">
        <v>103</v>
      </c>
      <c r="BD149" s="56">
        <v>9611.36</v>
      </c>
    </row>
    <row r="150" spans="1:56" ht="27.75" customHeight="1" x14ac:dyDescent="0.45">
      <c r="A150" s="3">
        <v>45825</v>
      </c>
      <c r="B150" s="14" t="s">
        <v>360</v>
      </c>
      <c r="C150" s="9" t="s">
        <v>145</v>
      </c>
      <c r="D150" s="13" t="s">
        <v>350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211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111</v>
      </c>
      <c r="T150" s="12">
        <v>45868</v>
      </c>
      <c r="U150" s="11">
        <v>2800</v>
      </c>
      <c r="V150" s="10">
        <v>0</v>
      </c>
      <c r="W150" s="10">
        <v>2800</v>
      </c>
      <c r="X150" s="10">
        <v>0</v>
      </c>
      <c r="Y150" s="10">
        <v>2940</v>
      </c>
      <c r="Z150" s="9" t="s">
        <v>81</v>
      </c>
      <c r="AA150" s="8">
        <v>2933.7000000000003</v>
      </c>
      <c r="AB150" s="8">
        <v>0</v>
      </c>
      <c r="AC150" s="8">
        <v>2933.7000000000003</v>
      </c>
      <c r="AD150" s="8">
        <v>0</v>
      </c>
      <c r="AE150" s="8">
        <v>0</v>
      </c>
      <c r="AF150" s="8" t="s">
        <v>228</v>
      </c>
      <c r="AG150" s="1" t="s">
        <v>118</v>
      </c>
      <c r="AH150" s="1" t="s">
        <v>74</v>
      </c>
      <c r="AI150" s="1">
        <v>2</v>
      </c>
      <c r="AJ150" s="3">
        <v>45868</v>
      </c>
      <c r="AK150" s="3">
        <v>0</v>
      </c>
      <c r="AL150" s="3">
        <v>45859</v>
      </c>
      <c r="AM150" s="3">
        <v>45866</v>
      </c>
      <c r="AN150" s="3">
        <v>45867</v>
      </c>
      <c r="AO150" s="3">
        <v>45867</v>
      </c>
      <c r="AP150" s="3">
        <v>45863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362</v>
      </c>
      <c r="AZ150" s="2">
        <v>0</v>
      </c>
      <c r="BA150" s="2">
        <v>0</v>
      </c>
      <c r="BB150" s="2">
        <v>0</v>
      </c>
      <c r="BC150" s="1" t="s">
        <v>103</v>
      </c>
      <c r="BD150" s="56">
        <v>224.26506666666671</v>
      </c>
    </row>
    <row r="151" spans="1:56" ht="27.75" customHeight="1" x14ac:dyDescent="0.45">
      <c r="A151" s="3" t="s">
        <v>139</v>
      </c>
      <c r="B151" s="14" t="s">
        <v>139</v>
      </c>
      <c r="C151" s="9" t="s">
        <v>145</v>
      </c>
      <c r="D151" s="13" t="s">
        <v>61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211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81</v>
      </c>
      <c r="AA151" s="8">
        <v>104775.00000000001</v>
      </c>
      <c r="AB151" s="8">
        <v>0</v>
      </c>
      <c r="AC151" s="8">
        <v>104775.00000000001</v>
      </c>
      <c r="AD151" s="8">
        <v>0</v>
      </c>
      <c r="AE151" s="8">
        <v>0</v>
      </c>
      <c r="AF151" s="8" t="s">
        <v>228</v>
      </c>
      <c r="AG151" s="1" t="s">
        <v>118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8009.4666666666681</v>
      </c>
    </row>
    <row r="152" spans="1:56" ht="27.75" customHeight="1" x14ac:dyDescent="0.45">
      <c r="A152" s="3">
        <v>45840</v>
      </c>
      <c r="B152" s="14" t="s">
        <v>438</v>
      </c>
      <c r="C152" s="9" t="s">
        <v>85</v>
      </c>
      <c r="D152" s="13" t="s">
        <v>439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203</v>
      </c>
      <c r="T152" s="12">
        <v>45875</v>
      </c>
      <c r="U152" s="11">
        <v>13000</v>
      </c>
      <c r="V152" s="10">
        <v>13000</v>
      </c>
      <c r="W152" s="10">
        <v>0</v>
      </c>
      <c r="X152" s="10">
        <v>13500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440</v>
      </c>
      <c r="AG152" s="1" t="s">
        <v>118</v>
      </c>
      <c r="AH152" s="1" t="s">
        <v>74</v>
      </c>
      <c r="AI152" s="1">
        <v>2</v>
      </c>
      <c r="AJ152" s="3">
        <v>45875</v>
      </c>
      <c r="AK152" s="3">
        <v>0</v>
      </c>
      <c r="AL152" s="3">
        <v>45866</v>
      </c>
      <c r="AM152" s="3">
        <v>45873</v>
      </c>
      <c r="AN152" s="3">
        <v>45874</v>
      </c>
      <c r="AO152" s="3">
        <v>45874</v>
      </c>
      <c r="AP152" s="3">
        <v>45870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45834</v>
      </c>
      <c r="B153" s="14" t="s">
        <v>413</v>
      </c>
      <c r="C153" s="9" t="s">
        <v>85</v>
      </c>
      <c r="D153" s="13" t="s">
        <v>331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238</v>
      </c>
      <c r="T153" s="12">
        <v>45897</v>
      </c>
      <c r="U153" s="11">
        <v>5000</v>
      </c>
      <c r="V153" s="10">
        <v>5000</v>
      </c>
      <c r="W153" s="10">
        <v>0</v>
      </c>
      <c r="X153" s="10">
        <v>5300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227</v>
      </c>
      <c r="AG153" s="1" t="s">
        <v>118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>
        <v>45834</v>
      </c>
      <c r="B154" s="14" t="s">
        <v>413</v>
      </c>
      <c r="C154" s="9" t="s">
        <v>85</v>
      </c>
      <c r="D154" s="13" t="s">
        <v>408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238</v>
      </c>
      <c r="T154" s="12">
        <v>45897</v>
      </c>
      <c r="U154" s="11">
        <v>5000</v>
      </c>
      <c r="V154" s="10">
        <v>5000</v>
      </c>
      <c r="W154" s="10">
        <v>0</v>
      </c>
      <c r="X154" s="10">
        <v>5435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227</v>
      </c>
      <c r="AG154" s="1" t="s">
        <v>118</v>
      </c>
      <c r="AH154" s="1" t="s">
        <v>74</v>
      </c>
      <c r="AI154" s="1">
        <v>2</v>
      </c>
      <c r="AJ154" s="3">
        <v>45897</v>
      </c>
      <c r="AK154" s="3">
        <v>0</v>
      </c>
      <c r="AL154" s="3">
        <v>45888</v>
      </c>
      <c r="AM154" s="3">
        <v>45895</v>
      </c>
      <c r="AN154" s="3">
        <v>45896</v>
      </c>
      <c r="AO154" s="3">
        <v>45896</v>
      </c>
      <c r="AP154" s="3">
        <v>45892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81</v>
      </c>
      <c r="AA155" s="8">
        <v>392861.40630000003</v>
      </c>
      <c r="AB155" s="8">
        <v>43037</v>
      </c>
      <c r="AC155" s="8">
        <v>349824.40630000003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45853</v>
      </c>
      <c r="B156" s="14" t="s">
        <v>507</v>
      </c>
      <c r="C156" s="9" t="s">
        <v>179</v>
      </c>
      <c r="D156" s="13" t="s">
        <v>59</v>
      </c>
      <c r="E156" s="9">
        <v>21</v>
      </c>
      <c r="F156" s="9">
        <v>38</v>
      </c>
      <c r="G156" s="9" t="s">
        <v>60</v>
      </c>
      <c r="H156" s="9">
        <v>0</v>
      </c>
      <c r="I156" s="9">
        <v>69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41</v>
      </c>
      <c r="O156" s="9">
        <v>40</v>
      </c>
      <c r="P156" s="10">
        <v>318.22030807423994</v>
      </c>
      <c r="Q156" s="10">
        <v>0</v>
      </c>
      <c r="R156" s="10">
        <v>318.22030807423994</v>
      </c>
      <c r="S156" s="9" t="s">
        <v>71</v>
      </c>
      <c r="T156" s="12">
        <v>45862</v>
      </c>
      <c r="U156" s="11">
        <v>15000</v>
      </c>
      <c r="V156" s="10">
        <v>700</v>
      </c>
      <c r="W156" s="10">
        <v>14300</v>
      </c>
      <c r="X156" s="10">
        <v>0</v>
      </c>
      <c r="Y156" s="10">
        <v>0</v>
      </c>
      <c r="Z156" s="9" t="s">
        <v>134</v>
      </c>
      <c r="AA156" s="8">
        <v>15781.909</v>
      </c>
      <c r="AB156" s="8">
        <v>10779</v>
      </c>
      <c r="AC156" s="8">
        <v>5002.9089999999997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77</v>
      </c>
      <c r="AI156" s="1">
        <v>1</v>
      </c>
      <c r="AJ156" s="3">
        <v>45862</v>
      </c>
      <c r="AK156" s="3">
        <v>0</v>
      </c>
      <c r="AL156" s="3">
        <v>0</v>
      </c>
      <c r="AM156" s="3">
        <v>0</v>
      </c>
      <c r="AN156" s="3">
        <v>0</v>
      </c>
      <c r="AO156" s="3">
        <v>45861</v>
      </c>
      <c r="AP156" s="3">
        <v>45857</v>
      </c>
      <c r="AQ156" s="3">
        <v>45862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341.4485392499999</v>
      </c>
    </row>
    <row r="157" spans="1:56" ht="27.75" customHeight="1" x14ac:dyDescent="0.45">
      <c r="A157" s="3">
        <v>45852</v>
      </c>
      <c r="B157" s="14" t="s">
        <v>508</v>
      </c>
      <c r="C157" s="9" t="s">
        <v>503</v>
      </c>
      <c r="D157" s="13" t="s">
        <v>504</v>
      </c>
      <c r="E157" s="9">
        <v>21</v>
      </c>
      <c r="F157" s="9">
        <v>34</v>
      </c>
      <c r="G157" s="9" t="s">
        <v>60</v>
      </c>
      <c r="H157" s="9">
        <v>0</v>
      </c>
      <c r="I157" s="9">
        <v>61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45864</v>
      </c>
      <c r="U157" s="11">
        <v>1000</v>
      </c>
      <c r="V157" s="10">
        <v>0</v>
      </c>
      <c r="W157" s="10">
        <v>1000</v>
      </c>
      <c r="X157" s="10">
        <v>0</v>
      </c>
      <c r="Y157" s="10">
        <v>1050</v>
      </c>
      <c r="Z157" s="9" t="s">
        <v>134</v>
      </c>
      <c r="AA157" s="8">
        <v>991.87</v>
      </c>
      <c r="AB157" s="8">
        <v>0</v>
      </c>
      <c r="AC157" s="8">
        <v>991.87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74</v>
      </c>
      <c r="AI157" s="1">
        <v>2</v>
      </c>
      <c r="AJ157" s="3">
        <v>45864</v>
      </c>
      <c r="AK157" s="3">
        <v>0</v>
      </c>
      <c r="AL157" s="3">
        <v>45855</v>
      </c>
      <c r="AM157" s="3">
        <v>45862</v>
      </c>
      <c r="AN157" s="3">
        <v>45863</v>
      </c>
      <c r="AO157" s="3">
        <v>45863</v>
      </c>
      <c r="AP157" s="3">
        <v>45859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67.695127499999984</v>
      </c>
    </row>
    <row r="158" spans="1:56" ht="27.75" customHeight="1" x14ac:dyDescent="0.45">
      <c r="A158" s="3">
        <v>45852</v>
      </c>
      <c r="B158" s="14" t="s">
        <v>509</v>
      </c>
      <c r="C158" s="9" t="s">
        <v>510</v>
      </c>
      <c r="D158" s="13" t="s">
        <v>504</v>
      </c>
      <c r="E158" s="9">
        <v>21</v>
      </c>
      <c r="F158" s="9">
        <v>34</v>
      </c>
      <c r="G158" s="9" t="s">
        <v>60</v>
      </c>
      <c r="H158" s="9">
        <v>0</v>
      </c>
      <c r="I158" s="9">
        <v>61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45864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134</v>
      </c>
      <c r="AA158" s="8">
        <v>3967.48</v>
      </c>
      <c r="AB158" s="8">
        <v>0</v>
      </c>
      <c r="AC158" s="8">
        <v>3967.48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74</v>
      </c>
      <c r="AI158" s="1">
        <v>2</v>
      </c>
      <c r="AJ158" s="3">
        <v>45864</v>
      </c>
      <c r="AK158" s="3">
        <v>0</v>
      </c>
      <c r="AL158" s="3">
        <v>45855</v>
      </c>
      <c r="AM158" s="3">
        <v>45862</v>
      </c>
      <c r="AN158" s="3">
        <v>45863</v>
      </c>
      <c r="AO158" s="3">
        <v>45863</v>
      </c>
      <c r="AP158" s="3">
        <v>45859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270.78050999999994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134</v>
      </c>
      <c r="AA159" s="8">
        <v>20741.258999999998</v>
      </c>
      <c r="AB159" s="8">
        <v>10779</v>
      </c>
      <c r="AC159" s="8">
        <v>9962.259</v>
      </c>
      <c r="AD159" s="8">
        <v>0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>
        <v>45857</v>
      </c>
      <c r="B160" s="14" t="s">
        <v>132</v>
      </c>
      <c r="C160" s="9" t="s">
        <v>550</v>
      </c>
      <c r="D160" s="13" t="s">
        <v>556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45868</v>
      </c>
      <c r="U160" s="11">
        <v>4100</v>
      </c>
      <c r="V160" s="10">
        <v>0</v>
      </c>
      <c r="W160" s="10">
        <v>4100</v>
      </c>
      <c r="X160" s="10">
        <v>0</v>
      </c>
      <c r="Y160" s="10">
        <v>4305</v>
      </c>
      <c r="Z160" s="9" t="s">
        <v>443</v>
      </c>
      <c r="AA160" s="8">
        <v>3837.5590000000002</v>
      </c>
      <c r="AB160" s="8">
        <v>3837.5590000000002</v>
      </c>
      <c r="AC160" s="8">
        <v>0</v>
      </c>
      <c r="AD160" s="8">
        <v>0</v>
      </c>
      <c r="AE160" s="8">
        <v>0</v>
      </c>
      <c r="AF160" s="8" t="s">
        <v>228</v>
      </c>
      <c r="AG160" s="1" t="s">
        <v>61</v>
      </c>
      <c r="AH160" s="1" t="s">
        <v>74</v>
      </c>
      <c r="AI160" s="1">
        <v>2</v>
      </c>
      <c r="AJ160" s="3">
        <v>45868</v>
      </c>
      <c r="AK160" s="3">
        <v>0</v>
      </c>
      <c r="AL160" s="3">
        <v>45859</v>
      </c>
      <c r="AM160" s="3">
        <v>45866</v>
      </c>
      <c r="AN160" s="3">
        <v>45867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45854</v>
      </c>
      <c r="B161" s="14" t="s">
        <v>542</v>
      </c>
      <c r="C161" s="9" t="s">
        <v>441</v>
      </c>
      <c r="D161" s="13" t="s">
        <v>442</v>
      </c>
      <c r="E161" s="9">
        <v>21</v>
      </c>
      <c r="F161" s="9">
        <v>34</v>
      </c>
      <c r="G161" s="9" t="s">
        <v>60</v>
      </c>
      <c r="H161" s="9">
        <v>0</v>
      </c>
      <c r="I161" s="9">
        <v>76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6000</v>
      </c>
      <c r="V161" s="10">
        <v>0</v>
      </c>
      <c r="W161" s="10">
        <v>6000</v>
      </c>
      <c r="X161" s="10">
        <v>0</v>
      </c>
      <c r="Y161" s="10">
        <v>6300</v>
      </c>
      <c r="Z161" s="9" t="s">
        <v>443</v>
      </c>
      <c r="AA161" s="8">
        <v>5951.22</v>
      </c>
      <c r="AB161" s="8">
        <v>5951.22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45862</v>
      </c>
      <c r="AK161" s="3">
        <v>0</v>
      </c>
      <c r="AL161" s="3">
        <v>45853</v>
      </c>
      <c r="AM161" s="3">
        <v>45860</v>
      </c>
      <c r="AN161" s="3">
        <v>45861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443</v>
      </c>
      <c r="AA162" s="8">
        <v>9788.7790000000005</v>
      </c>
      <c r="AB162" s="8">
        <v>9788.7790000000005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119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444</v>
      </c>
      <c r="BD162" s="56">
        <v>0</v>
      </c>
    </row>
    <row r="163" spans="1:56" ht="27.75" customHeight="1" x14ac:dyDescent="0.45">
      <c r="A163" s="3" t="s">
        <v>139</v>
      </c>
      <c r="B163" s="14" t="s">
        <v>139</v>
      </c>
      <c r="C163" s="9" t="s">
        <v>114</v>
      </c>
      <c r="D163" s="13" t="s">
        <v>61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300000</v>
      </c>
      <c r="V163" s="10">
        <v>0</v>
      </c>
      <c r="W163" s="10">
        <v>300000</v>
      </c>
      <c r="X163" s="10">
        <v>0</v>
      </c>
      <c r="Y163" s="10">
        <v>315000</v>
      </c>
      <c r="Z163" s="9" t="s">
        <v>123</v>
      </c>
      <c r="AA163" s="8">
        <v>322707</v>
      </c>
      <c r="AB163" s="8">
        <v>201183</v>
      </c>
      <c r="AC163" s="8">
        <v>121524</v>
      </c>
      <c r="AD163" s="8">
        <v>20328</v>
      </c>
      <c r="AE163" s="8">
        <v>302379</v>
      </c>
      <c r="AF163" s="8">
        <v>0</v>
      </c>
      <c r="AG163" s="1" t="s">
        <v>119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124</v>
      </c>
      <c r="BD163" s="56">
        <v>8739.1959200000001</v>
      </c>
    </row>
    <row r="164" spans="1:56" ht="27.75" customHeight="1" x14ac:dyDescent="0.45">
      <c r="A164" s="3" t="s">
        <v>139</v>
      </c>
      <c r="B164" s="14" t="s">
        <v>139</v>
      </c>
      <c r="C164" s="9" t="s">
        <v>424</v>
      </c>
      <c r="D164" s="13" t="s">
        <v>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434.20816383999994</v>
      </c>
      <c r="Q164" s="10">
        <v>0</v>
      </c>
      <c r="R164" s="10">
        <v>434.20816383999994</v>
      </c>
      <c r="S164" s="9" t="s">
        <v>71</v>
      </c>
      <c r="T164" s="12">
        <v>45868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123</v>
      </c>
      <c r="AA164" s="8">
        <v>21513.800000000003</v>
      </c>
      <c r="AB164" s="8">
        <v>21513.800000000003</v>
      </c>
      <c r="AC164" s="8">
        <v>0</v>
      </c>
      <c r="AD164" s="8">
        <v>0</v>
      </c>
      <c r="AE164" s="8">
        <v>21513.800000000003</v>
      </c>
      <c r="AF164" s="8">
        <v>0</v>
      </c>
      <c r="AG164" s="1" t="s">
        <v>119</v>
      </c>
      <c r="AH164" s="1" t="s">
        <v>68</v>
      </c>
      <c r="AI164" s="1">
        <v>4</v>
      </c>
      <c r="AJ164" s="3">
        <v>45868</v>
      </c>
      <c r="AK164" s="3">
        <v>45864</v>
      </c>
      <c r="AL164" s="3">
        <v>45858</v>
      </c>
      <c r="AM164" s="3">
        <v>45865</v>
      </c>
      <c r="AN164" s="3">
        <v>45866</v>
      </c>
      <c r="AO164" s="3">
        <v>45866</v>
      </c>
      <c r="AP164" s="3">
        <v>45863</v>
      </c>
      <c r="AQ164" s="3">
        <v>45867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124</v>
      </c>
      <c r="BD164" s="56">
        <v>0</v>
      </c>
    </row>
    <row r="165" spans="1:56" ht="27.75" customHeight="1" x14ac:dyDescent="0.45">
      <c r="A165" s="3" t="s">
        <v>139</v>
      </c>
      <c r="B165" s="14" t="s">
        <v>139</v>
      </c>
      <c r="C165" s="9" t="s">
        <v>112</v>
      </c>
      <c r="D165" s="13" t="s">
        <v>151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123</v>
      </c>
      <c r="AA165" s="8">
        <v>10756.900000000001</v>
      </c>
      <c r="AB165" s="8">
        <v>10756.900000000001</v>
      </c>
      <c r="AC165" s="8">
        <v>0</v>
      </c>
      <c r="AD165" s="8">
        <v>0</v>
      </c>
      <c r="AE165" s="8">
        <v>10756.900000000001</v>
      </c>
      <c r="AF165" s="8">
        <v>0</v>
      </c>
      <c r="AG165" s="1" t="s">
        <v>119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124</v>
      </c>
      <c r="BD165" s="56">
        <v>0</v>
      </c>
    </row>
    <row r="166" spans="1:56" ht="27.75" customHeight="1" x14ac:dyDescent="0.45">
      <c r="A166" s="3">
        <v>45854</v>
      </c>
      <c r="B166" s="14" t="s">
        <v>543</v>
      </c>
      <c r="C166" s="9" t="s">
        <v>79</v>
      </c>
      <c r="D166" s="13" t="s">
        <v>544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123</v>
      </c>
      <c r="AA166" s="8">
        <v>3310.89</v>
      </c>
      <c r="AB166" s="8">
        <v>3310.89</v>
      </c>
      <c r="AC166" s="8">
        <v>0</v>
      </c>
      <c r="AD166" s="8">
        <v>0</v>
      </c>
      <c r="AE166" s="8">
        <v>3310.89</v>
      </c>
      <c r="AF166" s="8">
        <v>0</v>
      </c>
      <c r="AG166" s="1" t="s">
        <v>119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124</v>
      </c>
      <c r="BD166" s="56">
        <v>0</v>
      </c>
    </row>
    <row r="167" spans="1:56" ht="27.75" customHeight="1" x14ac:dyDescent="0.45">
      <c r="A167" s="3">
        <v>45854</v>
      </c>
      <c r="B167" s="14" t="s">
        <v>545</v>
      </c>
      <c r="C167" s="9" t="s">
        <v>79</v>
      </c>
      <c r="D167" s="13" t="s">
        <v>546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123</v>
      </c>
      <c r="AA167" s="8">
        <v>3310.89</v>
      </c>
      <c r="AB167" s="8">
        <v>3310.89</v>
      </c>
      <c r="AC167" s="8">
        <v>0</v>
      </c>
      <c r="AD167" s="8">
        <v>0</v>
      </c>
      <c r="AE167" s="8">
        <v>3310.89</v>
      </c>
      <c r="AF167" s="8">
        <v>0</v>
      </c>
      <c r="AG167" s="1" t="s">
        <v>119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124</v>
      </c>
      <c r="BD167" s="56">
        <v>0</v>
      </c>
    </row>
    <row r="168" spans="1:56" ht="27.75" customHeight="1" x14ac:dyDescent="0.45">
      <c r="A168" s="3">
        <v>45826</v>
      </c>
      <c r="B168" s="14" t="s">
        <v>366</v>
      </c>
      <c r="C168" s="9" t="s">
        <v>110</v>
      </c>
      <c r="D168" s="13" t="s">
        <v>317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163.47937368575995</v>
      </c>
      <c r="Q168" s="10">
        <v>0</v>
      </c>
      <c r="R168" s="10">
        <v>163.47937368575995</v>
      </c>
      <c r="S168" s="9" t="s">
        <v>67</v>
      </c>
      <c r="T168" s="12" t="s">
        <v>63</v>
      </c>
      <c r="U168" s="11">
        <v>8000</v>
      </c>
      <c r="V168" s="10">
        <v>470</v>
      </c>
      <c r="W168" s="10">
        <v>7530</v>
      </c>
      <c r="X168" s="10">
        <v>0</v>
      </c>
      <c r="Y168" s="10">
        <v>7906.5</v>
      </c>
      <c r="Z168" s="9" t="s">
        <v>123</v>
      </c>
      <c r="AA168" s="8">
        <v>8310.3338999999996</v>
      </c>
      <c r="AB168" s="8">
        <v>8310.3338999999996</v>
      </c>
      <c r="AC168" s="8">
        <v>0</v>
      </c>
      <c r="AD168" s="8">
        <v>0</v>
      </c>
      <c r="AE168" s="8">
        <v>8310.3338999999996</v>
      </c>
      <c r="AF168" s="8">
        <v>0</v>
      </c>
      <c r="AG168" s="1" t="s">
        <v>119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124</v>
      </c>
      <c r="BD168" s="56">
        <v>0</v>
      </c>
    </row>
    <row r="169" spans="1:56" ht="27.75" customHeight="1" x14ac:dyDescent="0.45">
      <c r="A169" s="3">
        <v>45628</v>
      </c>
      <c r="B169" s="14" t="s">
        <v>215</v>
      </c>
      <c r="C169" s="9" t="s">
        <v>112</v>
      </c>
      <c r="D169" s="13" t="s">
        <v>151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 t="s">
        <v>63</v>
      </c>
      <c r="U169" s="11">
        <v>8000</v>
      </c>
      <c r="V169" s="10">
        <v>0</v>
      </c>
      <c r="W169" s="10">
        <v>8000</v>
      </c>
      <c r="X169" s="10">
        <v>0</v>
      </c>
      <c r="Y169" s="10">
        <v>8400</v>
      </c>
      <c r="Z169" s="9" t="s">
        <v>123</v>
      </c>
      <c r="AA169" s="8">
        <v>8605.52</v>
      </c>
      <c r="AB169" s="8">
        <v>7858</v>
      </c>
      <c r="AC169" s="8">
        <v>747.52000000000044</v>
      </c>
      <c r="AD169" s="8">
        <v>0</v>
      </c>
      <c r="AE169" s="8">
        <v>8605.52</v>
      </c>
      <c r="AF169" s="8">
        <v>0</v>
      </c>
      <c r="AG169" s="1" t="s">
        <v>61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239</v>
      </c>
      <c r="AZ169" s="2">
        <v>0</v>
      </c>
      <c r="BA169" s="2">
        <v>0</v>
      </c>
      <c r="BB169" s="2">
        <v>0</v>
      </c>
      <c r="BC169" s="1" t="s">
        <v>124</v>
      </c>
      <c r="BD169" s="56">
        <v>53.756654933333358</v>
      </c>
    </row>
    <row r="170" spans="1:56" ht="27.75" customHeight="1" x14ac:dyDescent="0.45">
      <c r="A170" s="3">
        <v>45631</v>
      </c>
      <c r="B170" s="14" t="s">
        <v>218</v>
      </c>
      <c r="C170" s="9" t="s">
        <v>112</v>
      </c>
      <c r="D170" s="13" t="s">
        <v>151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123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119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240</v>
      </c>
      <c r="AZ170" s="2">
        <v>0</v>
      </c>
      <c r="BA170" s="2">
        <v>0</v>
      </c>
      <c r="BB170" s="2">
        <v>0</v>
      </c>
      <c r="BC170" s="1" t="s">
        <v>124</v>
      </c>
      <c r="BD170" s="56">
        <v>1237.7032565333332</v>
      </c>
    </row>
    <row r="171" spans="1:56" ht="27.75" customHeight="1" x14ac:dyDescent="0.45">
      <c r="A171" s="3">
        <v>45631</v>
      </c>
      <c r="B171" s="14" t="s">
        <v>219</v>
      </c>
      <c r="C171" s="9" t="s">
        <v>112</v>
      </c>
      <c r="D171" s="13" t="s">
        <v>151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 t="s">
        <v>63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123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118</v>
      </c>
      <c r="AH171" s="1" t="s">
        <v>68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241</v>
      </c>
      <c r="AZ171" s="2">
        <v>0</v>
      </c>
      <c r="BA171" s="2">
        <v>0</v>
      </c>
      <c r="BB171" s="2">
        <v>0</v>
      </c>
      <c r="BC171" s="1" t="s">
        <v>124</v>
      </c>
      <c r="BD171" s="56">
        <v>1237.7032565333332</v>
      </c>
    </row>
    <row r="172" spans="1:56" ht="27.75" customHeight="1" x14ac:dyDescent="0.45">
      <c r="A172" s="3" t="s">
        <v>139</v>
      </c>
      <c r="B172" s="14" t="s">
        <v>139</v>
      </c>
      <c r="C172" s="9" t="s">
        <v>110</v>
      </c>
      <c r="D172" s="13" t="s">
        <v>61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90</v>
      </c>
      <c r="M172" s="10">
        <v>22</v>
      </c>
      <c r="N172" s="9">
        <v>42</v>
      </c>
      <c r="O172" s="9">
        <v>40</v>
      </c>
      <c r="P172" s="10">
        <v>227.95928601599996</v>
      </c>
      <c r="Q172" s="10">
        <v>0</v>
      </c>
      <c r="R172" s="10">
        <v>227.95928601599996</v>
      </c>
      <c r="S172" s="9" t="s">
        <v>67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123</v>
      </c>
      <c r="AA172" s="8">
        <v>11595.1</v>
      </c>
      <c r="AB172" s="8">
        <v>0</v>
      </c>
      <c r="AC172" s="8">
        <v>11595.1</v>
      </c>
      <c r="AD172" s="8">
        <v>0</v>
      </c>
      <c r="AE172" s="8">
        <v>11595.1</v>
      </c>
      <c r="AF172" s="8">
        <v>0</v>
      </c>
      <c r="AG172" s="1" t="s">
        <v>118</v>
      </c>
      <c r="AH172" s="1" t="s">
        <v>68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124</v>
      </c>
      <c r="BD172" s="56">
        <v>833.84229133333326</v>
      </c>
    </row>
    <row r="173" spans="1:56" ht="27.75" customHeight="1" x14ac:dyDescent="0.45">
      <c r="A173" s="3">
        <v>45066</v>
      </c>
      <c r="B173" s="14" t="s">
        <v>130</v>
      </c>
      <c r="C173" s="9" t="s">
        <v>79</v>
      </c>
      <c r="D173" s="13" t="s">
        <v>129</v>
      </c>
      <c r="E173" s="9">
        <v>21</v>
      </c>
      <c r="F173" s="9">
        <v>38</v>
      </c>
      <c r="G173" s="9" t="s">
        <v>60</v>
      </c>
      <c r="H173" s="9" t="s">
        <v>76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118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124</v>
      </c>
      <c r="BD173" s="56">
        <v>396.82856033333326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>
        <v>0</v>
      </c>
      <c r="H174" s="9">
        <v>0</v>
      </c>
      <c r="I174" s="9">
        <v>74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 t="s">
        <v>82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123</v>
      </c>
      <c r="AA174" s="8">
        <v>430050.66390000004</v>
      </c>
      <c r="AB174" s="8">
        <v>256243.81390000001</v>
      </c>
      <c r="AC174" s="8">
        <v>173806.85</v>
      </c>
      <c r="AD174" s="8">
        <v>20328</v>
      </c>
      <c r="AE174" s="8">
        <v>409722.66390000004</v>
      </c>
      <c r="AF174" s="8" t="s">
        <v>58</v>
      </c>
      <c r="AG174" s="1" t="s">
        <v>118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125</v>
      </c>
      <c r="BD174" s="56">
        <v>0</v>
      </c>
    </row>
    <row r="175" spans="1:56" ht="27.75" customHeight="1" x14ac:dyDescent="0.45">
      <c r="A175" s="3">
        <v>9</v>
      </c>
      <c r="B175" s="14" t="s">
        <v>296</v>
      </c>
      <c r="C175" s="9" t="s">
        <v>292</v>
      </c>
      <c r="D175" s="13" t="s">
        <v>293</v>
      </c>
      <c r="E175" s="9">
        <v>22</v>
      </c>
      <c r="F175" s="9">
        <v>34</v>
      </c>
      <c r="G175" s="9" t="s">
        <v>60</v>
      </c>
      <c r="H175" s="9" t="s">
        <v>66</v>
      </c>
      <c r="I175" s="9">
        <v>115</v>
      </c>
      <c r="J175" s="9" t="s">
        <v>78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294</v>
      </c>
      <c r="T175" s="12" t="s">
        <v>136</v>
      </c>
      <c r="U175" s="11">
        <v>239700</v>
      </c>
      <c r="V175" s="10">
        <v>239700</v>
      </c>
      <c r="W175" s="10">
        <v>0</v>
      </c>
      <c r="X175" s="10">
        <v>251442</v>
      </c>
      <c r="Y175" s="10">
        <v>0</v>
      </c>
      <c r="Z175" s="9" t="s">
        <v>262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295</v>
      </c>
      <c r="AG175" s="1" t="s">
        <v>119</v>
      </c>
      <c r="AH175" s="1" t="s">
        <v>68</v>
      </c>
      <c r="AI175" s="1">
        <v>4</v>
      </c>
      <c r="AJ175" s="3" t="s">
        <v>136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263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21.6</v>
      </c>
      <c r="F176" s="9">
        <v>34</v>
      </c>
      <c r="G176" s="9">
        <v>0</v>
      </c>
      <c r="H176" s="9">
        <v>0</v>
      </c>
      <c r="I176" s="9">
        <v>97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262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263</v>
      </c>
      <c r="BD176" s="56">
        <v>0</v>
      </c>
    </row>
    <row r="177" spans="1:56" ht="27.75" customHeight="1" x14ac:dyDescent="0.45">
      <c r="A177" s="3">
        <v>45855</v>
      </c>
      <c r="B177" s="14" t="s">
        <v>569</v>
      </c>
      <c r="C177" s="9" t="s">
        <v>557</v>
      </c>
      <c r="D177" s="13" t="s">
        <v>558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45862</v>
      </c>
      <c r="U177" s="11">
        <v>10000</v>
      </c>
      <c r="V177" s="10">
        <v>10682</v>
      </c>
      <c r="W177" s="10">
        <v>0</v>
      </c>
      <c r="X177" s="10">
        <v>10760</v>
      </c>
      <c r="Y177" s="10">
        <v>0</v>
      </c>
      <c r="Z177" s="9" t="s">
        <v>83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121</v>
      </c>
      <c r="AH177" s="1" t="s">
        <v>74</v>
      </c>
      <c r="AI177" s="1">
        <v>2</v>
      </c>
      <c r="AJ177" s="3">
        <v>45862</v>
      </c>
      <c r="AK177" s="3">
        <v>0</v>
      </c>
      <c r="AL177" s="3">
        <v>45853</v>
      </c>
      <c r="AM177" s="3">
        <v>45860</v>
      </c>
      <c r="AN177" s="3">
        <v>45861</v>
      </c>
      <c r="AO177" s="3">
        <v>45861</v>
      </c>
      <c r="AP177" s="3">
        <v>45857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>
        <v>45855</v>
      </c>
      <c r="B178" s="14" t="s">
        <v>569</v>
      </c>
      <c r="C178" s="9" t="s">
        <v>557</v>
      </c>
      <c r="D178" s="13" t="s">
        <v>559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45862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83</v>
      </c>
      <c r="AA178" s="8">
        <v>4959.3500000000004</v>
      </c>
      <c r="AB178" s="8">
        <v>4959.3500000000004</v>
      </c>
      <c r="AC178" s="8">
        <v>0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45862</v>
      </c>
      <c r="AK178" s="3">
        <v>0</v>
      </c>
      <c r="AL178" s="3">
        <v>45853</v>
      </c>
      <c r="AM178" s="3">
        <v>45860</v>
      </c>
      <c r="AN178" s="3">
        <v>45861</v>
      </c>
      <c r="AO178" s="3">
        <v>45861</v>
      </c>
      <c r="AP178" s="3">
        <v>45857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45">
      <c r="A179" s="3">
        <v>45855</v>
      </c>
      <c r="B179" s="14" t="s">
        <v>569</v>
      </c>
      <c r="C179" s="9" t="s">
        <v>557</v>
      </c>
      <c r="D179" s="13" t="s">
        <v>560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45862</v>
      </c>
      <c r="U179" s="11">
        <v>5000</v>
      </c>
      <c r="V179" s="10">
        <v>0</v>
      </c>
      <c r="W179" s="10">
        <v>5000</v>
      </c>
      <c r="X179" s="10">
        <v>2500</v>
      </c>
      <c r="Y179" s="10">
        <v>2625</v>
      </c>
      <c r="Z179" s="9" t="s">
        <v>83</v>
      </c>
      <c r="AA179" s="8">
        <v>2603.6587499999996</v>
      </c>
      <c r="AB179" s="8">
        <v>2603.6587499999996</v>
      </c>
      <c r="AC179" s="8">
        <v>0</v>
      </c>
      <c r="AD179" s="8">
        <v>0</v>
      </c>
      <c r="AE179" s="8">
        <v>0</v>
      </c>
      <c r="AF179" s="8">
        <v>0</v>
      </c>
      <c r="AG179" s="1" t="s">
        <v>118</v>
      </c>
      <c r="AH179" s="1" t="s">
        <v>74</v>
      </c>
      <c r="AI179" s="1">
        <v>2</v>
      </c>
      <c r="AJ179" s="3">
        <v>45862</v>
      </c>
      <c r="AK179" s="3">
        <v>0</v>
      </c>
      <c r="AL179" s="3">
        <v>45853</v>
      </c>
      <c r="AM179" s="3">
        <v>45860</v>
      </c>
      <c r="AN179" s="3">
        <v>45861</v>
      </c>
      <c r="AO179" s="3">
        <v>45861</v>
      </c>
      <c r="AP179" s="3">
        <v>45857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45">
      <c r="A180" s="3">
        <v>45855</v>
      </c>
      <c r="B180" s="14" t="s">
        <v>570</v>
      </c>
      <c r="C180" s="9" t="s">
        <v>561</v>
      </c>
      <c r="D180" s="13" t="s">
        <v>59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83</v>
      </c>
      <c r="AA180" s="8">
        <v>14878.050000000001</v>
      </c>
      <c r="AB180" s="8">
        <v>1544</v>
      </c>
      <c r="AC180" s="8">
        <v>13334.050000000001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>
        <v>45862</v>
      </c>
      <c r="AK180" s="3">
        <v>0</v>
      </c>
      <c r="AL180" s="3">
        <v>0</v>
      </c>
      <c r="AM180" s="3">
        <v>0</v>
      </c>
      <c r="AN180" s="3">
        <v>0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996.72023749999994</v>
      </c>
    </row>
    <row r="181" spans="1:56" ht="27.75" customHeight="1" x14ac:dyDescent="0.45">
      <c r="A181" s="3" t="s">
        <v>139</v>
      </c>
      <c r="B181" s="14" t="s">
        <v>139</v>
      </c>
      <c r="C181" s="9" t="s">
        <v>244</v>
      </c>
      <c r="D181" s="13" t="s">
        <v>61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37</v>
      </c>
      <c r="O181" s="9">
        <v>50</v>
      </c>
      <c r="P181" s="10">
        <v>821.54158271999995</v>
      </c>
      <c r="Q181" s="10">
        <v>0</v>
      </c>
      <c r="R181" s="10">
        <v>821.54158271999995</v>
      </c>
      <c r="S181" s="9" t="s">
        <v>127</v>
      </c>
      <c r="T181" s="12" t="s">
        <v>63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83</v>
      </c>
      <c r="AA181" s="8">
        <v>29756.100000000002</v>
      </c>
      <c r="AB181" s="8">
        <v>0</v>
      </c>
      <c r="AC181" s="8">
        <v>29756.100000000002</v>
      </c>
      <c r="AD181" s="8">
        <v>0</v>
      </c>
      <c r="AE181" s="8">
        <v>0</v>
      </c>
      <c r="AF181" s="8">
        <v>0</v>
      </c>
      <c r="AG181" s="1" t="s">
        <v>118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2224.2684750000003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83</v>
      </c>
      <c r="AA182" s="8">
        <v>52197.158750000002</v>
      </c>
      <c r="AB182" s="8">
        <v>9107.0087500000009</v>
      </c>
      <c r="AC182" s="8">
        <v>43090.15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 t="s">
        <v>139</v>
      </c>
      <c r="B183" s="14" t="s">
        <v>139</v>
      </c>
      <c r="C183" s="9" t="s">
        <v>237</v>
      </c>
      <c r="D183" s="13" t="s">
        <v>61</v>
      </c>
      <c r="E183" s="9">
        <v>23</v>
      </c>
      <c r="F183" s="9">
        <v>34</v>
      </c>
      <c r="G183" s="9" t="s">
        <v>183</v>
      </c>
      <c r="H183" s="9">
        <v>0</v>
      </c>
      <c r="I183" s="9">
        <v>68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185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>
        <v>0</v>
      </c>
      <c r="AG183" s="1" t="s">
        <v>118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184</v>
      </c>
      <c r="BD183" s="56">
        <v>800.41704844444439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183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185</v>
      </c>
      <c r="AA184" s="8">
        <v>9918.7000000000007</v>
      </c>
      <c r="AB184" s="8">
        <v>0</v>
      </c>
      <c r="AC184" s="8">
        <v>9918.7000000000007</v>
      </c>
      <c r="AD184" s="8">
        <v>0</v>
      </c>
      <c r="AE184" s="8">
        <v>0</v>
      </c>
      <c r="AF184" s="8">
        <v>0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184</v>
      </c>
      <c r="BD184" s="56">
        <v>0</v>
      </c>
    </row>
    <row r="185" spans="1:56" ht="27.75" customHeight="1" x14ac:dyDescent="0.45">
      <c r="A185" s="3">
        <v>45855</v>
      </c>
      <c r="B185" s="14" t="s">
        <v>571</v>
      </c>
      <c r="C185" s="9" t="s">
        <v>557</v>
      </c>
      <c r="D185" s="13" t="s">
        <v>562</v>
      </c>
      <c r="E185" s="9">
        <v>23</v>
      </c>
      <c r="F185" s="9">
        <v>34</v>
      </c>
      <c r="G185" s="9" t="s">
        <v>505</v>
      </c>
      <c r="H185" s="9">
        <v>0</v>
      </c>
      <c r="I185" s="9">
        <v>68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45862</v>
      </c>
      <c r="U185" s="11">
        <v>3000</v>
      </c>
      <c r="V185" s="10">
        <v>3143</v>
      </c>
      <c r="W185" s="10">
        <v>0</v>
      </c>
      <c r="X185" s="10">
        <v>3300</v>
      </c>
      <c r="Y185" s="10">
        <v>0</v>
      </c>
      <c r="Z185" s="9" t="s">
        <v>506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118</v>
      </c>
      <c r="AH185" s="1" t="s">
        <v>74</v>
      </c>
      <c r="AI185" s="1">
        <v>2</v>
      </c>
      <c r="AJ185" s="3">
        <v>45862</v>
      </c>
      <c r="AK185" s="3">
        <v>0</v>
      </c>
      <c r="AL185" s="3">
        <v>45853</v>
      </c>
      <c r="AM185" s="3">
        <v>45860</v>
      </c>
      <c r="AN185" s="3">
        <v>45861</v>
      </c>
      <c r="AO185" s="3">
        <v>45861</v>
      </c>
      <c r="AP185" s="3">
        <v>45857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184</v>
      </c>
      <c r="BD185" s="56">
        <v>0</v>
      </c>
    </row>
    <row r="186" spans="1:56" ht="27.75" customHeight="1" x14ac:dyDescent="0.45">
      <c r="A186" s="3">
        <v>45855</v>
      </c>
      <c r="B186" s="14" t="s">
        <v>571</v>
      </c>
      <c r="C186" s="9" t="s">
        <v>557</v>
      </c>
      <c r="D186" s="13" t="s">
        <v>563</v>
      </c>
      <c r="E186" s="9">
        <v>23</v>
      </c>
      <c r="F186" s="9">
        <v>34</v>
      </c>
      <c r="G186" s="9" t="s">
        <v>505</v>
      </c>
      <c r="H186" s="9">
        <v>0</v>
      </c>
      <c r="I186" s="9">
        <v>68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45862</v>
      </c>
      <c r="U186" s="11">
        <v>5000</v>
      </c>
      <c r="V186" s="10">
        <v>5053</v>
      </c>
      <c r="W186" s="10">
        <v>0</v>
      </c>
      <c r="X186" s="10">
        <v>4265</v>
      </c>
      <c r="Y186" s="10">
        <v>0</v>
      </c>
      <c r="Z186" s="9" t="s">
        <v>506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74</v>
      </c>
      <c r="AI186" s="1">
        <v>2</v>
      </c>
      <c r="AJ186" s="3">
        <v>45862</v>
      </c>
      <c r="AK186" s="3">
        <v>0</v>
      </c>
      <c r="AL186" s="3">
        <v>45853</v>
      </c>
      <c r="AM186" s="3">
        <v>45860</v>
      </c>
      <c r="AN186" s="3">
        <v>45861</v>
      </c>
      <c r="AO186" s="3">
        <v>45861</v>
      </c>
      <c r="AP186" s="3">
        <v>45857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184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505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506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184</v>
      </c>
      <c r="BD187" s="56">
        <v>0</v>
      </c>
    </row>
    <row r="188" spans="1:56" ht="27.75" customHeight="1" x14ac:dyDescent="0.45">
      <c r="A188" s="3">
        <v>45727</v>
      </c>
      <c r="B188" s="14" t="s">
        <v>275</v>
      </c>
      <c r="C188" s="9" t="s">
        <v>114</v>
      </c>
      <c r="D188" s="13" t="s">
        <v>59</v>
      </c>
      <c r="E188" s="9">
        <v>23</v>
      </c>
      <c r="F188" s="9">
        <v>40</v>
      </c>
      <c r="G188" s="9" t="s">
        <v>60</v>
      </c>
      <c r="H188" s="9" t="s">
        <v>66</v>
      </c>
      <c r="I188" s="9">
        <v>125</v>
      </c>
      <c r="J188" s="9" t="s">
        <v>57</v>
      </c>
      <c r="K188" s="9">
        <v>5</v>
      </c>
      <c r="L188" s="9" t="s">
        <v>211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1000</v>
      </c>
      <c r="V188" s="10">
        <v>0</v>
      </c>
      <c r="W188" s="10">
        <v>1000</v>
      </c>
      <c r="X188" s="10">
        <v>0</v>
      </c>
      <c r="Y188" s="10">
        <v>0</v>
      </c>
      <c r="Z188" s="9" t="s">
        <v>232</v>
      </c>
      <c r="AA188" s="8">
        <v>1159.5100000000002</v>
      </c>
      <c r="AB188" s="8">
        <v>1159.5100000000002</v>
      </c>
      <c r="AC188" s="8">
        <v>0</v>
      </c>
      <c r="AD188" s="8">
        <v>1159.5100000000002</v>
      </c>
      <c r="AE188" s="8">
        <v>0</v>
      </c>
      <c r="AF188" s="8" t="s">
        <v>234</v>
      </c>
      <c r="AG188" s="1" t="s">
        <v>118</v>
      </c>
      <c r="AH188" s="1" t="s">
        <v>153</v>
      </c>
      <c r="AI188" s="1">
        <v>2</v>
      </c>
      <c r="AJ188" s="3" t="s">
        <v>63</v>
      </c>
      <c r="AK188" s="3" t="e">
        <v>#VALUE!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23</v>
      </c>
      <c r="F189" s="9">
        <v>37</v>
      </c>
      <c r="G189" s="9">
        <v>0</v>
      </c>
      <c r="H189" s="9">
        <v>0</v>
      </c>
      <c r="I189" s="9">
        <v>85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232</v>
      </c>
      <c r="AA189" s="8">
        <v>1159.5100000000002</v>
      </c>
      <c r="AB189" s="8">
        <v>1159.5100000000002</v>
      </c>
      <c r="AC189" s="8">
        <v>0</v>
      </c>
      <c r="AD189" s="8">
        <v>1159.5100000000002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233</v>
      </c>
      <c r="BD189" s="56">
        <v>0</v>
      </c>
    </row>
    <row r="190" spans="1:56" ht="27.75" customHeight="1" x14ac:dyDescent="0.45">
      <c r="A190" s="3">
        <v>45601</v>
      </c>
      <c r="B190" s="14" t="s">
        <v>207</v>
      </c>
      <c r="C190" s="9" t="s">
        <v>93</v>
      </c>
      <c r="D190" s="13" t="s">
        <v>149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91</v>
      </c>
      <c r="M190" s="10">
        <v>24</v>
      </c>
      <c r="N190" s="9">
        <v>40</v>
      </c>
      <c r="O190" s="9">
        <v>55</v>
      </c>
      <c r="P190" s="10">
        <v>0</v>
      </c>
      <c r="Q190" s="10">
        <v>0</v>
      </c>
      <c r="R190" s="10">
        <v>0</v>
      </c>
      <c r="S190" s="9" t="s">
        <v>99</v>
      </c>
      <c r="T190" s="12">
        <v>45859</v>
      </c>
      <c r="U190" s="11">
        <v>20000</v>
      </c>
      <c r="V190" s="10">
        <v>21600</v>
      </c>
      <c r="W190" s="10">
        <v>0</v>
      </c>
      <c r="X190" s="10">
        <v>0</v>
      </c>
      <c r="Y190" s="10">
        <v>0</v>
      </c>
      <c r="Z190" s="9" t="s">
        <v>259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260</v>
      </c>
      <c r="AG190" s="1" t="s">
        <v>119</v>
      </c>
      <c r="AH190" s="1" t="s">
        <v>72</v>
      </c>
      <c r="AI190" s="1">
        <v>3</v>
      </c>
      <c r="AJ190" s="3">
        <v>45859</v>
      </c>
      <c r="AK190" s="3">
        <v>0</v>
      </c>
      <c r="AL190" s="3">
        <v>45849</v>
      </c>
      <c r="AM190" s="3">
        <v>45856</v>
      </c>
      <c r="AN190" s="3">
        <v>45857</v>
      </c>
      <c r="AO190" s="3">
        <v>45857</v>
      </c>
      <c r="AP190" s="3">
        <v>45854</v>
      </c>
      <c r="AQ190" s="3">
        <v>45858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116</v>
      </c>
      <c r="BD190" s="56">
        <v>0</v>
      </c>
    </row>
    <row r="191" spans="1:56" ht="27.75" customHeight="1" x14ac:dyDescent="0.45">
      <c r="A191" s="3">
        <v>45601</v>
      </c>
      <c r="B191" s="14" t="s">
        <v>207</v>
      </c>
      <c r="C191" s="9" t="s">
        <v>93</v>
      </c>
      <c r="D191" s="13" t="s">
        <v>149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91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99</v>
      </c>
      <c r="T191" s="12">
        <v>45859</v>
      </c>
      <c r="U191" s="11">
        <v>28400</v>
      </c>
      <c r="V191" s="10">
        <v>28400</v>
      </c>
      <c r="W191" s="10">
        <v>0</v>
      </c>
      <c r="X191" s="10">
        <v>47014</v>
      </c>
      <c r="Y191" s="10">
        <v>0</v>
      </c>
      <c r="Z191" s="9" t="s">
        <v>100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260</v>
      </c>
      <c r="AG191" s="1" t="s">
        <v>118</v>
      </c>
      <c r="AH191" s="1" t="s">
        <v>72</v>
      </c>
      <c r="AI191" s="1">
        <v>3</v>
      </c>
      <c r="AJ191" s="3">
        <v>45859</v>
      </c>
      <c r="AK191" s="3">
        <v>0</v>
      </c>
      <c r="AL191" s="3">
        <v>45849</v>
      </c>
      <c r="AM191" s="3">
        <v>45856</v>
      </c>
      <c r="AN191" s="3">
        <v>45857</v>
      </c>
      <c r="AO191" s="3">
        <v>45857</v>
      </c>
      <c r="AP191" s="3">
        <v>45854</v>
      </c>
      <c r="AQ191" s="3">
        <v>45858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564</v>
      </c>
      <c r="AZ191" s="2">
        <v>0</v>
      </c>
      <c r="BA191" s="2">
        <v>0</v>
      </c>
      <c r="BB191" s="2">
        <v>0</v>
      </c>
      <c r="BC191" s="1" t="s">
        <v>116</v>
      </c>
      <c r="BD191" s="56">
        <v>0</v>
      </c>
    </row>
    <row r="192" spans="1:56" ht="27.75" customHeight="1" x14ac:dyDescent="0.45">
      <c r="A192" s="3">
        <v>45601</v>
      </c>
      <c r="B192" s="14" t="s">
        <v>207</v>
      </c>
      <c r="C192" s="9" t="s">
        <v>93</v>
      </c>
      <c r="D192" s="13" t="s">
        <v>149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0</v>
      </c>
      <c r="R192" s="10">
        <v>3256.5612287999998</v>
      </c>
      <c r="S192" s="9" t="s">
        <v>578</v>
      </c>
      <c r="T192" s="12">
        <v>45894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100</v>
      </c>
      <c r="AA192" s="8">
        <v>107569.00000000001</v>
      </c>
      <c r="AB192" s="8">
        <v>27186</v>
      </c>
      <c r="AC192" s="8">
        <v>80383.000000000015</v>
      </c>
      <c r="AD192" s="8">
        <v>0</v>
      </c>
      <c r="AE192" s="8">
        <v>0</v>
      </c>
      <c r="AF192" s="8" t="s">
        <v>260</v>
      </c>
      <c r="AG192" s="1" t="s">
        <v>118</v>
      </c>
      <c r="AH192" s="1" t="s">
        <v>72</v>
      </c>
      <c r="AI192" s="1">
        <v>3</v>
      </c>
      <c r="AJ192" s="3">
        <v>45894</v>
      </c>
      <c r="AK192" s="3">
        <v>0</v>
      </c>
      <c r="AL192" s="3">
        <v>45884</v>
      </c>
      <c r="AM192" s="3">
        <v>45891</v>
      </c>
      <c r="AN192" s="3">
        <v>45892</v>
      </c>
      <c r="AO192" s="3">
        <v>45892</v>
      </c>
      <c r="AP192" s="3">
        <v>45889</v>
      </c>
      <c r="AQ192" s="3">
        <v>45893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116</v>
      </c>
      <c r="BD192" s="56">
        <v>10297.352571944448</v>
      </c>
    </row>
    <row r="193" spans="1:56" ht="27.75" customHeight="1" x14ac:dyDescent="0.45">
      <c r="A193" s="3">
        <v>45601</v>
      </c>
      <c r="B193" s="14" t="s">
        <v>207</v>
      </c>
      <c r="C193" s="9" t="s">
        <v>93</v>
      </c>
      <c r="D193" s="13" t="s">
        <v>149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91</v>
      </c>
      <c r="M193" s="10">
        <v>24</v>
      </c>
      <c r="N193" s="9">
        <v>40</v>
      </c>
      <c r="O193" s="9">
        <v>55</v>
      </c>
      <c r="P193" s="10">
        <v>14259.765177444862</v>
      </c>
      <c r="Q193" s="10">
        <v>0</v>
      </c>
      <c r="R193" s="10">
        <v>14259.765177444862</v>
      </c>
      <c r="S193" s="9" t="s">
        <v>578</v>
      </c>
      <c r="T193" s="12" t="s">
        <v>63</v>
      </c>
      <c r="U193" s="11">
        <v>437878</v>
      </c>
      <c r="V193" s="10">
        <v>0</v>
      </c>
      <c r="W193" s="10">
        <v>437878</v>
      </c>
      <c r="X193" s="10">
        <v>0</v>
      </c>
      <c r="Y193" s="10">
        <v>459771.9</v>
      </c>
      <c r="Z193" s="9" t="s">
        <v>100</v>
      </c>
      <c r="AA193" s="8">
        <v>471020.98582000006</v>
      </c>
      <c r="AB193" s="8">
        <v>0</v>
      </c>
      <c r="AC193" s="8">
        <v>471020.98582000006</v>
      </c>
      <c r="AD193" s="8">
        <v>0</v>
      </c>
      <c r="AE193" s="8">
        <v>0</v>
      </c>
      <c r="AF193" s="8" t="s">
        <v>260</v>
      </c>
      <c r="AG193" s="1" t="s">
        <v>118</v>
      </c>
      <c r="AH193" s="1" t="s">
        <v>72</v>
      </c>
      <c r="AI193" s="1">
        <v>3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116</v>
      </c>
      <c r="BD193" s="56">
        <v>60339.489192657471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23</v>
      </c>
      <c r="F194" s="9">
        <v>37</v>
      </c>
      <c r="G194" s="9">
        <v>0</v>
      </c>
      <c r="H194" s="9">
        <v>0</v>
      </c>
      <c r="I194" s="9">
        <v>128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100</v>
      </c>
      <c r="AA194" s="8">
        <v>578589.98582000006</v>
      </c>
      <c r="AB194" s="8">
        <v>27186</v>
      </c>
      <c r="AC194" s="8">
        <v>551403.98582000006</v>
      </c>
      <c r="AD194" s="8">
        <v>0</v>
      </c>
      <c r="AE194" s="8">
        <v>0</v>
      </c>
      <c r="AF194" s="8" t="s">
        <v>58</v>
      </c>
      <c r="AG194" s="1" t="s">
        <v>118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45">
      <c r="A195" s="3" t="s">
        <v>139</v>
      </c>
      <c r="B195" s="14" t="s">
        <v>139</v>
      </c>
      <c r="C195" s="9" t="s">
        <v>190</v>
      </c>
      <c r="D195" s="13" t="s">
        <v>61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91</v>
      </c>
      <c r="M195" s="10">
        <v>27</v>
      </c>
      <c r="N195" s="9">
        <v>43</v>
      </c>
      <c r="O195" s="9">
        <v>40</v>
      </c>
      <c r="P195" s="10">
        <v>229.14349009919997</v>
      </c>
      <c r="Q195" s="10">
        <v>0</v>
      </c>
      <c r="R195" s="10">
        <v>229.14349009919997</v>
      </c>
      <c r="S195" s="9" t="s">
        <v>196</v>
      </c>
      <c r="T195" s="12" t="s">
        <v>63</v>
      </c>
      <c r="U195" s="11">
        <v>8000</v>
      </c>
      <c r="V195" s="10">
        <v>0</v>
      </c>
      <c r="W195" s="10">
        <v>8000</v>
      </c>
      <c r="X195" s="10">
        <v>0</v>
      </c>
      <c r="Y195" s="10">
        <v>8400</v>
      </c>
      <c r="Z195" s="9" t="s">
        <v>84</v>
      </c>
      <c r="AA195" s="8">
        <v>9499.6</v>
      </c>
      <c r="AB195" s="8">
        <v>3790</v>
      </c>
      <c r="AC195" s="8">
        <v>5709.6</v>
      </c>
      <c r="AD195" s="8">
        <v>0</v>
      </c>
      <c r="AE195" s="8">
        <v>0</v>
      </c>
      <c r="AF195" s="8">
        <v>0</v>
      </c>
      <c r="AG195" s="1" t="s">
        <v>118</v>
      </c>
      <c r="AH195" s="1" t="s">
        <v>72</v>
      </c>
      <c r="AI195" s="1">
        <v>3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461.01848000000007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 t="s">
        <v>60</v>
      </c>
      <c r="H196" s="9">
        <v>0</v>
      </c>
      <c r="I196" s="9">
        <v>102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84</v>
      </c>
      <c r="AA196" s="8">
        <v>9499.6</v>
      </c>
      <c r="AB196" s="8">
        <v>3790</v>
      </c>
      <c r="AC196" s="8">
        <v>5709.6</v>
      </c>
      <c r="AD196" s="8">
        <v>0</v>
      </c>
      <c r="AE196" s="8">
        <v>0</v>
      </c>
      <c r="AF196" s="8" t="s">
        <v>58</v>
      </c>
      <c r="AG196" s="1" t="s">
        <v>118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45">
      <c r="A197" s="3">
        <v>45853</v>
      </c>
      <c r="B197" s="14" t="s">
        <v>547</v>
      </c>
      <c r="C197" s="9" t="s">
        <v>143</v>
      </c>
      <c r="D197" s="13" t="s">
        <v>59</v>
      </c>
      <c r="E197" s="9">
        <v>26</v>
      </c>
      <c r="F197" s="9">
        <v>39</v>
      </c>
      <c r="G197" s="9" t="s">
        <v>60</v>
      </c>
      <c r="H197" s="9">
        <v>0</v>
      </c>
      <c r="I197" s="9">
        <v>93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45857</v>
      </c>
      <c r="U197" s="11">
        <v>10000</v>
      </c>
      <c r="V197" s="10">
        <v>10000</v>
      </c>
      <c r="W197" s="10">
        <v>0</v>
      </c>
      <c r="X197" s="10">
        <v>0</v>
      </c>
      <c r="Y197" s="10">
        <v>0</v>
      </c>
      <c r="Z197" s="9" t="s">
        <v>154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118</v>
      </c>
      <c r="AH197" s="1" t="s">
        <v>77</v>
      </c>
      <c r="AI197" s="1">
        <v>1</v>
      </c>
      <c r="AJ197" s="3">
        <v>45857</v>
      </c>
      <c r="AK197" s="3">
        <v>0</v>
      </c>
      <c r="AL197" s="3">
        <v>0</v>
      </c>
      <c r="AM197" s="3">
        <v>0</v>
      </c>
      <c r="AN197" s="3">
        <v>0</v>
      </c>
      <c r="AO197" s="3">
        <v>45856</v>
      </c>
      <c r="AP197" s="3">
        <v>45852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100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154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7.75" customHeight="1" x14ac:dyDescent="0.45">
      <c r="A199" s="3" t="s">
        <v>139</v>
      </c>
      <c r="B199" s="14" t="s">
        <v>139</v>
      </c>
      <c r="C199" s="9" t="s">
        <v>112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212</v>
      </c>
      <c r="AA199" s="8">
        <v>12433.3</v>
      </c>
      <c r="AB199" s="8">
        <v>12433.3</v>
      </c>
      <c r="AC199" s="8">
        <v>0</v>
      </c>
      <c r="AD199" s="8">
        <v>0</v>
      </c>
      <c r="AE199" s="8">
        <v>0</v>
      </c>
      <c r="AF199" s="8">
        <v>0</v>
      </c>
      <c r="AG199" s="1" t="s">
        <v>119</v>
      </c>
      <c r="AH199" s="1" t="s">
        <v>77</v>
      </c>
      <c r="AI199" s="1">
        <v>1</v>
      </c>
      <c r="AJ199" s="3" t="s">
        <v>63</v>
      </c>
      <c r="AK199" s="3">
        <v>0</v>
      </c>
      <c r="AL199" s="3">
        <v>0</v>
      </c>
      <c r="AM199" s="3">
        <v>0</v>
      </c>
      <c r="AN199" s="3">
        <v>0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7.7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116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212</v>
      </c>
      <c r="AA200" s="8">
        <v>12433.3</v>
      </c>
      <c r="AB200" s="8">
        <v>12433.3</v>
      </c>
      <c r="AC200" s="8">
        <v>0</v>
      </c>
      <c r="AD200" s="8">
        <v>0</v>
      </c>
      <c r="AE200" s="8">
        <v>0</v>
      </c>
      <c r="AF200" s="8" t="s">
        <v>58</v>
      </c>
      <c r="AG200" s="1" t="s">
        <v>61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213</v>
      </c>
      <c r="BD200" s="56">
        <v>0</v>
      </c>
    </row>
    <row r="201" spans="1:56" ht="27.75" customHeight="1" x14ac:dyDescent="0.45">
      <c r="A201" s="3">
        <v>45832</v>
      </c>
      <c r="B201" s="14" t="s">
        <v>386</v>
      </c>
      <c r="C201" s="9" t="s">
        <v>112</v>
      </c>
      <c r="D201" s="13" t="s">
        <v>151</v>
      </c>
      <c r="E201" s="9">
        <v>26</v>
      </c>
      <c r="F201" s="9">
        <v>43</v>
      </c>
      <c r="G201" s="9" t="s">
        <v>60</v>
      </c>
      <c r="H201" s="9" t="s">
        <v>66</v>
      </c>
      <c r="I201" s="9">
        <v>150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>
        <v>45863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88</v>
      </c>
      <c r="AA201" s="8">
        <v>37299.899999999994</v>
      </c>
      <c r="AB201" s="8">
        <v>37299.899999999994</v>
      </c>
      <c r="AC201" s="8">
        <v>0</v>
      </c>
      <c r="AD201" s="8">
        <v>0</v>
      </c>
      <c r="AE201" s="8">
        <v>37299.899999999994</v>
      </c>
      <c r="AF201" s="8">
        <v>0</v>
      </c>
      <c r="AG201" s="1" t="s">
        <v>118</v>
      </c>
      <c r="AH201" s="1" t="s">
        <v>75</v>
      </c>
      <c r="AI201" s="1">
        <v>4</v>
      </c>
      <c r="AJ201" s="3">
        <v>45863</v>
      </c>
      <c r="AK201" s="3">
        <v>45859</v>
      </c>
      <c r="AL201" s="3">
        <v>45852</v>
      </c>
      <c r="AM201" s="3">
        <v>45860</v>
      </c>
      <c r="AN201" s="3">
        <v>45861</v>
      </c>
      <c r="AO201" s="3">
        <v>45862</v>
      </c>
      <c r="AP201" s="3">
        <v>45858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0</v>
      </c>
    </row>
    <row r="202" spans="1:56" ht="27.75" customHeight="1" x14ac:dyDescent="0.45">
      <c r="A202" s="3">
        <v>45832</v>
      </c>
      <c r="B202" s="14" t="s">
        <v>387</v>
      </c>
      <c r="C202" s="9" t="s">
        <v>112</v>
      </c>
      <c r="D202" s="13" t="s">
        <v>151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113</v>
      </c>
      <c r="T202" s="12">
        <v>45883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88</v>
      </c>
      <c r="AA202" s="8">
        <v>24866.6</v>
      </c>
      <c r="AB202" s="8">
        <v>8000</v>
      </c>
      <c r="AC202" s="8">
        <v>16866.599999999999</v>
      </c>
      <c r="AD202" s="8">
        <v>0</v>
      </c>
      <c r="AE202" s="8">
        <v>24866.6</v>
      </c>
      <c r="AF202" s="8">
        <v>0</v>
      </c>
      <c r="AG202" s="1" t="s">
        <v>118</v>
      </c>
      <c r="AH202" s="1" t="s">
        <v>75</v>
      </c>
      <c r="AI202" s="1">
        <v>4</v>
      </c>
      <c r="AJ202" s="3">
        <v>45883</v>
      </c>
      <c r="AK202" s="3">
        <v>45879</v>
      </c>
      <c r="AL202" s="3">
        <v>45872</v>
      </c>
      <c r="AM202" s="3">
        <v>45880</v>
      </c>
      <c r="AN202" s="3">
        <v>45881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1739.5086800000001</v>
      </c>
    </row>
    <row r="203" spans="1:56" ht="27.75" customHeight="1" x14ac:dyDescent="0.45">
      <c r="A203" s="3" t="s">
        <v>139</v>
      </c>
      <c r="B203" s="14" t="s">
        <v>139</v>
      </c>
      <c r="C203" s="9" t="s">
        <v>112</v>
      </c>
      <c r="D203" s="13" t="s">
        <v>61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113</v>
      </c>
      <c r="T203" s="12" t="s">
        <v>63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88</v>
      </c>
      <c r="AA203" s="8">
        <v>24866.6</v>
      </c>
      <c r="AB203" s="8">
        <v>0</v>
      </c>
      <c r="AC203" s="8">
        <v>24866.6</v>
      </c>
      <c r="AD203" s="8">
        <v>0</v>
      </c>
      <c r="AE203" s="8">
        <v>24866.6</v>
      </c>
      <c r="AF203" s="8">
        <v>0</v>
      </c>
      <c r="AG203" s="1" t="s">
        <v>121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2564.5753466666665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26</v>
      </c>
      <c r="F204" s="9">
        <v>43</v>
      </c>
      <c r="G204" s="9">
        <v>0</v>
      </c>
      <c r="H204" s="9">
        <v>0</v>
      </c>
      <c r="I204" s="9">
        <v>120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88</v>
      </c>
      <c r="AA204" s="8">
        <v>87033.099999999991</v>
      </c>
      <c r="AB204" s="8">
        <v>45299.899999999994</v>
      </c>
      <c r="AC204" s="8">
        <v>41733.199999999997</v>
      </c>
      <c r="AD204" s="8">
        <v>0</v>
      </c>
      <c r="AE204" s="8">
        <v>87033.099999999991</v>
      </c>
      <c r="AF204" s="8" t="s">
        <v>58</v>
      </c>
      <c r="AG204" s="1" t="s">
        <v>119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7.75" customHeight="1" x14ac:dyDescent="0.45">
      <c r="A205" s="3" t="s">
        <v>139</v>
      </c>
      <c r="B205" s="14" t="s">
        <v>139</v>
      </c>
      <c r="C205" s="9" t="s">
        <v>112</v>
      </c>
      <c r="D205" s="13" t="s">
        <v>59</v>
      </c>
      <c r="E205" s="9">
        <v>28</v>
      </c>
      <c r="F205" s="9">
        <v>47</v>
      </c>
      <c r="G205" s="9" t="s">
        <v>60</v>
      </c>
      <c r="H205" s="9" t="s">
        <v>66</v>
      </c>
      <c r="I205" s="9">
        <v>180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113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0</v>
      </c>
      <c r="Z205" s="9" t="s">
        <v>131</v>
      </c>
      <c r="AA205" s="8">
        <v>6775.4500000000007</v>
      </c>
      <c r="AB205" s="8">
        <v>6775.4500000000007</v>
      </c>
      <c r="AC205" s="8">
        <v>0</v>
      </c>
      <c r="AD205" s="8">
        <v>0</v>
      </c>
      <c r="AE205" s="8">
        <v>6775.4500000000007</v>
      </c>
      <c r="AF205" s="8">
        <v>0</v>
      </c>
      <c r="AG205" s="1" t="s">
        <v>118</v>
      </c>
      <c r="AH205" s="1" t="s">
        <v>153</v>
      </c>
      <c r="AI205" s="1">
        <v>2</v>
      </c>
      <c r="AJ205" s="3" t="s">
        <v>63</v>
      </c>
      <c r="AK205" s="3" t="e">
        <v>#VALUE!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150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0</v>
      </c>
    </row>
    <row r="206" spans="1:56" ht="27.75" customHeight="1" x14ac:dyDescent="0.45">
      <c r="A206" s="3">
        <v>45857</v>
      </c>
      <c r="B206" s="14" t="s">
        <v>587</v>
      </c>
      <c r="C206" s="9" t="s">
        <v>155</v>
      </c>
      <c r="D206" s="13" t="s">
        <v>156</v>
      </c>
      <c r="E206" s="9">
        <v>28</v>
      </c>
      <c r="F206" s="9">
        <v>41</v>
      </c>
      <c r="G206" s="9" t="s">
        <v>60</v>
      </c>
      <c r="H206" s="9">
        <v>0</v>
      </c>
      <c r="I206" s="9">
        <v>120</v>
      </c>
      <c r="J206" s="9" t="s">
        <v>78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45883</v>
      </c>
      <c r="U206" s="11">
        <v>50000</v>
      </c>
      <c r="V206" s="10">
        <v>0</v>
      </c>
      <c r="W206" s="10">
        <v>50000</v>
      </c>
      <c r="X206" s="10">
        <v>0</v>
      </c>
      <c r="Y206" s="10">
        <v>52500</v>
      </c>
      <c r="Z206" s="9" t="s">
        <v>131</v>
      </c>
      <c r="AA206" s="8">
        <v>59372.5</v>
      </c>
      <c r="AB206" s="8">
        <v>18069</v>
      </c>
      <c r="AC206" s="8">
        <v>41303.5</v>
      </c>
      <c r="AD206" s="8">
        <v>0</v>
      </c>
      <c r="AE206" s="8">
        <v>0</v>
      </c>
      <c r="AF206" s="8">
        <v>0</v>
      </c>
      <c r="AG206" s="1">
        <v>0</v>
      </c>
      <c r="AH206" s="1" t="s">
        <v>74</v>
      </c>
      <c r="AI206" s="1">
        <v>2</v>
      </c>
      <c r="AJ206" s="3">
        <v>45883</v>
      </c>
      <c r="AK206" s="3">
        <v>0</v>
      </c>
      <c r="AL206" s="3">
        <v>45874</v>
      </c>
      <c r="AM206" s="3">
        <v>45881</v>
      </c>
      <c r="AN206" s="3">
        <v>45882</v>
      </c>
      <c r="AO206" s="3">
        <v>45882</v>
      </c>
      <c r="AP206" s="3">
        <v>45878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4642.054472222223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28</v>
      </c>
      <c r="F207" s="9">
        <v>43</v>
      </c>
      <c r="G207" s="9">
        <v>0</v>
      </c>
      <c r="H207" s="9">
        <v>0</v>
      </c>
      <c r="I207" s="9">
        <v>130</v>
      </c>
      <c r="J207" s="9" t="s">
        <v>57</v>
      </c>
      <c r="K207" s="9">
        <v>3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131</v>
      </c>
      <c r="AA207" s="8">
        <v>66147.95</v>
      </c>
      <c r="AB207" s="8">
        <v>24844.45</v>
      </c>
      <c r="AC207" s="8">
        <v>41303.5</v>
      </c>
      <c r="AD207" s="8">
        <v>0</v>
      </c>
      <c r="AE207" s="8">
        <v>6775.4500000000007</v>
      </c>
      <c r="AF207" s="8" t="s">
        <v>58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157</v>
      </c>
      <c r="BD207" s="56">
        <v>0</v>
      </c>
    </row>
  </sheetData>
  <autoFilter ref="A5:BD2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1967-955B-4BE2-8039-3B758C618798}">
  <sheetPr>
    <tabColor rgb="FFFFFF00"/>
  </sheetPr>
  <dimension ref="A1:BD188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45857</v>
      </c>
      <c r="E3" s="81" t="s">
        <v>52</v>
      </c>
      <c r="F3" s="81"/>
      <c r="G3" s="82">
        <v>11.34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45857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552</v>
      </c>
      <c r="AA9" s="8">
        <v>23242.587500000001</v>
      </c>
      <c r="AB9" s="8">
        <v>7398</v>
      </c>
      <c r="AC9" s="8">
        <v>15844.587500000001</v>
      </c>
      <c r="AD9" s="8">
        <v>0</v>
      </c>
      <c r="AE9" s="8">
        <v>0</v>
      </c>
      <c r="AF9" s="8" t="s">
        <v>228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1029.5460855555557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23242.587500000001</v>
      </c>
      <c r="AB10" s="8">
        <v>7398</v>
      </c>
      <c r="AC10" s="8">
        <v>15844.587500000001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176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8018.3938488888898</v>
      </c>
    </row>
    <row r="18" spans="1:56" ht="27.75" customHeight="1" x14ac:dyDescent="0.45">
      <c r="A18" s="3" t="s">
        <v>139</v>
      </c>
      <c r="B18" s="14" t="s">
        <v>139</v>
      </c>
      <c r="C18" s="9" t="s">
        <v>221</v>
      </c>
      <c r="D18" s="13" t="s">
        <v>222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120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45854</v>
      </c>
      <c r="B21" s="14" t="s">
        <v>517</v>
      </c>
      <c r="C21" s="9" t="s">
        <v>73</v>
      </c>
      <c r="D21" s="13" t="s">
        <v>518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45859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519</v>
      </c>
      <c r="AG21" s="1" t="s">
        <v>119</v>
      </c>
      <c r="AH21" s="1" t="s">
        <v>74</v>
      </c>
      <c r="AI21" s="1">
        <v>2</v>
      </c>
      <c r="AJ21" s="3">
        <v>45859</v>
      </c>
      <c r="AK21" s="3">
        <v>0</v>
      </c>
      <c r="AL21" s="3">
        <v>45850</v>
      </c>
      <c r="AM21" s="3">
        <v>45857</v>
      </c>
      <c r="AN21" s="3">
        <v>45858</v>
      </c>
      <c r="AO21" s="3">
        <v>45858</v>
      </c>
      <c r="AP21" s="3">
        <v>45854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45854</v>
      </c>
      <c r="B22" s="14" t="s">
        <v>517</v>
      </c>
      <c r="C22" s="9" t="s">
        <v>73</v>
      </c>
      <c r="D22" s="13" t="s">
        <v>202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45859</v>
      </c>
      <c r="U22" s="11">
        <v>10000</v>
      </c>
      <c r="V22" s="10">
        <v>0</v>
      </c>
      <c r="W22" s="10">
        <v>10000</v>
      </c>
      <c r="X22" s="10">
        <v>3965</v>
      </c>
      <c r="Y22" s="10">
        <v>6336.75</v>
      </c>
      <c r="Z22" s="9" t="s">
        <v>180</v>
      </c>
      <c r="AA22" s="8">
        <v>5931.1346325000004</v>
      </c>
      <c r="AB22" s="8">
        <v>5931.1346325000004</v>
      </c>
      <c r="AC22" s="8">
        <v>0</v>
      </c>
      <c r="AD22" s="8">
        <v>0</v>
      </c>
      <c r="AE22" s="8">
        <v>0</v>
      </c>
      <c r="AF22" s="8" t="s">
        <v>535</v>
      </c>
      <c r="AG22" s="1" t="s">
        <v>119</v>
      </c>
      <c r="AH22" s="1" t="s">
        <v>74</v>
      </c>
      <c r="AI22" s="1">
        <v>2</v>
      </c>
      <c r="AJ22" s="3">
        <v>45859</v>
      </c>
      <c r="AK22" s="3">
        <v>0</v>
      </c>
      <c r="AL22" s="3">
        <v>45850</v>
      </c>
      <c r="AM22" s="3">
        <v>45857</v>
      </c>
      <c r="AN22" s="3">
        <v>45858</v>
      </c>
      <c r="AO22" s="3">
        <v>45858</v>
      </c>
      <c r="AP22" s="3">
        <v>45854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45854</v>
      </c>
      <c r="B23" s="14" t="s">
        <v>521</v>
      </c>
      <c r="C23" s="9" t="s">
        <v>73</v>
      </c>
      <c r="D23" s="13" t="s">
        <v>202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45860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522</v>
      </c>
      <c r="AG23" s="1" t="s">
        <v>118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45854</v>
      </c>
      <c r="B24" s="14" t="s">
        <v>521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522</v>
      </c>
      <c r="AG24" s="1" t="s">
        <v>118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45854</v>
      </c>
      <c r="B25" s="14" t="s">
        <v>521</v>
      </c>
      <c r="C25" s="9" t="s">
        <v>73</v>
      </c>
      <c r="D25" s="13" t="s">
        <v>534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531</v>
      </c>
      <c r="AG25" s="1" t="s">
        <v>118</v>
      </c>
      <c r="AH25" s="1" t="s">
        <v>74</v>
      </c>
      <c r="AI25" s="1">
        <v>2</v>
      </c>
      <c r="AJ25" s="3">
        <v>45860</v>
      </c>
      <c r="AK25" s="3">
        <v>0</v>
      </c>
      <c r="AL25" s="3">
        <v>45851</v>
      </c>
      <c r="AM25" s="3">
        <v>45858</v>
      </c>
      <c r="AN25" s="3">
        <v>45859</v>
      </c>
      <c r="AO25" s="3">
        <v>45859</v>
      </c>
      <c r="AP25" s="3">
        <v>45855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5189</v>
      </c>
      <c r="W26" s="10">
        <v>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118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5128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5049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5072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4597</v>
      </c>
      <c r="W30" s="10">
        <v>403</v>
      </c>
      <c r="X30" s="10">
        <v>5380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5072</v>
      </c>
      <c r="W31" s="10">
        <v>0</v>
      </c>
      <c r="X31" s="10">
        <v>5400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119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465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120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517</v>
      </c>
      <c r="C33" s="9" t="s">
        <v>73</v>
      </c>
      <c r="D33" s="13" t="s">
        <v>520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180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519</v>
      </c>
      <c r="AG33" s="1" t="s">
        <v>118</v>
      </c>
      <c r="AH33" s="1" t="s">
        <v>74</v>
      </c>
      <c r="AI33" s="1">
        <v>2</v>
      </c>
      <c r="AJ33" s="3">
        <v>45869</v>
      </c>
      <c r="AK33" s="3">
        <v>0</v>
      </c>
      <c r="AL33" s="3">
        <v>45860</v>
      </c>
      <c r="AM33" s="3">
        <v>45867</v>
      </c>
      <c r="AN33" s="3">
        <v>45868</v>
      </c>
      <c r="AO33" s="3">
        <v>45868</v>
      </c>
      <c r="AP33" s="3">
        <v>45864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463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119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>
        <v>997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118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521</v>
      </c>
      <c r="C36" s="9" t="s">
        <v>73</v>
      </c>
      <c r="D36" s="13" t="s">
        <v>518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10000</v>
      </c>
      <c r="V36" s="10">
        <v>10000</v>
      </c>
      <c r="W36" s="10">
        <v>0</v>
      </c>
      <c r="X36" s="10">
        <v>10300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522</v>
      </c>
      <c r="AG36" s="1" t="s">
        <v>120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518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10000</v>
      </c>
      <c r="V38" s="10">
        <v>10000</v>
      </c>
      <c r="W38" s="10">
        <v>0</v>
      </c>
      <c r="X38" s="10">
        <v>11110</v>
      </c>
      <c r="Y38" s="10">
        <v>0</v>
      </c>
      <c r="Z38" s="9" t="s">
        <v>180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202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10400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460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461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119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518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180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461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525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289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532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458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536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460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180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705.02926755555563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121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526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61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538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61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45857</v>
      </c>
      <c r="B61" s="14" t="s">
        <v>132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45883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180</v>
      </c>
      <c r="AA61" s="8">
        <v>10477.5</v>
      </c>
      <c r="AB61" s="8">
        <v>0</v>
      </c>
      <c r="AC61" s="8">
        <v>10477.5</v>
      </c>
      <c r="AD61" s="8">
        <v>0</v>
      </c>
      <c r="AE61" s="8">
        <v>0</v>
      </c>
      <c r="AF61" s="8" t="s">
        <v>579</v>
      </c>
      <c r="AG61" s="1" t="s">
        <v>61</v>
      </c>
      <c r="AH61" s="1" t="s">
        <v>77</v>
      </c>
      <c r="AI61" s="1">
        <v>1</v>
      </c>
      <c r="AJ61" s="3">
        <v>45883</v>
      </c>
      <c r="AK61" s="3">
        <v>0</v>
      </c>
      <c r="AL61" s="3">
        <v>0</v>
      </c>
      <c r="AM61" s="3">
        <v>0</v>
      </c>
      <c r="AN61" s="3">
        <v>0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789.21186666666665</v>
      </c>
    </row>
    <row r="62" spans="1:56" ht="27.75" customHeight="1" x14ac:dyDescent="0.45">
      <c r="A62" s="3">
        <v>0</v>
      </c>
      <c r="B62" s="14" t="s">
        <v>132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45899</v>
      </c>
      <c r="U62" s="11">
        <v>75000</v>
      </c>
      <c r="V62" s="10">
        <v>0</v>
      </c>
      <c r="W62" s="10">
        <v>75000</v>
      </c>
      <c r="X62" s="10">
        <v>0</v>
      </c>
      <c r="Y62" s="10">
        <v>78750</v>
      </c>
      <c r="Z62" s="9" t="s">
        <v>180</v>
      </c>
      <c r="AA62" s="8">
        <v>70199.25</v>
      </c>
      <c r="AB62" s="8">
        <v>0</v>
      </c>
      <c r="AC62" s="8">
        <v>70199.25</v>
      </c>
      <c r="AD62" s="8">
        <v>0</v>
      </c>
      <c r="AE62" s="8">
        <v>0</v>
      </c>
      <c r="AF62" s="8">
        <v>0</v>
      </c>
      <c r="AG62" s="1" t="s">
        <v>118</v>
      </c>
      <c r="AH62" s="1" t="s">
        <v>74</v>
      </c>
      <c r="AI62" s="1">
        <v>2</v>
      </c>
      <c r="AJ62" s="3">
        <v>45899</v>
      </c>
      <c r="AK62" s="3">
        <v>0</v>
      </c>
      <c r="AL62" s="3">
        <v>45890</v>
      </c>
      <c r="AM62" s="3">
        <v>45897</v>
      </c>
      <c r="AN62" s="3">
        <v>45898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5287.7195066666663</v>
      </c>
    </row>
    <row r="63" spans="1:56" ht="27.75" customHeight="1" x14ac:dyDescent="0.45">
      <c r="A63" s="3">
        <v>0</v>
      </c>
      <c r="B63" s="14" t="s">
        <v>132</v>
      </c>
      <c r="C63" s="9" t="s">
        <v>73</v>
      </c>
      <c r="D63" s="13" t="s">
        <v>61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45899</v>
      </c>
      <c r="U63" s="11">
        <v>65000</v>
      </c>
      <c r="V63" s="10">
        <v>0</v>
      </c>
      <c r="W63" s="10">
        <v>65000</v>
      </c>
      <c r="X63" s="10">
        <v>0</v>
      </c>
      <c r="Y63" s="10">
        <v>68250</v>
      </c>
      <c r="Z63" s="9" t="s">
        <v>180</v>
      </c>
      <c r="AA63" s="8">
        <v>60839.350000000006</v>
      </c>
      <c r="AB63" s="8">
        <v>0</v>
      </c>
      <c r="AC63" s="8">
        <v>60839.350000000006</v>
      </c>
      <c r="AD63" s="8">
        <v>0</v>
      </c>
      <c r="AE63" s="8">
        <v>0</v>
      </c>
      <c r="AF63" s="8">
        <v>0</v>
      </c>
      <c r="AG63" s="1" t="s">
        <v>119</v>
      </c>
      <c r="AH63" s="1" t="s">
        <v>74</v>
      </c>
      <c r="AI63" s="1">
        <v>2</v>
      </c>
      <c r="AJ63" s="3">
        <v>45899</v>
      </c>
      <c r="AK63" s="3">
        <v>0</v>
      </c>
      <c r="AL63" s="3">
        <v>45890</v>
      </c>
      <c r="AM63" s="3">
        <v>45897</v>
      </c>
      <c r="AN63" s="3">
        <v>45898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4582.6902391111116</v>
      </c>
    </row>
    <row r="64" spans="1:56" ht="27.75" customHeight="1" x14ac:dyDescent="0.45">
      <c r="A64" s="3" t="s">
        <v>139</v>
      </c>
      <c r="B64" s="14" t="s">
        <v>139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45899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180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118</v>
      </c>
      <c r="AH64" s="1" t="s">
        <v>74</v>
      </c>
      <c r="AI64" s="1">
        <v>2</v>
      </c>
      <c r="AJ64" s="3">
        <v>45899</v>
      </c>
      <c r="AK64" s="3">
        <v>0</v>
      </c>
      <c r="AL64" s="3">
        <v>45890</v>
      </c>
      <c r="AM64" s="3">
        <v>45897</v>
      </c>
      <c r="AN64" s="3">
        <v>45898</v>
      </c>
      <c r="AO64" s="3">
        <v>45898</v>
      </c>
      <c r="AP64" s="3">
        <v>45894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28201.170702222225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180</v>
      </c>
      <c r="AA65" s="8">
        <v>652881.83463250007</v>
      </c>
      <c r="AB65" s="8">
        <v>104210.08463249996</v>
      </c>
      <c r="AC65" s="8">
        <v>548671.75</v>
      </c>
      <c r="AD65" s="8">
        <v>0</v>
      </c>
      <c r="AE65" s="8">
        <v>0</v>
      </c>
      <c r="AF65" s="8" t="s">
        <v>58</v>
      </c>
      <c r="AG65" s="1" t="s">
        <v>118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182</v>
      </c>
      <c r="BD65" s="56">
        <v>0</v>
      </c>
    </row>
    <row r="66" spans="1:56" ht="27.75" customHeight="1" x14ac:dyDescent="0.45">
      <c r="A66" s="3">
        <v>45855</v>
      </c>
      <c r="B66" s="14" t="s">
        <v>554</v>
      </c>
      <c r="C66" s="9" t="s">
        <v>419</v>
      </c>
      <c r="D66" s="13" t="s">
        <v>555</v>
      </c>
      <c r="E66" s="9">
        <v>19</v>
      </c>
      <c r="F66" s="9">
        <v>26</v>
      </c>
      <c r="G66" s="9" t="s">
        <v>60</v>
      </c>
      <c r="H66" s="9" t="s">
        <v>76</v>
      </c>
      <c r="I66" s="9">
        <v>70</v>
      </c>
      <c r="J66" s="9" t="s">
        <v>57</v>
      </c>
      <c r="K66" s="9">
        <v>5</v>
      </c>
      <c r="L66" s="9" t="s">
        <v>92</v>
      </c>
      <c r="M66" s="10">
        <v>20</v>
      </c>
      <c r="N66" s="9">
        <v>28</v>
      </c>
      <c r="O66" s="9">
        <v>50</v>
      </c>
      <c r="P66" s="10">
        <v>259.04464319999994</v>
      </c>
      <c r="Q66" s="10">
        <v>0</v>
      </c>
      <c r="R66" s="10">
        <v>259.04464319999994</v>
      </c>
      <c r="S66" s="9" t="s">
        <v>127</v>
      </c>
      <c r="T66" s="12">
        <v>45868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235</v>
      </c>
      <c r="AA66" s="8">
        <v>11525.250000000002</v>
      </c>
      <c r="AB66" s="8">
        <v>11525.250000000002</v>
      </c>
      <c r="AC66" s="8">
        <v>0</v>
      </c>
      <c r="AD66" s="8">
        <v>0</v>
      </c>
      <c r="AE66" s="8">
        <v>11525.250000000002</v>
      </c>
      <c r="AF66" s="8">
        <v>0</v>
      </c>
      <c r="AG66" s="1" t="s">
        <v>118</v>
      </c>
      <c r="AH66" s="1" t="s">
        <v>68</v>
      </c>
      <c r="AI66" s="1">
        <v>4</v>
      </c>
      <c r="AJ66" s="3">
        <v>45868</v>
      </c>
      <c r="AK66" s="3">
        <v>45864</v>
      </c>
      <c r="AL66" s="3">
        <v>45858</v>
      </c>
      <c r="AM66" s="3">
        <v>45865</v>
      </c>
      <c r="AN66" s="3">
        <v>45866</v>
      </c>
      <c r="AO66" s="3">
        <v>45866</v>
      </c>
      <c r="AP66" s="3">
        <v>45863</v>
      </c>
      <c r="AQ66" s="3">
        <v>45867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95</v>
      </c>
      <c r="W67" s="10">
        <v>0</v>
      </c>
      <c r="X67" s="10">
        <v>0</v>
      </c>
      <c r="Y67" s="10">
        <v>0</v>
      </c>
      <c r="Z67" s="9" t="s">
        <v>235</v>
      </c>
      <c r="AA67" s="8">
        <v>11525.250000000002</v>
      </c>
      <c r="AB67" s="8">
        <v>11525.250000000002</v>
      </c>
      <c r="AC67" s="8">
        <v>0</v>
      </c>
      <c r="AD67" s="8">
        <v>0</v>
      </c>
      <c r="AE67" s="8">
        <v>11525.250000000002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236</v>
      </c>
      <c r="BD67" s="56">
        <v>0</v>
      </c>
    </row>
    <row r="68" spans="1:56" ht="27.75" customHeight="1" x14ac:dyDescent="0.45">
      <c r="A68" s="3">
        <v>45796</v>
      </c>
      <c r="B68" s="14" t="s">
        <v>303</v>
      </c>
      <c r="C68" s="9" t="s">
        <v>145</v>
      </c>
      <c r="D68" s="13" t="s">
        <v>298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211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503</v>
      </c>
      <c r="V68" s="10">
        <v>0</v>
      </c>
      <c r="W68" s="10">
        <v>503</v>
      </c>
      <c r="X68" s="10">
        <v>5250</v>
      </c>
      <c r="Y68" s="10">
        <v>0</v>
      </c>
      <c r="Z68" s="9" t="s">
        <v>115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205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115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119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0</v>
      </c>
    </row>
    <row r="70" spans="1:56" ht="27.75" customHeight="1" x14ac:dyDescent="0.45">
      <c r="A70" s="3" t="s">
        <v>139</v>
      </c>
      <c r="B70" s="14" t="s">
        <v>139</v>
      </c>
      <c r="C70" s="9" t="s">
        <v>179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45868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144</v>
      </c>
      <c r="AA70" s="8">
        <v>17602.2</v>
      </c>
      <c r="AB70" s="8">
        <v>11246</v>
      </c>
      <c r="AC70" s="8">
        <v>6356.2000000000007</v>
      </c>
      <c r="AD70" s="8">
        <v>0</v>
      </c>
      <c r="AE70" s="8">
        <v>0</v>
      </c>
      <c r="AF70" s="8">
        <v>0</v>
      </c>
      <c r="AG70" s="1" t="s">
        <v>118</v>
      </c>
      <c r="AH70" s="1" t="s">
        <v>77</v>
      </c>
      <c r="AI70" s="1">
        <v>1</v>
      </c>
      <c r="AJ70" s="3">
        <v>45868</v>
      </c>
      <c r="AK70" s="3">
        <v>0</v>
      </c>
      <c r="AL70" s="3">
        <v>0</v>
      </c>
      <c r="AM70" s="3">
        <v>0</v>
      </c>
      <c r="AN70" s="3">
        <v>0</v>
      </c>
      <c r="AO70" s="3">
        <v>45867</v>
      </c>
      <c r="AP70" s="3">
        <v>45863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390.20005555555554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144</v>
      </c>
      <c r="AA71" s="8">
        <v>17602.2</v>
      </c>
      <c r="AB71" s="8">
        <v>11246</v>
      </c>
      <c r="AC71" s="8">
        <v>6356.2000000000007</v>
      </c>
      <c r="AD71" s="8">
        <v>0</v>
      </c>
      <c r="AE71" s="8">
        <v>0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45854</v>
      </c>
      <c r="B72" s="14" t="s">
        <v>515</v>
      </c>
      <c r="C72" s="9" t="s">
        <v>539</v>
      </c>
      <c r="D72" s="13" t="s">
        <v>540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91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45863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541</v>
      </c>
      <c r="AA72" s="8">
        <v>5378.4500000000007</v>
      </c>
      <c r="AB72" s="8">
        <v>3200</v>
      </c>
      <c r="AC72" s="8">
        <v>2178.4500000000007</v>
      </c>
      <c r="AD72" s="8">
        <v>0</v>
      </c>
      <c r="AE72" s="8">
        <v>0</v>
      </c>
      <c r="AF72" s="8" t="s">
        <v>323</v>
      </c>
      <c r="AG72" s="1" t="s">
        <v>118</v>
      </c>
      <c r="AH72" s="1" t="s">
        <v>72</v>
      </c>
      <c r="AI72" s="1">
        <v>3</v>
      </c>
      <c r="AJ72" s="3">
        <v>45863</v>
      </c>
      <c r="AK72" s="3">
        <v>0</v>
      </c>
      <c r="AL72" s="3">
        <v>45853</v>
      </c>
      <c r="AM72" s="3">
        <v>45860</v>
      </c>
      <c r="AN72" s="3">
        <v>45861</v>
      </c>
      <c r="AO72" s="3">
        <v>45861</v>
      </c>
      <c r="AP72" s="3">
        <v>45858</v>
      </c>
      <c r="AQ72" s="3">
        <v>45862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156.84840000000005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541</v>
      </c>
      <c r="AA73" s="8">
        <v>5378.4500000000007</v>
      </c>
      <c r="AB73" s="8">
        <v>3200</v>
      </c>
      <c r="AC73" s="8">
        <v>2178.4500000000007</v>
      </c>
      <c r="AD73" s="8">
        <v>0</v>
      </c>
      <c r="AE73" s="8">
        <v>0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45839</v>
      </c>
      <c r="B74" s="14" t="s">
        <v>435</v>
      </c>
      <c r="C74" s="9" t="s">
        <v>332</v>
      </c>
      <c r="D74" s="13" t="s">
        <v>405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45861</v>
      </c>
      <c r="U74" s="11">
        <v>10000</v>
      </c>
      <c r="V74" s="10">
        <v>10000</v>
      </c>
      <c r="W74" s="10">
        <v>0</v>
      </c>
      <c r="X74" s="10">
        <v>10100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45861</v>
      </c>
      <c r="AK74" s="3">
        <v>45857</v>
      </c>
      <c r="AL74" s="3">
        <v>45850</v>
      </c>
      <c r="AM74" s="3">
        <v>45858</v>
      </c>
      <c r="AN74" s="3">
        <v>45859</v>
      </c>
      <c r="AO74" s="3">
        <v>45860</v>
      </c>
      <c r="AP74" s="3">
        <v>45856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45853</v>
      </c>
      <c r="B75" s="14" t="s">
        <v>499</v>
      </c>
      <c r="C75" s="9" t="s">
        <v>332</v>
      </c>
      <c r="D75" s="13" t="s">
        <v>500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45868</v>
      </c>
      <c r="U75" s="11">
        <v>20000</v>
      </c>
      <c r="V75" s="10">
        <v>20000</v>
      </c>
      <c r="W75" s="10">
        <v>0</v>
      </c>
      <c r="X75" s="10">
        <v>22975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45853</v>
      </c>
      <c r="B76" s="14" t="s">
        <v>499</v>
      </c>
      <c r="C76" s="9" t="s">
        <v>332</v>
      </c>
      <c r="D76" s="13" t="s">
        <v>501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45868</v>
      </c>
      <c r="U76" s="11">
        <v>10000</v>
      </c>
      <c r="V76" s="10">
        <v>10000</v>
      </c>
      <c r="W76" s="10">
        <v>0</v>
      </c>
      <c r="X76" s="10">
        <v>10100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45853</v>
      </c>
      <c r="B77" s="14" t="s">
        <v>499</v>
      </c>
      <c r="C77" s="9" t="s">
        <v>332</v>
      </c>
      <c r="D77" s="13" t="s">
        <v>502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45868</v>
      </c>
      <c r="U77" s="11">
        <v>5000</v>
      </c>
      <c r="V77" s="10">
        <v>5000</v>
      </c>
      <c r="W77" s="10">
        <v>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45796</v>
      </c>
      <c r="B78" s="14" t="s">
        <v>305</v>
      </c>
      <c r="C78" s="9" t="s">
        <v>145</v>
      </c>
      <c r="D78" s="13" t="s">
        <v>247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45868</v>
      </c>
      <c r="U78" s="11">
        <v>3853</v>
      </c>
      <c r="V78" s="10">
        <v>0</v>
      </c>
      <c r="W78" s="10">
        <v>3853</v>
      </c>
      <c r="X78" s="10">
        <v>0</v>
      </c>
      <c r="Y78" s="10">
        <v>4045.65</v>
      </c>
      <c r="Z78" s="9" t="s">
        <v>80</v>
      </c>
      <c r="AA78" s="8">
        <v>4036.9807500000006</v>
      </c>
      <c r="AB78" s="8">
        <v>4036.9807500000006</v>
      </c>
      <c r="AC78" s="8">
        <v>0</v>
      </c>
      <c r="AD78" s="8">
        <v>0</v>
      </c>
      <c r="AE78" s="8">
        <v>4036.9807500000006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45857</v>
      </c>
      <c r="B79" s="14" t="s">
        <v>572</v>
      </c>
      <c r="C79" s="9" t="s">
        <v>145</v>
      </c>
      <c r="D79" s="13" t="s">
        <v>247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10477.5</v>
      </c>
      <c r="AC79" s="8">
        <v>0</v>
      </c>
      <c r="AD79" s="8">
        <v>0</v>
      </c>
      <c r="AE79" s="8">
        <v>10477.5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45857</v>
      </c>
      <c r="B80" s="14" t="s">
        <v>572</v>
      </c>
      <c r="C80" s="9" t="s">
        <v>145</v>
      </c>
      <c r="D80" s="13" t="s">
        <v>201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45857</v>
      </c>
      <c r="B81" s="14" t="s">
        <v>573</v>
      </c>
      <c r="C81" s="9" t="s">
        <v>145</v>
      </c>
      <c r="D81" s="13" t="s">
        <v>272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10477.5</v>
      </c>
      <c r="AC81" s="8">
        <v>0</v>
      </c>
      <c r="AD81" s="8">
        <v>0</v>
      </c>
      <c r="AE81" s="8">
        <v>10477.5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>
        <v>45796</v>
      </c>
      <c r="B82" s="14" t="s">
        <v>306</v>
      </c>
      <c r="C82" s="9" t="s">
        <v>145</v>
      </c>
      <c r="D82" s="13" t="s">
        <v>272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179</v>
      </c>
      <c r="V82" s="10">
        <v>0</v>
      </c>
      <c r="W82" s="10">
        <v>179</v>
      </c>
      <c r="X82" s="10">
        <v>0</v>
      </c>
      <c r="Y82" s="10">
        <v>187.95000000000002</v>
      </c>
      <c r="Z82" s="9" t="s">
        <v>80</v>
      </c>
      <c r="AA82" s="8">
        <v>187.54725000000002</v>
      </c>
      <c r="AB82" s="8">
        <v>187.54725000000002</v>
      </c>
      <c r="AC82" s="8">
        <v>0</v>
      </c>
      <c r="AD82" s="8">
        <v>0</v>
      </c>
      <c r="AE82" s="8">
        <v>187.54725000000002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45857</v>
      </c>
      <c r="B83" s="14" t="s">
        <v>573</v>
      </c>
      <c r="C83" s="9" t="s">
        <v>145</v>
      </c>
      <c r="D83" s="13" t="s">
        <v>565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45857</v>
      </c>
      <c r="B84" s="14" t="s">
        <v>573</v>
      </c>
      <c r="C84" s="9" t="s">
        <v>145</v>
      </c>
      <c r="D84" s="13" t="s">
        <v>566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45868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80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45868</v>
      </c>
      <c r="AK84" s="3">
        <v>45864</v>
      </c>
      <c r="AL84" s="3">
        <v>45857</v>
      </c>
      <c r="AM84" s="3">
        <v>45865</v>
      </c>
      <c r="AN84" s="3">
        <v>45866</v>
      </c>
      <c r="AO84" s="3">
        <v>45867</v>
      </c>
      <c r="AP84" s="3">
        <v>45863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45857</v>
      </c>
      <c r="B85" s="14" t="s">
        <v>574</v>
      </c>
      <c r="C85" s="9" t="s">
        <v>145</v>
      </c>
      <c r="D85" s="13" t="s">
        <v>567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283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5280.6600000000008</v>
      </c>
      <c r="AC85" s="8">
        <v>0</v>
      </c>
      <c r="AD85" s="8">
        <v>0</v>
      </c>
      <c r="AE85" s="8">
        <v>5280.6600000000008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45868</v>
      </c>
      <c r="AK85" s="3">
        <v>45864</v>
      </c>
      <c r="AL85" s="3">
        <v>45857</v>
      </c>
      <c r="AM85" s="3">
        <v>45865</v>
      </c>
      <c r="AN85" s="3">
        <v>45866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 t="s">
        <v>139</v>
      </c>
      <c r="B86" s="14" t="s">
        <v>139</v>
      </c>
      <c r="C86" s="9" t="s">
        <v>145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45899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104775.00000000001</v>
      </c>
      <c r="AB86" s="8">
        <v>54113</v>
      </c>
      <c r="AC86" s="8">
        <v>50662.000000000015</v>
      </c>
      <c r="AD86" s="8">
        <v>0</v>
      </c>
      <c r="AE86" s="8">
        <v>104775.00000000001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45899</v>
      </c>
      <c r="AK86" s="3">
        <v>45895</v>
      </c>
      <c r="AL86" s="3">
        <v>45888</v>
      </c>
      <c r="AM86" s="3">
        <v>45896</v>
      </c>
      <c r="AN86" s="3">
        <v>45897</v>
      </c>
      <c r="AO86" s="3">
        <v>45898</v>
      </c>
      <c r="AP86" s="3">
        <v>45894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3827.7955555555559</v>
      </c>
    </row>
    <row r="87" spans="1:56" ht="27.75" customHeight="1" x14ac:dyDescent="0.45">
      <c r="A87" s="3" t="s">
        <v>139</v>
      </c>
      <c r="B87" s="14" t="s">
        <v>139</v>
      </c>
      <c r="C87" s="9" t="s">
        <v>79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1667.7075555555555</v>
      </c>
    </row>
    <row r="88" spans="1:56" ht="27.75" customHeight="1" x14ac:dyDescent="0.45">
      <c r="A88" s="3" t="s">
        <v>139</v>
      </c>
      <c r="B88" s="14" t="s">
        <v>139</v>
      </c>
      <c r="C88" s="9" t="s">
        <v>97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1625.4871111111113</v>
      </c>
    </row>
    <row r="89" spans="1:56" ht="27.75" customHeight="1" x14ac:dyDescent="0.45">
      <c r="A89" s="3">
        <v>45850</v>
      </c>
      <c r="B89" s="14" t="s">
        <v>491</v>
      </c>
      <c r="C89" s="9" t="s">
        <v>110</v>
      </c>
      <c r="D89" s="13" t="s">
        <v>492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333.54151111111111</v>
      </c>
    </row>
    <row r="90" spans="1:56" ht="27.75" customHeight="1" x14ac:dyDescent="0.45">
      <c r="A90" s="3" t="s">
        <v>139</v>
      </c>
      <c r="B90" s="14" t="s">
        <v>139</v>
      </c>
      <c r="C90" s="9" t="s">
        <v>356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8338.5377777777776</v>
      </c>
    </row>
    <row r="91" spans="1:56" ht="27.75" customHeight="1" x14ac:dyDescent="0.45">
      <c r="A91" s="3">
        <v>45825</v>
      </c>
      <c r="B91" s="14" t="s">
        <v>354</v>
      </c>
      <c r="C91" s="9" t="s">
        <v>145</v>
      </c>
      <c r="D91" s="13" t="s">
        <v>300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45847</v>
      </c>
      <c r="B92" s="14" t="s">
        <v>486</v>
      </c>
      <c r="C92" s="9" t="s">
        <v>79</v>
      </c>
      <c r="D92" s="13" t="s">
        <v>485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120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250.15613333333337</v>
      </c>
    </row>
    <row r="93" spans="1:56" ht="27.75" customHeight="1" x14ac:dyDescent="0.45">
      <c r="A93" s="3">
        <v>45825</v>
      </c>
      <c r="B93" s="14" t="s">
        <v>355</v>
      </c>
      <c r="C93" s="9" t="s">
        <v>145</v>
      </c>
      <c r="D93" s="13" t="s">
        <v>273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894</v>
      </c>
      <c r="V93" s="10">
        <v>525</v>
      </c>
      <c r="W93" s="10">
        <v>369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45827</v>
      </c>
      <c r="B94" s="14" t="s">
        <v>394</v>
      </c>
      <c r="C94" s="9" t="s">
        <v>145</v>
      </c>
      <c r="D94" s="13" t="s">
        <v>192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211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455</v>
      </c>
      <c r="V94" s="10">
        <v>0</v>
      </c>
      <c r="W94" s="10">
        <v>455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45796</v>
      </c>
      <c r="B95" s="14" t="s">
        <v>308</v>
      </c>
      <c r="C95" s="9" t="s">
        <v>145</v>
      </c>
      <c r="D95" s="13" t="s">
        <v>152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3360</v>
      </c>
      <c r="V95" s="10">
        <v>0</v>
      </c>
      <c r="W95" s="10">
        <v>3360</v>
      </c>
      <c r="X95" s="10">
        <v>35200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302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309</v>
      </c>
      <c r="C96" s="9" t="s">
        <v>145</v>
      </c>
      <c r="D96" s="13" t="s">
        <v>249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614</v>
      </c>
      <c r="V96" s="10">
        <v>0</v>
      </c>
      <c r="W96" s="10">
        <v>614</v>
      </c>
      <c r="X96" s="10">
        <v>12101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45796</v>
      </c>
      <c r="B97" s="14" t="s">
        <v>304</v>
      </c>
      <c r="C97" s="9" t="s">
        <v>145</v>
      </c>
      <c r="D97" s="13" t="s">
        <v>299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366</v>
      </c>
      <c r="V97" s="10">
        <v>0</v>
      </c>
      <c r="W97" s="10">
        <v>366</v>
      </c>
      <c r="X97" s="10">
        <v>5113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45796</v>
      </c>
      <c r="B98" s="14" t="s">
        <v>306</v>
      </c>
      <c r="C98" s="9" t="s">
        <v>145</v>
      </c>
      <c r="D98" s="13" t="s">
        <v>301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302</v>
      </c>
      <c r="V98" s="10">
        <v>0</v>
      </c>
      <c r="W98" s="10">
        <v>302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45796</v>
      </c>
      <c r="B99" s="14" t="s">
        <v>307</v>
      </c>
      <c r="C99" s="9" t="s">
        <v>145</v>
      </c>
      <c r="D99" s="13" t="s">
        <v>135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1200</v>
      </c>
      <c r="V99" s="10">
        <v>0</v>
      </c>
      <c r="W99" s="10">
        <v>1200</v>
      </c>
      <c r="X99" s="10">
        <v>10700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45850</v>
      </c>
      <c r="B100" s="14" t="s">
        <v>489</v>
      </c>
      <c r="C100" s="9" t="s">
        <v>110</v>
      </c>
      <c r="D100" s="13" t="s">
        <v>490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250.15613333333337</v>
      </c>
    </row>
    <row r="101" spans="1:56" ht="27.75" customHeight="1" x14ac:dyDescent="0.45">
      <c r="A101" s="3">
        <v>45782</v>
      </c>
      <c r="B101" s="14" t="s">
        <v>297</v>
      </c>
      <c r="C101" s="9" t="s">
        <v>79</v>
      </c>
      <c r="D101" s="13" t="s">
        <v>280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136</v>
      </c>
      <c r="U101" s="11">
        <v>5000</v>
      </c>
      <c r="V101" s="10">
        <v>5041</v>
      </c>
      <c r="W101" s="10">
        <v>0</v>
      </c>
      <c r="X101" s="10">
        <v>5250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136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138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45799</v>
      </c>
      <c r="B102" s="14" t="s">
        <v>322</v>
      </c>
      <c r="C102" s="9" t="s">
        <v>312</v>
      </c>
      <c r="D102" s="13" t="s">
        <v>314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136</v>
      </c>
      <c r="U102" s="11">
        <v>8000</v>
      </c>
      <c r="V102" s="10">
        <v>7840</v>
      </c>
      <c r="W102" s="10">
        <v>160</v>
      </c>
      <c r="X102" s="10">
        <v>8450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228</v>
      </c>
      <c r="AG102" s="1" t="s">
        <v>119</v>
      </c>
      <c r="AH102" s="1" t="s">
        <v>75</v>
      </c>
      <c r="AI102" s="1">
        <v>4</v>
      </c>
      <c r="AJ102" s="3" t="s">
        <v>136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45850</v>
      </c>
      <c r="B103" s="14" t="s">
        <v>493</v>
      </c>
      <c r="C103" s="9" t="s">
        <v>110</v>
      </c>
      <c r="D103" s="13" t="s">
        <v>365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138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333.54151111111111</v>
      </c>
    </row>
    <row r="104" spans="1:56" ht="27.75" customHeight="1" x14ac:dyDescent="0.45">
      <c r="A104" s="3">
        <v>45798</v>
      </c>
      <c r="B104" s="14" t="s">
        <v>318</v>
      </c>
      <c r="C104" s="9" t="s">
        <v>110</v>
      </c>
      <c r="D104" s="13" t="s">
        <v>315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138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7.75" customHeight="1" x14ac:dyDescent="0.45">
      <c r="A105" s="3">
        <v>45782</v>
      </c>
      <c r="B105" s="14" t="s">
        <v>297</v>
      </c>
      <c r="C105" s="9" t="s">
        <v>79</v>
      </c>
      <c r="D105" s="13" t="s">
        <v>280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138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833.85377777777774</v>
      </c>
    </row>
    <row r="106" spans="1:56" ht="27.75" customHeight="1" x14ac:dyDescent="0.45">
      <c r="A106" s="3">
        <v>45810</v>
      </c>
      <c r="B106" s="14" t="s">
        <v>325</v>
      </c>
      <c r="C106" s="9" t="s">
        <v>79</v>
      </c>
      <c r="D106" s="13" t="s">
        <v>243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7.75" customHeight="1" x14ac:dyDescent="0.45">
      <c r="A107" s="3">
        <v>45681</v>
      </c>
      <c r="B107" s="14" t="s">
        <v>253</v>
      </c>
      <c r="C107" s="9" t="s">
        <v>79</v>
      </c>
      <c r="D107" s="13" t="s">
        <v>252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262.82226666666674</v>
      </c>
    </row>
    <row r="108" spans="1:56" ht="27.75" customHeight="1" x14ac:dyDescent="0.45">
      <c r="A108" s="3">
        <v>45674</v>
      </c>
      <c r="B108" s="14" t="s">
        <v>251</v>
      </c>
      <c r="C108" s="9" t="s">
        <v>145</v>
      </c>
      <c r="D108" s="13" t="s">
        <v>250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211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269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45611</v>
      </c>
      <c r="B109" s="14" t="s">
        <v>209</v>
      </c>
      <c r="C109" s="9" t="s">
        <v>145</v>
      </c>
      <c r="D109" s="13" t="s">
        <v>208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117</v>
      </c>
      <c r="V109" s="10">
        <v>0</v>
      </c>
      <c r="W109" s="10">
        <v>117</v>
      </c>
      <c r="X109" s="10">
        <v>10065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45523</v>
      </c>
      <c r="B110" s="14" t="s">
        <v>189</v>
      </c>
      <c r="C110" s="9" t="s">
        <v>145</v>
      </c>
      <c r="D110" s="13" t="s">
        <v>187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1260</v>
      </c>
      <c r="V110" s="10">
        <v>0</v>
      </c>
      <c r="W110" s="10">
        <v>1260</v>
      </c>
      <c r="X110" s="10">
        <v>11095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45523</v>
      </c>
      <c r="B111" s="14" t="s">
        <v>189</v>
      </c>
      <c r="C111" s="9" t="s">
        <v>145</v>
      </c>
      <c r="D111" s="13" t="s">
        <v>188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89</v>
      </c>
      <c r="V111" s="10">
        <v>0</v>
      </c>
      <c r="W111" s="10">
        <v>89</v>
      </c>
      <c r="X111" s="10">
        <v>11180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45741</v>
      </c>
      <c r="B112" s="14" t="s">
        <v>277</v>
      </c>
      <c r="C112" s="9" t="s">
        <v>110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4000</v>
      </c>
      <c r="V112" s="10">
        <v>3857</v>
      </c>
      <c r="W112" s="10">
        <v>143</v>
      </c>
      <c r="X112" s="10">
        <v>4200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281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45720</v>
      </c>
      <c r="B113" s="14" t="s">
        <v>132</v>
      </c>
      <c r="C113" s="9" t="s">
        <v>110</v>
      </c>
      <c r="D113" s="13" t="s">
        <v>226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136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45720</v>
      </c>
      <c r="B114" s="14" t="s">
        <v>132</v>
      </c>
      <c r="C114" s="9" t="s">
        <v>110</v>
      </c>
      <c r="D114" s="13" t="s">
        <v>242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136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136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45541</v>
      </c>
      <c r="B115" s="14" t="s">
        <v>193</v>
      </c>
      <c r="C115" s="9" t="s">
        <v>110</v>
      </c>
      <c r="D115" s="13" t="s">
        <v>194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136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195</v>
      </c>
      <c r="AG115" s="1" t="s">
        <v>61</v>
      </c>
      <c r="AH115" s="1" t="s">
        <v>75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245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45">
      <c r="A116" s="3">
        <v>45581</v>
      </c>
      <c r="B116" s="14" t="s">
        <v>199</v>
      </c>
      <c r="C116" s="9" t="s">
        <v>110</v>
      </c>
      <c r="D116" s="13" t="s">
        <v>200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136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351225.35800000018</v>
      </c>
      <c r="AB117" s="8">
        <v>105612.00800000002</v>
      </c>
      <c r="AC117" s="8">
        <v>245613.35</v>
      </c>
      <c r="AD117" s="8">
        <v>0</v>
      </c>
      <c r="AE117" s="8">
        <v>351225.35800000018</v>
      </c>
      <c r="AF117" s="8" t="s">
        <v>58</v>
      </c>
      <c r="AG117" s="1" t="s">
        <v>119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356</v>
      </c>
      <c r="D118" s="13" t="s">
        <v>61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357</v>
      </c>
      <c r="AA118" s="8">
        <v>113157.00000000001</v>
      </c>
      <c r="AB118" s="8">
        <v>0</v>
      </c>
      <c r="AC118" s="8">
        <v>113157.00000000001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74</v>
      </c>
      <c r="AI118" s="1">
        <v>2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358</v>
      </c>
      <c r="BD118" s="56">
        <v>8914.2570000000014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 t="s">
        <v>58</v>
      </c>
      <c r="AG119" s="1" t="s">
        <v>118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359</v>
      </c>
      <c r="BD119" s="56">
        <v>0</v>
      </c>
    </row>
    <row r="120" spans="1:56" ht="27.75" customHeight="1" x14ac:dyDescent="0.45">
      <c r="A120" s="3">
        <v>45857</v>
      </c>
      <c r="B120" s="14" t="s">
        <v>580</v>
      </c>
      <c r="C120" s="9" t="s">
        <v>581</v>
      </c>
      <c r="D120" s="13" t="s">
        <v>582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583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74</v>
      </c>
      <c r="AI120" s="1">
        <v>2</v>
      </c>
      <c r="AJ120" s="3">
        <v>45863</v>
      </c>
      <c r="AK120" s="3">
        <v>0</v>
      </c>
      <c r="AL120" s="3">
        <v>45854</v>
      </c>
      <c r="AM120" s="3">
        <v>45861</v>
      </c>
      <c r="AN120" s="3">
        <v>45862</v>
      </c>
      <c r="AO120" s="3">
        <v>45862</v>
      </c>
      <c r="AP120" s="3">
        <v>45858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583</v>
      </c>
      <c r="AA121" s="8">
        <v>5378.4500000000007</v>
      </c>
      <c r="AB121" s="8">
        <v>5378.4500000000007</v>
      </c>
      <c r="AC121" s="8">
        <v>0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584</v>
      </c>
      <c r="BD121" s="56">
        <v>0</v>
      </c>
    </row>
    <row r="122" spans="1:56" ht="27.75" customHeight="1" x14ac:dyDescent="0.45">
      <c r="A122" s="3">
        <v>45818</v>
      </c>
      <c r="B122" s="14" t="s">
        <v>340</v>
      </c>
      <c r="C122" s="9" t="s">
        <v>85</v>
      </c>
      <c r="D122" s="13" t="s">
        <v>290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203</v>
      </c>
      <c r="T122" s="12">
        <v>45859</v>
      </c>
      <c r="U122" s="11">
        <v>50000</v>
      </c>
      <c r="V122" s="10">
        <v>51300</v>
      </c>
      <c r="W122" s="10">
        <v>0</v>
      </c>
      <c r="X122" s="10">
        <v>56567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335</v>
      </c>
      <c r="AG122" s="1" t="s">
        <v>118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45818</v>
      </c>
      <c r="B123" s="14" t="s">
        <v>341</v>
      </c>
      <c r="C123" s="9" t="s">
        <v>85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203</v>
      </c>
      <c r="T123" s="12">
        <v>45859</v>
      </c>
      <c r="U123" s="11">
        <v>30000</v>
      </c>
      <c r="V123" s="10">
        <v>29636</v>
      </c>
      <c r="W123" s="10">
        <v>364</v>
      </c>
      <c r="X123" s="10">
        <v>30900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335</v>
      </c>
      <c r="AG123" s="1" t="s">
        <v>120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45831</v>
      </c>
      <c r="B124" s="14" t="s">
        <v>395</v>
      </c>
      <c r="C124" s="9" t="s">
        <v>85</v>
      </c>
      <c r="D124" s="13" t="s">
        <v>381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203</v>
      </c>
      <c r="T124" s="12">
        <v>45862</v>
      </c>
      <c r="U124" s="11">
        <v>5000</v>
      </c>
      <c r="V124" s="10">
        <v>5073</v>
      </c>
      <c r="W124" s="10">
        <v>0</v>
      </c>
      <c r="X124" s="10">
        <v>5370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291</v>
      </c>
      <c r="AG124" s="1" t="s">
        <v>119</v>
      </c>
      <c r="AH124" s="1" t="s">
        <v>74</v>
      </c>
      <c r="AI124" s="1">
        <v>2</v>
      </c>
      <c r="AJ124" s="3">
        <v>45862</v>
      </c>
      <c r="AK124" s="3">
        <v>0</v>
      </c>
      <c r="AL124" s="3">
        <v>45853</v>
      </c>
      <c r="AM124" s="3">
        <v>45860</v>
      </c>
      <c r="AN124" s="3">
        <v>45861</v>
      </c>
      <c r="AO124" s="3">
        <v>45861</v>
      </c>
      <c r="AP124" s="3">
        <v>45857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45831</v>
      </c>
      <c r="B125" s="14" t="s">
        <v>395</v>
      </c>
      <c r="C125" s="9" t="s">
        <v>85</v>
      </c>
      <c r="D125" s="13" t="s">
        <v>261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203</v>
      </c>
      <c r="T125" s="12">
        <v>45862</v>
      </c>
      <c r="U125" s="11">
        <v>40000</v>
      </c>
      <c r="V125" s="10">
        <v>40000</v>
      </c>
      <c r="W125" s="10">
        <v>0</v>
      </c>
      <c r="X125" s="10">
        <v>42000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291</v>
      </c>
      <c r="AG125" s="1" t="s">
        <v>119</v>
      </c>
      <c r="AH125" s="1" t="s">
        <v>74</v>
      </c>
      <c r="AI125" s="1">
        <v>2</v>
      </c>
      <c r="AJ125" s="3">
        <v>45862</v>
      </c>
      <c r="AK125" s="3">
        <v>0</v>
      </c>
      <c r="AL125" s="3">
        <v>45853</v>
      </c>
      <c r="AM125" s="3">
        <v>45860</v>
      </c>
      <c r="AN125" s="3">
        <v>45861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45842</v>
      </c>
      <c r="B126" s="14" t="s">
        <v>466</v>
      </c>
      <c r="C126" s="9" t="s">
        <v>73</v>
      </c>
      <c r="D126" s="13" t="s">
        <v>467</v>
      </c>
      <c r="E126" s="9">
        <v>20</v>
      </c>
      <c r="F126" s="9">
        <v>32</v>
      </c>
      <c r="G126" s="9" t="s">
        <v>60</v>
      </c>
      <c r="H126" s="9">
        <v>0</v>
      </c>
      <c r="I126" s="9">
        <v>72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148</v>
      </c>
      <c r="T126" s="12">
        <v>45867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74</v>
      </c>
      <c r="AI126" s="1">
        <v>2</v>
      </c>
      <c r="AJ126" s="3">
        <v>45867</v>
      </c>
      <c r="AK126" s="3">
        <v>0</v>
      </c>
      <c r="AL126" s="3">
        <v>45858</v>
      </c>
      <c r="AM126" s="3">
        <v>45865</v>
      </c>
      <c r="AN126" s="3">
        <v>45866</v>
      </c>
      <c r="AO126" s="3">
        <v>45866</v>
      </c>
      <c r="AP126" s="3">
        <v>45862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45857</v>
      </c>
      <c r="B127" s="14" t="s">
        <v>575</v>
      </c>
      <c r="C127" s="9" t="s">
        <v>145</v>
      </c>
      <c r="D127" s="13" t="s">
        <v>568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211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>
        <v>45868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20955</v>
      </c>
      <c r="AB127" s="8">
        <v>13043</v>
      </c>
      <c r="AC127" s="8">
        <v>7912</v>
      </c>
      <c r="AD127" s="8">
        <v>0</v>
      </c>
      <c r="AE127" s="8">
        <v>0</v>
      </c>
      <c r="AF127" s="8" t="s">
        <v>228</v>
      </c>
      <c r="AG127" s="1" t="s">
        <v>119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604.82844444444436</v>
      </c>
    </row>
    <row r="128" spans="1:56" ht="27.75" customHeight="1" x14ac:dyDescent="0.45">
      <c r="A128" s="3">
        <v>45857</v>
      </c>
      <c r="B128" s="14" t="s">
        <v>576</v>
      </c>
      <c r="C128" s="9" t="s">
        <v>145</v>
      </c>
      <c r="D128" s="13" t="s">
        <v>350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45868</v>
      </c>
      <c r="U128" s="11">
        <v>120000</v>
      </c>
      <c r="V128" s="10">
        <v>0</v>
      </c>
      <c r="W128" s="10">
        <v>120000</v>
      </c>
      <c r="X128" s="10">
        <v>0</v>
      </c>
      <c r="Y128" s="10">
        <v>126000</v>
      </c>
      <c r="Z128" s="9" t="s">
        <v>81</v>
      </c>
      <c r="AA128" s="8">
        <v>125730.00000000001</v>
      </c>
      <c r="AB128" s="8">
        <v>0</v>
      </c>
      <c r="AC128" s="8">
        <v>125730.00000000001</v>
      </c>
      <c r="AD128" s="8">
        <v>0</v>
      </c>
      <c r="AE128" s="8">
        <v>0</v>
      </c>
      <c r="AF128" s="8" t="s">
        <v>228</v>
      </c>
      <c r="AG128" s="1" t="s">
        <v>61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585</v>
      </c>
      <c r="AZ128" s="2">
        <v>0</v>
      </c>
      <c r="BA128" s="2">
        <v>0</v>
      </c>
      <c r="BB128" s="2">
        <v>0</v>
      </c>
      <c r="BC128" s="1" t="s">
        <v>103</v>
      </c>
      <c r="BD128" s="56">
        <v>9611.36</v>
      </c>
    </row>
    <row r="129" spans="1:56" ht="27.75" customHeight="1" x14ac:dyDescent="0.45">
      <c r="A129" s="3">
        <v>45825</v>
      </c>
      <c r="B129" s="14" t="s">
        <v>360</v>
      </c>
      <c r="C129" s="9" t="s">
        <v>145</v>
      </c>
      <c r="D129" s="13" t="s">
        <v>350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211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45868</v>
      </c>
      <c r="U129" s="11">
        <v>2800</v>
      </c>
      <c r="V129" s="10">
        <v>0</v>
      </c>
      <c r="W129" s="10">
        <v>2800</v>
      </c>
      <c r="X129" s="10">
        <v>0</v>
      </c>
      <c r="Y129" s="10">
        <v>2940</v>
      </c>
      <c r="Z129" s="9" t="s">
        <v>81</v>
      </c>
      <c r="AA129" s="8">
        <v>2933.7000000000003</v>
      </c>
      <c r="AB129" s="8">
        <v>0</v>
      </c>
      <c r="AC129" s="8">
        <v>2933.7000000000003</v>
      </c>
      <c r="AD129" s="8">
        <v>0</v>
      </c>
      <c r="AE129" s="8">
        <v>0</v>
      </c>
      <c r="AF129" s="8" t="s">
        <v>228</v>
      </c>
      <c r="AG129" s="1" t="s">
        <v>118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 t="s">
        <v>362</v>
      </c>
      <c r="AZ129" s="2">
        <v>0</v>
      </c>
      <c r="BA129" s="2">
        <v>0</v>
      </c>
      <c r="BB129" s="2">
        <v>0</v>
      </c>
      <c r="BC129" s="1" t="s">
        <v>103</v>
      </c>
      <c r="BD129" s="56">
        <v>224.26506666666671</v>
      </c>
    </row>
    <row r="130" spans="1:56" ht="27.75" customHeight="1" x14ac:dyDescent="0.45">
      <c r="A130" s="3">
        <v>45857</v>
      </c>
      <c r="B130" s="14" t="s">
        <v>577</v>
      </c>
      <c r="C130" s="9" t="s">
        <v>145</v>
      </c>
      <c r="D130" s="13" t="s">
        <v>351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45868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81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228</v>
      </c>
      <c r="AG130" s="1" t="s">
        <v>120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586</v>
      </c>
      <c r="AZ130" s="2">
        <v>0</v>
      </c>
      <c r="BA130" s="2">
        <v>0</v>
      </c>
      <c r="BB130" s="2">
        <v>0</v>
      </c>
      <c r="BC130" s="1" t="s">
        <v>103</v>
      </c>
      <c r="BD130" s="56">
        <v>12014.2</v>
      </c>
    </row>
    <row r="131" spans="1:56" ht="27.75" customHeight="1" x14ac:dyDescent="0.45">
      <c r="A131" s="3" t="s">
        <v>139</v>
      </c>
      <c r="B131" s="14" t="s">
        <v>139</v>
      </c>
      <c r="C131" s="9" t="s">
        <v>145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211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45899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81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0</v>
      </c>
      <c r="AF131" s="8" t="s">
        <v>228</v>
      </c>
      <c r="AG131" s="1" t="s">
        <v>119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8009.4666666666681</v>
      </c>
    </row>
    <row r="132" spans="1:56" ht="27.75" customHeight="1" x14ac:dyDescent="0.45">
      <c r="A132" s="3">
        <v>45840</v>
      </c>
      <c r="B132" s="14" t="s">
        <v>438</v>
      </c>
      <c r="C132" s="9" t="s">
        <v>85</v>
      </c>
      <c r="D132" s="13" t="s">
        <v>439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203</v>
      </c>
      <c r="T132" s="12">
        <v>45875</v>
      </c>
      <c r="U132" s="11">
        <v>13000</v>
      </c>
      <c r="V132" s="10">
        <v>13000</v>
      </c>
      <c r="W132" s="10">
        <v>0</v>
      </c>
      <c r="X132" s="10">
        <v>13500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440</v>
      </c>
      <c r="AG132" s="1" t="s">
        <v>118</v>
      </c>
      <c r="AH132" s="1" t="s">
        <v>74</v>
      </c>
      <c r="AI132" s="1">
        <v>2</v>
      </c>
      <c r="AJ132" s="3">
        <v>45875</v>
      </c>
      <c r="AK132" s="3">
        <v>0</v>
      </c>
      <c r="AL132" s="3">
        <v>45866</v>
      </c>
      <c r="AM132" s="3">
        <v>45873</v>
      </c>
      <c r="AN132" s="3">
        <v>45874</v>
      </c>
      <c r="AO132" s="3">
        <v>45874</v>
      </c>
      <c r="AP132" s="3">
        <v>45870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45834</v>
      </c>
      <c r="B133" s="14" t="s">
        <v>413</v>
      </c>
      <c r="C133" s="9" t="s">
        <v>85</v>
      </c>
      <c r="D133" s="13" t="s">
        <v>331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238</v>
      </c>
      <c r="T133" s="12">
        <v>45897</v>
      </c>
      <c r="U133" s="11">
        <v>5000</v>
      </c>
      <c r="V133" s="10">
        <v>0</v>
      </c>
      <c r="W133" s="10">
        <v>5000</v>
      </c>
      <c r="X133" s="10">
        <v>5300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227</v>
      </c>
      <c r="AG133" s="1" t="s">
        <v>118</v>
      </c>
      <c r="AH133" s="1" t="s">
        <v>74</v>
      </c>
      <c r="AI133" s="1">
        <v>2</v>
      </c>
      <c r="AJ133" s="3">
        <v>45897</v>
      </c>
      <c r="AK133" s="3">
        <v>0</v>
      </c>
      <c r="AL133" s="3">
        <v>45888</v>
      </c>
      <c r="AM133" s="3">
        <v>45895</v>
      </c>
      <c r="AN133" s="3">
        <v>45896</v>
      </c>
      <c r="AO133" s="3">
        <v>45896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45834</v>
      </c>
      <c r="B134" s="14" t="s">
        <v>413</v>
      </c>
      <c r="C134" s="9" t="s">
        <v>85</v>
      </c>
      <c r="D134" s="13" t="s">
        <v>408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238</v>
      </c>
      <c r="T134" s="12">
        <v>45897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 t="s">
        <v>227</v>
      </c>
      <c r="AG134" s="1" t="s">
        <v>118</v>
      </c>
      <c r="AH134" s="1" t="s">
        <v>74</v>
      </c>
      <c r="AI134" s="1">
        <v>2</v>
      </c>
      <c r="AJ134" s="3">
        <v>45897</v>
      </c>
      <c r="AK134" s="3">
        <v>0</v>
      </c>
      <c r="AL134" s="3">
        <v>45888</v>
      </c>
      <c r="AM134" s="3">
        <v>45895</v>
      </c>
      <c r="AN134" s="3">
        <v>45896</v>
      </c>
      <c r="AO134" s="3">
        <v>45896</v>
      </c>
      <c r="AP134" s="3">
        <v>45892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416934.65</v>
      </c>
      <c r="AB135" s="8">
        <v>18421.45</v>
      </c>
      <c r="AC135" s="8">
        <v>398513.2</v>
      </c>
      <c r="AD135" s="8">
        <v>0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45846</v>
      </c>
      <c r="B136" s="14" t="s">
        <v>480</v>
      </c>
      <c r="C136" s="9" t="s">
        <v>473</v>
      </c>
      <c r="D136" s="13" t="s">
        <v>474</v>
      </c>
      <c r="E136" s="9">
        <v>21</v>
      </c>
      <c r="F136" s="9">
        <v>36</v>
      </c>
      <c r="G136" s="9" t="s">
        <v>60</v>
      </c>
      <c r="H136" s="9">
        <v>0</v>
      </c>
      <c r="I136" s="9">
        <v>65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45859</v>
      </c>
      <c r="U136" s="11">
        <v>17000</v>
      </c>
      <c r="V136" s="10">
        <v>17000</v>
      </c>
      <c r="W136" s="10">
        <v>0</v>
      </c>
      <c r="X136" s="10">
        <v>18410</v>
      </c>
      <c r="Y136" s="10">
        <v>0</v>
      </c>
      <c r="Z136" s="9" t="s">
        <v>134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228</v>
      </c>
      <c r="AG136" s="1" t="s">
        <v>119</v>
      </c>
      <c r="AH136" s="1" t="s">
        <v>74</v>
      </c>
      <c r="AI136" s="1">
        <v>2</v>
      </c>
      <c r="AJ136" s="3">
        <v>45859</v>
      </c>
      <c r="AK136" s="3">
        <v>0</v>
      </c>
      <c r="AL136" s="3">
        <v>45850</v>
      </c>
      <c r="AM136" s="3">
        <v>45857</v>
      </c>
      <c r="AN136" s="3">
        <v>45858</v>
      </c>
      <c r="AO136" s="3">
        <v>45858</v>
      </c>
      <c r="AP136" s="3">
        <v>45854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496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45853</v>
      </c>
      <c r="B137" s="14" t="s">
        <v>507</v>
      </c>
      <c r="C137" s="9" t="s">
        <v>179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41</v>
      </c>
      <c r="O137" s="9">
        <v>40</v>
      </c>
      <c r="P137" s="10">
        <v>318.22030807423994</v>
      </c>
      <c r="Q137" s="10">
        <v>0</v>
      </c>
      <c r="R137" s="10">
        <v>318.22030807423994</v>
      </c>
      <c r="S137" s="9" t="s">
        <v>71</v>
      </c>
      <c r="T137" s="12">
        <v>45862</v>
      </c>
      <c r="U137" s="11">
        <v>15000</v>
      </c>
      <c r="V137" s="10">
        <v>700</v>
      </c>
      <c r="W137" s="10">
        <v>14300</v>
      </c>
      <c r="X137" s="10">
        <v>0</v>
      </c>
      <c r="Y137" s="10">
        <v>0</v>
      </c>
      <c r="Z137" s="9" t="s">
        <v>134</v>
      </c>
      <c r="AA137" s="8">
        <v>15781.909</v>
      </c>
      <c r="AB137" s="8">
        <v>0</v>
      </c>
      <c r="AC137" s="8">
        <v>15781.909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45862</v>
      </c>
      <c r="AK137" s="3">
        <v>0</v>
      </c>
      <c r="AL137" s="3">
        <v>0</v>
      </c>
      <c r="AM137" s="3">
        <v>0</v>
      </c>
      <c r="AN137" s="3">
        <v>0</v>
      </c>
      <c r="AO137" s="3">
        <v>45861</v>
      </c>
      <c r="AP137" s="3">
        <v>45857</v>
      </c>
      <c r="AQ137" s="3">
        <v>45862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1077.1152892499999</v>
      </c>
    </row>
    <row r="138" spans="1:56" ht="27.75" customHeight="1" x14ac:dyDescent="0.45">
      <c r="A138" s="3">
        <v>45852</v>
      </c>
      <c r="B138" s="14" t="s">
        <v>508</v>
      </c>
      <c r="C138" s="9" t="s">
        <v>503</v>
      </c>
      <c r="D138" s="13" t="s">
        <v>504</v>
      </c>
      <c r="E138" s="9">
        <v>21</v>
      </c>
      <c r="F138" s="9">
        <v>34</v>
      </c>
      <c r="G138" s="9" t="s">
        <v>60</v>
      </c>
      <c r="H138" s="9">
        <v>0</v>
      </c>
      <c r="I138" s="9">
        <v>61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45864</v>
      </c>
      <c r="U138" s="11">
        <v>1000</v>
      </c>
      <c r="V138" s="10">
        <v>0</v>
      </c>
      <c r="W138" s="10">
        <v>1000</v>
      </c>
      <c r="X138" s="10">
        <v>0</v>
      </c>
      <c r="Y138" s="10">
        <v>1050</v>
      </c>
      <c r="Z138" s="9" t="s">
        <v>134</v>
      </c>
      <c r="AA138" s="8">
        <v>991.87</v>
      </c>
      <c r="AB138" s="8">
        <v>0</v>
      </c>
      <c r="AC138" s="8">
        <v>991.87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>
        <v>45864</v>
      </c>
      <c r="AK138" s="3">
        <v>0</v>
      </c>
      <c r="AL138" s="3">
        <v>45855</v>
      </c>
      <c r="AM138" s="3">
        <v>45862</v>
      </c>
      <c r="AN138" s="3">
        <v>45863</v>
      </c>
      <c r="AO138" s="3">
        <v>45863</v>
      </c>
      <c r="AP138" s="3">
        <v>45859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67.695127499999984</v>
      </c>
    </row>
    <row r="139" spans="1:56" ht="27.75" customHeight="1" x14ac:dyDescent="0.45">
      <c r="A139" s="3">
        <v>45852</v>
      </c>
      <c r="B139" s="14" t="s">
        <v>509</v>
      </c>
      <c r="C139" s="9" t="s">
        <v>510</v>
      </c>
      <c r="D139" s="13" t="s">
        <v>504</v>
      </c>
      <c r="E139" s="9">
        <v>21</v>
      </c>
      <c r="F139" s="9">
        <v>34</v>
      </c>
      <c r="G139" s="9" t="s">
        <v>60</v>
      </c>
      <c r="H139" s="9">
        <v>0</v>
      </c>
      <c r="I139" s="9">
        <v>61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45864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134</v>
      </c>
      <c r="AA139" s="8">
        <v>3967.48</v>
      </c>
      <c r="AB139" s="8">
        <v>0</v>
      </c>
      <c r="AC139" s="8">
        <v>3967.48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45864</v>
      </c>
      <c r="AK139" s="3">
        <v>0</v>
      </c>
      <c r="AL139" s="3">
        <v>45855</v>
      </c>
      <c r="AM139" s="3">
        <v>45862</v>
      </c>
      <c r="AN139" s="3">
        <v>45863</v>
      </c>
      <c r="AO139" s="3">
        <v>45863</v>
      </c>
      <c r="AP139" s="3">
        <v>45859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270.78050999999994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134</v>
      </c>
      <c r="AA140" s="8">
        <v>20741.258999999998</v>
      </c>
      <c r="AB140" s="8">
        <v>0</v>
      </c>
      <c r="AC140" s="8">
        <v>20741.258999999998</v>
      </c>
      <c r="AD140" s="8">
        <v>0</v>
      </c>
      <c r="AE140" s="8">
        <v>0</v>
      </c>
      <c r="AF140" s="8" t="s">
        <v>58</v>
      </c>
      <c r="AG140" s="1" t="s">
        <v>119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45857</v>
      </c>
      <c r="B141" s="14" t="s">
        <v>132</v>
      </c>
      <c r="C141" s="9" t="s">
        <v>550</v>
      </c>
      <c r="D141" s="13" t="s">
        <v>556</v>
      </c>
      <c r="E141" s="9">
        <v>21</v>
      </c>
      <c r="F141" s="9">
        <v>32</v>
      </c>
      <c r="G141" s="9" t="s">
        <v>60</v>
      </c>
      <c r="H141" s="9">
        <v>0</v>
      </c>
      <c r="I141" s="9">
        <v>70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45868</v>
      </c>
      <c r="U141" s="11">
        <v>4100</v>
      </c>
      <c r="V141" s="10">
        <v>0</v>
      </c>
      <c r="W141" s="10">
        <v>4100</v>
      </c>
      <c r="X141" s="10">
        <v>0</v>
      </c>
      <c r="Y141" s="10">
        <v>4305</v>
      </c>
      <c r="Z141" s="9" t="s">
        <v>443</v>
      </c>
      <c r="AA141" s="8">
        <v>3837.5590000000002</v>
      </c>
      <c r="AB141" s="8">
        <v>3837.5590000000002</v>
      </c>
      <c r="AC141" s="8">
        <v>0</v>
      </c>
      <c r="AD141" s="8">
        <v>0</v>
      </c>
      <c r="AE141" s="8">
        <v>0</v>
      </c>
      <c r="AF141" s="8" t="s">
        <v>228</v>
      </c>
      <c r="AG141" s="1" t="s">
        <v>61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45854</v>
      </c>
      <c r="B142" s="14" t="s">
        <v>542</v>
      </c>
      <c r="C142" s="9" t="s">
        <v>441</v>
      </c>
      <c r="D142" s="13" t="s">
        <v>442</v>
      </c>
      <c r="E142" s="9">
        <v>21</v>
      </c>
      <c r="F142" s="9">
        <v>34</v>
      </c>
      <c r="G142" s="9" t="s">
        <v>60</v>
      </c>
      <c r="H142" s="9">
        <v>0</v>
      </c>
      <c r="I142" s="9">
        <v>76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45862</v>
      </c>
      <c r="U142" s="11">
        <v>6000</v>
      </c>
      <c r="V142" s="10">
        <v>0</v>
      </c>
      <c r="W142" s="10">
        <v>6000</v>
      </c>
      <c r="X142" s="10">
        <v>0</v>
      </c>
      <c r="Y142" s="10">
        <v>6300</v>
      </c>
      <c r="Z142" s="9" t="s">
        <v>443</v>
      </c>
      <c r="AA142" s="8">
        <v>5951.22</v>
      </c>
      <c r="AB142" s="8">
        <v>5951.22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45862</v>
      </c>
      <c r="AK142" s="3">
        <v>0</v>
      </c>
      <c r="AL142" s="3">
        <v>45853</v>
      </c>
      <c r="AM142" s="3">
        <v>45860</v>
      </c>
      <c r="AN142" s="3">
        <v>45861</v>
      </c>
      <c r="AO142" s="3">
        <v>45861</v>
      </c>
      <c r="AP142" s="3">
        <v>45857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 t="s">
        <v>60</v>
      </c>
      <c r="H143" s="9">
        <v>0</v>
      </c>
      <c r="I143" s="9">
        <v>83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443</v>
      </c>
      <c r="AA143" s="8">
        <v>9788.7790000000005</v>
      </c>
      <c r="AB143" s="8">
        <v>9788.7790000000005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444</v>
      </c>
      <c r="BD143" s="56">
        <v>0</v>
      </c>
    </row>
    <row r="144" spans="1:56" ht="27.75" customHeight="1" x14ac:dyDescent="0.45">
      <c r="A144" s="3" t="s">
        <v>139</v>
      </c>
      <c r="B144" s="14" t="s">
        <v>139</v>
      </c>
      <c r="C144" s="9" t="s">
        <v>114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300000</v>
      </c>
      <c r="V144" s="10">
        <v>0</v>
      </c>
      <c r="W144" s="10">
        <v>300000</v>
      </c>
      <c r="X144" s="10">
        <v>0</v>
      </c>
      <c r="Y144" s="10">
        <v>315000</v>
      </c>
      <c r="Z144" s="9" t="s">
        <v>123</v>
      </c>
      <c r="AA144" s="8">
        <v>322707</v>
      </c>
      <c r="AB144" s="8">
        <v>199273</v>
      </c>
      <c r="AC144" s="8">
        <v>123434</v>
      </c>
      <c r="AD144" s="8">
        <v>20328</v>
      </c>
      <c r="AE144" s="8">
        <v>302379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8876.5503866666641</v>
      </c>
    </row>
    <row r="145" spans="1:56" ht="27.75" customHeight="1" x14ac:dyDescent="0.45">
      <c r="A145" s="3" t="s">
        <v>139</v>
      </c>
      <c r="B145" s="14" t="s">
        <v>139</v>
      </c>
      <c r="C145" s="9" t="s">
        <v>424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434.20816383999994</v>
      </c>
      <c r="Q145" s="10">
        <v>0</v>
      </c>
      <c r="R145" s="10">
        <v>434.20816383999994</v>
      </c>
      <c r="S145" s="9" t="s">
        <v>71</v>
      </c>
      <c r="T145" s="12">
        <v>45868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123</v>
      </c>
      <c r="AA145" s="8">
        <v>21513.800000000003</v>
      </c>
      <c r="AB145" s="8">
        <v>21513.800000000003</v>
      </c>
      <c r="AC145" s="8">
        <v>0</v>
      </c>
      <c r="AD145" s="8">
        <v>0</v>
      </c>
      <c r="AE145" s="8">
        <v>21513.800000000003</v>
      </c>
      <c r="AF145" s="8">
        <v>0</v>
      </c>
      <c r="AG145" s="1" t="s">
        <v>119</v>
      </c>
      <c r="AH145" s="1" t="s">
        <v>68</v>
      </c>
      <c r="AI145" s="1">
        <v>4</v>
      </c>
      <c r="AJ145" s="3">
        <v>45868</v>
      </c>
      <c r="AK145" s="3">
        <v>45864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151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123</v>
      </c>
      <c r="AA146" s="8">
        <v>10756.900000000001</v>
      </c>
      <c r="AB146" s="8">
        <v>10756.900000000001</v>
      </c>
      <c r="AC146" s="8">
        <v>0</v>
      </c>
      <c r="AD146" s="8">
        <v>0</v>
      </c>
      <c r="AE146" s="8">
        <v>10756.900000000001</v>
      </c>
      <c r="AF146" s="8">
        <v>0</v>
      </c>
      <c r="AG146" s="1" t="s">
        <v>119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124</v>
      </c>
      <c r="BD146" s="56">
        <v>0</v>
      </c>
    </row>
    <row r="147" spans="1:56" ht="27.75" customHeight="1" x14ac:dyDescent="0.45">
      <c r="A147" s="3">
        <v>45854</v>
      </c>
      <c r="B147" s="14" t="s">
        <v>543</v>
      </c>
      <c r="C147" s="9" t="s">
        <v>79</v>
      </c>
      <c r="D147" s="13" t="s">
        <v>544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123</v>
      </c>
      <c r="AA147" s="8">
        <v>3310.89</v>
      </c>
      <c r="AB147" s="8">
        <v>3310.89</v>
      </c>
      <c r="AC147" s="8">
        <v>0</v>
      </c>
      <c r="AD147" s="8">
        <v>0</v>
      </c>
      <c r="AE147" s="8">
        <v>3310.89</v>
      </c>
      <c r="AF147" s="8">
        <v>0</v>
      </c>
      <c r="AG147" s="1" t="s">
        <v>119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124</v>
      </c>
      <c r="BD147" s="56">
        <v>0</v>
      </c>
    </row>
    <row r="148" spans="1:56" ht="27.75" customHeight="1" x14ac:dyDescent="0.45">
      <c r="A148" s="3">
        <v>45854</v>
      </c>
      <c r="B148" s="14" t="s">
        <v>545</v>
      </c>
      <c r="C148" s="9" t="s">
        <v>79</v>
      </c>
      <c r="D148" s="13" t="s">
        <v>546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123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124</v>
      </c>
      <c r="BD148" s="56">
        <v>0</v>
      </c>
    </row>
    <row r="149" spans="1:56" ht="27.75" customHeight="1" x14ac:dyDescent="0.45">
      <c r="A149" s="3">
        <v>45826</v>
      </c>
      <c r="B149" s="14" t="s">
        <v>366</v>
      </c>
      <c r="C149" s="9" t="s">
        <v>110</v>
      </c>
      <c r="D149" s="13" t="s">
        <v>317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163.47937368575995</v>
      </c>
      <c r="Q149" s="10">
        <v>0</v>
      </c>
      <c r="R149" s="10">
        <v>163.47937368575995</v>
      </c>
      <c r="S149" s="9" t="s">
        <v>67</v>
      </c>
      <c r="T149" s="12" t="s">
        <v>63</v>
      </c>
      <c r="U149" s="11">
        <v>8000</v>
      </c>
      <c r="V149" s="10">
        <v>470</v>
      </c>
      <c r="W149" s="10">
        <v>7530</v>
      </c>
      <c r="X149" s="10">
        <v>0</v>
      </c>
      <c r="Y149" s="10">
        <v>7906.5</v>
      </c>
      <c r="Z149" s="9" t="s">
        <v>123</v>
      </c>
      <c r="AA149" s="8">
        <v>8310.3338999999996</v>
      </c>
      <c r="AB149" s="8">
        <v>8310.3338999999996</v>
      </c>
      <c r="AC149" s="8">
        <v>0</v>
      </c>
      <c r="AD149" s="8">
        <v>0</v>
      </c>
      <c r="AE149" s="8">
        <v>8310.3338999999996</v>
      </c>
      <c r="AF149" s="8">
        <v>0</v>
      </c>
      <c r="AG149" s="1" t="s">
        <v>119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0</v>
      </c>
    </row>
    <row r="150" spans="1:56" ht="27.75" customHeight="1" x14ac:dyDescent="0.45">
      <c r="A150" s="3">
        <v>45628</v>
      </c>
      <c r="B150" s="14" t="s">
        <v>215</v>
      </c>
      <c r="C150" s="9" t="s">
        <v>112</v>
      </c>
      <c r="D150" s="13" t="s">
        <v>151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 t="s">
        <v>63</v>
      </c>
      <c r="U150" s="11">
        <v>8000</v>
      </c>
      <c r="V150" s="10">
        <v>0</v>
      </c>
      <c r="W150" s="10">
        <v>8000</v>
      </c>
      <c r="X150" s="10">
        <v>0</v>
      </c>
      <c r="Y150" s="10">
        <v>8400</v>
      </c>
      <c r="Z150" s="9" t="s">
        <v>123</v>
      </c>
      <c r="AA150" s="8">
        <v>8605.52</v>
      </c>
      <c r="AB150" s="8">
        <v>7858</v>
      </c>
      <c r="AC150" s="8">
        <v>747.52000000000044</v>
      </c>
      <c r="AD150" s="8">
        <v>0</v>
      </c>
      <c r="AE150" s="8">
        <v>8605.52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239</v>
      </c>
      <c r="AZ150" s="2">
        <v>0</v>
      </c>
      <c r="BA150" s="2">
        <v>0</v>
      </c>
      <c r="BB150" s="2">
        <v>0</v>
      </c>
      <c r="BC150" s="1" t="s">
        <v>124</v>
      </c>
      <c r="BD150" s="56">
        <v>53.756654933333358</v>
      </c>
    </row>
    <row r="151" spans="1:56" ht="27.75" customHeight="1" x14ac:dyDescent="0.45">
      <c r="A151" s="3">
        <v>45631</v>
      </c>
      <c r="B151" s="14" t="s">
        <v>218</v>
      </c>
      <c r="C151" s="9" t="s">
        <v>112</v>
      </c>
      <c r="D151" s="13" t="s">
        <v>151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123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240</v>
      </c>
      <c r="AZ151" s="2">
        <v>0</v>
      </c>
      <c r="BA151" s="2">
        <v>0</v>
      </c>
      <c r="BB151" s="2">
        <v>0</v>
      </c>
      <c r="BC151" s="1" t="s">
        <v>124</v>
      </c>
      <c r="BD151" s="56">
        <v>1237.7032565333332</v>
      </c>
    </row>
    <row r="152" spans="1:56" ht="27.75" customHeight="1" x14ac:dyDescent="0.45">
      <c r="A152" s="3">
        <v>45631</v>
      </c>
      <c r="B152" s="14" t="s">
        <v>219</v>
      </c>
      <c r="C152" s="9" t="s">
        <v>112</v>
      </c>
      <c r="D152" s="13" t="s">
        <v>151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123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118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241</v>
      </c>
      <c r="AZ152" s="2">
        <v>0</v>
      </c>
      <c r="BA152" s="2">
        <v>0</v>
      </c>
      <c r="BB152" s="2">
        <v>0</v>
      </c>
      <c r="BC152" s="1" t="s">
        <v>124</v>
      </c>
      <c r="BD152" s="56">
        <v>1237.7032565333332</v>
      </c>
    </row>
    <row r="153" spans="1:56" ht="27.75" customHeight="1" x14ac:dyDescent="0.45">
      <c r="A153" s="3" t="s">
        <v>139</v>
      </c>
      <c r="B153" s="14" t="s">
        <v>139</v>
      </c>
      <c r="C153" s="9" t="s">
        <v>110</v>
      </c>
      <c r="D153" s="13" t="s">
        <v>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42</v>
      </c>
      <c r="O153" s="9">
        <v>40</v>
      </c>
      <c r="P153" s="10">
        <v>227.95928601599996</v>
      </c>
      <c r="Q153" s="10">
        <v>0</v>
      </c>
      <c r="R153" s="10">
        <v>227.95928601599996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123</v>
      </c>
      <c r="AA153" s="8">
        <v>11595.1</v>
      </c>
      <c r="AB153" s="8">
        <v>0</v>
      </c>
      <c r="AC153" s="8">
        <v>11595.1</v>
      </c>
      <c r="AD153" s="8">
        <v>0</v>
      </c>
      <c r="AE153" s="8">
        <v>11595.1</v>
      </c>
      <c r="AF153" s="8">
        <v>0</v>
      </c>
      <c r="AG153" s="1" t="s">
        <v>118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833.84229133333326</v>
      </c>
    </row>
    <row r="154" spans="1:56" ht="27.75" customHeight="1" x14ac:dyDescent="0.45">
      <c r="A154" s="3">
        <v>45066</v>
      </c>
      <c r="B154" s="14" t="s">
        <v>130</v>
      </c>
      <c r="C154" s="9" t="s">
        <v>79</v>
      </c>
      <c r="D154" s="13" t="s">
        <v>129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123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118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396.82856033333326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</v>
      </c>
      <c r="F155" s="9">
        <v>37</v>
      </c>
      <c r="G155" s="9">
        <v>0</v>
      </c>
      <c r="H155" s="9">
        <v>0</v>
      </c>
      <c r="I155" s="9">
        <v>74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 t="s">
        <v>82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123</v>
      </c>
      <c r="AA155" s="8">
        <v>430050.66390000004</v>
      </c>
      <c r="AB155" s="8">
        <v>254333.81390000001</v>
      </c>
      <c r="AC155" s="8">
        <v>175716.85</v>
      </c>
      <c r="AD155" s="8">
        <v>20328</v>
      </c>
      <c r="AE155" s="8">
        <v>409722.66390000004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0</v>
      </c>
    </row>
    <row r="156" spans="1:56" ht="27.75" customHeight="1" x14ac:dyDescent="0.45">
      <c r="A156" s="3">
        <v>9</v>
      </c>
      <c r="B156" s="14" t="s">
        <v>296</v>
      </c>
      <c r="C156" s="9" t="s">
        <v>292</v>
      </c>
      <c r="D156" s="13" t="s">
        <v>293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294</v>
      </c>
      <c r="T156" s="12" t="s">
        <v>136</v>
      </c>
      <c r="U156" s="11">
        <v>239700</v>
      </c>
      <c r="V156" s="10">
        <v>239700</v>
      </c>
      <c r="W156" s="10">
        <v>0</v>
      </c>
      <c r="X156" s="10">
        <v>251442</v>
      </c>
      <c r="Y156" s="10">
        <v>0</v>
      </c>
      <c r="Z156" s="9" t="s">
        <v>262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295</v>
      </c>
      <c r="AG156" s="1" t="s">
        <v>119</v>
      </c>
      <c r="AH156" s="1" t="s">
        <v>68</v>
      </c>
      <c r="AI156" s="1">
        <v>4</v>
      </c>
      <c r="AJ156" s="3" t="s">
        <v>136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263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21.6</v>
      </c>
      <c r="F157" s="9">
        <v>34</v>
      </c>
      <c r="G157" s="9">
        <v>0</v>
      </c>
      <c r="H157" s="9">
        <v>0</v>
      </c>
      <c r="I157" s="9">
        <v>97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262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263</v>
      </c>
      <c r="BD157" s="56">
        <v>0</v>
      </c>
    </row>
    <row r="158" spans="1:56" ht="27.75" customHeight="1" x14ac:dyDescent="0.45">
      <c r="A158" s="3">
        <v>45855</v>
      </c>
      <c r="B158" s="14" t="s">
        <v>569</v>
      </c>
      <c r="C158" s="9" t="s">
        <v>557</v>
      </c>
      <c r="D158" s="13" t="s">
        <v>558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45862</v>
      </c>
      <c r="U158" s="11">
        <v>10000</v>
      </c>
      <c r="V158" s="10">
        <v>0</v>
      </c>
      <c r="W158" s="10">
        <v>10000</v>
      </c>
      <c r="X158" s="10">
        <v>10400</v>
      </c>
      <c r="Y158" s="10">
        <v>0</v>
      </c>
      <c r="Z158" s="9" t="s">
        <v>83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121</v>
      </c>
      <c r="AH158" s="1" t="s">
        <v>74</v>
      </c>
      <c r="AI158" s="1">
        <v>2</v>
      </c>
      <c r="AJ158" s="3">
        <v>45862</v>
      </c>
      <c r="AK158" s="3">
        <v>0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45855</v>
      </c>
      <c r="B159" s="14" t="s">
        <v>569</v>
      </c>
      <c r="C159" s="9" t="s">
        <v>557</v>
      </c>
      <c r="D159" s="13" t="s">
        <v>559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4959.3500000000004</v>
      </c>
      <c r="AB159" s="8">
        <v>2910</v>
      </c>
      <c r="AC159" s="8">
        <v>2049.3500000000004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74</v>
      </c>
      <c r="AI159" s="1">
        <v>2</v>
      </c>
      <c r="AJ159" s="3">
        <v>45862</v>
      </c>
      <c r="AK159" s="3">
        <v>0</v>
      </c>
      <c r="AL159" s="3">
        <v>45853</v>
      </c>
      <c r="AM159" s="3">
        <v>45860</v>
      </c>
      <c r="AN159" s="3">
        <v>45861</v>
      </c>
      <c r="AO159" s="3">
        <v>45861</v>
      </c>
      <c r="AP159" s="3">
        <v>45857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153.18891250000001</v>
      </c>
    </row>
    <row r="160" spans="1:56" ht="27.75" customHeight="1" x14ac:dyDescent="0.45">
      <c r="A160" s="3">
        <v>45855</v>
      </c>
      <c r="B160" s="14" t="s">
        <v>569</v>
      </c>
      <c r="C160" s="9" t="s">
        <v>557</v>
      </c>
      <c r="D160" s="13" t="s">
        <v>560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45862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4959.3500000000004</v>
      </c>
      <c r="AB160" s="8">
        <v>0</v>
      </c>
      <c r="AC160" s="8">
        <v>4959.3500000000004</v>
      </c>
      <c r="AD160" s="8">
        <v>0</v>
      </c>
      <c r="AE160" s="8">
        <v>0</v>
      </c>
      <c r="AF160" s="8">
        <v>0</v>
      </c>
      <c r="AG160" s="1" t="s">
        <v>118</v>
      </c>
      <c r="AH160" s="1" t="s">
        <v>74</v>
      </c>
      <c r="AI160" s="1">
        <v>2</v>
      </c>
      <c r="AJ160" s="3">
        <v>45862</v>
      </c>
      <c r="AK160" s="3">
        <v>0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370.71141249999999</v>
      </c>
    </row>
    <row r="161" spans="1:56" ht="27.75" customHeight="1" x14ac:dyDescent="0.45">
      <c r="A161" s="3">
        <v>45855</v>
      </c>
      <c r="B161" s="14" t="s">
        <v>570</v>
      </c>
      <c r="C161" s="9" t="s">
        <v>561</v>
      </c>
      <c r="D161" s="13" t="s">
        <v>59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83</v>
      </c>
      <c r="AA161" s="8">
        <v>14878.050000000001</v>
      </c>
      <c r="AB161" s="8">
        <v>0</v>
      </c>
      <c r="AC161" s="8">
        <v>14878.050000000001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45862</v>
      </c>
      <c r="AK161" s="3">
        <v>0</v>
      </c>
      <c r="AL161" s="3">
        <v>0</v>
      </c>
      <c r="AM161" s="3">
        <v>0</v>
      </c>
      <c r="AN161" s="3">
        <v>0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1112.1342375000002</v>
      </c>
    </row>
    <row r="162" spans="1:56" ht="27.75" customHeight="1" x14ac:dyDescent="0.45">
      <c r="A162" s="3" t="s">
        <v>139</v>
      </c>
      <c r="B162" s="14" t="s">
        <v>139</v>
      </c>
      <c r="C162" s="9" t="s">
        <v>244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127</v>
      </c>
      <c r="T162" s="12" t="s">
        <v>63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54552.850000000006</v>
      </c>
      <c r="AB163" s="8">
        <v>2910</v>
      </c>
      <c r="AC163" s="8">
        <v>51642.850000000006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45">
      <c r="A164" s="3" t="s">
        <v>139</v>
      </c>
      <c r="B164" s="14" t="s">
        <v>139</v>
      </c>
      <c r="C164" s="9" t="s">
        <v>237</v>
      </c>
      <c r="D164" s="13" t="s">
        <v>61</v>
      </c>
      <c r="E164" s="9">
        <v>23</v>
      </c>
      <c r="F164" s="9">
        <v>34</v>
      </c>
      <c r="G164" s="9" t="s">
        <v>183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185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184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183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185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118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184</v>
      </c>
      <c r="BD165" s="56">
        <v>0</v>
      </c>
    </row>
    <row r="166" spans="1:56" ht="27.75" customHeight="1" x14ac:dyDescent="0.45">
      <c r="A166" s="3">
        <v>45855</v>
      </c>
      <c r="B166" s="14" t="s">
        <v>571</v>
      </c>
      <c r="C166" s="9" t="s">
        <v>557</v>
      </c>
      <c r="D166" s="13" t="s">
        <v>562</v>
      </c>
      <c r="E166" s="9">
        <v>23</v>
      </c>
      <c r="F166" s="9">
        <v>34</v>
      </c>
      <c r="G166" s="9" t="s">
        <v>505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45862</v>
      </c>
      <c r="U166" s="11">
        <v>3000</v>
      </c>
      <c r="V166" s="10">
        <v>0</v>
      </c>
      <c r="W166" s="10">
        <v>3000</v>
      </c>
      <c r="X166" s="10">
        <v>3300</v>
      </c>
      <c r="Y166" s="10">
        <v>0</v>
      </c>
      <c r="Z166" s="9" t="s">
        <v>506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74</v>
      </c>
      <c r="AI166" s="1">
        <v>2</v>
      </c>
      <c r="AJ166" s="3">
        <v>45862</v>
      </c>
      <c r="AK166" s="3">
        <v>0</v>
      </c>
      <c r="AL166" s="3">
        <v>45853</v>
      </c>
      <c r="AM166" s="3">
        <v>45860</v>
      </c>
      <c r="AN166" s="3">
        <v>45861</v>
      </c>
      <c r="AO166" s="3">
        <v>45861</v>
      </c>
      <c r="AP166" s="3">
        <v>45857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184</v>
      </c>
      <c r="BD166" s="56">
        <v>0</v>
      </c>
    </row>
    <row r="167" spans="1:56" ht="27.75" customHeight="1" x14ac:dyDescent="0.45">
      <c r="A167" s="3">
        <v>45855</v>
      </c>
      <c r="B167" s="14" t="s">
        <v>571</v>
      </c>
      <c r="C167" s="9" t="s">
        <v>557</v>
      </c>
      <c r="D167" s="13" t="s">
        <v>563</v>
      </c>
      <c r="E167" s="9">
        <v>23</v>
      </c>
      <c r="F167" s="9">
        <v>34</v>
      </c>
      <c r="G167" s="9" t="s">
        <v>505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45862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506</v>
      </c>
      <c r="AA167" s="8">
        <v>4959.3500000000004</v>
      </c>
      <c r="AB167" s="8">
        <v>4300</v>
      </c>
      <c r="AC167" s="8">
        <v>659.35000000000036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74</v>
      </c>
      <c r="AI167" s="1">
        <v>2</v>
      </c>
      <c r="AJ167" s="3">
        <v>45862</v>
      </c>
      <c r="AK167" s="3">
        <v>0</v>
      </c>
      <c r="AL167" s="3">
        <v>45853</v>
      </c>
      <c r="AM167" s="3">
        <v>45860</v>
      </c>
      <c r="AN167" s="3">
        <v>45861</v>
      </c>
      <c r="AO167" s="3">
        <v>45861</v>
      </c>
      <c r="AP167" s="3">
        <v>45857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184</v>
      </c>
      <c r="BD167" s="56">
        <v>53.208079777777805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505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506</v>
      </c>
      <c r="AA168" s="8">
        <v>4959.3500000000004</v>
      </c>
      <c r="AB168" s="8">
        <v>4300</v>
      </c>
      <c r="AC168" s="8">
        <v>659.35000000000036</v>
      </c>
      <c r="AD168" s="8">
        <v>0</v>
      </c>
      <c r="AE168" s="8">
        <v>0</v>
      </c>
      <c r="AF168" s="8" t="s">
        <v>58</v>
      </c>
      <c r="AG168" s="1" t="s">
        <v>118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184</v>
      </c>
      <c r="BD168" s="56">
        <v>0</v>
      </c>
    </row>
    <row r="169" spans="1:56" ht="27.75" customHeight="1" x14ac:dyDescent="0.45">
      <c r="A169" s="3">
        <v>45727</v>
      </c>
      <c r="B169" s="14" t="s">
        <v>275</v>
      </c>
      <c r="C169" s="9" t="s">
        <v>114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211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232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234</v>
      </c>
      <c r="AG169" s="1" t="s">
        <v>118</v>
      </c>
      <c r="AH169" s="1" t="s">
        <v>153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232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233</v>
      </c>
      <c r="BD170" s="56">
        <v>0</v>
      </c>
    </row>
    <row r="171" spans="1:56" ht="27.75" customHeight="1" x14ac:dyDescent="0.45">
      <c r="A171" s="3">
        <v>45601</v>
      </c>
      <c r="B171" s="14" t="s">
        <v>207</v>
      </c>
      <c r="C171" s="9" t="s">
        <v>93</v>
      </c>
      <c r="D171" s="13" t="s">
        <v>149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99</v>
      </c>
      <c r="T171" s="12">
        <v>45859</v>
      </c>
      <c r="U171" s="11">
        <v>20000</v>
      </c>
      <c r="V171" s="10">
        <v>21600</v>
      </c>
      <c r="W171" s="10">
        <v>0</v>
      </c>
      <c r="X171" s="10">
        <v>0</v>
      </c>
      <c r="Y171" s="10">
        <v>0</v>
      </c>
      <c r="Z171" s="9" t="s">
        <v>259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260</v>
      </c>
      <c r="AG171" s="1" t="s">
        <v>119</v>
      </c>
      <c r="AH171" s="1" t="s">
        <v>72</v>
      </c>
      <c r="AI171" s="1">
        <v>3</v>
      </c>
      <c r="AJ171" s="3">
        <v>45859</v>
      </c>
      <c r="AK171" s="3">
        <v>0</v>
      </c>
      <c r="AL171" s="3">
        <v>45849</v>
      </c>
      <c r="AM171" s="3">
        <v>45856</v>
      </c>
      <c r="AN171" s="3">
        <v>45857</v>
      </c>
      <c r="AO171" s="3">
        <v>45857</v>
      </c>
      <c r="AP171" s="3">
        <v>45854</v>
      </c>
      <c r="AQ171" s="3">
        <v>45858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116</v>
      </c>
      <c r="BD171" s="56">
        <v>0</v>
      </c>
    </row>
    <row r="172" spans="1:56" ht="27.75" customHeight="1" x14ac:dyDescent="0.45">
      <c r="A172" s="3">
        <v>45601</v>
      </c>
      <c r="B172" s="14" t="s">
        <v>207</v>
      </c>
      <c r="C172" s="9" t="s">
        <v>93</v>
      </c>
      <c r="D172" s="13" t="s">
        <v>149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99</v>
      </c>
      <c r="T172" s="12">
        <v>45859</v>
      </c>
      <c r="U172" s="11">
        <v>28400</v>
      </c>
      <c r="V172" s="10">
        <v>28400</v>
      </c>
      <c r="W172" s="10">
        <v>0</v>
      </c>
      <c r="X172" s="10">
        <v>47014</v>
      </c>
      <c r="Y172" s="10">
        <v>0</v>
      </c>
      <c r="Z172" s="9" t="s">
        <v>100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260</v>
      </c>
      <c r="AG172" s="1" t="s">
        <v>118</v>
      </c>
      <c r="AH172" s="1" t="s">
        <v>72</v>
      </c>
      <c r="AI172" s="1">
        <v>3</v>
      </c>
      <c r="AJ172" s="3">
        <v>45859</v>
      </c>
      <c r="AK172" s="3">
        <v>0</v>
      </c>
      <c r="AL172" s="3">
        <v>45849</v>
      </c>
      <c r="AM172" s="3">
        <v>45856</v>
      </c>
      <c r="AN172" s="3">
        <v>45857</v>
      </c>
      <c r="AO172" s="3">
        <v>45857</v>
      </c>
      <c r="AP172" s="3">
        <v>45854</v>
      </c>
      <c r="AQ172" s="3">
        <v>45858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564</v>
      </c>
      <c r="AZ172" s="2">
        <v>0</v>
      </c>
      <c r="BA172" s="2">
        <v>0</v>
      </c>
      <c r="BB172" s="2">
        <v>0</v>
      </c>
      <c r="BC172" s="1" t="s">
        <v>116</v>
      </c>
      <c r="BD172" s="56">
        <v>0</v>
      </c>
    </row>
    <row r="173" spans="1:56" ht="27.75" customHeight="1" x14ac:dyDescent="0.45">
      <c r="A173" s="3">
        <v>45601</v>
      </c>
      <c r="B173" s="14" t="s">
        <v>207</v>
      </c>
      <c r="C173" s="9" t="s">
        <v>93</v>
      </c>
      <c r="D173" s="13" t="s">
        <v>149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2605.24898304</v>
      </c>
      <c r="Q173" s="10">
        <v>0</v>
      </c>
      <c r="R173" s="10">
        <v>2605.24898304</v>
      </c>
      <c r="S173" s="9" t="s">
        <v>578</v>
      </c>
      <c r="T173" s="12">
        <v>45894</v>
      </c>
      <c r="U173" s="11">
        <v>80000</v>
      </c>
      <c r="V173" s="10">
        <v>0</v>
      </c>
      <c r="W173" s="10">
        <v>80000</v>
      </c>
      <c r="X173" s="10">
        <v>0</v>
      </c>
      <c r="Y173" s="10">
        <v>84000</v>
      </c>
      <c r="Z173" s="9" t="s">
        <v>100</v>
      </c>
      <c r="AA173" s="8">
        <v>86055.200000000012</v>
      </c>
      <c r="AB173" s="8">
        <v>25716</v>
      </c>
      <c r="AC173" s="8">
        <v>60339.200000000012</v>
      </c>
      <c r="AD173" s="8">
        <v>0</v>
      </c>
      <c r="AE173" s="8">
        <v>0</v>
      </c>
      <c r="AF173" s="8" t="s">
        <v>260</v>
      </c>
      <c r="AG173" s="1" t="s">
        <v>118</v>
      </c>
      <c r="AH173" s="1" t="s">
        <v>72</v>
      </c>
      <c r="AI173" s="1">
        <v>3</v>
      </c>
      <c r="AJ173" s="3">
        <v>45894</v>
      </c>
      <c r="AK173" s="3">
        <v>0</v>
      </c>
      <c r="AL173" s="3">
        <v>45884</v>
      </c>
      <c r="AM173" s="3">
        <v>45891</v>
      </c>
      <c r="AN173" s="3">
        <v>45892</v>
      </c>
      <c r="AO173" s="3">
        <v>45892</v>
      </c>
      <c r="AP173" s="3">
        <v>45889</v>
      </c>
      <c r="AQ173" s="3">
        <v>45893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116</v>
      </c>
      <c r="BD173" s="56">
        <v>7729.6694115555565</v>
      </c>
    </row>
    <row r="174" spans="1:56" ht="27.75" customHeight="1" x14ac:dyDescent="0.45">
      <c r="A174" s="3">
        <v>45601</v>
      </c>
      <c r="B174" s="14" t="s">
        <v>207</v>
      </c>
      <c r="C174" s="9" t="s">
        <v>93</v>
      </c>
      <c r="D174" s="13" t="s">
        <v>149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14911.077423204864</v>
      </c>
      <c r="Q174" s="10">
        <v>0</v>
      </c>
      <c r="R174" s="10">
        <v>14911.077423204864</v>
      </c>
      <c r="S174" s="9" t="s">
        <v>578</v>
      </c>
      <c r="T174" s="12" t="s">
        <v>63</v>
      </c>
      <c r="U174" s="11">
        <v>457878</v>
      </c>
      <c r="V174" s="10">
        <v>0</v>
      </c>
      <c r="W174" s="10">
        <v>457878</v>
      </c>
      <c r="X174" s="10">
        <v>0</v>
      </c>
      <c r="Y174" s="10">
        <v>480771.9</v>
      </c>
      <c r="Z174" s="9" t="s">
        <v>100</v>
      </c>
      <c r="AA174" s="8">
        <v>492534.78582000005</v>
      </c>
      <c r="AB174" s="8">
        <v>0</v>
      </c>
      <c r="AC174" s="8">
        <v>492534.78582000005</v>
      </c>
      <c r="AD174" s="8">
        <v>0</v>
      </c>
      <c r="AE174" s="8">
        <v>0</v>
      </c>
      <c r="AF174" s="8" t="s">
        <v>260</v>
      </c>
      <c r="AG174" s="1" t="s">
        <v>118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116</v>
      </c>
      <c r="BD174" s="56">
        <v>63095.484661379691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128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100</v>
      </c>
      <c r="AA175" s="8">
        <v>578589.98582000006</v>
      </c>
      <c r="AB175" s="8">
        <v>25716</v>
      </c>
      <c r="AC175" s="8">
        <v>552873.98582000006</v>
      </c>
      <c r="AD175" s="8">
        <v>0</v>
      </c>
      <c r="AE175" s="8">
        <v>0</v>
      </c>
      <c r="AF175" s="8" t="s">
        <v>58</v>
      </c>
      <c r="AG175" s="1" t="s">
        <v>118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0</v>
      </c>
    </row>
    <row r="176" spans="1:56" ht="27.75" customHeight="1" x14ac:dyDescent="0.45">
      <c r="A176" s="3" t="s">
        <v>139</v>
      </c>
      <c r="B176" s="14" t="s">
        <v>139</v>
      </c>
      <c r="C176" s="9" t="s">
        <v>190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229.14349009919997</v>
      </c>
      <c r="Q176" s="10">
        <v>0</v>
      </c>
      <c r="R176" s="10">
        <v>229.14349009919997</v>
      </c>
      <c r="S176" s="9" t="s">
        <v>196</v>
      </c>
      <c r="T176" s="12" t="s">
        <v>63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9499.6</v>
      </c>
      <c r="AB176" s="8">
        <v>1790</v>
      </c>
      <c r="AC176" s="8">
        <v>7709.6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622.50736888888889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9499.6</v>
      </c>
      <c r="AB177" s="8">
        <v>1790</v>
      </c>
      <c r="AC177" s="8">
        <v>7709.6</v>
      </c>
      <c r="AD177" s="8">
        <v>0</v>
      </c>
      <c r="AE177" s="8">
        <v>0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>
        <v>45853</v>
      </c>
      <c r="B178" s="14" t="s">
        <v>547</v>
      </c>
      <c r="C178" s="9" t="s">
        <v>143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45857</v>
      </c>
      <c r="U178" s="11">
        <v>10000</v>
      </c>
      <c r="V178" s="10">
        <v>10000</v>
      </c>
      <c r="W178" s="10">
        <v>0</v>
      </c>
      <c r="X178" s="10">
        <v>0</v>
      </c>
      <c r="Y178" s="10">
        <v>0</v>
      </c>
      <c r="Z178" s="9" t="s">
        <v>154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77</v>
      </c>
      <c r="AI178" s="1">
        <v>1</v>
      </c>
      <c r="AJ178" s="3">
        <v>45857</v>
      </c>
      <c r="AK178" s="3">
        <v>0</v>
      </c>
      <c r="AL178" s="3">
        <v>0</v>
      </c>
      <c r="AM178" s="3">
        <v>0</v>
      </c>
      <c r="AN178" s="3">
        <v>0</v>
      </c>
      <c r="AO178" s="3">
        <v>45856</v>
      </c>
      <c r="AP178" s="3">
        <v>45852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154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121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 t="s">
        <v>139</v>
      </c>
      <c r="B180" s="14" t="s">
        <v>139</v>
      </c>
      <c r="C180" s="9" t="s">
        <v>112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212</v>
      </c>
      <c r="AA180" s="8">
        <v>12433.3</v>
      </c>
      <c r="AB180" s="8">
        <v>12433.3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212</v>
      </c>
      <c r="AA181" s="8">
        <v>12433.3</v>
      </c>
      <c r="AB181" s="8">
        <v>12433.3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213</v>
      </c>
      <c r="BD181" s="56">
        <v>0</v>
      </c>
    </row>
    <row r="182" spans="1:56" ht="27.75" customHeight="1" x14ac:dyDescent="0.45">
      <c r="A182" s="3">
        <v>45832</v>
      </c>
      <c r="B182" s="14" t="s">
        <v>386</v>
      </c>
      <c r="C182" s="9" t="s">
        <v>112</v>
      </c>
      <c r="D182" s="13" t="s">
        <v>151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45863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88</v>
      </c>
      <c r="AA182" s="8">
        <v>37299.899999999994</v>
      </c>
      <c r="AB182" s="8">
        <v>29990</v>
      </c>
      <c r="AC182" s="8">
        <v>7309.8999999999942</v>
      </c>
      <c r="AD182" s="8">
        <v>0</v>
      </c>
      <c r="AE182" s="8">
        <v>37299.899999999994</v>
      </c>
      <c r="AF182" s="8">
        <v>0</v>
      </c>
      <c r="AG182" s="1" t="s">
        <v>118</v>
      </c>
      <c r="AH182" s="1" t="s">
        <v>75</v>
      </c>
      <c r="AI182" s="1">
        <v>4</v>
      </c>
      <c r="AJ182" s="3">
        <v>45863</v>
      </c>
      <c r="AK182" s="3">
        <v>45859</v>
      </c>
      <c r="AL182" s="3">
        <v>45852</v>
      </c>
      <c r="AM182" s="3">
        <v>45860</v>
      </c>
      <c r="AN182" s="3">
        <v>45861</v>
      </c>
      <c r="AO182" s="3">
        <v>45862</v>
      </c>
      <c r="AP182" s="3">
        <v>45858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753.89435333333279</v>
      </c>
    </row>
    <row r="183" spans="1:56" ht="27.75" customHeight="1" x14ac:dyDescent="0.45">
      <c r="A183" s="3">
        <v>45832</v>
      </c>
      <c r="B183" s="14" t="s">
        <v>387</v>
      </c>
      <c r="C183" s="9" t="s">
        <v>112</v>
      </c>
      <c r="D183" s="13" t="s">
        <v>151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45883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118</v>
      </c>
      <c r="AH183" s="1" t="s">
        <v>75</v>
      </c>
      <c r="AI183" s="1">
        <v>4</v>
      </c>
      <c r="AJ183" s="3">
        <v>45883</v>
      </c>
      <c r="AK183" s="3">
        <v>45879</v>
      </c>
      <c r="AL183" s="3">
        <v>45872</v>
      </c>
      <c r="AM183" s="3">
        <v>45880</v>
      </c>
      <c r="AN183" s="3">
        <v>45881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2564.5753466666665</v>
      </c>
    </row>
    <row r="184" spans="1:56" ht="27.75" customHeight="1" x14ac:dyDescent="0.45">
      <c r="A184" s="3" t="s">
        <v>139</v>
      </c>
      <c r="B184" s="14" t="s">
        <v>139</v>
      </c>
      <c r="C184" s="9" t="s">
        <v>112</v>
      </c>
      <c r="D184" s="13" t="s">
        <v>61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88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>
        <v>0</v>
      </c>
      <c r="AG184" s="1" t="s">
        <v>121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2564.5753466666665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120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88</v>
      </c>
      <c r="AA185" s="8">
        <v>87033.099999999991</v>
      </c>
      <c r="AB185" s="8">
        <v>29990</v>
      </c>
      <c r="AC185" s="8">
        <v>57043.099999999991</v>
      </c>
      <c r="AD185" s="8">
        <v>0</v>
      </c>
      <c r="AE185" s="8">
        <v>87033.099999999991</v>
      </c>
      <c r="AF185" s="8" t="s">
        <v>58</v>
      </c>
      <c r="AG185" s="1" t="s">
        <v>119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0</v>
      </c>
    </row>
    <row r="186" spans="1:56" ht="27.75" customHeight="1" x14ac:dyDescent="0.45">
      <c r="A186" s="3" t="s">
        <v>139</v>
      </c>
      <c r="B186" s="14" t="s">
        <v>139</v>
      </c>
      <c r="C186" s="9" t="s">
        <v>112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131</v>
      </c>
      <c r="AA186" s="8">
        <v>6775.4500000000007</v>
      </c>
      <c r="AB186" s="8">
        <v>6775.4500000000007</v>
      </c>
      <c r="AC186" s="8">
        <v>0</v>
      </c>
      <c r="AD186" s="8">
        <v>0</v>
      </c>
      <c r="AE186" s="8">
        <v>6775.4500000000007</v>
      </c>
      <c r="AF186" s="8">
        <v>0</v>
      </c>
      <c r="AG186" s="1" t="s">
        <v>118</v>
      </c>
      <c r="AH186" s="1" t="s">
        <v>153</v>
      </c>
      <c r="AI186" s="1">
        <v>2</v>
      </c>
      <c r="AJ186" s="3" t="s">
        <v>63</v>
      </c>
      <c r="AK186" s="3" t="e">
        <v>#VALUE!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45857</v>
      </c>
      <c r="B187" s="14" t="s">
        <v>587</v>
      </c>
      <c r="C187" s="9" t="s">
        <v>155</v>
      </c>
      <c r="D187" s="13" t="s">
        <v>156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78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45883</v>
      </c>
      <c r="U187" s="11">
        <v>50000</v>
      </c>
      <c r="V187" s="10">
        <v>0</v>
      </c>
      <c r="W187" s="10">
        <v>50000</v>
      </c>
      <c r="X187" s="10">
        <v>0</v>
      </c>
      <c r="Y187" s="10">
        <v>52500</v>
      </c>
      <c r="Z187" s="9" t="s">
        <v>131</v>
      </c>
      <c r="AA187" s="8">
        <v>59372.5</v>
      </c>
      <c r="AB187" s="8">
        <v>16569</v>
      </c>
      <c r="AC187" s="8">
        <v>42803.5</v>
      </c>
      <c r="AD187" s="8">
        <v>0</v>
      </c>
      <c r="AE187" s="8">
        <v>0</v>
      </c>
      <c r="AF187" s="8">
        <v>0</v>
      </c>
      <c r="AG187" s="1">
        <v>0</v>
      </c>
      <c r="AH187" s="1" t="s">
        <v>74</v>
      </c>
      <c r="AI187" s="1">
        <v>2</v>
      </c>
      <c r="AJ187" s="3">
        <v>45883</v>
      </c>
      <c r="AK187" s="3">
        <v>0</v>
      </c>
      <c r="AL187" s="3">
        <v>45874</v>
      </c>
      <c r="AM187" s="3">
        <v>45881</v>
      </c>
      <c r="AN187" s="3">
        <v>45882</v>
      </c>
      <c r="AO187" s="3">
        <v>45882</v>
      </c>
      <c r="AP187" s="3">
        <v>45878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4810.637805555556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131</v>
      </c>
      <c r="AA188" s="8">
        <v>66147.95</v>
      </c>
      <c r="AB188" s="8">
        <v>23344.45</v>
      </c>
      <c r="AC188" s="8">
        <v>42803.5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157</v>
      </c>
      <c r="BD188" s="56">
        <v>0</v>
      </c>
    </row>
  </sheetData>
  <autoFilter ref="A5:BD18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B3CA-4371-48C9-ABF3-F9D9FC5D3689}">
  <sheetPr>
    <tabColor rgb="FFFFFF00"/>
  </sheetPr>
  <dimension ref="A1:BD184"/>
  <sheetViews>
    <sheetView zoomScale="80" zoomScaleNormal="80" workbookViewId="0">
      <selection activeCell="O18" sqref="O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45856</v>
      </c>
      <c r="E3" s="81" t="s">
        <v>52</v>
      </c>
      <c r="F3" s="81"/>
      <c r="G3" s="82">
        <v>15.29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176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8018.3938488888898</v>
      </c>
    </row>
    <row r="18" spans="1:56" ht="27.75" customHeight="1" x14ac:dyDescent="0.45">
      <c r="A18" s="3" t="s">
        <v>139</v>
      </c>
      <c r="B18" s="14" t="s">
        <v>139</v>
      </c>
      <c r="C18" s="9" t="s">
        <v>221</v>
      </c>
      <c r="D18" s="13" t="s">
        <v>222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118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5189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5128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5049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5072</v>
      </c>
      <c r="W24" s="10">
        <v>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329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4597</v>
      </c>
      <c r="W25" s="10">
        <v>403</v>
      </c>
      <c r="X25" s="10">
        <v>5380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120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5072</v>
      </c>
      <c r="W26" s="10">
        <v>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119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45859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45859</v>
      </c>
      <c r="AK28" s="3">
        <v>0</v>
      </c>
      <c r="AL28" s="3">
        <v>45850</v>
      </c>
      <c r="AM28" s="3">
        <v>45857</v>
      </c>
      <c r="AN28" s="3">
        <v>45858</v>
      </c>
      <c r="AO28" s="3">
        <v>45858</v>
      </c>
      <c r="AP28" s="3">
        <v>45854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520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120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517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519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45869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202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180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522</v>
      </c>
      <c r="AG33" s="1" t="s">
        <v>122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521</v>
      </c>
      <c r="C34" s="9" t="s">
        <v>73</v>
      </c>
      <c r="D34" s="13" t="s">
        <v>460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522</v>
      </c>
      <c r="AG34" s="1" t="s">
        <v>119</v>
      </c>
      <c r="AH34" s="1" t="s">
        <v>74</v>
      </c>
      <c r="AI34" s="1">
        <v>2</v>
      </c>
      <c r="AJ34" s="3">
        <v>45860</v>
      </c>
      <c r="AK34" s="3">
        <v>0</v>
      </c>
      <c r="AL34" s="3">
        <v>45851</v>
      </c>
      <c r="AM34" s="3">
        <v>45858</v>
      </c>
      <c r="AN34" s="3">
        <v>45859</v>
      </c>
      <c r="AO34" s="3">
        <v>45859</v>
      </c>
      <c r="AP34" s="3">
        <v>45855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458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518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10000</v>
      </c>
      <c r="V36" s="10">
        <v>0</v>
      </c>
      <c r="W36" s="10">
        <v>10000</v>
      </c>
      <c r="X36" s="10">
        <v>8270</v>
      </c>
      <c r="Y36" s="10">
        <v>1816.5</v>
      </c>
      <c r="Z36" s="9" t="s">
        <v>180</v>
      </c>
      <c r="AA36" s="8">
        <v>1700.2258350000002</v>
      </c>
      <c r="AB36" s="8">
        <v>1700.2258350000002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202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461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518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180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461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530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289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534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45860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45860</v>
      </c>
      <c r="AK52" s="3">
        <v>0</v>
      </c>
      <c r="AL52" s="3">
        <v>45851</v>
      </c>
      <c r="AM52" s="3">
        <v>45858</v>
      </c>
      <c r="AN52" s="3">
        <v>45859</v>
      </c>
      <c r="AO52" s="3">
        <v>45859</v>
      </c>
      <c r="AP52" s="3">
        <v>45855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458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536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202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45859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180</v>
      </c>
      <c r="AA55" s="8">
        <v>9359.9000000000015</v>
      </c>
      <c r="AB55" s="8">
        <v>3424</v>
      </c>
      <c r="AC55" s="8">
        <v>5935.9000000000015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45859</v>
      </c>
      <c r="AK55" s="3">
        <v>0</v>
      </c>
      <c r="AL55" s="3">
        <v>45850</v>
      </c>
      <c r="AM55" s="3">
        <v>45857</v>
      </c>
      <c r="AN55" s="3">
        <v>45858</v>
      </c>
      <c r="AO55" s="3">
        <v>45858</v>
      </c>
      <c r="AP55" s="3">
        <v>45854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447.1183697777779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460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180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705.02926755555563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61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526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118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538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 t="s">
        <v>139</v>
      </c>
      <c r="B61" s="14" t="s">
        <v>139</v>
      </c>
      <c r="C61" s="9" t="s">
        <v>73</v>
      </c>
      <c r="D61" s="13" t="s">
        <v>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45899</v>
      </c>
      <c r="U61" s="11">
        <v>400000</v>
      </c>
      <c r="V61" s="10">
        <v>0</v>
      </c>
      <c r="W61" s="10">
        <v>400000</v>
      </c>
      <c r="X61" s="10">
        <v>0</v>
      </c>
      <c r="Y61" s="10">
        <v>420000</v>
      </c>
      <c r="Z61" s="9" t="s">
        <v>180</v>
      </c>
      <c r="AA61" s="8">
        <v>374396.00000000006</v>
      </c>
      <c r="AB61" s="8">
        <v>0</v>
      </c>
      <c r="AC61" s="8">
        <v>374396.00000000006</v>
      </c>
      <c r="AD61" s="8">
        <v>0</v>
      </c>
      <c r="AE61" s="8">
        <v>0</v>
      </c>
      <c r="AF61" s="8">
        <v>0</v>
      </c>
      <c r="AG61" s="1" t="s">
        <v>118</v>
      </c>
      <c r="AH61" s="1" t="s">
        <v>74</v>
      </c>
      <c r="AI61" s="1">
        <v>2</v>
      </c>
      <c r="AJ61" s="3">
        <v>45899</v>
      </c>
      <c r="AK61" s="3">
        <v>0</v>
      </c>
      <c r="AL61" s="3">
        <v>45890</v>
      </c>
      <c r="AM61" s="3">
        <v>45897</v>
      </c>
      <c r="AN61" s="3">
        <v>45898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28201.170702222225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63</v>
      </c>
      <c r="J62" s="9" t="s">
        <v>78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180</v>
      </c>
      <c r="AA62" s="8">
        <v>535214.52583500009</v>
      </c>
      <c r="AB62" s="8">
        <v>126802.92583499997</v>
      </c>
      <c r="AC62" s="8">
        <v>408411.60000000009</v>
      </c>
      <c r="AD62" s="8">
        <v>0</v>
      </c>
      <c r="AE62" s="8">
        <v>0</v>
      </c>
      <c r="AF62" s="8" t="s">
        <v>58</v>
      </c>
      <c r="AG62" s="1" t="s">
        <v>118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182</v>
      </c>
      <c r="BD62" s="56">
        <v>0</v>
      </c>
    </row>
    <row r="63" spans="1:56" ht="27.75" customHeight="1" x14ac:dyDescent="0.45">
      <c r="A63" s="3">
        <v>45855</v>
      </c>
      <c r="B63" s="14" t="s">
        <v>554</v>
      </c>
      <c r="C63" s="9" t="s">
        <v>419</v>
      </c>
      <c r="D63" s="13" t="s">
        <v>555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92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127</v>
      </c>
      <c r="T63" s="12">
        <v>45868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>
        <v>0</v>
      </c>
      <c r="AG63" s="1" t="s">
        <v>118</v>
      </c>
      <c r="AH63" s="1" t="s">
        <v>68</v>
      </c>
      <c r="AI63" s="1">
        <v>4</v>
      </c>
      <c r="AJ63" s="3">
        <v>45868</v>
      </c>
      <c r="AK63" s="3">
        <v>45864</v>
      </c>
      <c r="AL63" s="3">
        <v>45858</v>
      </c>
      <c r="AM63" s="3">
        <v>45865</v>
      </c>
      <c r="AN63" s="3">
        <v>45866</v>
      </c>
      <c r="AO63" s="3">
        <v>45866</v>
      </c>
      <c r="AP63" s="3">
        <v>45863</v>
      </c>
      <c r="AQ63" s="3">
        <v>45867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95</v>
      </c>
      <c r="W64" s="10">
        <v>0</v>
      </c>
      <c r="X64" s="10">
        <v>0</v>
      </c>
      <c r="Y64" s="10">
        <v>0</v>
      </c>
      <c r="Z64" s="9" t="s">
        <v>235</v>
      </c>
      <c r="AA64" s="8">
        <v>11525.250000000002</v>
      </c>
      <c r="AB64" s="8">
        <v>11525.250000000002</v>
      </c>
      <c r="AC64" s="8">
        <v>0</v>
      </c>
      <c r="AD64" s="8">
        <v>0</v>
      </c>
      <c r="AE64" s="8">
        <v>11525.250000000002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236</v>
      </c>
      <c r="BD64" s="56">
        <v>0</v>
      </c>
    </row>
    <row r="65" spans="1:56" ht="27.75" customHeight="1" x14ac:dyDescent="0.45">
      <c r="A65" s="3">
        <v>45796</v>
      </c>
      <c r="B65" s="14" t="s">
        <v>303</v>
      </c>
      <c r="C65" s="9" t="s">
        <v>145</v>
      </c>
      <c r="D65" s="13" t="s">
        <v>298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205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115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119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0</v>
      </c>
    </row>
    <row r="67" spans="1:56" ht="27.75" customHeight="1" x14ac:dyDescent="0.45">
      <c r="A67" s="3" t="s">
        <v>139</v>
      </c>
      <c r="B67" s="14" t="s">
        <v>139</v>
      </c>
      <c r="C67" s="9" t="s">
        <v>179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45868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>
        <v>0</v>
      </c>
      <c r="AG67" s="1" t="s">
        <v>118</v>
      </c>
      <c r="AH67" s="1" t="s">
        <v>77</v>
      </c>
      <c r="AI67" s="1">
        <v>1</v>
      </c>
      <c r="AJ67" s="3">
        <v>45868</v>
      </c>
      <c r="AK67" s="3">
        <v>0</v>
      </c>
      <c r="AL67" s="3">
        <v>0</v>
      </c>
      <c r="AM67" s="3">
        <v>0</v>
      </c>
      <c r="AN67" s="3">
        <v>0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390.20005555555554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144</v>
      </c>
      <c r="AA68" s="8">
        <v>17602.2</v>
      </c>
      <c r="AB68" s="8">
        <v>11246</v>
      </c>
      <c r="AC68" s="8">
        <v>6356.2000000000007</v>
      </c>
      <c r="AD68" s="8">
        <v>0</v>
      </c>
      <c r="AE68" s="8">
        <v>0</v>
      </c>
      <c r="AF68" s="8" t="s">
        <v>58</v>
      </c>
      <c r="AG68" s="1" t="s">
        <v>118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45854</v>
      </c>
      <c r="B69" s="14" t="s">
        <v>515</v>
      </c>
      <c r="C69" s="9" t="s">
        <v>539</v>
      </c>
      <c r="D69" s="13" t="s">
        <v>540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91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45863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323</v>
      </c>
      <c r="AG69" s="1" t="s">
        <v>118</v>
      </c>
      <c r="AH69" s="1" t="s">
        <v>72</v>
      </c>
      <c r="AI69" s="1">
        <v>3</v>
      </c>
      <c r="AJ69" s="3">
        <v>45863</v>
      </c>
      <c r="AK69" s="3">
        <v>0</v>
      </c>
      <c r="AL69" s="3">
        <v>45853</v>
      </c>
      <c r="AM69" s="3">
        <v>45860</v>
      </c>
      <c r="AN69" s="3">
        <v>45861</v>
      </c>
      <c r="AO69" s="3">
        <v>45861</v>
      </c>
      <c r="AP69" s="3">
        <v>45858</v>
      </c>
      <c r="AQ69" s="3">
        <v>45862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156.84840000000005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541</v>
      </c>
      <c r="AA70" s="8">
        <v>5378.4500000000007</v>
      </c>
      <c r="AB70" s="8">
        <v>3200</v>
      </c>
      <c r="AC70" s="8">
        <v>2178.4500000000007</v>
      </c>
      <c r="AD70" s="8">
        <v>0</v>
      </c>
      <c r="AE70" s="8">
        <v>0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20000</v>
      </c>
      <c r="W72" s="10">
        <v>0</v>
      </c>
      <c r="X72" s="10">
        <v>22975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10000</v>
      </c>
      <c r="W73" s="10">
        <v>0</v>
      </c>
      <c r="X73" s="10">
        <v>10100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5050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45796</v>
      </c>
      <c r="B75" s="14" t="s">
        <v>305</v>
      </c>
      <c r="C75" s="9" t="s">
        <v>145</v>
      </c>
      <c r="D75" s="13" t="s">
        <v>247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3853</v>
      </c>
      <c r="V75" s="10">
        <v>0</v>
      </c>
      <c r="W75" s="10">
        <v>3853</v>
      </c>
      <c r="X75" s="10">
        <v>0</v>
      </c>
      <c r="Y75" s="10">
        <v>4045.65</v>
      </c>
      <c r="Z75" s="9" t="s">
        <v>80</v>
      </c>
      <c r="AA75" s="8">
        <v>4036.9807500000006</v>
      </c>
      <c r="AB75" s="8">
        <v>4036.9807500000006</v>
      </c>
      <c r="AC75" s="8">
        <v>0</v>
      </c>
      <c r="AD75" s="8">
        <v>0</v>
      </c>
      <c r="AE75" s="8">
        <v>4036.9807500000006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 t="s">
        <v>132</v>
      </c>
      <c r="C76" s="9" t="s">
        <v>145</v>
      </c>
      <c r="D76" s="13" t="s">
        <v>247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45868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0</v>
      </c>
      <c r="B77" s="14" t="s">
        <v>132</v>
      </c>
      <c r="C77" s="9" t="s">
        <v>145</v>
      </c>
      <c r="D77" s="13" t="s">
        <v>201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45868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 t="s">
        <v>132</v>
      </c>
      <c r="C78" s="9" t="s">
        <v>145</v>
      </c>
      <c r="D78" s="13" t="s">
        <v>272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45868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45796</v>
      </c>
      <c r="B79" s="14" t="s">
        <v>306</v>
      </c>
      <c r="C79" s="9" t="s">
        <v>145</v>
      </c>
      <c r="D79" s="13" t="s">
        <v>272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179</v>
      </c>
      <c r="V79" s="10">
        <v>0</v>
      </c>
      <c r="W79" s="10">
        <v>179</v>
      </c>
      <c r="X79" s="10">
        <v>0</v>
      </c>
      <c r="Y79" s="10">
        <v>187.95000000000002</v>
      </c>
      <c r="Z79" s="9" t="s">
        <v>80</v>
      </c>
      <c r="AA79" s="8">
        <v>187.54725000000002</v>
      </c>
      <c r="AB79" s="8">
        <v>187.54725000000002</v>
      </c>
      <c r="AC79" s="8">
        <v>0</v>
      </c>
      <c r="AD79" s="8">
        <v>0</v>
      </c>
      <c r="AE79" s="8">
        <v>187.54725000000002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0</v>
      </c>
      <c r="B80" s="14" t="s">
        <v>132</v>
      </c>
      <c r="C80" s="9" t="s">
        <v>145</v>
      </c>
      <c r="D80" s="13" t="s">
        <v>565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45868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 t="s">
        <v>132</v>
      </c>
      <c r="C81" s="9" t="s">
        <v>145</v>
      </c>
      <c r="D81" s="13" t="s">
        <v>566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>
        <v>0</v>
      </c>
      <c r="B82" s="14" t="s">
        <v>132</v>
      </c>
      <c r="C82" s="9" t="s">
        <v>145</v>
      </c>
      <c r="D82" s="13" t="s">
        <v>567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5280.6600000000008</v>
      </c>
      <c r="AC82" s="8">
        <v>0</v>
      </c>
      <c r="AD82" s="8">
        <v>0</v>
      </c>
      <c r="AE82" s="8">
        <v>5280.6600000000008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45899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52113</v>
      </c>
      <c r="AC83" s="8">
        <v>52662.000000000015</v>
      </c>
      <c r="AD83" s="8">
        <v>0</v>
      </c>
      <c r="AE83" s="8">
        <v>104775.00000000001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45899</v>
      </c>
      <c r="AK83" s="3">
        <v>45895</v>
      </c>
      <c r="AL83" s="3">
        <v>45888</v>
      </c>
      <c r="AM83" s="3">
        <v>45896</v>
      </c>
      <c r="AN83" s="3">
        <v>45897</v>
      </c>
      <c r="AO83" s="3">
        <v>45898</v>
      </c>
      <c r="AP83" s="3">
        <v>45894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3978.9066666666668</v>
      </c>
    </row>
    <row r="84" spans="1:56" ht="27.75" customHeight="1" x14ac:dyDescent="0.45">
      <c r="A84" s="3" t="s">
        <v>139</v>
      </c>
      <c r="B84" s="14" t="s">
        <v>139</v>
      </c>
      <c r="C84" s="9" t="s">
        <v>79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1667.7075555555555</v>
      </c>
    </row>
    <row r="85" spans="1:56" ht="27.75" customHeight="1" x14ac:dyDescent="0.45">
      <c r="A85" s="3" t="s">
        <v>139</v>
      </c>
      <c r="B85" s="14" t="s">
        <v>139</v>
      </c>
      <c r="C85" s="9" t="s">
        <v>97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0</v>
      </c>
      <c r="AC85" s="8">
        <v>21513.800000000003</v>
      </c>
      <c r="AD85" s="8">
        <v>0</v>
      </c>
      <c r="AE85" s="8">
        <v>21513.800000000003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1625.4871111111113</v>
      </c>
    </row>
    <row r="86" spans="1:56" ht="27.75" customHeight="1" x14ac:dyDescent="0.45">
      <c r="A86" s="3">
        <v>45850</v>
      </c>
      <c r="B86" s="14" t="s">
        <v>491</v>
      </c>
      <c r="C86" s="9" t="s">
        <v>110</v>
      </c>
      <c r="D86" s="13" t="s">
        <v>492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333.54151111111111</v>
      </c>
    </row>
    <row r="87" spans="1:56" ht="27.75" customHeight="1" x14ac:dyDescent="0.45">
      <c r="A87" s="3" t="s">
        <v>139</v>
      </c>
      <c r="B87" s="14" t="s">
        <v>139</v>
      </c>
      <c r="C87" s="9" t="s">
        <v>356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113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110363</v>
      </c>
      <c r="AB87" s="8">
        <v>0</v>
      </c>
      <c r="AC87" s="8">
        <v>110363</v>
      </c>
      <c r="AD87" s="8">
        <v>0</v>
      </c>
      <c r="AE87" s="8">
        <v>110363</v>
      </c>
      <c r="AF87" s="8">
        <v>0</v>
      </c>
      <c r="AG87" s="1" t="s">
        <v>118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8338.5377777777776</v>
      </c>
    </row>
    <row r="88" spans="1:56" ht="27.75" customHeight="1" x14ac:dyDescent="0.45">
      <c r="A88" s="3">
        <v>45825</v>
      </c>
      <c r="B88" s="14" t="s">
        <v>354</v>
      </c>
      <c r="C88" s="9" t="s">
        <v>145</v>
      </c>
      <c r="D88" s="13" t="s">
        <v>300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127</v>
      </c>
      <c r="V88" s="10">
        <v>0</v>
      </c>
      <c r="W88" s="10">
        <v>127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45847</v>
      </c>
      <c r="B89" s="14" t="s">
        <v>486</v>
      </c>
      <c r="C89" s="9" t="s">
        <v>79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45876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120</v>
      </c>
      <c r="AH89" s="1" t="s">
        <v>75</v>
      </c>
      <c r="AI89" s="1">
        <v>4</v>
      </c>
      <c r="AJ89" s="3">
        <v>45876</v>
      </c>
      <c r="AK89" s="3">
        <v>45872</v>
      </c>
      <c r="AL89" s="3">
        <v>45865</v>
      </c>
      <c r="AM89" s="3">
        <v>45873</v>
      </c>
      <c r="AN89" s="3">
        <v>45874</v>
      </c>
      <c r="AO89" s="3">
        <v>45875</v>
      </c>
      <c r="AP89" s="3">
        <v>45871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250.15613333333337</v>
      </c>
    </row>
    <row r="90" spans="1:56" ht="27.75" customHeight="1" x14ac:dyDescent="0.45">
      <c r="A90" s="3">
        <v>45825</v>
      </c>
      <c r="B90" s="14" t="s">
        <v>355</v>
      </c>
      <c r="C90" s="9" t="s">
        <v>145</v>
      </c>
      <c r="D90" s="13" t="s">
        <v>273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283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138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45827</v>
      </c>
      <c r="B91" s="14" t="s">
        <v>394</v>
      </c>
      <c r="C91" s="9" t="s">
        <v>145</v>
      </c>
      <c r="D91" s="13" t="s">
        <v>192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455</v>
      </c>
      <c r="V91" s="10">
        <v>0</v>
      </c>
      <c r="W91" s="10">
        <v>455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308</v>
      </c>
      <c r="C92" s="9" t="s">
        <v>145</v>
      </c>
      <c r="D92" s="13" t="s">
        <v>152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3360</v>
      </c>
      <c r="V92" s="10">
        <v>0</v>
      </c>
      <c r="W92" s="10">
        <v>3360</v>
      </c>
      <c r="X92" s="10">
        <v>35200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302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45796</v>
      </c>
      <c r="B93" s="14" t="s">
        <v>309</v>
      </c>
      <c r="C93" s="9" t="s">
        <v>145</v>
      </c>
      <c r="D93" s="13" t="s">
        <v>249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614</v>
      </c>
      <c r="V93" s="10">
        <v>0</v>
      </c>
      <c r="W93" s="10">
        <v>614</v>
      </c>
      <c r="X93" s="10">
        <v>12101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45796</v>
      </c>
      <c r="B94" s="14" t="s">
        <v>304</v>
      </c>
      <c r="C94" s="9" t="s">
        <v>145</v>
      </c>
      <c r="D94" s="13" t="s">
        <v>299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366</v>
      </c>
      <c r="V94" s="10">
        <v>0</v>
      </c>
      <c r="W94" s="10">
        <v>366</v>
      </c>
      <c r="X94" s="10">
        <v>5113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45796</v>
      </c>
      <c r="B95" s="14" t="s">
        <v>306</v>
      </c>
      <c r="C95" s="9" t="s">
        <v>145</v>
      </c>
      <c r="D95" s="13" t="s">
        <v>301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302</v>
      </c>
      <c r="V95" s="10">
        <v>0</v>
      </c>
      <c r="W95" s="10">
        <v>302</v>
      </c>
      <c r="X95" s="10">
        <v>5300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307</v>
      </c>
      <c r="C96" s="9" t="s">
        <v>145</v>
      </c>
      <c r="D96" s="13" t="s">
        <v>135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1200</v>
      </c>
      <c r="V96" s="10">
        <v>0</v>
      </c>
      <c r="W96" s="10">
        <v>1200</v>
      </c>
      <c r="X96" s="10">
        <v>10700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45850</v>
      </c>
      <c r="B97" s="14" t="s">
        <v>489</v>
      </c>
      <c r="C97" s="9" t="s">
        <v>110</v>
      </c>
      <c r="D97" s="13" t="s">
        <v>490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250.15613333333337</v>
      </c>
    </row>
    <row r="98" spans="1:56" ht="27.75" customHeight="1" x14ac:dyDescent="0.45">
      <c r="A98" s="3">
        <v>45782</v>
      </c>
      <c r="B98" s="14" t="s">
        <v>297</v>
      </c>
      <c r="C98" s="9" t="s">
        <v>79</v>
      </c>
      <c r="D98" s="13" t="s">
        <v>280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136</v>
      </c>
      <c r="U98" s="11">
        <v>5000</v>
      </c>
      <c r="V98" s="10">
        <v>5041</v>
      </c>
      <c r="W98" s="10">
        <v>0</v>
      </c>
      <c r="X98" s="10">
        <v>5250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136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138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45799</v>
      </c>
      <c r="B99" s="14" t="s">
        <v>322</v>
      </c>
      <c r="C99" s="9" t="s">
        <v>312</v>
      </c>
      <c r="D99" s="13" t="s">
        <v>314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136</v>
      </c>
      <c r="U99" s="11">
        <v>8000</v>
      </c>
      <c r="V99" s="10">
        <v>7840</v>
      </c>
      <c r="W99" s="10">
        <v>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228</v>
      </c>
      <c r="AG99" s="1" t="s">
        <v>119</v>
      </c>
      <c r="AH99" s="1" t="s">
        <v>75</v>
      </c>
      <c r="AI99" s="1">
        <v>4</v>
      </c>
      <c r="AJ99" s="3" t="s">
        <v>136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45850</v>
      </c>
      <c r="B100" s="14" t="s">
        <v>493</v>
      </c>
      <c r="C100" s="9" t="s">
        <v>110</v>
      </c>
      <c r="D100" s="13" t="s">
        <v>365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4000</v>
      </c>
      <c r="V100" s="10">
        <v>0</v>
      </c>
      <c r="W100" s="10">
        <v>4000</v>
      </c>
      <c r="X100" s="10">
        <v>0</v>
      </c>
      <c r="Y100" s="10">
        <v>4200</v>
      </c>
      <c r="Z100" s="9" t="s">
        <v>80</v>
      </c>
      <c r="AA100" s="8">
        <v>4414.5199999999995</v>
      </c>
      <c r="AB100" s="8">
        <v>0</v>
      </c>
      <c r="AC100" s="8">
        <v>4414.5199999999995</v>
      </c>
      <c r="AD100" s="8">
        <v>0</v>
      </c>
      <c r="AE100" s="8">
        <v>4414.5199999999995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138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333.54151111111111</v>
      </c>
    </row>
    <row r="101" spans="1:56" ht="27.75" customHeight="1" x14ac:dyDescent="0.45">
      <c r="A101" s="3">
        <v>45798</v>
      </c>
      <c r="B101" s="14" t="s">
        <v>318</v>
      </c>
      <c r="C101" s="9" t="s">
        <v>110</v>
      </c>
      <c r="D101" s="13" t="s">
        <v>315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138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7.75" customHeight="1" x14ac:dyDescent="0.45">
      <c r="A102" s="3">
        <v>45782</v>
      </c>
      <c r="B102" s="14" t="s">
        <v>297</v>
      </c>
      <c r="C102" s="9" t="s">
        <v>79</v>
      </c>
      <c r="D102" s="13" t="s">
        <v>280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80</v>
      </c>
      <c r="AA102" s="8">
        <v>11036.3</v>
      </c>
      <c r="AB102" s="8">
        <v>0</v>
      </c>
      <c r="AC102" s="8">
        <v>11036.3</v>
      </c>
      <c r="AD102" s="8">
        <v>0</v>
      </c>
      <c r="AE102" s="8">
        <v>11036.3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138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833.85377777777774</v>
      </c>
    </row>
    <row r="103" spans="1:56" ht="27.75" customHeight="1" x14ac:dyDescent="0.45">
      <c r="A103" s="3">
        <v>45810</v>
      </c>
      <c r="B103" s="14" t="s">
        <v>325</v>
      </c>
      <c r="C103" s="9" t="s">
        <v>79</v>
      </c>
      <c r="D103" s="13" t="s">
        <v>243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416.92688888888887</v>
      </c>
    </row>
    <row r="104" spans="1:56" ht="27.75" customHeight="1" x14ac:dyDescent="0.45">
      <c r="A104" s="3">
        <v>45681</v>
      </c>
      <c r="B104" s="14" t="s">
        <v>253</v>
      </c>
      <c r="C104" s="9" t="s">
        <v>79</v>
      </c>
      <c r="D104" s="13" t="s">
        <v>252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262.82226666666674</v>
      </c>
    </row>
    <row r="105" spans="1:56" ht="27.75" customHeight="1" x14ac:dyDescent="0.45">
      <c r="A105" s="3">
        <v>45674</v>
      </c>
      <c r="B105" s="14" t="s">
        <v>251</v>
      </c>
      <c r="C105" s="9" t="s">
        <v>145</v>
      </c>
      <c r="D105" s="13" t="s">
        <v>250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211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152</v>
      </c>
      <c r="V105" s="10">
        <v>0</v>
      </c>
      <c r="W105" s="10">
        <v>152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5987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269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45611</v>
      </c>
      <c r="B106" s="14" t="s">
        <v>209</v>
      </c>
      <c r="C106" s="9" t="s">
        <v>145</v>
      </c>
      <c r="D106" s="13" t="s">
        <v>208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117</v>
      </c>
      <c r="V106" s="10">
        <v>0</v>
      </c>
      <c r="W106" s="10">
        <v>117</v>
      </c>
      <c r="X106" s="10">
        <v>10065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45523</v>
      </c>
      <c r="B107" s="14" t="s">
        <v>189</v>
      </c>
      <c r="C107" s="9" t="s">
        <v>145</v>
      </c>
      <c r="D107" s="13" t="s">
        <v>187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45523</v>
      </c>
      <c r="B108" s="14" t="s">
        <v>189</v>
      </c>
      <c r="C108" s="9" t="s">
        <v>145</v>
      </c>
      <c r="D108" s="13" t="s">
        <v>188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45741</v>
      </c>
      <c r="B109" s="14" t="s">
        <v>277</v>
      </c>
      <c r="C109" s="9" t="s">
        <v>110</v>
      </c>
      <c r="D109" s="13" t="s">
        <v>276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136</v>
      </c>
      <c r="U109" s="11">
        <v>4000</v>
      </c>
      <c r="V109" s="10">
        <v>3857</v>
      </c>
      <c r="W109" s="10">
        <v>143</v>
      </c>
      <c r="X109" s="10">
        <v>4200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136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281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45720</v>
      </c>
      <c r="B110" s="14" t="s">
        <v>132</v>
      </c>
      <c r="C110" s="9" t="s">
        <v>110</v>
      </c>
      <c r="D110" s="13" t="s">
        <v>226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136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136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45720</v>
      </c>
      <c r="B111" s="14" t="s">
        <v>132</v>
      </c>
      <c r="C111" s="9" t="s">
        <v>110</v>
      </c>
      <c r="D111" s="13" t="s">
        <v>242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136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136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45541</v>
      </c>
      <c r="B112" s="14" t="s">
        <v>193</v>
      </c>
      <c r="C112" s="9" t="s">
        <v>110</v>
      </c>
      <c r="D112" s="13" t="s">
        <v>194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195</v>
      </c>
      <c r="AG112" s="1" t="s">
        <v>61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245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45581</v>
      </c>
      <c r="B113" s="14" t="s">
        <v>199</v>
      </c>
      <c r="C113" s="9" t="s">
        <v>110</v>
      </c>
      <c r="D113" s="13" t="s">
        <v>200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136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351225.35800000018</v>
      </c>
      <c r="AB114" s="8">
        <v>103612.00800000002</v>
      </c>
      <c r="AC114" s="8">
        <v>247613.35</v>
      </c>
      <c r="AD114" s="8">
        <v>0</v>
      </c>
      <c r="AE114" s="8">
        <v>351225.35800000018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356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357</v>
      </c>
      <c r="AA115" s="8">
        <v>113157.00000000001</v>
      </c>
      <c r="AB115" s="8">
        <v>0</v>
      </c>
      <c r="AC115" s="8">
        <v>113157.00000000001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358</v>
      </c>
      <c r="BD115" s="56">
        <v>8914.2570000000014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82</v>
      </c>
      <c r="J116" s="9" t="s">
        <v>78</v>
      </c>
      <c r="K116" s="9">
        <v>2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357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 t="s">
        <v>58</v>
      </c>
      <c r="AG116" s="1" t="s">
        <v>118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359</v>
      </c>
      <c r="BD116" s="56">
        <v>0</v>
      </c>
    </row>
    <row r="117" spans="1:56" ht="27.75" customHeight="1" x14ac:dyDescent="0.45">
      <c r="A117" s="3">
        <v>45818</v>
      </c>
      <c r="B117" s="14" t="s">
        <v>340</v>
      </c>
      <c r="C117" s="9" t="s">
        <v>85</v>
      </c>
      <c r="D117" s="13" t="s">
        <v>290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203</v>
      </c>
      <c r="T117" s="12">
        <v>45859</v>
      </c>
      <c r="U117" s="11">
        <v>50000</v>
      </c>
      <c r="V117" s="10">
        <v>51300</v>
      </c>
      <c r="W117" s="10">
        <v>0</v>
      </c>
      <c r="X117" s="10">
        <v>56567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335</v>
      </c>
      <c r="AG117" s="1" t="s">
        <v>118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45818</v>
      </c>
      <c r="B118" s="14" t="s">
        <v>341</v>
      </c>
      <c r="C118" s="9" t="s">
        <v>85</v>
      </c>
      <c r="D118" s="13" t="s">
        <v>336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203</v>
      </c>
      <c r="T118" s="12">
        <v>45859</v>
      </c>
      <c r="U118" s="11">
        <v>30000</v>
      </c>
      <c r="V118" s="10">
        <v>29636</v>
      </c>
      <c r="W118" s="10">
        <v>364</v>
      </c>
      <c r="X118" s="10">
        <v>30900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335</v>
      </c>
      <c r="AG118" s="1" t="s">
        <v>120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45831</v>
      </c>
      <c r="B119" s="14" t="s">
        <v>395</v>
      </c>
      <c r="C119" s="9" t="s">
        <v>85</v>
      </c>
      <c r="D119" s="13" t="s">
        <v>381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203</v>
      </c>
      <c r="T119" s="12">
        <v>45862</v>
      </c>
      <c r="U119" s="11">
        <v>5000</v>
      </c>
      <c r="V119" s="10">
        <v>5073</v>
      </c>
      <c r="W119" s="10">
        <v>0</v>
      </c>
      <c r="X119" s="10">
        <v>5370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291</v>
      </c>
      <c r="AG119" s="1" t="s">
        <v>119</v>
      </c>
      <c r="AH119" s="1" t="s">
        <v>74</v>
      </c>
      <c r="AI119" s="1">
        <v>2</v>
      </c>
      <c r="AJ119" s="3">
        <v>45862</v>
      </c>
      <c r="AK119" s="3">
        <v>0</v>
      </c>
      <c r="AL119" s="3">
        <v>45853</v>
      </c>
      <c r="AM119" s="3">
        <v>45860</v>
      </c>
      <c r="AN119" s="3">
        <v>45861</v>
      </c>
      <c r="AO119" s="3">
        <v>45861</v>
      </c>
      <c r="AP119" s="3">
        <v>45857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45831</v>
      </c>
      <c r="B120" s="14" t="s">
        <v>395</v>
      </c>
      <c r="C120" s="9" t="s">
        <v>85</v>
      </c>
      <c r="D120" s="13" t="s">
        <v>261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203</v>
      </c>
      <c r="T120" s="12">
        <v>45862</v>
      </c>
      <c r="U120" s="11">
        <v>40000</v>
      </c>
      <c r="V120" s="10">
        <v>40000</v>
      </c>
      <c r="W120" s="10">
        <v>0</v>
      </c>
      <c r="X120" s="10">
        <v>42000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291</v>
      </c>
      <c r="AG120" s="1" t="s">
        <v>119</v>
      </c>
      <c r="AH120" s="1" t="s">
        <v>74</v>
      </c>
      <c r="AI120" s="1">
        <v>2</v>
      </c>
      <c r="AJ120" s="3">
        <v>45862</v>
      </c>
      <c r="AK120" s="3">
        <v>0</v>
      </c>
      <c r="AL120" s="3">
        <v>45853</v>
      </c>
      <c r="AM120" s="3">
        <v>45860</v>
      </c>
      <c r="AN120" s="3">
        <v>45861</v>
      </c>
      <c r="AO120" s="3">
        <v>45861</v>
      </c>
      <c r="AP120" s="3">
        <v>45857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45842</v>
      </c>
      <c r="B121" s="14" t="s">
        <v>466</v>
      </c>
      <c r="C121" s="9" t="s">
        <v>73</v>
      </c>
      <c r="D121" s="13" t="s">
        <v>467</v>
      </c>
      <c r="E121" s="9">
        <v>20</v>
      </c>
      <c r="F121" s="9">
        <v>32</v>
      </c>
      <c r="G121" s="9" t="s">
        <v>60</v>
      </c>
      <c r="H121" s="9">
        <v>0</v>
      </c>
      <c r="I121" s="9">
        <v>72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148</v>
      </c>
      <c r="T121" s="12">
        <v>45867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74</v>
      </c>
      <c r="AI121" s="1">
        <v>2</v>
      </c>
      <c r="AJ121" s="3">
        <v>45867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45">
      <c r="A122" s="3">
        <v>0</v>
      </c>
      <c r="B122" s="14" t="s">
        <v>132</v>
      </c>
      <c r="C122" s="9" t="s">
        <v>145</v>
      </c>
      <c r="D122" s="13" t="s">
        <v>568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211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>
        <v>45868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20955</v>
      </c>
      <c r="AB122" s="8">
        <v>10643</v>
      </c>
      <c r="AC122" s="8">
        <v>10312</v>
      </c>
      <c r="AD122" s="8">
        <v>0</v>
      </c>
      <c r="AE122" s="8">
        <v>0</v>
      </c>
      <c r="AF122" s="8" t="s">
        <v>228</v>
      </c>
      <c r="AG122" s="1" t="s">
        <v>119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788.29511111111105</v>
      </c>
    </row>
    <row r="123" spans="1:56" ht="27.75" customHeight="1" x14ac:dyDescent="0.45">
      <c r="A123" s="3">
        <v>0</v>
      </c>
      <c r="B123" s="14" t="s">
        <v>132</v>
      </c>
      <c r="C123" s="9" t="s">
        <v>145</v>
      </c>
      <c r="D123" s="13" t="s">
        <v>350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211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>
        <v>45868</v>
      </c>
      <c r="U123" s="11">
        <v>120000</v>
      </c>
      <c r="V123" s="10">
        <v>0</v>
      </c>
      <c r="W123" s="10">
        <v>120000</v>
      </c>
      <c r="X123" s="10">
        <v>0</v>
      </c>
      <c r="Y123" s="10">
        <v>126000</v>
      </c>
      <c r="Z123" s="9" t="s">
        <v>81</v>
      </c>
      <c r="AA123" s="8">
        <v>125730.00000000001</v>
      </c>
      <c r="AB123" s="8">
        <v>0</v>
      </c>
      <c r="AC123" s="8">
        <v>125730.00000000001</v>
      </c>
      <c r="AD123" s="8">
        <v>0</v>
      </c>
      <c r="AE123" s="8">
        <v>0</v>
      </c>
      <c r="AF123" s="8" t="s">
        <v>228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9611.36</v>
      </c>
    </row>
    <row r="124" spans="1:56" ht="27.75" customHeight="1" x14ac:dyDescent="0.45">
      <c r="A124" s="3">
        <v>45825</v>
      </c>
      <c r="B124" s="14" t="s">
        <v>360</v>
      </c>
      <c r="C124" s="9" t="s">
        <v>145</v>
      </c>
      <c r="D124" s="13" t="s">
        <v>350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211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>
        <v>45868</v>
      </c>
      <c r="U124" s="11">
        <v>2800</v>
      </c>
      <c r="V124" s="10">
        <v>0</v>
      </c>
      <c r="W124" s="10">
        <v>2800</v>
      </c>
      <c r="X124" s="10">
        <v>0</v>
      </c>
      <c r="Y124" s="10">
        <v>2940</v>
      </c>
      <c r="Z124" s="9" t="s">
        <v>81</v>
      </c>
      <c r="AA124" s="8">
        <v>2933.7000000000003</v>
      </c>
      <c r="AB124" s="8">
        <v>0</v>
      </c>
      <c r="AC124" s="8">
        <v>2933.7000000000003</v>
      </c>
      <c r="AD124" s="8">
        <v>0</v>
      </c>
      <c r="AE124" s="8">
        <v>0</v>
      </c>
      <c r="AF124" s="8" t="s">
        <v>228</v>
      </c>
      <c r="AG124" s="1" t="s">
        <v>122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362</v>
      </c>
      <c r="AZ124" s="2">
        <v>0</v>
      </c>
      <c r="BA124" s="2">
        <v>0</v>
      </c>
      <c r="BB124" s="2">
        <v>0</v>
      </c>
      <c r="BC124" s="1" t="s">
        <v>103</v>
      </c>
      <c r="BD124" s="56">
        <v>224.26506666666671</v>
      </c>
    </row>
    <row r="125" spans="1:56" ht="27.75" customHeight="1" x14ac:dyDescent="0.45">
      <c r="A125" s="3">
        <v>0</v>
      </c>
      <c r="B125" s="14" t="s">
        <v>132</v>
      </c>
      <c r="C125" s="9" t="s">
        <v>145</v>
      </c>
      <c r="D125" s="13" t="s">
        <v>351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211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>
        <v>45868</v>
      </c>
      <c r="U125" s="11">
        <v>150000</v>
      </c>
      <c r="V125" s="10">
        <v>0</v>
      </c>
      <c r="W125" s="10">
        <v>150000</v>
      </c>
      <c r="X125" s="10">
        <v>0</v>
      </c>
      <c r="Y125" s="10">
        <v>157500</v>
      </c>
      <c r="Z125" s="9" t="s">
        <v>81</v>
      </c>
      <c r="AA125" s="8">
        <v>157162.5</v>
      </c>
      <c r="AB125" s="8">
        <v>0</v>
      </c>
      <c r="AC125" s="8">
        <v>157162.5</v>
      </c>
      <c r="AD125" s="8">
        <v>0</v>
      </c>
      <c r="AE125" s="8">
        <v>0</v>
      </c>
      <c r="AF125" s="8" t="s">
        <v>228</v>
      </c>
      <c r="AG125" s="1" t="s">
        <v>119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12014.2</v>
      </c>
    </row>
    <row r="126" spans="1:56" ht="27.75" customHeight="1" x14ac:dyDescent="0.45">
      <c r="A126" s="3" t="s">
        <v>139</v>
      </c>
      <c r="B126" s="14" t="s">
        <v>139</v>
      </c>
      <c r="C126" s="9" t="s">
        <v>145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>
        <v>45899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81</v>
      </c>
      <c r="AA126" s="8">
        <v>104775.00000000001</v>
      </c>
      <c r="AB126" s="8">
        <v>0</v>
      </c>
      <c r="AC126" s="8">
        <v>104775.00000000001</v>
      </c>
      <c r="AD126" s="8">
        <v>0</v>
      </c>
      <c r="AE126" s="8">
        <v>0</v>
      </c>
      <c r="AF126" s="8" t="s">
        <v>228</v>
      </c>
      <c r="AG126" s="1" t="s">
        <v>119</v>
      </c>
      <c r="AH126" s="1" t="s">
        <v>74</v>
      </c>
      <c r="AI126" s="1">
        <v>2</v>
      </c>
      <c r="AJ126" s="3">
        <v>45899</v>
      </c>
      <c r="AK126" s="3">
        <v>0</v>
      </c>
      <c r="AL126" s="3">
        <v>45890</v>
      </c>
      <c r="AM126" s="3">
        <v>45897</v>
      </c>
      <c r="AN126" s="3">
        <v>45898</v>
      </c>
      <c r="AO126" s="3">
        <v>45898</v>
      </c>
      <c r="AP126" s="3">
        <v>45894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8009.4666666666681</v>
      </c>
    </row>
    <row r="127" spans="1:56" ht="27.75" customHeight="1" x14ac:dyDescent="0.45">
      <c r="A127" s="3">
        <v>45840</v>
      </c>
      <c r="B127" s="14" t="s">
        <v>438</v>
      </c>
      <c r="C127" s="9" t="s">
        <v>85</v>
      </c>
      <c r="D127" s="13" t="s">
        <v>439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203</v>
      </c>
      <c r="T127" s="12">
        <v>45875</v>
      </c>
      <c r="U127" s="11">
        <v>13000</v>
      </c>
      <c r="V127" s="10">
        <v>0</v>
      </c>
      <c r="W127" s="10">
        <v>13000</v>
      </c>
      <c r="X127" s="10">
        <v>9480</v>
      </c>
      <c r="Y127" s="10">
        <v>3696</v>
      </c>
      <c r="Z127" s="9" t="s">
        <v>81</v>
      </c>
      <c r="AA127" s="8">
        <v>3975.7502400000003</v>
      </c>
      <c r="AB127" s="8">
        <v>3975.7502400000003</v>
      </c>
      <c r="AC127" s="8">
        <v>0</v>
      </c>
      <c r="AD127" s="8">
        <v>0</v>
      </c>
      <c r="AE127" s="8">
        <v>0</v>
      </c>
      <c r="AF127" s="8" t="s">
        <v>440</v>
      </c>
      <c r="AG127" s="1" t="s">
        <v>118</v>
      </c>
      <c r="AH127" s="1" t="s">
        <v>74</v>
      </c>
      <c r="AI127" s="1">
        <v>2</v>
      </c>
      <c r="AJ127" s="3">
        <v>45875</v>
      </c>
      <c r="AK127" s="3">
        <v>0</v>
      </c>
      <c r="AL127" s="3">
        <v>45866</v>
      </c>
      <c r="AM127" s="3">
        <v>45873</v>
      </c>
      <c r="AN127" s="3">
        <v>45874</v>
      </c>
      <c r="AO127" s="3">
        <v>45874</v>
      </c>
      <c r="AP127" s="3">
        <v>45870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45834</v>
      </c>
      <c r="B128" s="14" t="s">
        <v>413</v>
      </c>
      <c r="C128" s="9" t="s">
        <v>85</v>
      </c>
      <c r="D128" s="13" t="s">
        <v>331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238</v>
      </c>
      <c r="T128" s="12">
        <v>45897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227</v>
      </c>
      <c r="AG128" s="1" t="s">
        <v>118</v>
      </c>
      <c r="AH128" s="1" t="s">
        <v>74</v>
      </c>
      <c r="AI128" s="1">
        <v>2</v>
      </c>
      <c r="AJ128" s="3">
        <v>45897</v>
      </c>
      <c r="AK128" s="3">
        <v>0</v>
      </c>
      <c r="AL128" s="3">
        <v>45888</v>
      </c>
      <c r="AM128" s="3">
        <v>45895</v>
      </c>
      <c r="AN128" s="3">
        <v>45896</v>
      </c>
      <c r="AO128" s="3">
        <v>45896</v>
      </c>
      <c r="AP128" s="3">
        <v>45892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45834</v>
      </c>
      <c r="B129" s="14" t="s">
        <v>413</v>
      </c>
      <c r="C129" s="9" t="s">
        <v>85</v>
      </c>
      <c r="D129" s="13" t="s">
        <v>408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238</v>
      </c>
      <c r="T129" s="12">
        <v>45897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227</v>
      </c>
      <c r="AG129" s="1" t="s">
        <v>118</v>
      </c>
      <c r="AH129" s="1" t="s">
        <v>74</v>
      </c>
      <c r="AI129" s="1">
        <v>2</v>
      </c>
      <c r="AJ129" s="3">
        <v>45897</v>
      </c>
      <c r="AK129" s="3">
        <v>0</v>
      </c>
      <c r="AL129" s="3">
        <v>45888</v>
      </c>
      <c r="AM129" s="3">
        <v>45895</v>
      </c>
      <c r="AN129" s="3">
        <v>45896</v>
      </c>
      <c r="AO129" s="3">
        <v>45896</v>
      </c>
      <c r="AP129" s="3">
        <v>45892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426288.85024000006</v>
      </c>
      <c r="AB130" s="8">
        <v>25375.650240000003</v>
      </c>
      <c r="AC130" s="8">
        <v>400913.2</v>
      </c>
      <c r="AD130" s="8">
        <v>0</v>
      </c>
      <c r="AE130" s="8">
        <v>0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45846</v>
      </c>
      <c r="B131" s="14" t="s">
        <v>480</v>
      </c>
      <c r="C131" s="9" t="s">
        <v>473</v>
      </c>
      <c r="D131" s="13" t="s">
        <v>474</v>
      </c>
      <c r="E131" s="9">
        <v>21</v>
      </c>
      <c r="F131" s="9">
        <v>36</v>
      </c>
      <c r="G131" s="9" t="s">
        <v>60</v>
      </c>
      <c r="H131" s="9">
        <v>0</v>
      </c>
      <c r="I131" s="9">
        <v>65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45859</v>
      </c>
      <c r="U131" s="11">
        <v>17000</v>
      </c>
      <c r="V131" s="10">
        <v>17000</v>
      </c>
      <c r="W131" s="10">
        <v>0</v>
      </c>
      <c r="X131" s="10">
        <v>18410</v>
      </c>
      <c r="Y131" s="10">
        <v>0</v>
      </c>
      <c r="Z131" s="9" t="s">
        <v>134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228</v>
      </c>
      <c r="AG131" s="1" t="s">
        <v>119</v>
      </c>
      <c r="AH131" s="1" t="s">
        <v>74</v>
      </c>
      <c r="AI131" s="1">
        <v>2</v>
      </c>
      <c r="AJ131" s="3">
        <v>45859</v>
      </c>
      <c r="AK131" s="3">
        <v>0</v>
      </c>
      <c r="AL131" s="3">
        <v>45850</v>
      </c>
      <c r="AM131" s="3">
        <v>45857</v>
      </c>
      <c r="AN131" s="3">
        <v>45858</v>
      </c>
      <c r="AO131" s="3">
        <v>45858</v>
      </c>
      <c r="AP131" s="3">
        <v>45854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 t="s">
        <v>496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45853</v>
      </c>
      <c r="B132" s="14" t="s">
        <v>507</v>
      </c>
      <c r="C132" s="9" t="s">
        <v>179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45862</v>
      </c>
      <c r="U132" s="11">
        <v>20000</v>
      </c>
      <c r="V132" s="10">
        <v>5000</v>
      </c>
      <c r="W132" s="10">
        <v>15000</v>
      </c>
      <c r="X132" s="10">
        <v>0</v>
      </c>
      <c r="Y132" s="10">
        <v>0</v>
      </c>
      <c r="Z132" s="9" t="s">
        <v>134</v>
      </c>
      <c r="AA132" s="8">
        <v>16554.45</v>
      </c>
      <c r="AB132" s="8">
        <v>0</v>
      </c>
      <c r="AC132" s="8">
        <v>16554.45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77</v>
      </c>
      <c r="AI132" s="1">
        <v>1</v>
      </c>
      <c r="AJ132" s="3">
        <v>45862</v>
      </c>
      <c r="AK132" s="3">
        <v>0</v>
      </c>
      <c r="AL132" s="3">
        <v>0</v>
      </c>
      <c r="AM132" s="3">
        <v>0</v>
      </c>
      <c r="AN132" s="3">
        <v>0</v>
      </c>
      <c r="AO132" s="3">
        <v>45861</v>
      </c>
      <c r="AP132" s="3">
        <v>45857</v>
      </c>
      <c r="AQ132" s="3">
        <v>45862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1129.8412125</v>
      </c>
    </row>
    <row r="133" spans="1:56" ht="27.75" customHeight="1" x14ac:dyDescent="0.45">
      <c r="A133" s="3">
        <v>45853</v>
      </c>
      <c r="B133" s="14" t="s">
        <v>507</v>
      </c>
      <c r="C133" s="9" t="s">
        <v>179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45862</v>
      </c>
      <c r="U133" s="11">
        <v>10000</v>
      </c>
      <c r="V133" s="10">
        <v>9776</v>
      </c>
      <c r="W133" s="10">
        <v>224</v>
      </c>
      <c r="X133" s="10">
        <v>0</v>
      </c>
      <c r="Y133" s="10">
        <v>0</v>
      </c>
      <c r="Z133" s="9" t="s">
        <v>134</v>
      </c>
      <c r="AA133" s="8">
        <v>247.21312</v>
      </c>
      <c r="AB133" s="8">
        <v>0</v>
      </c>
      <c r="AC133" s="8">
        <v>247.21312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77</v>
      </c>
      <c r="AI133" s="1">
        <v>1</v>
      </c>
      <c r="AJ133" s="3">
        <v>45862</v>
      </c>
      <c r="AK133" s="3">
        <v>0</v>
      </c>
      <c r="AL133" s="3">
        <v>0</v>
      </c>
      <c r="AM133" s="3">
        <v>0</v>
      </c>
      <c r="AN133" s="3">
        <v>0</v>
      </c>
      <c r="AO133" s="3">
        <v>45861</v>
      </c>
      <c r="AP133" s="3">
        <v>45857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16.872295439999998</v>
      </c>
    </row>
    <row r="134" spans="1:56" ht="27.75" customHeight="1" x14ac:dyDescent="0.45">
      <c r="A134" s="3">
        <v>45852</v>
      </c>
      <c r="B134" s="14" t="s">
        <v>508</v>
      </c>
      <c r="C134" s="9" t="s">
        <v>503</v>
      </c>
      <c r="D134" s="13" t="s">
        <v>504</v>
      </c>
      <c r="E134" s="9">
        <v>21</v>
      </c>
      <c r="F134" s="9">
        <v>34</v>
      </c>
      <c r="G134" s="9" t="s">
        <v>60</v>
      </c>
      <c r="H134" s="9">
        <v>0</v>
      </c>
      <c r="I134" s="9">
        <v>61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45864</v>
      </c>
      <c r="U134" s="11">
        <v>1000</v>
      </c>
      <c r="V134" s="10">
        <v>0</v>
      </c>
      <c r="W134" s="10">
        <v>1000</v>
      </c>
      <c r="X134" s="10">
        <v>0</v>
      </c>
      <c r="Y134" s="10">
        <v>1050</v>
      </c>
      <c r="Z134" s="9" t="s">
        <v>134</v>
      </c>
      <c r="AA134" s="8">
        <v>991.87</v>
      </c>
      <c r="AB134" s="8">
        <v>0</v>
      </c>
      <c r="AC134" s="8">
        <v>991.87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74</v>
      </c>
      <c r="AI134" s="1">
        <v>2</v>
      </c>
      <c r="AJ134" s="3">
        <v>45864</v>
      </c>
      <c r="AK134" s="3">
        <v>0</v>
      </c>
      <c r="AL134" s="3">
        <v>45855</v>
      </c>
      <c r="AM134" s="3">
        <v>45862</v>
      </c>
      <c r="AN134" s="3">
        <v>45863</v>
      </c>
      <c r="AO134" s="3">
        <v>45863</v>
      </c>
      <c r="AP134" s="3">
        <v>45859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67.695127499999984</v>
      </c>
    </row>
    <row r="135" spans="1:56" ht="27.75" customHeight="1" x14ac:dyDescent="0.45">
      <c r="A135" s="3">
        <v>45852</v>
      </c>
      <c r="B135" s="14" t="s">
        <v>509</v>
      </c>
      <c r="C135" s="9" t="s">
        <v>510</v>
      </c>
      <c r="D135" s="13" t="s">
        <v>504</v>
      </c>
      <c r="E135" s="9">
        <v>21</v>
      </c>
      <c r="F135" s="9">
        <v>34</v>
      </c>
      <c r="G135" s="9" t="s">
        <v>60</v>
      </c>
      <c r="H135" s="9">
        <v>0</v>
      </c>
      <c r="I135" s="9">
        <v>61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45864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134</v>
      </c>
      <c r="AA135" s="8">
        <v>3967.48</v>
      </c>
      <c r="AB135" s="8">
        <v>0</v>
      </c>
      <c r="AC135" s="8">
        <v>3967.48</v>
      </c>
      <c r="AD135" s="8">
        <v>0</v>
      </c>
      <c r="AE135" s="8">
        <v>0</v>
      </c>
      <c r="AF135" s="8">
        <v>0</v>
      </c>
      <c r="AG135" s="1" t="s">
        <v>119</v>
      </c>
      <c r="AH135" s="1" t="s">
        <v>74</v>
      </c>
      <c r="AI135" s="1">
        <v>2</v>
      </c>
      <c r="AJ135" s="3">
        <v>45864</v>
      </c>
      <c r="AK135" s="3">
        <v>0</v>
      </c>
      <c r="AL135" s="3">
        <v>45855</v>
      </c>
      <c r="AM135" s="3">
        <v>45862</v>
      </c>
      <c r="AN135" s="3">
        <v>45863</v>
      </c>
      <c r="AO135" s="3">
        <v>45863</v>
      </c>
      <c r="AP135" s="3">
        <v>45859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270.78050999999994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134</v>
      </c>
      <c r="AA136" s="8">
        <v>21761.01312</v>
      </c>
      <c r="AB136" s="8">
        <v>0</v>
      </c>
      <c r="AC136" s="8">
        <v>21761.01312</v>
      </c>
      <c r="AD136" s="8">
        <v>0</v>
      </c>
      <c r="AE136" s="8">
        <v>0</v>
      </c>
      <c r="AF136" s="8" t="s">
        <v>58</v>
      </c>
      <c r="AG136" s="1" t="s">
        <v>119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0</v>
      </c>
      <c r="B137" s="14" t="s">
        <v>132</v>
      </c>
      <c r="C137" s="9" t="s">
        <v>550</v>
      </c>
      <c r="D137" s="13" t="s">
        <v>556</v>
      </c>
      <c r="E137" s="9">
        <v>21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45868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443</v>
      </c>
      <c r="AA137" s="8">
        <v>3743.96</v>
      </c>
      <c r="AB137" s="8">
        <v>3743.96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45854</v>
      </c>
      <c r="B138" s="14" t="s">
        <v>542</v>
      </c>
      <c r="C138" s="9" t="s">
        <v>441</v>
      </c>
      <c r="D138" s="13" t="s">
        <v>442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45862</v>
      </c>
      <c r="U138" s="11">
        <v>6000</v>
      </c>
      <c r="V138" s="10">
        <v>0</v>
      </c>
      <c r="W138" s="10">
        <v>6000</v>
      </c>
      <c r="X138" s="10">
        <v>0</v>
      </c>
      <c r="Y138" s="10">
        <v>6300</v>
      </c>
      <c r="Z138" s="9" t="s">
        <v>443</v>
      </c>
      <c r="AA138" s="8">
        <v>5951.22</v>
      </c>
      <c r="AB138" s="8">
        <v>5951.22</v>
      </c>
      <c r="AC138" s="8">
        <v>0</v>
      </c>
      <c r="AD138" s="8">
        <v>0</v>
      </c>
      <c r="AE138" s="8">
        <v>0</v>
      </c>
      <c r="AF138" s="8">
        <v>0</v>
      </c>
      <c r="AG138" s="1" t="s">
        <v>61</v>
      </c>
      <c r="AH138" s="1" t="s">
        <v>74</v>
      </c>
      <c r="AI138" s="1">
        <v>2</v>
      </c>
      <c r="AJ138" s="3">
        <v>45862</v>
      </c>
      <c r="AK138" s="3">
        <v>0</v>
      </c>
      <c r="AL138" s="3">
        <v>45853</v>
      </c>
      <c r="AM138" s="3">
        <v>45860</v>
      </c>
      <c r="AN138" s="3">
        <v>45861</v>
      </c>
      <c r="AO138" s="3">
        <v>45861</v>
      </c>
      <c r="AP138" s="3">
        <v>45857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443</v>
      </c>
      <c r="AA139" s="8">
        <v>9695.18</v>
      </c>
      <c r="AB139" s="8">
        <v>9695.18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119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444</v>
      </c>
      <c r="BD139" s="56">
        <v>0</v>
      </c>
    </row>
    <row r="140" spans="1:56" ht="27.75" customHeight="1" x14ac:dyDescent="0.45">
      <c r="A140" s="3" t="s">
        <v>139</v>
      </c>
      <c r="B140" s="14" t="s">
        <v>139</v>
      </c>
      <c r="C140" s="9" t="s">
        <v>114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300000</v>
      </c>
      <c r="V140" s="10">
        <v>0</v>
      </c>
      <c r="W140" s="10">
        <v>300000</v>
      </c>
      <c r="X140" s="10">
        <v>0</v>
      </c>
      <c r="Y140" s="10">
        <v>315000</v>
      </c>
      <c r="Z140" s="9" t="s">
        <v>123</v>
      </c>
      <c r="AA140" s="8">
        <v>322707</v>
      </c>
      <c r="AB140" s="8">
        <v>199273</v>
      </c>
      <c r="AC140" s="8">
        <v>123434</v>
      </c>
      <c r="AD140" s="8">
        <v>20328</v>
      </c>
      <c r="AE140" s="8">
        <v>302379</v>
      </c>
      <c r="AF140" s="8">
        <v>0</v>
      </c>
      <c r="AG140" s="1" t="s">
        <v>119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124</v>
      </c>
      <c r="BD140" s="56">
        <v>8876.5503866666641</v>
      </c>
    </row>
    <row r="141" spans="1:56" ht="27.75" customHeight="1" x14ac:dyDescent="0.45">
      <c r="A141" s="3" t="s">
        <v>139</v>
      </c>
      <c r="B141" s="14" t="s">
        <v>139</v>
      </c>
      <c r="C141" s="9" t="s">
        <v>424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434.20816383999994</v>
      </c>
      <c r="Q141" s="10">
        <v>0</v>
      </c>
      <c r="R141" s="10">
        <v>434.20816383999994</v>
      </c>
      <c r="S141" s="9" t="s">
        <v>71</v>
      </c>
      <c r="T141" s="12">
        <v>45868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123</v>
      </c>
      <c r="AA141" s="8">
        <v>21513.800000000003</v>
      </c>
      <c r="AB141" s="8">
        <v>21513.800000000003</v>
      </c>
      <c r="AC141" s="8">
        <v>0</v>
      </c>
      <c r="AD141" s="8">
        <v>0</v>
      </c>
      <c r="AE141" s="8">
        <v>21513.800000000003</v>
      </c>
      <c r="AF141" s="8">
        <v>0</v>
      </c>
      <c r="AG141" s="1" t="s">
        <v>119</v>
      </c>
      <c r="AH141" s="1" t="s">
        <v>68</v>
      </c>
      <c r="AI141" s="1">
        <v>4</v>
      </c>
      <c r="AJ141" s="3">
        <v>45868</v>
      </c>
      <c r="AK141" s="3">
        <v>45864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124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123</v>
      </c>
      <c r="AA142" s="8">
        <v>10756.900000000001</v>
      </c>
      <c r="AB142" s="8">
        <v>10756.900000000001</v>
      </c>
      <c r="AC142" s="8">
        <v>0</v>
      </c>
      <c r="AD142" s="8">
        <v>0</v>
      </c>
      <c r="AE142" s="8">
        <v>10756.900000000001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124</v>
      </c>
      <c r="BD142" s="56">
        <v>0</v>
      </c>
    </row>
    <row r="143" spans="1:56" ht="27.75" customHeight="1" x14ac:dyDescent="0.45">
      <c r="A143" s="3">
        <v>45854</v>
      </c>
      <c r="B143" s="14" t="s">
        <v>543</v>
      </c>
      <c r="C143" s="9" t="s">
        <v>79</v>
      </c>
      <c r="D143" s="13" t="s">
        <v>544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123</v>
      </c>
      <c r="AA143" s="8">
        <v>3310.89</v>
      </c>
      <c r="AB143" s="8">
        <v>3310.89</v>
      </c>
      <c r="AC143" s="8">
        <v>0</v>
      </c>
      <c r="AD143" s="8">
        <v>0</v>
      </c>
      <c r="AE143" s="8">
        <v>3310.89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0</v>
      </c>
    </row>
    <row r="144" spans="1:56" ht="27.75" customHeight="1" x14ac:dyDescent="0.45">
      <c r="A144" s="3">
        <v>45854</v>
      </c>
      <c r="B144" s="14" t="s">
        <v>545</v>
      </c>
      <c r="C144" s="9" t="s">
        <v>79</v>
      </c>
      <c r="D144" s="13" t="s">
        <v>546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123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0</v>
      </c>
    </row>
    <row r="145" spans="1:56" ht="27.75" customHeight="1" x14ac:dyDescent="0.45">
      <c r="A145" s="3">
        <v>45826</v>
      </c>
      <c r="B145" s="14" t="s">
        <v>366</v>
      </c>
      <c r="C145" s="9" t="s">
        <v>110</v>
      </c>
      <c r="D145" s="13" t="s">
        <v>317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163.47937368575995</v>
      </c>
      <c r="Q145" s="10">
        <v>0</v>
      </c>
      <c r="R145" s="10">
        <v>163.47937368575995</v>
      </c>
      <c r="S145" s="9" t="s">
        <v>67</v>
      </c>
      <c r="T145" s="12" t="s">
        <v>63</v>
      </c>
      <c r="U145" s="11">
        <v>8000</v>
      </c>
      <c r="V145" s="10">
        <v>470</v>
      </c>
      <c r="W145" s="10">
        <v>7530</v>
      </c>
      <c r="X145" s="10">
        <v>0</v>
      </c>
      <c r="Y145" s="10">
        <v>7906.5</v>
      </c>
      <c r="Z145" s="9" t="s">
        <v>123</v>
      </c>
      <c r="AA145" s="8">
        <v>8310.3338999999996</v>
      </c>
      <c r="AB145" s="8">
        <v>8310.3338999999996</v>
      </c>
      <c r="AC145" s="8">
        <v>0</v>
      </c>
      <c r="AD145" s="8">
        <v>0</v>
      </c>
      <c r="AE145" s="8">
        <v>8310.3338999999996</v>
      </c>
      <c r="AF145" s="8">
        <v>0</v>
      </c>
      <c r="AG145" s="1" t="s">
        <v>119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45">
      <c r="A146" s="3">
        <v>45628</v>
      </c>
      <c r="B146" s="14" t="s">
        <v>215</v>
      </c>
      <c r="C146" s="9" t="s">
        <v>112</v>
      </c>
      <c r="D146" s="13" t="s">
        <v>151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123</v>
      </c>
      <c r="AA146" s="8">
        <v>8605.52</v>
      </c>
      <c r="AB146" s="8">
        <v>7858</v>
      </c>
      <c r="AC146" s="8">
        <v>747.52000000000044</v>
      </c>
      <c r="AD146" s="8">
        <v>0</v>
      </c>
      <c r="AE146" s="8">
        <v>8605.52</v>
      </c>
      <c r="AF146" s="8">
        <v>0</v>
      </c>
      <c r="AG146" s="1" t="s">
        <v>61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239</v>
      </c>
      <c r="AZ146" s="2">
        <v>0</v>
      </c>
      <c r="BA146" s="2">
        <v>0</v>
      </c>
      <c r="BB146" s="2">
        <v>0</v>
      </c>
      <c r="BC146" s="1" t="s">
        <v>124</v>
      </c>
      <c r="BD146" s="56">
        <v>53.756654933333358</v>
      </c>
    </row>
    <row r="147" spans="1:56" ht="27.75" customHeight="1" x14ac:dyDescent="0.45">
      <c r="A147" s="3">
        <v>45631</v>
      </c>
      <c r="B147" s="14" t="s">
        <v>218</v>
      </c>
      <c r="C147" s="9" t="s">
        <v>112</v>
      </c>
      <c r="D147" s="13" t="s">
        <v>151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123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119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240</v>
      </c>
      <c r="AZ147" s="2">
        <v>0</v>
      </c>
      <c r="BA147" s="2">
        <v>0</v>
      </c>
      <c r="BB147" s="2">
        <v>0</v>
      </c>
      <c r="BC147" s="1" t="s">
        <v>124</v>
      </c>
      <c r="BD147" s="56">
        <v>1237.7032565333332</v>
      </c>
    </row>
    <row r="148" spans="1:56" ht="27.75" customHeight="1" x14ac:dyDescent="0.45">
      <c r="A148" s="3">
        <v>45631</v>
      </c>
      <c r="B148" s="14" t="s">
        <v>219</v>
      </c>
      <c r="C148" s="9" t="s">
        <v>112</v>
      </c>
      <c r="D148" s="13" t="s">
        <v>151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123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118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241</v>
      </c>
      <c r="AZ148" s="2">
        <v>0</v>
      </c>
      <c r="BA148" s="2">
        <v>0</v>
      </c>
      <c r="BB148" s="2">
        <v>0</v>
      </c>
      <c r="BC148" s="1" t="s">
        <v>124</v>
      </c>
      <c r="BD148" s="56">
        <v>1237.7032565333332</v>
      </c>
    </row>
    <row r="149" spans="1:56" ht="27.75" customHeight="1" x14ac:dyDescent="0.45">
      <c r="A149" s="3" t="s">
        <v>139</v>
      </c>
      <c r="B149" s="14" t="s">
        <v>139</v>
      </c>
      <c r="C149" s="9" t="s">
        <v>110</v>
      </c>
      <c r="D149" s="13" t="s">
        <v>61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42</v>
      </c>
      <c r="O149" s="9">
        <v>40</v>
      </c>
      <c r="P149" s="10">
        <v>227.95928601599996</v>
      </c>
      <c r="Q149" s="10">
        <v>0</v>
      </c>
      <c r="R149" s="10">
        <v>227.95928601599996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123</v>
      </c>
      <c r="AA149" s="8">
        <v>11595.1</v>
      </c>
      <c r="AB149" s="8">
        <v>0</v>
      </c>
      <c r="AC149" s="8">
        <v>11595.1</v>
      </c>
      <c r="AD149" s="8">
        <v>0</v>
      </c>
      <c r="AE149" s="8">
        <v>11595.1</v>
      </c>
      <c r="AF149" s="8">
        <v>0</v>
      </c>
      <c r="AG149" s="1" t="s">
        <v>118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833.84229133333326</v>
      </c>
    </row>
    <row r="150" spans="1:56" ht="27.75" customHeight="1" x14ac:dyDescent="0.45">
      <c r="A150" s="3">
        <v>45066</v>
      </c>
      <c r="B150" s="14" t="s">
        <v>130</v>
      </c>
      <c r="C150" s="9" t="s">
        <v>79</v>
      </c>
      <c r="D150" s="13" t="s">
        <v>129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123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118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124</v>
      </c>
      <c r="BD150" s="56">
        <v>396.82856033333326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>
        <v>0</v>
      </c>
      <c r="H151" s="9">
        <v>0</v>
      </c>
      <c r="I151" s="9">
        <v>74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 t="s">
        <v>82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123</v>
      </c>
      <c r="AA151" s="8">
        <v>430050.66390000004</v>
      </c>
      <c r="AB151" s="8">
        <v>254333.81390000001</v>
      </c>
      <c r="AC151" s="8">
        <v>175716.85</v>
      </c>
      <c r="AD151" s="8">
        <v>20328</v>
      </c>
      <c r="AE151" s="8">
        <v>409722.66390000004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0</v>
      </c>
    </row>
    <row r="152" spans="1:56" ht="27.75" customHeight="1" x14ac:dyDescent="0.45">
      <c r="A152" s="3">
        <v>9</v>
      </c>
      <c r="B152" s="14" t="s">
        <v>296</v>
      </c>
      <c r="C152" s="9" t="s">
        <v>292</v>
      </c>
      <c r="D152" s="13" t="s">
        <v>293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294</v>
      </c>
      <c r="T152" s="12" t="s">
        <v>136</v>
      </c>
      <c r="U152" s="11">
        <v>239700</v>
      </c>
      <c r="V152" s="10">
        <v>239700</v>
      </c>
      <c r="W152" s="10">
        <v>0</v>
      </c>
      <c r="X152" s="10">
        <v>251442</v>
      </c>
      <c r="Y152" s="10">
        <v>0</v>
      </c>
      <c r="Z152" s="9" t="s">
        <v>262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295</v>
      </c>
      <c r="AG152" s="1" t="s">
        <v>119</v>
      </c>
      <c r="AH152" s="1" t="s">
        <v>68</v>
      </c>
      <c r="AI152" s="1">
        <v>4</v>
      </c>
      <c r="AJ152" s="3" t="s">
        <v>136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263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262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263</v>
      </c>
      <c r="BD153" s="56">
        <v>0</v>
      </c>
    </row>
    <row r="154" spans="1:56" ht="27.75" customHeight="1" x14ac:dyDescent="0.45">
      <c r="A154" s="3">
        <v>45855</v>
      </c>
      <c r="B154" s="14" t="s">
        <v>569</v>
      </c>
      <c r="C154" s="9" t="s">
        <v>557</v>
      </c>
      <c r="D154" s="13" t="s">
        <v>558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45862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83</v>
      </c>
      <c r="AA154" s="8">
        <v>9918.7000000000007</v>
      </c>
      <c r="AB154" s="8">
        <v>9918.7000000000007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45862</v>
      </c>
      <c r="AK154" s="3">
        <v>0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45855</v>
      </c>
      <c r="B155" s="14" t="s">
        <v>569</v>
      </c>
      <c r="C155" s="9" t="s">
        <v>557</v>
      </c>
      <c r="D155" s="13" t="s">
        <v>559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45862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83</v>
      </c>
      <c r="AA155" s="8">
        <v>4959.3500000000004</v>
      </c>
      <c r="AB155" s="8">
        <v>2910</v>
      </c>
      <c r="AC155" s="8">
        <v>2049.3500000000004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74</v>
      </c>
      <c r="AI155" s="1">
        <v>2</v>
      </c>
      <c r="AJ155" s="3">
        <v>45862</v>
      </c>
      <c r="AK155" s="3">
        <v>0</v>
      </c>
      <c r="AL155" s="3">
        <v>45853</v>
      </c>
      <c r="AM155" s="3">
        <v>45860</v>
      </c>
      <c r="AN155" s="3">
        <v>45861</v>
      </c>
      <c r="AO155" s="3">
        <v>45861</v>
      </c>
      <c r="AP155" s="3">
        <v>45857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153.18891250000001</v>
      </c>
    </row>
    <row r="156" spans="1:56" ht="27.75" customHeight="1" x14ac:dyDescent="0.45">
      <c r="A156" s="3">
        <v>45855</v>
      </c>
      <c r="B156" s="14" t="s">
        <v>569</v>
      </c>
      <c r="C156" s="9" t="s">
        <v>557</v>
      </c>
      <c r="D156" s="13" t="s">
        <v>560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83</v>
      </c>
      <c r="AA156" s="8">
        <v>4959.3500000000004</v>
      </c>
      <c r="AB156" s="8">
        <v>0</v>
      </c>
      <c r="AC156" s="8">
        <v>4959.3500000000004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370.71141249999999</v>
      </c>
    </row>
    <row r="157" spans="1:56" ht="27.75" customHeight="1" x14ac:dyDescent="0.45">
      <c r="A157" s="3">
        <v>45855</v>
      </c>
      <c r="B157" s="14" t="s">
        <v>570</v>
      </c>
      <c r="C157" s="9" t="s">
        <v>561</v>
      </c>
      <c r="D157" s="13" t="s">
        <v>59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15000</v>
      </c>
      <c r="V157" s="10">
        <v>0</v>
      </c>
      <c r="W157" s="10">
        <v>15000</v>
      </c>
      <c r="X157" s="10">
        <v>0</v>
      </c>
      <c r="Y157" s="10">
        <v>0</v>
      </c>
      <c r="Z157" s="9" t="s">
        <v>83</v>
      </c>
      <c r="AA157" s="8">
        <v>14878.050000000001</v>
      </c>
      <c r="AB157" s="8">
        <v>0</v>
      </c>
      <c r="AC157" s="8">
        <v>14878.050000000001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77</v>
      </c>
      <c r="AI157" s="1">
        <v>1</v>
      </c>
      <c r="AJ157" s="3">
        <v>45862</v>
      </c>
      <c r="AK157" s="3">
        <v>0</v>
      </c>
      <c r="AL157" s="3">
        <v>0</v>
      </c>
      <c r="AM157" s="3">
        <v>0</v>
      </c>
      <c r="AN157" s="3">
        <v>0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1112.1342375000002</v>
      </c>
    </row>
    <row r="158" spans="1:56" ht="27.75" customHeight="1" x14ac:dyDescent="0.45">
      <c r="A158" s="3" t="s">
        <v>139</v>
      </c>
      <c r="B158" s="14" t="s">
        <v>139</v>
      </c>
      <c r="C158" s="9" t="s">
        <v>244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821.54158271999995</v>
      </c>
      <c r="Q158" s="10">
        <v>0</v>
      </c>
      <c r="R158" s="10">
        <v>821.54158271999995</v>
      </c>
      <c r="S158" s="9" t="s">
        <v>127</v>
      </c>
      <c r="T158" s="12" t="s">
        <v>63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83</v>
      </c>
      <c r="AA158" s="8">
        <v>29756.100000000002</v>
      </c>
      <c r="AB158" s="8">
        <v>0</v>
      </c>
      <c r="AC158" s="8">
        <v>29756.100000000002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2224.2684750000003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83</v>
      </c>
      <c r="AA159" s="8">
        <v>64471.55</v>
      </c>
      <c r="AB159" s="8">
        <v>12828.7</v>
      </c>
      <c r="AC159" s="8">
        <v>51642.850000000006</v>
      </c>
      <c r="AD159" s="8">
        <v>0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237</v>
      </c>
      <c r="D160" s="13" t="s">
        <v>61</v>
      </c>
      <c r="E160" s="9">
        <v>23</v>
      </c>
      <c r="F160" s="9">
        <v>34</v>
      </c>
      <c r="G160" s="9" t="s">
        <v>183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185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184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183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185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118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184</v>
      </c>
      <c r="BD161" s="56">
        <v>0</v>
      </c>
    </row>
    <row r="162" spans="1:56" ht="27.75" customHeight="1" x14ac:dyDescent="0.45">
      <c r="A162" s="3">
        <v>45855</v>
      </c>
      <c r="B162" s="14" t="s">
        <v>571</v>
      </c>
      <c r="C162" s="9" t="s">
        <v>557</v>
      </c>
      <c r="D162" s="13" t="s">
        <v>562</v>
      </c>
      <c r="E162" s="9">
        <v>23</v>
      </c>
      <c r="F162" s="9">
        <v>34</v>
      </c>
      <c r="G162" s="9" t="s">
        <v>505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45862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506</v>
      </c>
      <c r="AA162" s="8">
        <v>2975.61</v>
      </c>
      <c r="AB162" s="8">
        <v>4124</v>
      </c>
      <c r="AC162" s="8">
        <v>0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74</v>
      </c>
      <c r="AI162" s="1">
        <v>2</v>
      </c>
      <c r="AJ162" s="3">
        <v>45862</v>
      </c>
      <c r="AK162" s="3">
        <v>0</v>
      </c>
      <c r="AL162" s="3">
        <v>45853</v>
      </c>
      <c r="AM162" s="3">
        <v>45860</v>
      </c>
      <c r="AN162" s="3">
        <v>45861</v>
      </c>
      <c r="AO162" s="3">
        <v>45861</v>
      </c>
      <c r="AP162" s="3">
        <v>45857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184</v>
      </c>
      <c r="BD162" s="56">
        <v>0</v>
      </c>
    </row>
    <row r="163" spans="1:56" ht="27.75" customHeight="1" x14ac:dyDescent="0.45">
      <c r="A163" s="3">
        <v>45855</v>
      </c>
      <c r="B163" s="14" t="s">
        <v>571</v>
      </c>
      <c r="C163" s="9" t="s">
        <v>557</v>
      </c>
      <c r="D163" s="13" t="s">
        <v>563</v>
      </c>
      <c r="E163" s="9">
        <v>23</v>
      </c>
      <c r="F163" s="9">
        <v>34</v>
      </c>
      <c r="G163" s="9" t="s">
        <v>505</v>
      </c>
      <c r="H163" s="9">
        <v>0</v>
      </c>
      <c r="I163" s="9">
        <v>68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45862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506</v>
      </c>
      <c r="AA163" s="8">
        <v>4959.3500000000004</v>
      </c>
      <c r="AB163" s="8">
        <v>4959.3500000000004</v>
      </c>
      <c r="AC163" s="8">
        <v>0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74</v>
      </c>
      <c r="AI163" s="1">
        <v>2</v>
      </c>
      <c r="AJ163" s="3">
        <v>45862</v>
      </c>
      <c r="AK163" s="3">
        <v>0</v>
      </c>
      <c r="AL163" s="3">
        <v>45853</v>
      </c>
      <c r="AM163" s="3">
        <v>45860</v>
      </c>
      <c r="AN163" s="3">
        <v>45861</v>
      </c>
      <c r="AO163" s="3">
        <v>45861</v>
      </c>
      <c r="AP163" s="3">
        <v>45857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184</v>
      </c>
      <c r="BD163" s="56">
        <v>0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505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506</v>
      </c>
      <c r="AA164" s="8">
        <v>7934.9600000000009</v>
      </c>
      <c r="AB164" s="8">
        <v>9083.35</v>
      </c>
      <c r="AC164" s="8">
        <v>0</v>
      </c>
      <c r="AD164" s="8">
        <v>0</v>
      </c>
      <c r="AE164" s="8">
        <v>0</v>
      </c>
      <c r="AF164" s="8" t="s">
        <v>58</v>
      </c>
      <c r="AG164" s="1" t="s">
        <v>118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184</v>
      </c>
      <c r="BD164" s="56">
        <v>0</v>
      </c>
    </row>
    <row r="165" spans="1:56" ht="27.75" customHeight="1" x14ac:dyDescent="0.45">
      <c r="A165" s="3">
        <v>45727</v>
      </c>
      <c r="B165" s="14" t="s">
        <v>275</v>
      </c>
      <c r="C165" s="9" t="s">
        <v>114</v>
      </c>
      <c r="D165" s="13" t="s">
        <v>59</v>
      </c>
      <c r="E165" s="9">
        <v>23</v>
      </c>
      <c r="F165" s="9">
        <v>40</v>
      </c>
      <c r="G165" s="9" t="s">
        <v>60</v>
      </c>
      <c r="H165" s="9" t="s">
        <v>66</v>
      </c>
      <c r="I165" s="9">
        <v>125</v>
      </c>
      <c r="J165" s="9" t="s">
        <v>57</v>
      </c>
      <c r="K165" s="9">
        <v>5</v>
      </c>
      <c r="L165" s="9" t="s">
        <v>211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1000</v>
      </c>
      <c r="V165" s="10">
        <v>0</v>
      </c>
      <c r="W165" s="10">
        <v>1000</v>
      </c>
      <c r="X165" s="10">
        <v>0</v>
      </c>
      <c r="Y165" s="10">
        <v>0</v>
      </c>
      <c r="Z165" s="9" t="s">
        <v>232</v>
      </c>
      <c r="AA165" s="8">
        <v>1159.5100000000002</v>
      </c>
      <c r="AB165" s="8">
        <v>1159.5100000000002</v>
      </c>
      <c r="AC165" s="8">
        <v>0</v>
      </c>
      <c r="AD165" s="8">
        <v>1159.5100000000002</v>
      </c>
      <c r="AE165" s="8">
        <v>0</v>
      </c>
      <c r="AF165" s="8" t="s">
        <v>234</v>
      </c>
      <c r="AG165" s="1" t="s">
        <v>118</v>
      </c>
      <c r="AH165" s="1" t="s">
        <v>153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37</v>
      </c>
      <c r="G166" s="9">
        <v>0</v>
      </c>
      <c r="H166" s="9">
        <v>0</v>
      </c>
      <c r="I166" s="9">
        <v>85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232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58</v>
      </c>
      <c r="AG166" s="1" t="s">
        <v>118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233</v>
      </c>
      <c r="BD166" s="56">
        <v>0</v>
      </c>
    </row>
    <row r="167" spans="1:56" ht="27.75" customHeight="1" x14ac:dyDescent="0.45">
      <c r="A167" s="3">
        <v>45601</v>
      </c>
      <c r="B167" s="14" t="s">
        <v>207</v>
      </c>
      <c r="C167" s="9" t="s">
        <v>93</v>
      </c>
      <c r="D167" s="13" t="s">
        <v>149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99</v>
      </c>
      <c r="T167" s="12">
        <v>45859</v>
      </c>
      <c r="U167" s="11">
        <v>20000</v>
      </c>
      <c r="V167" s="10">
        <v>21600</v>
      </c>
      <c r="W167" s="10">
        <v>0</v>
      </c>
      <c r="X167" s="10">
        <v>0</v>
      </c>
      <c r="Y167" s="10">
        <v>0</v>
      </c>
      <c r="Z167" s="9" t="s">
        <v>259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260</v>
      </c>
      <c r="AG167" s="1" t="s">
        <v>119</v>
      </c>
      <c r="AH167" s="1" t="s">
        <v>72</v>
      </c>
      <c r="AI167" s="1">
        <v>3</v>
      </c>
      <c r="AJ167" s="3">
        <v>45859</v>
      </c>
      <c r="AK167" s="3">
        <v>0</v>
      </c>
      <c r="AL167" s="3">
        <v>45849</v>
      </c>
      <c r="AM167" s="3">
        <v>45856</v>
      </c>
      <c r="AN167" s="3">
        <v>45857</v>
      </c>
      <c r="AO167" s="3">
        <v>45857</v>
      </c>
      <c r="AP167" s="3">
        <v>45854</v>
      </c>
      <c r="AQ167" s="3">
        <v>45858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116</v>
      </c>
      <c r="BD167" s="56">
        <v>0</v>
      </c>
    </row>
    <row r="168" spans="1:56" ht="27.75" customHeight="1" x14ac:dyDescent="0.45">
      <c r="A168" s="3">
        <v>45601</v>
      </c>
      <c r="B168" s="14" t="s">
        <v>207</v>
      </c>
      <c r="C168" s="9" t="s">
        <v>93</v>
      </c>
      <c r="D168" s="13" t="s">
        <v>149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540.58916398079998</v>
      </c>
      <c r="Q168" s="10">
        <v>0</v>
      </c>
      <c r="R168" s="10">
        <v>540.58916398079998</v>
      </c>
      <c r="S168" s="9" t="s">
        <v>99</v>
      </c>
      <c r="T168" s="12">
        <v>45859</v>
      </c>
      <c r="U168" s="11">
        <v>45000</v>
      </c>
      <c r="V168" s="10">
        <v>28400</v>
      </c>
      <c r="W168" s="10">
        <v>16600</v>
      </c>
      <c r="X168" s="10">
        <v>47014</v>
      </c>
      <c r="Y168" s="10">
        <v>0</v>
      </c>
      <c r="Z168" s="9" t="s">
        <v>100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260</v>
      </c>
      <c r="AG168" s="1" t="s">
        <v>118</v>
      </c>
      <c r="AH168" s="1" t="s">
        <v>72</v>
      </c>
      <c r="AI168" s="1">
        <v>3</v>
      </c>
      <c r="AJ168" s="3">
        <v>45859</v>
      </c>
      <c r="AK168" s="3">
        <v>0</v>
      </c>
      <c r="AL168" s="3">
        <v>45849</v>
      </c>
      <c r="AM168" s="3">
        <v>45856</v>
      </c>
      <c r="AN168" s="3">
        <v>45857</v>
      </c>
      <c r="AO168" s="3">
        <v>45857</v>
      </c>
      <c r="AP168" s="3">
        <v>45854</v>
      </c>
      <c r="AQ168" s="3">
        <v>45858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564</v>
      </c>
      <c r="AZ168" s="2">
        <v>0</v>
      </c>
      <c r="BA168" s="2">
        <v>0</v>
      </c>
      <c r="BB168" s="2">
        <v>0</v>
      </c>
      <c r="BC168" s="1" t="s">
        <v>116</v>
      </c>
      <c r="BD168" s="56">
        <v>0</v>
      </c>
    </row>
    <row r="169" spans="1:56" ht="27.75" customHeight="1" x14ac:dyDescent="0.45">
      <c r="A169" s="3">
        <v>45601</v>
      </c>
      <c r="B169" s="14" t="s">
        <v>207</v>
      </c>
      <c r="C169" s="9" t="s">
        <v>93</v>
      </c>
      <c r="D169" s="13" t="s">
        <v>149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2605.24898304</v>
      </c>
      <c r="Q169" s="10">
        <v>0</v>
      </c>
      <c r="R169" s="10">
        <v>2605.24898304</v>
      </c>
      <c r="S169" s="9" t="s">
        <v>99</v>
      </c>
      <c r="T169" s="12">
        <v>45894</v>
      </c>
      <c r="U169" s="11">
        <v>80000</v>
      </c>
      <c r="V169" s="10">
        <v>0</v>
      </c>
      <c r="W169" s="10">
        <v>80000</v>
      </c>
      <c r="X169" s="10">
        <v>0</v>
      </c>
      <c r="Y169" s="10">
        <v>84000</v>
      </c>
      <c r="Z169" s="9" t="s">
        <v>100</v>
      </c>
      <c r="AA169" s="8">
        <v>86055.200000000012</v>
      </c>
      <c r="AB169" s="8">
        <v>25716</v>
      </c>
      <c r="AC169" s="8">
        <v>60339.200000000012</v>
      </c>
      <c r="AD169" s="8">
        <v>0</v>
      </c>
      <c r="AE169" s="8">
        <v>0</v>
      </c>
      <c r="AF169" s="8" t="s">
        <v>260</v>
      </c>
      <c r="AG169" s="1" t="s">
        <v>118</v>
      </c>
      <c r="AH169" s="1" t="s">
        <v>72</v>
      </c>
      <c r="AI169" s="1">
        <v>3</v>
      </c>
      <c r="AJ169" s="3">
        <v>45894</v>
      </c>
      <c r="AK169" s="3">
        <v>0</v>
      </c>
      <c r="AL169" s="3">
        <v>45884</v>
      </c>
      <c r="AM169" s="3">
        <v>45891</v>
      </c>
      <c r="AN169" s="3">
        <v>45892</v>
      </c>
      <c r="AO169" s="3">
        <v>45892</v>
      </c>
      <c r="AP169" s="3">
        <v>45889</v>
      </c>
      <c r="AQ169" s="3">
        <v>45893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116</v>
      </c>
      <c r="BD169" s="56">
        <v>7729.6694115555565</v>
      </c>
    </row>
    <row r="170" spans="1:56" ht="27.75" customHeight="1" x14ac:dyDescent="0.45">
      <c r="A170" s="3">
        <v>45601</v>
      </c>
      <c r="B170" s="14" t="s">
        <v>207</v>
      </c>
      <c r="C170" s="9" t="s">
        <v>93</v>
      </c>
      <c r="D170" s="13" t="s">
        <v>149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14370.488259224063</v>
      </c>
      <c r="Q170" s="10">
        <v>0</v>
      </c>
      <c r="R170" s="10">
        <v>14370.488259224063</v>
      </c>
      <c r="S170" s="9" t="s">
        <v>99</v>
      </c>
      <c r="T170" s="12" t="s">
        <v>63</v>
      </c>
      <c r="U170" s="11">
        <v>441278</v>
      </c>
      <c r="V170" s="10">
        <v>0</v>
      </c>
      <c r="W170" s="10">
        <v>441278</v>
      </c>
      <c r="X170" s="10">
        <v>0</v>
      </c>
      <c r="Y170" s="10">
        <v>463341.9</v>
      </c>
      <c r="Z170" s="9" t="s">
        <v>100</v>
      </c>
      <c r="AA170" s="8">
        <v>474678.33182000002</v>
      </c>
      <c r="AB170" s="8">
        <v>0</v>
      </c>
      <c r="AC170" s="8">
        <v>474678.33182000002</v>
      </c>
      <c r="AD170" s="8">
        <v>0</v>
      </c>
      <c r="AE170" s="8">
        <v>0</v>
      </c>
      <c r="AF170" s="8" t="s">
        <v>260</v>
      </c>
      <c r="AG170" s="1" t="s">
        <v>118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116</v>
      </c>
      <c r="BD170" s="56">
        <v>60808.008422340245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100</v>
      </c>
      <c r="AA171" s="8">
        <v>560733.53182000003</v>
      </c>
      <c r="AB171" s="8">
        <v>25716</v>
      </c>
      <c r="AC171" s="8">
        <v>535017.53182000003</v>
      </c>
      <c r="AD171" s="8">
        <v>0</v>
      </c>
      <c r="AE171" s="8">
        <v>0</v>
      </c>
      <c r="AF171" s="8" t="s">
        <v>58</v>
      </c>
      <c r="AG171" s="1" t="s">
        <v>118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 t="s">
        <v>139</v>
      </c>
      <c r="B172" s="14" t="s">
        <v>139</v>
      </c>
      <c r="C172" s="9" t="s">
        <v>190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196</v>
      </c>
      <c r="T172" s="12" t="s">
        <v>63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1790</v>
      </c>
      <c r="AC172" s="8">
        <v>7709.6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622.50736888888889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1790</v>
      </c>
      <c r="AC173" s="8">
        <v>7709.6</v>
      </c>
      <c r="AD173" s="8">
        <v>0</v>
      </c>
      <c r="AE173" s="8">
        <v>0</v>
      </c>
      <c r="AF173" s="8" t="s">
        <v>58</v>
      </c>
      <c r="AG173" s="1" t="s">
        <v>118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45">
      <c r="A174" s="3">
        <v>45853</v>
      </c>
      <c r="B174" s="14" t="s">
        <v>547</v>
      </c>
      <c r="C174" s="9" t="s">
        <v>143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45857</v>
      </c>
      <c r="U174" s="11">
        <v>10000</v>
      </c>
      <c r="V174" s="10">
        <v>10000</v>
      </c>
      <c r="W174" s="10">
        <v>0</v>
      </c>
      <c r="X174" s="10">
        <v>0</v>
      </c>
      <c r="Y174" s="10">
        <v>0</v>
      </c>
      <c r="Z174" s="9" t="s">
        <v>154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77</v>
      </c>
      <c r="AI174" s="1">
        <v>1</v>
      </c>
      <c r="AJ174" s="3">
        <v>45857</v>
      </c>
      <c r="AK174" s="3">
        <v>0</v>
      </c>
      <c r="AL174" s="3">
        <v>0</v>
      </c>
      <c r="AM174" s="3">
        <v>0</v>
      </c>
      <c r="AN174" s="3">
        <v>0</v>
      </c>
      <c r="AO174" s="3">
        <v>45856</v>
      </c>
      <c r="AP174" s="3">
        <v>45852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154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45">
      <c r="A176" s="3" t="s">
        <v>139</v>
      </c>
      <c r="B176" s="14" t="s">
        <v>139</v>
      </c>
      <c r="C176" s="9" t="s">
        <v>112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212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212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213</v>
      </c>
      <c r="BD177" s="56">
        <v>0</v>
      </c>
    </row>
    <row r="178" spans="1:56" ht="27.75" customHeight="1" x14ac:dyDescent="0.45">
      <c r="A178" s="3">
        <v>45832</v>
      </c>
      <c r="B178" s="14" t="s">
        <v>386</v>
      </c>
      <c r="C178" s="9" t="s">
        <v>112</v>
      </c>
      <c r="D178" s="13" t="s">
        <v>151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45863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88</v>
      </c>
      <c r="AA178" s="8">
        <v>37299.899999999994</v>
      </c>
      <c r="AB178" s="8">
        <v>26000</v>
      </c>
      <c r="AC178" s="8">
        <v>11299.899999999994</v>
      </c>
      <c r="AD178" s="8">
        <v>0</v>
      </c>
      <c r="AE178" s="8">
        <v>37299.899999999994</v>
      </c>
      <c r="AF178" s="8">
        <v>0</v>
      </c>
      <c r="AG178" s="1" t="s">
        <v>118</v>
      </c>
      <c r="AH178" s="1" t="s">
        <v>75</v>
      </c>
      <c r="AI178" s="1">
        <v>4</v>
      </c>
      <c r="AJ178" s="3">
        <v>45863</v>
      </c>
      <c r="AK178" s="3">
        <v>45859</v>
      </c>
      <c r="AL178" s="3">
        <v>45852</v>
      </c>
      <c r="AM178" s="3">
        <v>45860</v>
      </c>
      <c r="AN178" s="3">
        <v>45861</v>
      </c>
      <c r="AO178" s="3">
        <v>45862</v>
      </c>
      <c r="AP178" s="3">
        <v>45858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1165.3963533333331</v>
      </c>
    </row>
    <row r="179" spans="1:56" ht="27.75" customHeight="1" x14ac:dyDescent="0.45">
      <c r="A179" s="3" t="s">
        <v>139</v>
      </c>
      <c r="B179" s="14" t="s">
        <v>139</v>
      </c>
      <c r="C179" s="9" t="s">
        <v>112</v>
      </c>
      <c r="D179" s="13" t="s">
        <v>61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88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118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2564.5753466666665</v>
      </c>
    </row>
    <row r="180" spans="1:56" ht="27.75" customHeight="1" x14ac:dyDescent="0.45">
      <c r="A180" s="3">
        <v>45832</v>
      </c>
      <c r="B180" s="14" t="s">
        <v>387</v>
      </c>
      <c r="C180" s="9" t="s">
        <v>112</v>
      </c>
      <c r="D180" s="13" t="s">
        <v>151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45883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88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>
        <v>0</v>
      </c>
      <c r="AG180" s="1" t="s">
        <v>121</v>
      </c>
      <c r="AH180" s="1" t="s">
        <v>75</v>
      </c>
      <c r="AI180" s="1">
        <v>4</v>
      </c>
      <c r="AJ180" s="3">
        <v>45883</v>
      </c>
      <c r="AK180" s="3">
        <v>45879</v>
      </c>
      <c r="AL180" s="3">
        <v>45872</v>
      </c>
      <c r="AM180" s="3">
        <v>45880</v>
      </c>
      <c r="AN180" s="3">
        <v>45881</v>
      </c>
      <c r="AO180" s="3">
        <v>45882</v>
      </c>
      <c r="AP180" s="3">
        <v>45878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2564.5753466666665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88</v>
      </c>
      <c r="AA181" s="8">
        <v>87033.099999999991</v>
      </c>
      <c r="AB181" s="8">
        <v>26000</v>
      </c>
      <c r="AC181" s="8">
        <v>61033.099999999991</v>
      </c>
      <c r="AD181" s="8">
        <v>0</v>
      </c>
      <c r="AE181" s="8">
        <v>87033.099999999991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108</v>
      </c>
      <c r="BD181" s="56">
        <v>0</v>
      </c>
    </row>
    <row r="182" spans="1:56" ht="27.75" customHeight="1" x14ac:dyDescent="0.45">
      <c r="A182" s="3" t="s">
        <v>139</v>
      </c>
      <c r="B182" s="14" t="s">
        <v>139</v>
      </c>
      <c r="C182" s="9" t="s">
        <v>112</v>
      </c>
      <c r="D182" s="13" t="s">
        <v>59</v>
      </c>
      <c r="E182" s="9">
        <v>28</v>
      </c>
      <c r="F182" s="9">
        <v>47</v>
      </c>
      <c r="G182" s="9" t="s">
        <v>60</v>
      </c>
      <c r="H182" s="9" t="s">
        <v>66</v>
      </c>
      <c r="I182" s="9">
        <v>180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0</v>
      </c>
      <c r="Z182" s="9" t="s">
        <v>131</v>
      </c>
      <c r="AA182" s="8">
        <v>6775.4500000000007</v>
      </c>
      <c r="AB182" s="8">
        <v>6775.4500000000007</v>
      </c>
      <c r="AC182" s="8">
        <v>0</v>
      </c>
      <c r="AD182" s="8">
        <v>0</v>
      </c>
      <c r="AE182" s="8">
        <v>6775.4500000000007</v>
      </c>
      <c r="AF182" s="8">
        <v>0</v>
      </c>
      <c r="AG182" s="1" t="s">
        <v>118</v>
      </c>
      <c r="AH182" s="1" t="s">
        <v>153</v>
      </c>
      <c r="AI182" s="1">
        <v>2</v>
      </c>
      <c r="AJ182" s="3" t="s">
        <v>63</v>
      </c>
      <c r="AK182" s="3" t="e">
        <v>#VALUE!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 t="s">
        <v>139</v>
      </c>
      <c r="B183" s="14" t="s">
        <v>139</v>
      </c>
      <c r="C183" s="9" t="s">
        <v>155</v>
      </c>
      <c r="D183" s="13" t="s">
        <v>156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131</v>
      </c>
      <c r="AA183" s="8">
        <v>59372.5</v>
      </c>
      <c r="AB183" s="8">
        <v>15079</v>
      </c>
      <c r="AC183" s="8">
        <v>44293.5</v>
      </c>
      <c r="AD183" s="8">
        <v>0</v>
      </c>
      <c r="AE183" s="8">
        <v>0</v>
      </c>
      <c r="AF183" s="8">
        <v>0</v>
      </c>
      <c r="AG183" s="1">
        <v>0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4978.0972499999998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131</v>
      </c>
      <c r="AA184" s="8">
        <v>66147.95</v>
      </c>
      <c r="AB184" s="8">
        <v>21854.45</v>
      </c>
      <c r="AC184" s="8">
        <v>44293.5</v>
      </c>
      <c r="AD184" s="8">
        <v>0</v>
      </c>
      <c r="AE184" s="8">
        <v>6775.4500000000007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157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1F26-90EA-4C10-AFCF-99C3BDF8DB2B}">
  <sheetPr>
    <tabColor rgb="FFFFFF00"/>
  </sheetPr>
  <dimension ref="A1:BD182"/>
  <sheetViews>
    <sheetView zoomScale="80" zoomScaleNormal="80" workbookViewId="0">
      <selection activeCell="O17" sqref="O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45855</v>
      </c>
      <c r="E3" s="81" t="s">
        <v>52</v>
      </c>
      <c r="F3" s="81"/>
      <c r="G3" s="82">
        <v>16.39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1032.4779350399997</v>
      </c>
      <c r="Q13" s="10">
        <v>0</v>
      </c>
      <c r="R13" s="10">
        <v>1032.4779350399997</v>
      </c>
      <c r="S13" s="9" t="s">
        <v>127</v>
      </c>
      <c r="T13" s="12">
        <v>45862</v>
      </c>
      <c r="U13" s="11">
        <v>40000</v>
      </c>
      <c r="V13" s="10">
        <v>9000</v>
      </c>
      <c r="W13" s="10">
        <v>31000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176</v>
      </c>
      <c r="AA17" s="8">
        <v>18501.714330000003</v>
      </c>
      <c r="AB17" s="8">
        <v>18501.714330000003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53706.114330000004</v>
      </c>
      <c r="AB18" s="8">
        <v>53706.114330000004</v>
      </c>
      <c r="AC18" s="8">
        <v>0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458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45859</v>
      </c>
      <c r="U19" s="11">
        <v>5000</v>
      </c>
      <c r="V19" s="10">
        <v>5160</v>
      </c>
      <c r="W19" s="10">
        <v>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118</v>
      </c>
      <c r="AH19" s="1" t="s">
        <v>74</v>
      </c>
      <c r="AI19" s="1">
        <v>2</v>
      </c>
      <c r="AJ19" s="3">
        <v>45859</v>
      </c>
      <c r="AK19" s="3">
        <v>0</v>
      </c>
      <c r="AL19" s="3">
        <v>45850</v>
      </c>
      <c r="AM19" s="3">
        <v>45857</v>
      </c>
      <c r="AN19" s="3">
        <v>45858</v>
      </c>
      <c r="AO19" s="3">
        <v>45858</v>
      </c>
      <c r="AP19" s="3">
        <v>45854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460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45864</v>
      </c>
      <c r="U20" s="11">
        <v>5000</v>
      </c>
      <c r="V20" s="10">
        <v>5189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45864</v>
      </c>
      <c r="AK20" s="3">
        <v>0</v>
      </c>
      <c r="AL20" s="3">
        <v>45855</v>
      </c>
      <c r="AM20" s="3">
        <v>45862</v>
      </c>
      <c r="AN20" s="3">
        <v>45863</v>
      </c>
      <c r="AO20" s="3">
        <v>45863</v>
      </c>
      <c r="AP20" s="3">
        <v>45859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5128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5049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5072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120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45867</v>
      </c>
      <c r="U24" s="11">
        <v>5000</v>
      </c>
      <c r="V24" s="10">
        <v>4597</v>
      </c>
      <c r="W24" s="10">
        <v>403</v>
      </c>
      <c r="X24" s="10">
        <v>5380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464</v>
      </c>
      <c r="AG24" s="1" t="s">
        <v>119</v>
      </c>
      <c r="AH24" s="1" t="s">
        <v>74</v>
      </c>
      <c r="AI24" s="1">
        <v>2</v>
      </c>
      <c r="AJ24" s="3">
        <v>45867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289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119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45854</v>
      </c>
      <c r="B27" s="14" t="s">
        <v>517</v>
      </c>
      <c r="C27" s="9" t="s">
        <v>73</v>
      </c>
      <c r="D27" s="13" t="s">
        <v>518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45859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180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519</v>
      </c>
      <c r="AG27" s="1" t="s">
        <v>119</v>
      </c>
      <c r="AH27" s="1" t="s">
        <v>74</v>
      </c>
      <c r="AI27" s="1">
        <v>2</v>
      </c>
      <c r="AJ27" s="3">
        <v>45859</v>
      </c>
      <c r="AK27" s="3">
        <v>0</v>
      </c>
      <c r="AL27" s="3">
        <v>45850</v>
      </c>
      <c r="AM27" s="3">
        <v>45857</v>
      </c>
      <c r="AN27" s="3">
        <v>45858</v>
      </c>
      <c r="AO27" s="3">
        <v>45858</v>
      </c>
      <c r="AP27" s="3">
        <v>45854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45869</v>
      </c>
      <c r="AK28" s="3">
        <v>0</v>
      </c>
      <c r="AL28" s="3">
        <v>45860</v>
      </c>
      <c r="AM28" s="3">
        <v>45867</v>
      </c>
      <c r="AN28" s="3">
        <v>45868</v>
      </c>
      <c r="AO28" s="3">
        <v>45868</v>
      </c>
      <c r="AP28" s="3">
        <v>45864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119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>
        <v>997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521</v>
      </c>
      <c r="C31" s="9" t="s">
        <v>73</v>
      </c>
      <c r="D31" s="13" t="s">
        <v>518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180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522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202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180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45860</v>
      </c>
      <c r="AK32" s="3">
        <v>0</v>
      </c>
      <c r="AL32" s="3">
        <v>45851</v>
      </c>
      <c r="AM32" s="3">
        <v>45858</v>
      </c>
      <c r="AN32" s="3">
        <v>45859</v>
      </c>
      <c r="AO32" s="3">
        <v>45859</v>
      </c>
      <c r="AP32" s="3">
        <v>45855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460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180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522</v>
      </c>
      <c r="AG33" s="1" t="s">
        <v>119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458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119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518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180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202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180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521</v>
      </c>
      <c r="C38" s="9" t="s">
        <v>73</v>
      </c>
      <c r="D38" s="13" t="s">
        <v>461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525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517</v>
      </c>
      <c r="C43" s="9" t="s">
        <v>73</v>
      </c>
      <c r="D43" s="13" t="s">
        <v>518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180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529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461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525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521</v>
      </c>
      <c r="C47" s="9" t="s">
        <v>73</v>
      </c>
      <c r="D47" s="13" t="s">
        <v>530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531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289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532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45860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45860</v>
      </c>
      <c r="AK51" s="3">
        <v>0</v>
      </c>
      <c r="AL51" s="3">
        <v>45851</v>
      </c>
      <c r="AM51" s="3">
        <v>45858</v>
      </c>
      <c r="AN51" s="3">
        <v>45859</v>
      </c>
      <c r="AO51" s="3">
        <v>45859</v>
      </c>
      <c r="AP51" s="3">
        <v>45855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517</v>
      </c>
      <c r="C52" s="9" t="s">
        <v>73</v>
      </c>
      <c r="D52" s="13" t="s">
        <v>458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800</v>
      </c>
      <c r="AC52" s="8">
        <v>3879.9500000000007</v>
      </c>
      <c r="AD52" s="8">
        <v>0</v>
      </c>
      <c r="AE52" s="8">
        <v>0</v>
      </c>
      <c r="AF52" s="8" t="s">
        <v>535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292.25507822222227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536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352.51463377777782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202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45859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45859</v>
      </c>
      <c r="AK54" s="3">
        <v>0</v>
      </c>
      <c r="AL54" s="3">
        <v>45850</v>
      </c>
      <c r="AM54" s="3">
        <v>45857</v>
      </c>
      <c r="AN54" s="3">
        <v>45858</v>
      </c>
      <c r="AO54" s="3">
        <v>45858</v>
      </c>
      <c r="AP54" s="3">
        <v>45854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518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180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537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705.02926755555563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180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537</v>
      </c>
      <c r="AG57" s="1" t="s">
        <v>61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352.51463377777782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526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538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119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 t="s">
        <v>139</v>
      </c>
      <c r="B60" s="14" t="s">
        <v>139</v>
      </c>
      <c r="C60" s="9" t="s">
        <v>73</v>
      </c>
      <c r="D60" s="13" t="s">
        <v>61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45899</v>
      </c>
      <c r="U60" s="11">
        <v>400000</v>
      </c>
      <c r="V60" s="10">
        <v>0</v>
      </c>
      <c r="W60" s="10">
        <v>400000</v>
      </c>
      <c r="X60" s="10">
        <v>0</v>
      </c>
      <c r="Y60" s="10">
        <v>420000</v>
      </c>
      <c r="Z60" s="9" t="s">
        <v>180</v>
      </c>
      <c r="AA60" s="8">
        <v>374396.00000000006</v>
      </c>
      <c r="AB60" s="8">
        <v>0</v>
      </c>
      <c r="AC60" s="8">
        <v>374396.00000000006</v>
      </c>
      <c r="AD60" s="8">
        <v>0</v>
      </c>
      <c r="AE60" s="8">
        <v>0</v>
      </c>
      <c r="AF60" s="8">
        <v>0</v>
      </c>
      <c r="AG60" s="1" t="s">
        <v>118</v>
      </c>
      <c r="AH60" s="1" t="s">
        <v>74</v>
      </c>
      <c r="AI60" s="1">
        <v>2</v>
      </c>
      <c r="AJ60" s="3">
        <v>45899</v>
      </c>
      <c r="AK60" s="3">
        <v>0</v>
      </c>
      <c r="AL60" s="3">
        <v>45890</v>
      </c>
      <c r="AM60" s="3">
        <v>45897</v>
      </c>
      <c r="AN60" s="3">
        <v>45898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28201.170702222225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180</v>
      </c>
      <c r="AA61" s="8">
        <v>561594.00000000012</v>
      </c>
      <c r="AB61" s="8">
        <v>141198.5</v>
      </c>
      <c r="AC61" s="8">
        <v>420395.50000000006</v>
      </c>
      <c r="AD61" s="8">
        <v>0</v>
      </c>
      <c r="AE61" s="8">
        <v>0</v>
      </c>
      <c r="AF61" s="8" t="s">
        <v>58</v>
      </c>
      <c r="AG61" s="1" t="s">
        <v>118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182</v>
      </c>
      <c r="BD61" s="56">
        <v>0</v>
      </c>
    </row>
    <row r="62" spans="1:56" ht="27.75" customHeight="1" x14ac:dyDescent="0.45">
      <c r="A62" s="3">
        <v>45855</v>
      </c>
      <c r="B62" s="14" t="s">
        <v>554</v>
      </c>
      <c r="C62" s="9" t="s">
        <v>419</v>
      </c>
      <c r="D62" s="13" t="s">
        <v>555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127</v>
      </c>
      <c r="T62" s="12">
        <v>45868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235</v>
      </c>
      <c r="AA62" s="8">
        <v>11525.250000000002</v>
      </c>
      <c r="AB62" s="8">
        <v>11525.250000000002</v>
      </c>
      <c r="AC62" s="8">
        <v>0</v>
      </c>
      <c r="AD62" s="8">
        <v>0</v>
      </c>
      <c r="AE62" s="8">
        <v>11525.250000000002</v>
      </c>
      <c r="AF62" s="8">
        <v>0</v>
      </c>
      <c r="AG62" s="1" t="s">
        <v>118</v>
      </c>
      <c r="AH62" s="1" t="s">
        <v>68</v>
      </c>
      <c r="AI62" s="1">
        <v>4</v>
      </c>
      <c r="AJ62" s="3">
        <v>45868</v>
      </c>
      <c r="AK62" s="3">
        <v>45864</v>
      </c>
      <c r="AL62" s="3">
        <v>45858</v>
      </c>
      <c r="AM62" s="3">
        <v>45865</v>
      </c>
      <c r="AN62" s="3">
        <v>45866</v>
      </c>
      <c r="AO62" s="3">
        <v>45866</v>
      </c>
      <c r="AP62" s="3">
        <v>45863</v>
      </c>
      <c r="AQ62" s="3">
        <v>45867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236</v>
      </c>
      <c r="BD63" s="56">
        <v>0</v>
      </c>
    </row>
    <row r="64" spans="1:56" ht="27.75" customHeight="1" x14ac:dyDescent="0.45">
      <c r="A64" s="3">
        <v>45796</v>
      </c>
      <c r="B64" s="14" t="s">
        <v>303</v>
      </c>
      <c r="C64" s="9" t="s">
        <v>145</v>
      </c>
      <c r="D64" s="13" t="s">
        <v>298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205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119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0</v>
      </c>
    </row>
    <row r="66" spans="1:56" ht="27.75" customHeight="1" x14ac:dyDescent="0.45">
      <c r="A66" s="3" t="s">
        <v>139</v>
      </c>
      <c r="B66" s="14" t="s">
        <v>139</v>
      </c>
      <c r="C66" s="9" t="s">
        <v>179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45868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144</v>
      </c>
      <c r="AA66" s="8">
        <v>17602.2</v>
      </c>
      <c r="AB66" s="8">
        <v>11246</v>
      </c>
      <c r="AC66" s="8">
        <v>6356.2000000000007</v>
      </c>
      <c r="AD66" s="8">
        <v>0</v>
      </c>
      <c r="AE66" s="8">
        <v>0</v>
      </c>
      <c r="AF66" s="8">
        <v>0</v>
      </c>
      <c r="AG66" s="1" t="s">
        <v>118</v>
      </c>
      <c r="AH66" s="1" t="s">
        <v>77</v>
      </c>
      <c r="AI66" s="1">
        <v>1</v>
      </c>
      <c r="AJ66" s="3">
        <v>45868</v>
      </c>
      <c r="AK66" s="3">
        <v>0</v>
      </c>
      <c r="AL66" s="3">
        <v>0</v>
      </c>
      <c r="AM66" s="3">
        <v>0</v>
      </c>
      <c r="AN66" s="3">
        <v>0</v>
      </c>
      <c r="AO66" s="3">
        <v>45867</v>
      </c>
      <c r="AP66" s="3">
        <v>45863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390.20005555555554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 t="s">
        <v>58</v>
      </c>
      <c r="AG67" s="1" t="s">
        <v>118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45854</v>
      </c>
      <c r="B68" s="14" t="s">
        <v>515</v>
      </c>
      <c r="C68" s="9" t="s">
        <v>539</v>
      </c>
      <c r="D68" s="13" t="s">
        <v>540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91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45863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541</v>
      </c>
      <c r="AA68" s="8">
        <v>5378.4500000000007</v>
      </c>
      <c r="AB68" s="8">
        <v>3200</v>
      </c>
      <c r="AC68" s="8">
        <v>2178.4500000000007</v>
      </c>
      <c r="AD68" s="8">
        <v>0</v>
      </c>
      <c r="AE68" s="8">
        <v>0</v>
      </c>
      <c r="AF68" s="8" t="s">
        <v>323</v>
      </c>
      <c r="AG68" s="1" t="s">
        <v>118</v>
      </c>
      <c r="AH68" s="1" t="s">
        <v>72</v>
      </c>
      <c r="AI68" s="1">
        <v>3</v>
      </c>
      <c r="AJ68" s="3">
        <v>45863</v>
      </c>
      <c r="AK68" s="3">
        <v>0</v>
      </c>
      <c r="AL68" s="3">
        <v>45853</v>
      </c>
      <c r="AM68" s="3">
        <v>45860</v>
      </c>
      <c r="AN68" s="3">
        <v>45861</v>
      </c>
      <c r="AO68" s="3">
        <v>45861</v>
      </c>
      <c r="AP68" s="3">
        <v>45858</v>
      </c>
      <c r="AQ68" s="3">
        <v>45862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156.84840000000005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58</v>
      </c>
      <c r="AG69" s="1" t="s">
        <v>122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45826</v>
      </c>
      <c r="B70" s="14" t="s">
        <v>364</v>
      </c>
      <c r="C70" s="9" t="s">
        <v>110</v>
      </c>
      <c r="D70" s="13" t="s">
        <v>365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45856</v>
      </c>
      <c r="U70" s="11">
        <v>3000</v>
      </c>
      <c r="V70" s="10">
        <v>2935</v>
      </c>
      <c r="W70" s="10">
        <v>65</v>
      </c>
      <c r="X70" s="10">
        <v>3395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45856</v>
      </c>
      <c r="AK70" s="3">
        <v>45852</v>
      </c>
      <c r="AL70" s="3">
        <v>45845</v>
      </c>
      <c r="AM70" s="3">
        <v>45853</v>
      </c>
      <c r="AN70" s="3">
        <v>45854</v>
      </c>
      <c r="AO70" s="3">
        <v>45855</v>
      </c>
      <c r="AP70" s="3">
        <v>45851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0</v>
      </c>
      <c r="W72" s="10">
        <v>20000</v>
      </c>
      <c r="X72" s="10">
        <v>13585</v>
      </c>
      <c r="Y72" s="10">
        <v>6735.75</v>
      </c>
      <c r="Z72" s="9" t="s">
        <v>80</v>
      </c>
      <c r="AA72" s="8">
        <v>7245.5789175</v>
      </c>
      <c r="AB72" s="8">
        <v>7245.5789175</v>
      </c>
      <c r="AC72" s="8">
        <v>0</v>
      </c>
      <c r="AD72" s="8">
        <v>0</v>
      </c>
      <c r="AE72" s="8">
        <v>7245.5789175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 t="s">
        <v>139</v>
      </c>
      <c r="B75" s="14" t="s">
        <v>139</v>
      </c>
      <c r="C75" s="9" t="s">
        <v>145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77388</v>
      </c>
      <c r="AC75" s="8">
        <v>27387.000000000015</v>
      </c>
      <c r="AD75" s="8">
        <v>0</v>
      </c>
      <c r="AE75" s="8">
        <v>104775.00000000001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2069.2400000000007</v>
      </c>
    </row>
    <row r="76" spans="1:56" ht="27.75" customHeight="1" x14ac:dyDescent="0.45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1667.7075555555555</v>
      </c>
    </row>
    <row r="77" spans="1:56" ht="27.75" customHeight="1" x14ac:dyDescent="0.45">
      <c r="A77" s="3" t="s">
        <v>139</v>
      </c>
      <c r="B77" s="14" t="s">
        <v>139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1625.4871111111113</v>
      </c>
    </row>
    <row r="78" spans="1:56" ht="27.75" customHeight="1" x14ac:dyDescent="0.45">
      <c r="A78" s="3">
        <v>45850</v>
      </c>
      <c r="B78" s="14" t="s">
        <v>491</v>
      </c>
      <c r="C78" s="9" t="s">
        <v>110</v>
      </c>
      <c r="D78" s="13" t="s">
        <v>492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333.54151111111111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 t="s">
        <v>63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110363</v>
      </c>
      <c r="AB79" s="8">
        <v>0</v>
      </c>
      <c r="AC79" s="8">
        <v>110363</v>
      </c>
      <c r="AD79" s="8">
        <v>0</v>
      </c>
      <c r="AE79" s="8">
        <v>110363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8338.5377777777776</v>
      </c>
    </row>
    <row r="80" spans="1:56" ht="27.75" customHeight="1" x14ac:dyDescent="0.45">
      <c r="A80" s="3">
        <v>45825</v>
      </c>
      <c r="B80" s="14" t="s">
        <v>354</v>
      </c>
      <c r="C80" s="9" t="s">
        <v>145</v>
      </c>
      <c r="D80" s="13" t="s">
        <v>300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127</v>
      </c>
      <c r="V80" s="10">
        <v>0</v>
      </c>
      <c r="W80" s="10">
        <v>127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45847</v>
      </c>
      <c r="B81" s="14" t="s">
        <v>486</v>
      </c>
      <c r="C81" s="9" t="s">
        <v>79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45">
      <c r="A82" s="3">
        <v>45825</v>
      </c>
      <c r="B82" s="14" t="s">
        <v>355</v>
      </c>
      <c r="C82" s="9" t="s">
        <v>145</v>
      </c>
      <c r="D82" s="13" t="s">
        <v>273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894</v>
      </c>
      <c r="V82" s="10">
        <v>525</v>
      </c>
      <c r="W82" s="10">
        <v>369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45827</v>
      </c>
      <c r="B83" s="14" t="s">
        <v>394</v>
      </c>
      <c r="C83" s="9" t="s">
        <v>145</v>
      </c>
      <c r="D83" s="13" t="s">
        <v>192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455</v>
      </c>
      <c r="V83" s="10">
        <v>0</v>
      </c>
      <c r="W83" s="10">
        <v>455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45796</v>
      </c>
      <c r="B84" s="14" t="s">
        <v>305</v>
      </c>
      <c r="C84" s="9" t="s">
        <v>145</v>
      </c>
      <c r="D84" s="13" t="s">
        <v>247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3853</v>
      </c>
      <c r="V84" s="10">
        <v>0</v>
      </c>
      <c r="W84" s="10">
        <v>3853</v>
      </c>
      <c r="X84" s="10">
        <v>15401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45796</v>
      </c>
      <c r="B85" s="14" t="s">
        <v>308</v>
      </c>
      <c r="C85" s="9" t="s">
        <v>145</v>
      </c>
      <c r="D85" s="13" t="s">
        <v>152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3360</v>
      </c>
      <c r="V85" s="10">
        <v>0</v>
      </c>
      <c r="W85" s="10">
        <v>3360</v>
      </c>
      <c r="X85" s="10">
        <v>35200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302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>
        <v>45796</v>
      </c>
      <c r="B86" s="14" t="s">
        <v>309</v>
      </c>
      <c r="C86" s="9" t="s">
        <v>145</v>
      </c>
      <c r="D86" s="13" t="s">
        <v>249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614</v>
      </c>
      <c r="V86" s="10">
        <v>0</v>
      </c>
      <c r="W86" s="10">
        <v>614</v>
      </c>
      <c r="X86" s="10">
        <v>12101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45796</v>
      </c>
      <c r="B87" s="14" t="s">
        <v>304</v>
      </c>
      <c r="C87" s="9" t="s">
        <v>145</v>
      </c>
      <c r="D87" s="13" t="s">
        <v>299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306</v>
      </c>
      <c r="C88" s="9" t="s">
        <v>145</v>
      </c>
      <c r="D88" s="13" t="s">
        <v>272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45796</v>
      </c>
      <c r="B89" s="14" t="s">
        <v>306</v>
      </c>
      <c r="C89" s="9" t="s">
        <v>145</v>
      </c>
      <c r="D89" s="13" t="s">
        <v>301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45796</v>
      </c>
      <c r="B90" s="14" t="s">
        <v>307</v>
      </c>
      <c r="C90" s="9" t="s">
        <v>145</v>
      </c>
      <c r="D90" s="13" t="s">
        <v>135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45850</v>
      </c>
      <c r="B91" s="14" t="s">
        <v>489</v>
      </c>
      <c r="C91" s="9" t="s">
        <v>110</v>
      </c>
      <c r="D91" s="13" t="s">
        <v>490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250.15613333333337</v>
      </c>
    </row>
    <row r="92" spans="1:56" ht="27.75" customHeight="1" x14ac:dyDescent="0.45">
      <c r="A92" s="3">
        <v>45782</v>
      </c>
      <c r="B92" s="14" t="s">
        <v>297</v>
      </c>
      <c r="C92" s="9" t="s">
        <v>79</v>
      </c>
      <c r="D92" s="13" t="s">
        <v>280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136</v>
      </c>
      <c r="U92" s="11">
        <v>5000</v>
      </c>
      <c r="V92" s="10">
        <v>5041</v>
      </c>
      <c r="W92" s="10">
        <v>0</v>
      </c>
      <c r="X92" s="10">
        <v>5250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136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45799</v>
      </c>
      <c r="B93" s="14" t="s">
        <v>322</v>
      </c>
      <c r="C93" s="9" t="s">
        <v>312</v>
      </c>
      <c r="D93" s="13" t="s">
        <v>314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136</v>
      </c>
      <c r="U93" s="11">
        <v>8000</v>
      </c>
      <c r="V93" s="10">
        <v>7840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228</v>
      </c>
      <c r="AG93" s="1" t="s">
        <v>119</v>
      </c>
      <c r="AH93" s="1" t="s">
        <v>75</v>
      </c>
      <c r="AI93" s="1">
        <v>4</v>
      </c>
      <c r="AJ93" s="3" t="s">
        <v>136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45850</v>
      </c>
      <c r="B94" s="14" t="s">
        <v>493</v>
      </c>
      <c r="C94" s="9" t="s">
        <v>110</v>
      </c>
      <c r="D94" s="13" t="s">
        <v>365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333.54151111111111</v>
      </c>
    </row>
    <row r="95" spans="1:56" ht="27.75" customHeight="1" x14ac:dyDescent="0.45">
      <c r="A95" s="3">
        <v>45798</v>
      </c>
      <c r="B95" s="14" t="s">
        <v>318</v>
      </c>
      <c r="C95" s="9" t="s">
        <v>110</v>
      </c>
      <c r="D95" s="13" t="s">
        <v>315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7.75" customHeight="1" x14ac:dyDescent="0.45">
      <c r="A96" s="3">
        <v>45782</v>
      </c>
      <c r="B96" s="14" t="s">
        <v>297</v>
      </c>
      <c r="C96" s="9" t="s">
        <v>79</v>
      </c>
      <c r="D96" s="13" t="s">
        <v>280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80</v>
      </c>
      <c r="AA96" s="8">
        <v>11036.3</v>
      </c>
      <c r="AB96" s="8">
        <v>0</v>
      </c>
      <c r="AC96" s="8">
        <v>11036.3</v>
      </c>
      <c r="AD96" s="8">
        <v>0</v>
      </c>
      <c r="AE96" s="8">
        <v>11036.3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138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833.85377777777774</v>
      </c>
    </row>
    <row r="97" spans="1:56" ht="27.75" customHeight="1" x14ac:dyDescent="0.45">
      <c r="A97" s="3">
        <v>45810</v>
      </c>
      <c r="B97" s="14" t="s">
        <v>325</v>
      </c>
      <c r="C97" s="9" t="s">
        <v>79</v>
      </c>
      <c r="D97" s="13" t="s">
        <v>243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7.75" customHeight="1" x14ac:dyDescent="0.45">
      <c r="A98" s="3">
        <v>45681</v>
      </c>
      <c r="B98" s="14" t="s">
        <v>253</v>
      </c>
      <c r="C98" s="9" t="s">
        <v>79</v>
      </c>
      <c r="D98" s="13" t="s">
        <v>252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7.75" customHeight="1" x14ac:dyDescent="0.45">
      <c r="A99" s="3">
        <v>45674</v>
      </c>
      <c r="B99" s="14" t="s">
        <v>251</v>
      </c>
      <c r="C99" s="9" t="s">
        <v>145</v>
      </c>
      <c r="D99" s="13" t="s">
        <v>250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211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269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45611</v>
      </c>
      <c r="B100" s="14" t="s">
        <v>209</v>
      </c>
      <c r="C100" s="9" t="s">
        <v>145</v>
      </c>
      <c r="D100" s="13" t="s">
        <v>208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45523</v>
      </c>
      <c r="B101" s="14" t="s">
        <v>189</v>
      </c>
      <c r="C101" s="9" t="s">
        <v>145</v>
      </c>
      <c r="D101" s="13" t="s">
        <v>187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45523</v>
      </c>
      <c r="B102" s="14" t="s">
        <v>189</v>
      </c>
      <c r="C102" s="9" t="s">
        <v>145</v>
      </c>
      <c r="D102" s="13" t="s">
        <v>188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45741</v>
      </c>
      <c r="B103" s="14" t="s">
        <v>277</v>
      </c>
      <c r="C103" s="9" t="s">
        <v>110</v>
      </c>
      <c r="D103" s="13" t="s">
        <v>276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136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136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281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45720</v>
      </c>
      <c r="B104" s="14" t="s">
        <v>132</v>
      </c>
      <c r="C104" s="9" t="s">
        <v>110</v>
      </c>
      <c r="D104" s="13" t="s">
        <v>226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136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45720</v>
      </c>
      <c r="B105" s="14" t="s">
        <v>132</v>
      </c>
      <c r="C105" s="9" t="s">
        <v>110</v>
      </c>
      <c r="D105" s="13" t="s">
        <v>242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136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45541</v>
      </c>
      <c r="B106" s="14" t="s">
        <v>193</v>
      </c>
      <c r="C106" s="9" t="s">
        <v>110</v>
      </c>
      <c r="D106" s="13" t="s">
        <v>194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136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195</v>
      </c>
      <c r="AG106" s="1" t="s">
        <v>61</v>
      </c>
      <c r="AH106" s="1" t="s">
        <v>75</v>
      </c>
      <c r="AI106" s="1">
        <v>4</v>
      </c>
      <c r="AJ106" s="3" t="s">
        <v>136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245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45581</v>
      </c>
      <c r="B107" s="14" t="s">
        <v>199</v>
      </c>
      <c r="C107" s="9" t="s">
        <v>110</v>
      </c>
      <c r="D107" s="13" t="s">
        <v>200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136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323107.27891750011</v>
      </c>
      <c r="AB108" s="8">
        <v>100768.9289175</v>
      </c>
      <c r="AC108" s="8">
        <v>222338.35000000003</v>
      </c>
      <c r="AD108" s="8">
        <v>0</v>
      </c>
      <c r="AE108" s="8">
        <v>323107.27891750011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356</v>
      </c>
      <c r="D109" s="13" t="s">
        <v>61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357</v>
      </c>
      <c r="AA109" s="8">
        <v>113157.00000000001</v>
      </c>
      <c r="AB109" s="8">
        <v>0</v>
      </c>
      <c r="AC109" s="8">
        <v>113157.00000000001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358</v>
      </c>
      <c r="BD109" s="56">
        <v>8914.2570000000014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357</v>
      </c>
      <c r="AA110" s="8">
        <v>113157.00000000001</v>
      </c>
      <c r="AB110" s="8">
        <v>0</v>
      </c>
      <c r="AC110" s="8">
        <v>113157.00000000001</v>
      </c>
      <c r="AD110" s="8">
        <v>0</v>
      </c>
      <c r="AE110" s="8">
        <v>0</v>
      </c>
      <c r="AF110" s="8" t="s">
        <v>58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359</v>
      </c>
      <c r="BD110" s="56">
        <v>0</v>
      </c>
    </row>
    <row r="111" spans="1:56" ht="27.75" customHeight="1" x14ac:dyDescent="0.45">
      <c r="A111" s="3">
        <v>45825</v>
      </c>
      <c r="B111" s="14" t="s">
        <v>360</v>
      </c>
      <c r="C111" s="9" t="s">
        <v>145</v>
      </c>
      <c r="D111" s="13" t="s">
        <v>350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211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2800</v>
      </c>
      <c r="V111" s="10">
        <v>0</v>
      </c>
      <c r="W111" s="10">
        <v>2800</v>
      </c>
      <c r="X111" s="10">
        <v>41600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228</v>
      </c>
      <c r="AG111" s="1" t="s">
        <v>118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362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45850</v>
      </c>
      <c r="B112" s="14" t="s">
        <v>494</v>
      </c>
      <c r="C112" s="9" t="s">
        <v>85</v>
      </c>
      <c r="D112" s="13" t="s">
        <v>495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203</v>
      </c>
      <c r="T112" s="12">
        <v>45856</v>
      </c>
      <c r="U112" s="11">
        <v>10000</v>
      </c>
      <c r="V112" s="10">
        <v>9936</v>
      </c>
      <c r="W112" s="10">
        <v>64</v>
      </c>
      <c r="X112" s="10">
        <v>10400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334</v>
      </c>
      <c r="AG112" s="1" t="s">
        <v>118</v>
      </c>
      <c r="AH112" s="1" t="s">
        <v>74</v>
      </c>
      <c r="AI112" s="1">
        <v>2</v>
      </c>
      <c r="AJ112" s="3">
        <v>45856</v>
      </c>
      <c r="AK112" s="3">
        <v>0</v>
      </c>
      <c r="AL112" s="3">
        <v>45847</v>
      </c>
      <c r="AM112" s="3">
        <v>45854</v>
      </c>
      <c r="AN112" s="3">
        <v>45855</v>
      </c>
      <c r="AO112" s="3">
        <v>45855</v>
      </c>
      <c r="AP112" s="3">
        <v>45851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45818</v>
      </c>
      <c r="B113" s="14" t="s">
        <v>340</v>
      </c>
      <c r="C113" s="9" t="s">
        <v>85</v>
      </c>
      <c r="D113" s="13" t="s">
        <v>290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203</v>
      </c>
      <c r="T113" s="12">
        <v>45859</v>
      </c>
      <c r="U113" s="11">
        <v>50000</v>
      </c>
      <c r="V113" s="10">
        <v>51300</v>
      </c>
      <c r="W113" s="10">
        <v>0</v>
      </c>
      <c r="X113" s="10">
        <v>56567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335</v>
      </c>
      <c r="AG113" s="1" t="s">
        <v>122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45818</v>
      </c>
      <c r="B114" s="14" t="s">
        <v>341</v>
      </c>
      <c r="C114" s="9" t="s">
        <v>85</v>
      </c>
      <c r="D114" s="13" t="s">
        <v>336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203</v>
      </c>
      <c r="T114" s="12">
        <v>45859</v>
      </c>
      <c r="U114" s="11">
        <v>30000</v>
      </c>
      <c r="V114" s="10">
        <v>29636</v>
      </c>
      <c r="W114" s="10">
        <v>364</v>
      </c>
      <c r="X114" s="10">
        <v>30900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335</v>
      </c>
      <c r="AG114" s="1" t="s">
        <v>119</v>
      </c>
      <c r="AH114" s="1" t="s">
        <v>74</v>
      </c>
      <c r="AI114" s="1">
        <v>2</v>
      </c>
      <c r="AJ114" s="3">
        <v>45859</v>
      </c>
      <c r="AK114" s="3">
        <v>0</v>
      </c>
      <c r="AL114" s="3">
        <v>45850</v>
      </c>
      <c r="AM114" s="3">
        <v>45857</v>
      </c>
      <c r="AN114" s="3">
        <v>45858</v>
      </c>
      <c r="AO114" s="3">
        <v>45858</v>
      </c>
      <c r="AP114" s="3">
        <v>45854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>
        <v>45831</v>
      </c>
      <c r="B115" s="14" t="s">
        <v>395</v>
      </c>
      <c r="C115" s="9" t="s">
        <v>85</v>
      </c>
      <c r="D115" s="13" t="s">
        <v>381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203</v>
      </c>
      <c r="T115" s="12">
        <v>45862</v>
      </c>
      <c r="U115" s="11">
        <v>5000</v>
      </c>
      <c r="V115" s="10">
        <v>5073</v>
      </c>
      <c r="W115" s="10">
        <v>0</v>
      </c>
      <c r="X115" s="10">
        <v>5370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291</v>
      </c>
      <c r="AG115" s="1" t="s">
        <v>61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45831</v>
      </c>
      <c r="B116" s="14" t="s">
        <v>395</v>
      </c>
      <c r="C116" s="9" t="s">
        <v>85</v>
      </c>
      <c r="D116" s="13" t="s">
        <v>261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203</v>
      </c>
      <c r="T116" s="12">
        <v>45862</v>
      </c>
      <c r="U116" s="11">
        <v>40000</v>
      </c>
      <c r="V116" s="10">
        <v>20000</v>
      </c>
      <c r="W116" s="10">
        <v>20000</v>
      </c>
      <c r="X116" s="10">
        <v>28165</v>
      </c>
      <c r="Y116" s="10">
        <v>12426.75</v>
      </c>
      <c r="Z116" s="9" t="s">
        <v>81</v>
      </c>
      <c r="AA116" s="8">
        <v>13367.330707500001</v>
      </c>
      <c r="AB116" s="8">
        <v>9600</v>
      </c>
      <c r="AC116" s="8">
        <v>3767.3307075000012</v>
      </c>
      <c r="AD116" s="8">
        <v>0</v>
      </c>
      <c r="AE116" s="8">
        <v>0</v>
      </c>
      <c r="AF116" s="8" t="s">
        <v>291</v>
      </c>
      <c r="AG116" s="1" t="s">
        <v>119</v>
      </c>
      <c r="AH116" s="1" t="s">
        <v>74</v>
      </c>
      <c r="AI116" s="1">
        <v>2</v>
      </c>
      <c r="AJ116" s="3">
        <v>45862</v>
      </c>
      <c r="AK116" s="3">
        <v>0</v>
      </c>
      <c r="AL116" s="3">
        <v>45853</v>
      </c>
      <c r="AM116" s="3">
        <v>45860</v>
      </c>
      <c r="AN116" s="3">
        <v>45861</v>
      </c>
      <c r="AO116" s="3">
        <v>45861</v>
      </c>
      <c r="AP116" s="3">
        <v>45857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287.99150297333341</v>
      </c>
    </row>
    <row r="117" spans="1:56" ht="27.75" customHeight="1" x14ac:dyDescent="0.45">
      <c r="A117" s="3">
        <v>45842</v>
      </c>
      <c r="B117" s="14" t="s">
        <v>466</v>
      </c>
      <c r="C117" s="9" t="s">
        <v>73</v>
      </c>
      <c r="D117" s="13" t="s">
        <v>467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148</v>
      </c>
      <c r="T117" s="12">
        <v>45867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45867</v>
      </c>
      <c r="AK117" s="3">
        <v>0</v>
      </c>
      <c r="AL117" s="3">
        <v>45858</v>
      </c>
      <c r="AM117" s="3">
        <v>45865</v>
      </c>
      <c r="AN117" s="3">
        <v>45866</v>
      </c>
      <c r="AO117" s="3">
        <v>45866</v>
      </c>
      <c r="AP117" s="3">
        <v>45862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145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211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45868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81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228</v>
      </c>
      <c r="AG118" s="1" t="s">
        <v>119</v>
      </c>
      <c r="AH118" s="1" t="s">
        <v>74</v>
      </c>
      <c r="AI118" s="1">
        <v>2</v>
      </c>
      <c r="AJ118" s="3">
        <v>45868</v>
      </c>
      <c r="AK118" s="3">
        <v>0</v>
      </c>
      <c r="AL118" s="3">
        <v>45859</v>
      </c>
      <c r="AM118" s="3">
        <v>45866</v>
      </c>
      <c r="AN118" s="3">
        <v>45867</v>
      </c>
      <c r="AO118" s="3">
        <v>45867</v>
      </c>
      <c r="AP118" s="3">
        <v>45863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8009.4666666666681</v>
      </c>
    </row>
    <row r="119" spans="1:56" ht="27.75" customHeight="1" x14ac:dyDescent="0.45">
      <c r="A119" s="3">
        <v>45840</v>
      </c>
      <c r="B119" s="14" t="s">
        <v>438</v>
      </c>
      <c r="C119" s="9" t="s">
        <v>85</v>
      </c>
      <c r="D119" s="13" t="s">
        <v>439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203</v>
      </c>
      <c r="T119" s="12">
        <v>45875</v>
      </c>
      <c r="U119" s="11">
        <v>13000</v>
      </c>
      <c r="V119" s="10">
        <v>0</v>
      </c>
      <c r="W119" s="10">
        <v>13000</v>
      </c>
      <c r="X119" s="10">
        <v>0</v>
      </c>
      <c r="Y119" s="10">
        <v>13650</v>
      </c>
      <c r="Z119" s="9" t="s">
        <v>81</v>
      </c>
      <c r="AA119" s="8">
        <v>13983.970000000001</v>
      </c>
      <c r="AB119" s="8">
        <v>13983.970000000001</v>
      </c>
      <c r="AC119" s="8">
        <v>0</v>
      </c>
      <c r="AD119" s="8">
        <v>0</v>
      </c>
      <c r="AE119" s="8">
        <v>0</v>
      </c>
      <c r="AF119" s="8" t="s">
        <v>440</v>
      </c>
      <c r="AG119" s="1" t="s">
        <v>118</v>
      </c>
      <c r="AH119" s="1" t="s">
        <v>74</v>
      </c>
      <c r="AI119" s="1">
        <v>2</v>
      </c>
      <c r="AJ119" s="3">
        <v>45875</v>
      </c>
      <c r="AK119" s="3">
        <v>0</v>
      </c>
      <c r="AL119" s="3">
        <v>45866</v>
      </c>
      <c r="AM119" s="3">
        <v>45873</v>
      </c>
      <c r="AN119" s="3">
        <v>45874</v>
      </c>
      <c r="AO119" s="3">
        <v>45874</v>
      </c>
      <c r="AP119" s="3">
        <v>45870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45834</v>
      </c>
      <c r="B120" s="14" t="s">
        <v>413</v>
      </c>
      <c r="C120" s="9" t="s">
        <v>85</v>
      </c>
      <c r="D120" s="13" t="s">
        <v>331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238</v>
      </c>
      <c r="T120" s="12">
        <v>45897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227</v>
      </c>
      <c r="AG120" s="1" t="s">
        <v>118</v>
      </c>
      <c r="AH120" s="1" t="s">
        <v>74</v>
      </c>
      <c r="AI120" s="1">
        <v>2</v>
      </c>
      <c r="AJ120" s="3">
        <v>45897</v>
      </c>
      <c r="AK120" s="3">
        <v>0</v>
      </c>
      <c r="AL120" s="3">
        <v>45888</v>
      </c>
      <c r="AM120" s="3">
        <v>45895</v>
      </c>
      <c r="AN120" s="3">
        <v>45896</v>
      </c>
      <c r="AO120" s="3">
        <v>45896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411.15262222222225</v>
      </c>
    </row>
    <row r="121" spans="1:56" ht="27.75" customHeight="1" x14ac:dyDescent="0.45">
      <c r="A121" s="3">
        <v>45834</v>
      </c>
      <c r="B121" s="14" t="s">
        <v>413</v>
      </c>
      <c r="C121" s="9" t="s">
        <v>85</v>
      </c>
      <c r="D121" s="13" t="s">
        <v>408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238</v>
      </c>
      <c r="T121" s="12">
        <v>45897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227</v>
      </c>
      <c r="AG121" s="1" t="s">
        <v>118</v>
      </c>
      <c r="AH121" s="1" t="s">
        <v>74</v>
      </c>
      <c r="AI121" s="1">
        <v>2</v>
      </c>
      <c r="AJ121" s="3">
        <v>45897</v>
      </c>
      <c r="AK121" s="3">
        <v>0</v>
      </c>
      <c r="AL121" s="3">
        <v>45888</v>
      </c>
      <c r="AM121" s="3">
        <v>45895</v>
      </c>
      <c r="AN121" s="3">
        <v>45896</v>
      </c>
      <c r="AO121" s="3">
        <v>45896</v>
      </c>
      <c r="AP121" s="3">
        <v>45892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411.15262222222225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147563.15070750006</v>
      </c>
      <c r="AB122" s="8">
        <v>28263.920000000002</v>
      </c>
      <c r="AC122" s="8">
        <v>119299.23070750001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45846</v>
      </c>
      <c r="B123" s="14" t="s">
        <v>480</v>
      </c>
      <c r="C123" s="9" t="s">
        <v>473</v>
      </c>
      <c r="D123" s="13" t="s">
        <v>474</v>
      </c>
      <c r="E123" s="9">
        <v>21</v>
      </c>
      <c r="F123" s="9">
        <v>36</v>
      </c>
      <c r="G123" s="9" t="s">
        <v>60</v>
      </c>
      <c r="H123" s="9">
        <v>0</v>
      </c>
      <c r="I123" s="9">
        <v>65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45859</v>
      </c>
      <c r="U123" s="11">
        <v>17000</v>
      </c>
      <c r="V123" s="10">
        <v>607</v>
      </c>
      <c r="W123" s="10">
        <v>16393</v>
      </c>
      <c r="X123" s="10">
        <v>5330</v>
      </c>
      <c r="Y123" s="10">
        <v>12253.5</v>
      </c>
      <c r="Z123" s="9" t="s">
        <v>134</v>
      </c>
      <c r="AA123" s="8">
        <v>12838.604625</v>
      </c>
      <c r="AB123" s="8">
        <v>12838.604625</v>
      </c>
      <c r="AC123" s="8">
        <v>0</v>
      </c>
      <c r="AD123" s="8">
        <v>0</v>
      </c>
      <c r="AE123" s="8">
        <v>0</v>
      </c>
      <c r="AF123" s="8" t="s">
        <v>228</v>
      </c>
      <c r="AG123" s="1" t="s">
        <v>119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496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45853</v>
      </c>
      <c r="B124" s="14" t="s">
        <v>507</v>
      </c>
      <c r="C124" s="9" t="s">
        <v>179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445.06336793599996</v>
      </c>
      <c r="Q124" s="10">
        <v>0</v>
      </c>
      <c r="R124" s="10">
        <v>445.06336793599996</v>
      </c>
      <c r="S124" s="9" t="s">
        <v>71</v>
      </c>
      <c r="T124" s="12">
        <v>45862</v>
      </c>
      <c r="U124" s="11">
        <v>20000</v>
      </c>
      <c r="V124" s="10">
        <v>0</v>
      </c>
      <c r="W124" s="10">
        <v>20000</v>
      </c>
      <c r="X124" s="10">
        <v>0</v>
      </c>
      <c r="Y124" s="10">
        <v>0</v>
      </c>
      <c r="Z124" s="9" t="s">
        <v>134</v>
      </c>
      <c r="AA124" s="8">
        <v>22072.6</v>
      </c>
      <c r="AB124" s="8">
        <v>2654</v>
      </c>
      <c r="AC124" s="8">
        <v>19418.599999999999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77</v>
      </c>
      <c r="AI124" s="1">
        <v>1</v>
      </c>
      <c r="AJ124" s="3">
        <v>45862</v>
      </c>
      <c r="AK124" s="3">
        <v>0</v>
      </c>
      <c r="AL124" s="3">
        <v>0</v>
      </c>
      <c r="AM124" s="3">
        <v>0</v>
      </c>
      <c r="AN124" s="3">
        <v>0</v>
      </c>
      <c r="AO124" s="3">
        <v>45861</v>
      </c>
      <c r="AP124" s="3">
        <v>45857</v>
      </c>
      <c r="AQ124" s="3">
        <v>45862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1325.3194499999997</v>
      </c>
    </row>
    <row r="125" spans="1:56" ht="27.75" customHeight="1" x14ac:dyDescent="0.45">
      <c r="A125" s="3">
        <v>45853</v>
      </c>
      <c r="B125" s="14" t="s">
        <v>507</v>
      </c>
      <c r="C125" s="9" t="s">
        <v>179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45862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134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45862</v>
      </c>
      <c r="AK125" s="3">
        <v>0</v>
      </c>
      <c r="AL125" s="3">
        <v>0</v>
      </c>
      <c r="AM125" s="3">
        <v>0</v>
      </c>
      <c r="AN125" s="3">
        <v>0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753.2274749999998</v>
      </c>
    </row>
    <row r="126" spans="1:56" ht="27.75" customHeight="1" x14ac:dyDescent="0.45">
      <c r="A126" s="3">
        <v>45852</v>
      </c>
      <c r="B126" s="14" t="s">
        <v>508</v>
      </c>
      <c r="C126" s="9" t="s">
        <v>503</v>
      </c>
      <c r="D126" s="13" t="s">
        <v>504</v>
      </c>
      <c r="E126" s="9">
        <v>21</v>
      </c>
      <c r="F126" s="9">
        <v>34</v>
      </c>
      <c r="G126" s="9" t="s">
        <v>60</v>
      </c>
      <c r="H126" s="9">
        <v>0</v>
      </c>
      <c r="I126" s="9">
        <v>61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45864</v>
      </c>
      <c r="U126" s="11">
        <v>1000</v>
      </c>
      <c r="V126" s="10">
        <v>0</v>
      </c>
      <c r="W126" s="10">
        <v>1000</v>
      </c>
      <c r="X126" s="10">
        <v>0</v>
      </c>
      <c r="Y126" s="10">
        <v>1050</v>
      </c>
      <c r="Z126" s="9" t="s">
        <v>134</v>
      </c>
      <c r="AA126" s="8">
        <v>991.87</v>
      </c>
      <c r="AB126" s="8">
        <v>0</v>
      </c>
      <c r="AC126" s="8">
        <v>991.87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45864</v>
      </c>
      <c r="AK126" s="3">
        <v>0</v>
      </c>
      <c r="AL126" s="3">
        <v>45855</v>
      </c>
      <c r="AM126" s="3">
        <v>45862</v>
      </c>
      <c r="AN126" s="3">
        <v>45863</v>
      </c>
      <c r="AO126" s="3">
        <v>45863</v>
      </c>
      <c r="AP126" s="3">
        <v>45859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67.695127499999984</v>
      </c>
    </row>
    <row r="127" spans="1:56" ht="27.75" customHeight="1" x14ac:dyDescent="0.45">
      <c r="A127" s="3">
        <v>45852</v>
      </c>
      <c r="B127" s="14" t="s">
        <v>509</v>
      </c>
      <c r="C127" s="9" t="s">
        <v>510</v>
      </c>
      <c r="D127" s="13" t="s">
        <v>504</v>
      </c>
      <c r="E127" s="9">
        <v>21</v>
      </c>
      <c r="F127" s="9">
        <v>34</v>
      </c>
      <c r="G127" s="9" t="s">
        <v>60</v>
      </c>
      <c r="H127" s="9">
        <v>0</v>
      </c>
      <c r="I127" s="9">
        <v>61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45864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134</v>
      </c>
      <c r="AA127" s="8">
        <v>3967.48</v>
      </c>
      <c r="AB127" s="8">
        <v>0</v>
      </c>
      <c r="AC127" s="8">
        <v>3967.48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74</v>
      </c>
      <c r="AI127" s="1">
        <v>2</v>
      </c>
      <c r="AJ127" s="3">
        <v>45864</v>
      </c>
      <c r="AK127" s="3">
        <v>0</v>
      </c>
      <c r="AL127" s="3">
        <v>45855</v>
      </c>
      <c r="AM127" s="3">
        <v>45862</v>
      </c>
      <c r="AN127" s="3">
        <v>45863</v>
      </c>
      <c r="AO127" s="3">
        <v>45863</v>
      </c>
      <c r="AP127" s="3">
        <v>45859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270.78050999999994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67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134</v>
      </c>
      <c r="AA128" s="8">
        <v>50906.854625000007</v>
      </c>
      <c r="AB128" s="8">
        <v>15492.604625</v>
      </c>
      <c r="AC128" s="8">
        <v>35414.25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 t="s">
        <v>132</v>
      </c>
      <c r="C129" s="9" t="s">
        <v>550</v>
      </c>
      <c r="D129" s="13" t="s">
        <v>556</v>
      </c>
      <c r="E129" s="9">
        <v>21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45868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443</v>
      </c>
      <c r="AA129" s="8">
        <v>3743.96</v>
      </c>
      <c r="AB129" s="8">
        <v>0</v>
      </c>
      <c r="AC129" s="8">
        <v>3743.96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300.51518933333335</v>
      </c>
    </row>
    <row r="130" spans="1:56" ht="27.75" customHeight="1" x14ac:dyDescent="0.45">
      <c r="A130" s="3">
        <v>45854</v>
      </c>
      <c r="B130" s="14" t="s">
        <v>542</v>
      </c>
      <c r="C130" s="9" t="s">
        <v>441</v>
      </c>
      <c r="D130" s="13" t="s">
        <v>442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45862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443</v>
      </c>
      <c r="AA130" s="8">
        <v>5951.22</v>
      </c>
      <c r="AB130" s="8">
        <v>4860</v>
      </c>
      <c r="AC130" s="8">
        <v>1091.2200000000003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74</v>
      </c>
      <c r="AI130" s="1">
        <v>2</v>
      </c>
      <c r="AJ130" s="3">
        <v>45862</v>
      </c>
      <c r="AK130" s="3">
        <v>0</v>
      </c>
      <c r="AL130" s="3">
        <v>45853</v>
      </c>
      <c r="AM130" s="3">
        <v>45860</v>
      </c>
      <c r="AN130" s="3">
        <v>45861</v>
      </c>
      <c r="AO130" s="3">
        <v>45861</v>
      </c>
      <c r="AP130" s="3">
        <v>45857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87.588592000000034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443</v>
      </c>
      <c r="AA131" s="8">
        <v>9695.18</v>
      </c>
      <c r="AB131" s="8">
        <v>4860</v>
      </c>
      <c r="AC131" s="8">
        <v>4835.18</v>
      </c>
      <c r="AD131" s="8">
        <v>0</v>
      </c>
      <c r="AE131" s="8">
        <v>0</v>
      </c>
      <c r="AF131" s="8" t="s">
        <v>58</v>
      </c>
      <c r="AG131" s="1" t="s">
        <v>61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444</v>
      </c>
      <c r="BD131" s="56">
        <v>0</v>
      </c>
    </row>
    <row r="132" spans="1:56" ht="27.75" customHeight="1" x14ac:dyDescent="0.45">
      <c r="A132" s="3">
        <v>45846</v>
      </c>
      <c r="B132" s="14" t="s">
        <v>482</v>
      </c>
      <c r="C132" s="9" t="s">
        <v>477</v>
      </c>
      <c r="D132" s="13" t="s">
        <v>478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45856</v>
      </c>
      <c r="U132" s="11">
        <v>5000</v>
      </c>
      <c r="V132" s="10">
        <v>5028</v>
      </c>
      <c r="W132" s="10">
        <v>0</v>
      </c>
      <c r="X132" s="10">
        <v>5380</v>
      </c>
      <c r="Y132" s="10">
        <v>0</v>
      </c>
      <c r="Z132" s="9" t="s">
        <v>123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68</v>
      </c>
      <c r="AI132" s="1">
        <v>4</v>
      </c>
      <c r="AJ132" s="3">
        <v>45856</v>
      </c>
      <c r="AK132" s="3">
        <v>45852</v>
      </c>
      <c r="AL132" s="3">
        <v>45846</v>
      </c>
      <c r="AM132" s="3">
        <v>45853</v>
      </c>
      <c r="AN132" s="3">
        <v>45854</v>
      </c>
      <c r="AO132" s="3">
        <v>45854</v>
      </c>
      <c r="AP132" s="3">
        <v>45851</v>
      </c>
      <c r="AQ132" s="3">
        <v>45855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124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114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63</v>
      </c>
      <c r="U133" s="11">
        <v>300000</v>
      </c>
      <c r="V133" s="10">
        <v>0</v>
      </c>
      <c r="W133" s="10">
        <v>300000</v>
      </c>
      <c r="X133" s="10">
        <v>0</v>
      </c>
      <c r="Y133" s="10">
        <v>315000</v>
      </c>
      <c r="Z133" s="9" t="s">
        <v>123</v>
      </c>
      <c r="AA133" s="8">
        <v>322707</v>
      </c>
      <c r="AB133" s="8">
        <v>199273</v>
      </c>
      <c r="AC133" s="8">
        <v>123434</v>
      </c>
      <c r="AD133" s="8">
        <v>20328</v>
      </c>
      <c r="AE133" s="8">
        <v>302379</v>
      </c>
      <c r="AF133" s="8">
        <v>0</v>
      </c>
      <c r="AG133" s="1" t="s">
        <v>118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124</v>
      </c>
      <c r="BD133" s="56">
        <v>8876.5503866666641</v>
      </c>
    </row>
    <row r="134" spans="1:56" ht="27.75" customHeight="1" x14ac:dyDescent="0.45">
      <c r="A134" s="3" t="s">
        <v>139</v>
      </c>
      <c r="B134" s="14" t="s">
        <v>139</v>
      </c>
      <c r="C134" s="9" t="s">
        <v>424</v>
      </c>
      <c r="D134" s="13" t="s">
        <v>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434.20816383999994</v>
      </c>
      <c r="Q134" s="10">
        <v>0</v>
      </c>
      <c r="R134" s="10">
        <v>434.20816383999994</v>
      </c>
      <c r="S134" s="9" t="s">
        <v>71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123</v>
      </c>
      <c r="AA134" s="8">
        <v>21513.800000000003</v>
      </c>
      <c r="AB134" s="8">
        <v>21513.800000000003</v>
      </c>
      <c r="AC134" s="8">
        <v>0</v>
      </c>
      <c r="AD134" s="8">
        <v>0</v>
      </c>
      <c r="AE134" s="8">
        <v>21513.800000000003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45868</v>
      </c>
      <c r="AK134" s="3">
        <v>45864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124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151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123</v>
      </c>
      <c r="AA135" s="8">
        <v>10756.900000000001</v>
      </c>
      <c r="AB135" s="8">
        <v>10756.900000000001</v>
      </c>
      <c r="AC135" s="8">
        <v>0</v>
      </c>
      <c r="AD135" s="8">
        <v>0</v>
      </c>
      <c r="AE135" s="8">
        <v>10756.900000000001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0</v>
      </c>
    </row>
    <row r="136" spans="1:56" ht="27.75" customHeight="1" x14ac:dyDescent="0.45">
      <c r="A136" s="3">
        <v>45850</v>
      </c>
      <c r="B136" s="14" t="s">
        <v>497</v>
      </c>
      <c r="C136" s="9" t="s">
        <v>110</v>
      </c>
      <c r="D136" s="13" t="s">
        <v>399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1.9539367372799996</v>
      </c>
      <c r="Q136" s="10">
        <v>0</v>
      </c>
      <c r="R136" s="10">
        <v>1.9539367372799996</v>
      </c>
      <c r="S136" s="9" t="s">
        <v>67</v>
      </c>
      <c r="T136" s="12">
        <v>45856</v>
      </c>
      <c r="U136" s="11">
        <v>3000</v>
      </c>
      <c r="V136" s="10">
        <v>2910</v>
      </c>
      <c r="W136" s="10">
        <v>90</v>
      </c>
      <c r="X136" s="10">
        <v>3320</v>
      </c>
      <c r="Y136" s="10">
        <v>0</v>
      </c>
      <c r="Z136" s="9" t="s">
        <v>123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45856</v>
      </c>
      <c r="AK136" s="3">
        <v>45852</v>
      </c>
      <c r="AL136" s="3">
        <v>45846</v>
      </c>
      <c r="AM136" s="3">
        <v>45853</v>
      </c>
      <c r="AN136" s="3">
        <v>45854</v>
      </c>
      <c r="AO136" s="3">
        <v>45854</v>
      </c>
      <c r="AP136" s="3">
        <v>45851</v>
      </c>
      <c r="AQ136" s="3">
        <v>45855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45">
      <c r="A137" s="3">
        <v>45854</v>
      </c>
      <c r="B137" s="14" t="s">
        <v>543</v>
      </c>
      <c r="C137" s="9" t="s">
        <v>79</v>
      </c>
      <c r="D137" s="13" t="s">
        <v>544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123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119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124</v>
      </c>
      <c r="BD137" s="56">
        <v>0</v>
      </c>
    </row>
    <row r="138" spans="1:56" ht="27.75" customHeight="1" x14ac:dyDescent="0.45">
      <c r="A138" s="3">
        <v>45854</v>
      </c>
      <c r="B138" s="14" t="s">
        <v>545</v>
      </c>
      <c r="C138" s="9" t="s">
        <v>79</v>
      </c>
      <c r="D138" s="13" t="s">
        <v>546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123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119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124</v>
      </c>
      <c r="BD138" s="56">
        <v>0</v>
      </c>
    </row>
    <row r="139" spans="1:56" ht="27.75" customHeight="1" x14ac:dyDescent="0.45">
      <c r="A139" s="3">
        <v>45826</v>
      </c>
      <c r="B139" s="14" t="s">
        <v>366</v>
      </c>
      <c r="C139" s="9" t="s">
        <v>110</v>
      </c>
      <c r="D139" s="13" t="s">
        <v>317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163.47937368575995</v>
      </c>
      <c r="Q139" s="10">
        <v>0</v>
      </c>
      <c r="R139" s="10">
        <v>163.47937368575995</v>
      </c>
      <c r="S139" s="9" t="s">
        <v>67</v>
      </c>
      <c r="T139" s="12" t="s">
        <v>63</v>
      </c>
      <c r="U139" s="11">
        <v>8000</v>
      </c>
      <c r="V139" s="10">
        <v>470</v>
      </c>
      <c r="W139" s="10">
        <v>7530</v>
      </c>
      <c r="X139" s="10">
        <v>0</v>
      </c>
      <c r="Y139" s="10">
        <v>7906.5</v>
      </c>
      <c r="Z139" s="9" t="s">
        <v>123</v>
      </c>
      <c r="AA139" s="8">
        <v>8310.3338999999996</v>
      </c>
      <c r="AB139" s="8">
        <v>8310.3338999999996</v>
      </c>
      <c r="AC139" s="8">
        <v>0</v>
      </c>
      <c r="AD139" s="8">
        <v>0</v>
      </c>
      <c r="AE139" s="8">
        <v>8310.3338999999996</v>
      </c>
      <c r="AF139" s="8">
        <v>0</v>
      </c>
      <c r="AG139" s="1" t="s">
        <v>119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124</v>
      </c>
      <c r="BD139" s="56">
        <v>0</v>
      </c>
    </row>
    <row r="140" spans="1:56" ht="27.75" customHeight="1" x14ac:dyDescent="0.45">
      <c r="A140" s="3">
        <v>45628</v>
      </c>
      <c r="B140" s="14" t="s">
        <v>215</v>
      </c>
      <c r="C140" s="9" t="s">
        <v>112</v>
      </c>
      <c r="D140" s="13" t="s">
        <v>151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123</v>
      </c>
      <c r="AA140" s="8">
        <v>8605.52</v>
      </c>
      <c r="AB140" s="8">
        <v>7858</v>
      </c>
      <c r="AC140" s="8">
        <v>747.52000000000044</v>
      </c>
      <c r="AD140" s="8">
        <v>0</v>
      </c>
      <c r="AE140" s="8">
        <v>8605.52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239</v>
      </c>
      <c r="AZ140" s="2">
        <v>0</v>
      </c>
      <c r="BA140" s="2">
        <v>0</v>
      </c>
      <c r="BB140" s="2">
        <v>0</v>
      </c>
      <c r="BC140" s="1" t="s">
        <v>124</v>
      </c>
      <c r="BD140" s="56">
        <v>53.756654933333358</v>
      </c>
    </row>
    <row r="141" spans="1:56" ht="27.75" customHeight="1" x14ac:dyDescent="0.45">
      <c r="A141" s="3">
        <v>45631</v>
      </c>
      <c r="B141" s="14" t="s">
        <v>218</v>
      </c>
      <c r="C141" s="9" t="s">
        <v>112</v>
      </c>
      <c r="D141" s="13" t="s">
        <v>151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123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240</v>
      </c>
      <c r="AZ141" s="2">
        <v>0</v>
      </c>
      <c r="BA141" s="2">
        <v>0</v>
      </c>
      <c r="BB141" s="2">
        <v>0</v>
      </c>
      <c r="BC141" s="1" t="s">
        <v>124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219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123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241</v>
      </c>
      <c r="AZ142" s="2">
        <v>0</v>
      </c>
      <c r="BA142" s="2">
        <v>0</v>
      </c>
      <c r="BB142" s="2">
        <v>0</v>
      </c>
      <c r="BC142" s="1" t="s">
        <v>124</v>
      </c>
      <c r="BD142" s="56">
        <v>1237.7032565333332</v>
      </c>
    </row>
    <row r="143" spans="1:56" ht="27.75" customHeight="1" x14ac:dyDescent="0.45">
      <c r="A143" s="3" t="s">
        <v>139</v>
      </c>
      <c r="B143" s="14" t="s">
        <v>139</v>
      </c>
      <c r="C143" s="9" t="s">
        <v>110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123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130</v>
      </c>
      <c r="C144" s="9" t="s">
        <v>79</v>
      </c>
      <c r="D144" s="13" t="s">
        <v>129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123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123</v>
      </c>
      <c r="AA145" s="8">
        <v>430050.66390000004</v>
      </c>
      <c r="AB145" s="8">
        <v>254333.81390000001</v>
      </c>
      <c r="AC145" s="8">
        <v>175716.85</v>
      </c>
      <c r="AD145" s="8">
        <v>20328</v>
      </c>
      <c r="AE145" s="8">
        <v>409722.66390000004</v>
      </c>
      <c r="AF145" s="8" t="s">
        <v>58</v>
      </c>
      <c r="AG145" s="1" t="s">
        <v>119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9</v>
      </c>
      <c r="B146" s="14" t="s">
        <v>296</v>
      </c>
      <c r="C146" s="9" t="s">
        <v>292</v>
      </c>
      <c r="D146" s="13" t="s">
        <v>293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294</v>
      </c>
      <c r="T146" s="12" t="s">
        <v>136</v>
      </c>
      <c r="U146" s="11">
        <v>239700</v>
      </c>
      <c r="V146" s="10">
        <v>239700</v>
      </c>
      <c r="W146" s="10">
        <v>0</v>
      </c>
      <c r="X146" s="10">
        <v>251442</v>
      </c>
      <c r="Y146" s="10">
        <v>0</v>
      </c>
      <c r="Z146" s="9" t="s">
        <v>262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295</v>
      </c>
      <c r="AG146" s="1" t="s">
        <v>119</v>
      </c>
      <c r="AH146" s="1" t="s">
        <v>68</v>
      </c>
      <c r="AI146" s="1">
        <v>4</v>
      </c>
      <c r="AJ146" s="3" t="s">
        <v>136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263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262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263</v>
      </c>
      <c r="BD147" s="56">
        <v>0</v>
      </c>
    </row>
    <row r="148" spans="1:56" ht="27.75" customHeight="1" x14ac:dyDescent="0.45">
      <c r="A148" s="3">
        <v>45855</v>
      </c>
      <c r="B148" s="14" t="s">
        <v>132</v>
      </c>
      <c r="C148" s="9" t="s">
        <v>557</v>
      </c>
      <c r="D148" s="13" t="s">
        <v>558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83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45862</v>
      </c>
      <c r="AK148" s="3">
        <v>0</v>
      </c>
      <c r="AL148" s="3">
        <v>45853</v>
      </c>
      <c r="AM148" s="3">
        <v>45860</v>
      </c>
      <c r="AN148" s="3">
        <v>45861</v>
      </c>
      <c r="AO148" s="3">
        <v>45861</v>
      </c>
      <c r="AP148" s="3">
        <v>45857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45855</v>
      </c>
      <c r="B149" s="14" t="s">
        <v>132</v>
      </c>
      <c r="C149" s="9" t="s">
        <v>557</v>
      </c>
      <c r="D149" s="13" t="s">
        <v>559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83</v>
      </c>
      <c r="AA149" s="8">
        <v>4959.3500000000004</v>
      </c>
      <c r="AB149" s="8">
        <v>2910</v>
      </c>
      <c r="AC149" s="8">
        <v>2049.3500000000004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74</v>
      </c>
      <c r="AI149" s="1">
        <v>2</v>
      </c>
      <c r="AJ149" s="3">
        <v>45862</v>
      </c>
      <c r="AK149" s="3">
        <v>0</v>
      </c>
      <c r="AL149" s="3">
        <v>45853</v>
      </c>
      <c r="AM149" s="3">
        <v>45860</v>
      </c>
      <c r="AN149" s="3">
        <v>45861</v>
      </c>
      <c r="AO149" s="3">
        <v>45861</v>
      </c>
      <c r="AP149" s="3">
        <v>45857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153.18891250000001</v>
      </c>
    </row>
    <row r="150" spans="1:56" ht="27.75" customHeight="1" x14ac:dyDescent="0.45">
      <c r="A150" s="3">
        <v>45855</v>
      </c>
      <c r="B150" s="14" t="s">
        <v>132</v>
      </c>
      <c r="C150" s="9" t="s">
        <v>557</v>
      </c>
      <c r="D150" s="13" t="s">
        <v>560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45862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83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74</v>
      </c>
      <c r="AI150" s="1">
        <v>2</v>
      </c>
      <c r="AJ150" s="3">
        <v>45862</v>
      </c>
      <c r="AK150" s="3">
        <v>0</v>
      </c>
      <c r="AL150" s="3">
        <v>45853</v>
      </c>
      <c r="AM150" s="3">
        <v>45860</v>
      </c>
      <c r="AN150" s="3">
        <v>45861</v>
      </c>
      <c r="AO150" s="3">
        <v>45861</v>
      </c>
      <c r="AP150" s="3">
        <v>45857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370.71141249999999</v>
      </c>
    </row>
    <row r="151" spans="1:56" ht="27.75" customHeight="1" x14ac:dyDescent="0.45">
      <c r="A151" s="3">
        <v>45855</v>
      </c>
      <c r="B151" s="14" t="s">
        <v>132</v>
      </c>
      <c r="C151" s="9" t="s">
        <v>561</v>
      </c>
      <c r="D151" s="13" t="s">
        <v>59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45862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83</v>
      </c>
      <c r="AA151" s="8">
        <v>14878.050000000001</v>
      </c>
      <c r="AB151" s="8">
        <v>0</v>
      </c>
      <c r="AC151" s="8">
        <v>14878.050000000001</v>
      </c>
      <c r="AD151" s="8">
        <v>0</v>
      </c>
      <c r="AE151" s="8">
        <v>0</v>
      </c>
      <c r="AF151" s="8">
        <v>0</v>
      </c>
      <c r="AG151" s="1" t="s">
        <v>61</v>
      </c>
      <c r="AH151" s="1" t="s">
        <v>77</v>
      </c>
      <c r="AI151" s="1">
        <v>1</v>
      </c>
      <c r="AJ151" s="3">
        <v>45862</v>
      </c>
      <c r="AK151" s="3">
        <v>0</v>
      </c>
      <c r="AL151" s="3">
        <v>0</v>
      </c>
      <c r="AM151" s="3">
        <v>0</v>
      </c>
      <c r="AN151" s="3">
        <v>0</v>
      </c>
      <c r="AO151" s="3">
        <v>45861</v>
      </c>
      <c r="AP151" s="3">
        <v>45857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1112.1342375000002</v>
      </c>
    </row>
    <row r="152" spans="1:56" ht="27.75" customHeight="1" x14ac:dyDescent="0.45">
      <c r="A152" s="3" t="s">
        <v>139</v>
      </c>
      <c r="B152" s="14" t="s">
        <v>139</v>
      </c>
      <c r="C152" s="9" t="s">
        <v>244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127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0</v>
      </c>
      <c r="AC152" s="8">
        <v>29756.100000000002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2224.2684750000003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64471.55</v>
      </c>
      <c r="AB153" s="8">
        <v>12828.7</v>
      </c>
      <c r="AC153" s="8">
        <v>51642.850000000006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139</v>
      </c>
      <c r="B154" s="14" t="s">
        <v>139</v>
      </c>
      <c r="C154" s="9" t="s">
        <v>237</v>
      </c>
      <c r="D154" s="13" t="s">
        <v>61</v>
      </c>
      <c r="E154" s="9">
        <v>23</v>
      </c>
      <c r="F154" s="9">
        <v>34</v>
      </c>
      <c r="G154" s="9" t="s">
        <v>183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185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184</v>
      </c>
      <c r="BD154" s="56">
        <v>800.41704844444439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183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185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184</v>
      </c>
      <c r="BD155" s="56">
        <v>0</v>
      </c>
    </row>
    <row r="156" spans="1:56" ht="27.75" customHeight="1" x14ac:dyDescent="0.45">
      <c r="A156" s="3">
        <v>45855</v>
      </c>
      <c r="B156" s="14" t="s">
        <v>132</v>
      </c>
      <c r="C156" s="9" t="s">
        <v>557</v>
      </c>
      <c r="D156" s="13" t="s">
        <v>562</v>
      </c>
      <c r="E156" s="9">
        <v>23</v>
      </c>
      <c r="F156" s="9">
        <v>34</v>
      </c>
      <c r="G156" s="9" t="s">
        <v>505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506</v>
      </c>
      <c r="AA156" s="8">
        <v>4959.3500000000004</v>
      </c>
      <c r="AB156" s="8">
        <v>4124</v>
      </c>
      <c r="AC156" s="8">
        <v>835.35000000000036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184</v>
      </c>
      <c r="BD156" s="56">
        <v>67.410888666666693</v>
      </c>
    </row>
    <row r="157" spans="1:56" ht="27.75" customHeight="1" x14ac:dyDescent="0.45">
      <c r="A157" s="3">
        <v>45855</v>
      </c>
      <c r="B157" s="14" t="s">
        <v>132</v>
      </c>
      <c r="C157" s="9" t="s">
        <v>557</v>
      </c>
      <c r="D157" s="13" t="s">
        <v>563</v>
      </c>
      <c r="E157" s="9">
        <v>23</v>
      </c>
      <c r="F157" s="9">
        <v>34</v>
      </c>
      <c r="G157" s="9" t="s">
        <v>505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506</v>
      </c>
      <c r="AA157" s="8">
        <v>2975.61</v>
      </c>
      <c r="AB157" s="8">
        <v>2975.61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45862</v>
      </c>
      <c r="AK157" s="3">
        <v>0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184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505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506</v>
      </c>
      <c r="AA158" s="8">
        <v>7934.9600000000009</v>
      </c>
      <c r="AB158" s="8">
        <v>7099.6100000000006</v>
      </c>
      <c r="AC158" s="8">
        <v>835.35000000000036</v>
      </c>
      <c r="AD158" s="8">
        <v>0</v>
      </c>
      <c r="AE158" s="8">
        <v>0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184</v>
      </c>
      <c r="BD158" s="56">
        <v>0</v>
      </c>
    </row>
    <row r="159" spans="1:56" ht="27.75" customHeight="1" x14ac:dyDescent="0.45">
      <c r="A159" s="3">
        <v>45727</v>
      </c>
      <c r="B159" s="14" t="s">
        <v>275</v>
      </c>
      <c r="C159" s="9" t="s">
        <v>114</v>
      </c>
      <c r="D159" s="13" t="s">
        <v>59</v>
      </c>
      <c r="E159" s="9">
        <v>23</v>
      </c>
      <c r="F159" s="9">
        <v>40</v>
      </c>
      <c r="G159" s="9" t="s">
        <v>60</v>
      </c>
      <c r="H159" s="9" t="s">
        <v>66</v>
      </c>
      <c r="I159" s="9">
        <v>125</v>
      </c>
      <c r="J159" s="9" t="s">
        <v>57</v>
      </c>
      <c r="K159" s="9">
        <v>5</v>
      </c>
      <c r="L159" s="9" t="s">
        <v>211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</v>
      </c>
      <c r="V159" s="10">
        <v>0</v>
      </c>
      <c r="W159" s="10">
        <v>1000</v>
      </c>
      <c r="X159" s="10">
        <v>0</v>
      </c>
      <c r="Y159" s="10">
        <v>0</v>
      </c>
      <c r="Z159" s="9" t="s">
        <v>232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234</v>
      </c>
      <c r="AG159" s="1" t="s">
        <v>118</v>
      </c>
      <c r="AH159" s="1" t="s">
        <v>153</v>
      </c>
      <c r="AI159" s="1">
        <v>2</v>
      </c>
      <c r="AJ159" s="3" t="s">
        <v>63</v>
      </c>
      <c r="AK159" s="3" t="e">
        <v>#VALUE!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85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232</v>
      </c>
      <c r="AA160" s="8">
        <v>1159.5100000000002</v>
      </c>
      <c r="AB160" s="8">
        <v>1159.5100000000002</v>
      </c>
      <c r="AC160" s="8">
        <v>0</v>
      </c>
      <c r="AD160" s="8">
        <v>1159.5100000000002</v>
      </c>
      <c r="AE160" s="8">
        <v>0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233</v>
      </c>
      <c r="BD160" s="56">
        <v>0</v>
      </c>
    </row>
    <row r="161" spans="1:56" ht="27.75" customHeight="1" x14ac:dyDescent="0.45">
      <c r="A161" s="3">
        <v>45601</v>
      </c>
      <c r="B161" s="14" t="s">
        <v>207</v>
      </c>
      <c r="C161" s="9" t="s">
        <v>93</v>
      </c>
      <c r="D161" s="13" t="s">
        <v>149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99</v>
      </c>
      <c r="T161" s="12">
        <v>45859</v>
      </c>
      <c r="U161" s="11">
        <v>20000</v>
      </c>
      <c r="V161" s="10">
        <v>21600</v>
      </c>
      <c r="W161" s="10">
        <v>0</v>
      </c>
      <c r="X161" s="10">
        <v>0</v>
      </c>
      <c r="Y161" s="10">
        <v>0</v>
      </c>
      <c r="Z161" s="9" t="s">
        <v>259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260</v>
      </c>
      <c r="AG161" s="1" t="s">
        <v>119</v>
      </c>
      <c r="AH161" s="1" t="s">
        <v>72</v>
      </c>
      <c r="AI161" s="1">
        <v>3</v>
      </c>
      <c r="AJ161" s="3">
        <v>45859</v>
      </c>
      <c r="AK161" s="3">
        <v>0</v>
      </c>
      <c r="AL161" s="3">
        <v>45849</v>
      </c>
      <c r="AM161" s="3">
        <v>45856</v>
      </c>
      <c r="AN161" s="3">
        <v>45857</v>
      </c>
      <c r="AO161" s="3">
        <v>45857</v>
      </c>
      <c r="AP161" s="3">
        <v>45854</v>
      </c>
      <c r="AQ161" s="3">
        <v>45858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116</v>
      </c>
      <c r="BD161" s="56">
        <v>0</v>
      </c>
    </row>
    <row r="162" spans="1:56" ht="27.75" customHeight="1" x14ac:dyDescent="0.45">
      <c r="A162" s="3">
        <v>45601</v>
      </c>
      <c r="B162" s="14" t="s">
        <v>207</v>
      </c>
      <c r="C162" s="9" t="s">
        <v>93</v>
      </c>
      <c r="D162" s="13" t="s">
        <v>149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1121.1037686266877</v>
      </c>
      <c r="Q162" s="10">
        <v>0</v>
      </c>
      <c r="R162" s="10">
        <v>1121.1037686266877</v>
      </c>
      <c r="S162" s="9" t="s">
        <v>99</v>
      </c>
      <c r="T162" s="12">
        <v>45859</v>
      </c>
      <c r="U162" s="11">
        <v>45000</v>
      </c>
      <c r="V162" s="10">
        <v>10574</v>
      </c>
      <c r="W162" s="10">
        <v>34426</v>
      </c>
      <c r="X162" s="10">
        <v>47014</v>
      </c>
      <c r="Y162" s="10">
        <v>0</v>
      </c>
      <c r="Z162" s="9" t="s">
        <v>100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260</v>
      </c>
      <c r="AG162" s="1" t="s">
        <v>118</v>
      </c>
      <c r="AH162" s="1" t="s">
        <v>72</v>
      </c>
      <c r="AI162" s="1">
        <v>3</v>
      </c>
      <c r="AJ162" s="3">
        <v>45859</v>
      </c>
      <c r="AK162" s="3">
        <v>0</v>
      </c>
      <c r="AL162" s="3">
        <v>45849</v>
      </c>
      <c r="AM162" s="3">
        <v>45856</v>
      </c>
      <c r="AN162" s="3">
        <v>45857</v>
      </c>
      <c r="AO162" s="3">
        <v>45857</v>
      </c>
      <c r="AP162" s="3">
        <v>45854</v>
      </c>
      <c r="AQ162" s="3">
        <v>45858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116</v>
      </c>
      <c r="BD162" s="56">
        <v>0</v>
      </c>
    </row>
    <row r="163" spans="1:56" ht="27.75" customHeight="1" x14ac:dyDescent="0.45">
      <c r="A163" s="3">
        <v>45601</v>
      </c>
      <c r="B163" s="14" t="s">
        <v>207</v>
      </c>
      <c r="C163" s="9" t="s">
        <v>93</v>
      </c>
      <c r="D163" s="13" t="s">
        <v>149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2605.24898304</v>
      </c>
      <c r="Q163" s="10">
        <v>0</v>
      </c>
      <c r="R163" s="10">
        <v>2605.24898304</v>
      </c>
      <c r="S163" s="9" t="s">
        <v>99</v>
      </c>
      <c r="T163" s="12">
        <v>45894</v>
      </c>
      <c r="U163" s="11">
        <v>80000</v>
      </c>
      <c r="V163" s="10">
        <v>0</v>
      </c>
      <c r="W163" s="10">
        <v>80000</v>
      </c>
      <c r="X163" s="10">
        <v>0</v>
      </c>
      <c r="Y163" s="10">
        <v>84000</v>
      </c>
      <c r="Z163" s="9" t="s">
        <v>100</v>
      </c>
      <c r="AA163" s="8">
        <v>86055.200000000012</v>
      </c>
      <c r="AB163" s="8">
        <v>25716</v>
      </c>
      <c r="AC163" s="8">
        <v>60339.200000000012</v>
      </c>
      <c r="AD163" s="8">
        <v>0</v>
      </c>
      <c r="AE163" s="8">
        <v>0</v>
      </c>
      <c r="AF163" s="8" t="s">
        <v>260</v>
      </c>
      <c r="AG163" s="1" t="s">
        <v>118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116</v>
      </c>
      <c r="BD163" s="56">
        <v>7729.6694115555565</v>
      </c>
    </row>
    <row r="164" spans="1:56" ht="27.75" customHeight="1" x14ac:dyDescent="0.45">
      <c r="A164" s="3">
        <v>45601</v>
      </c>
      <c r="B164" s="14" t="s">
        <v>207</v>
      </c>
      <c r="C164" s="9" t="s">
        <v>93</v>
      </c>
      <c r="D164" s="13" t="s">
        <v>149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14370.488259224063</v>
      </c>
      <c r="Q164" s="10">
        <v>0</v>
      </c>
      <c r="R164" s="10">
        <v>14370.488259224063</v>
      </c>
      <c r="S164" s="9" t="s">
        <v>99</v>
      </c>
      <c r="T164" s="12" t="s">
        <v>63</v>
      </c>
      <c r="U164" s="11">
        <v>441278</v>
      </c>
      <c r="V164" s="10">
        <v>0</v>
      </c>
      <c r="W164" s="10">
        <v>441278</v>
      </c>
      <c r="X164" s="10">
        <v>0</v>
      </c>
      <c r="Y164" s="10">
        <v>463341.9</v>
      </c>
      <c r="Z164" s="9" t="s">
        <v>100</v>
      </c>
      <c r="AA164" s="8">
        <v>474678.33182000002</v>
      </c>
      <c r="AB164" s="8">
        <v>0</v>
      </c>
      <c r="AC164" s="8">
        <v>474678.33182000002</v>
      </c>
      <c r="AD164" s="8">
        <v>0</v>
      </c>
      <c r="AE164" s="8">
        <v>0</v>
      </c>
      <c r="AF164" s="8" t="s">
        <v>260</v>
      </c>
      <c r="AG164" s="1" t="s">
        <v>118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116</v>
      </c>
      <c r="BD164" s="56">
        <v>60808.008422340245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100</v>
      </c>
      <c r="AA165" s="8">
        <v>560733.53182000003</v>
      </c>
      <c r="AB165" s="8">
        <v>25716</v>
      </c>
      <c r="AC165" s="8">
        <v>535017.53182000003</v>
      </c>
      <c r="AD165" s="8">
        <v>0</v>
      </c>
      <c r="AE165" s="8">
        <v>0</v>
      </c>
      <c r="AF165" s="8" t="s">
        <v>58</v>
      </c>
      <c r="AG165" s="1" t="s">
        <v>118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7.75" customHeight="1" x14ac:dyDescent="0.45">
      <c r="A166" s="3" t="s">
        <v>139</v>
      </c>
      <c r="B166" s="14" t="s">
        <v>139</v>
      </c>
      <c r="C166" s="9" t="s">
        <v>190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196</v>
      </c>
      <c r="T166" s="12" t="s">
        <v>63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1790</v>
      </c>
      <c r="AC166" s="8">
        <v>7709.6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622.50736888888889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1790</v>
      </c>
      <c r="AC167" s="8">
        <v>7709.6</v>
      </c>
      <c r="AD167" s="8">
        <v>0</v>
      </c>
      <c r="AE167" s="8">
        <v>0</v>
      </c>
      <c r="AF167" s="8" t="s">
        <v>58</v>
      </c>
      <c r="AG167" s="1" t="s">
        <v>118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45853</v>
      </c>
      <c r="B168" s="14" t="s">
        <v>547</v>
      </c>
      <c r="C168" s="9" t="s">
        <v>143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45857</v>
      </c>
      <c r="U168" s="11">
        <v>10000</v>
      </c>
      <c r="V168" s="10">
        <v>10000</v>
      </c>
      <c r="W168" s="10">
        <v>0</v>
      </c>
      <c r="X168" s="10">
        <v>0</v>
      </c>
      <c r="Y168" s="10">
        <v>0</v>
      </c>
      <c r="Z168" s="9" t="s">
        <v>154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77</v>
      </c>
      <c r="AI168" s="1">
        <v>1</v>
      </c>
      <c r="AJ168" s="3">
        <v>45857</v>
      </c>
      <c r="AK168" s="3">
        <v>0</v>
      </c>
      <c r="AL168" s="3">
        <v>0</v>
      </c>
      <c r="AM168" s="3">
        <v>0</v>
      </c>
      <c r="AN168" s="3">
        <v>0</v>
      </c>
      <c r="AO168" s="3">
        <v>45856</v>
      </c>
      <c r="AP168" s="3">
        <v>45852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121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139</v>
      </c>
      <c r="B170" s="14" t="s">
        <v>139</v>
      </c>
      <c r="C170" s="9" t="s">
        <v>112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212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77</v>
      </c>
      <c r="AI170" s="1">
        <v>1</v>
      </c>
      <c r="AJ170" s="3" t="s">
        <v>63</v>
      </c>
      <c r="AK170" s="3">
        <v>0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212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118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213</v>
      </c>
      <c r="BD171" s="56">
        <v>0</v>
      </c>
    </row>
    <row r="172" spans="1:56" ht="27.75" customHeight="1" x14ac:dyDescent="0.45">
      <c r="A172" s="3">
        <v>45832</v>
      </c>
      <c r="B172" s="14" t="s">
        <v>385</v>
      </c>
      <c r="C172" s="9" t="s">
        <v>112</v>
      </c>
      <c r="D172" s="13" t="s">
        <v>151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45857</v>
      </c>
      <c r="U172" s="11">
        <v>9500</v>
      </c>
      <c r="V172" s="10">
        <v>9500</v>
      </c>
      <c r="W172" s="10">
        <v>0</v>
      </c>
      <c r="X172" s="10">
        <v>21695</v>
      </c>
      <c r="Y172" s="10">
        <v>0</v>
      </c>
      <c r="Z172" s="9" t="s">
        <v>88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75</v>
      </c>
      <c r="AI172" s="1">
        <v>4</v>
      </c>
      <c r="AJ172" s="3">
        <v>45857</v>
      </c>
      <c r="AK172" s="3">
        <v>45853</v>
      </c>
      <c r="AL172" s="3">
        <v>45846</v>
      </c>
      <c r="AM172" s="3">
        <v>45854</v>
      </c>
      <c r="AN172" s="3">
        <v>45855</v>
      </c>
      <c r="AO172" s="3">
        <v>45856</v>
      </c>
      <c r="AP172" s="3">
        <v>45852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45832</v>
      </c>
      <c r="B173" s="14" t="s">
        <v>385</v>
      </c>
      <c r="C173" s="9" t="s">
        <v>112</v>
      </c>
      <c r="D173" s="13" t="s">
        <v>151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45856</v>
      </c>
      <c r="U173" s="11">
        <v>10000</v>
      </c>
      <c r="V173" s="10">
        <v>10000</v>
      </c>
      <c r="W173" s="10">
        <v>0</v>
      </c>
      <c r="X173" s="10">
        <v>12505</v>
      </c>
      <c r="Y173" s="10">
        <v>0</v>
      </c>
      <c r="Z173" s="9" t="s">
        <v>88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75</v>
      </c>
      <c r="AI173" s="1">
        <v>4</v>
      </c>
      <c r="AJ173" s="3">
        <v>45856</v>
      </c>
      <c r="AK173" s="3">
        <v>45852</v>
      </c>
      <c r="AL173" s="3">
        <v>45845</v>
      </c>
      <c r="AM173" s="3">
        <v>45853</v>
      </c>
      <c r="AN173" s="3">
        <v>45854</v>
      </c>
      <c r="AO173" s="3">
        <v>45855</v>
      </c>
      <c r="AP173" s="3">
        <v>45851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548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45835</v>
      </c>
      <c r="B174" s="14" t="s">
        <v>414</v>
      </c>
      <c r="C174" s="9" t="s">
        <v>112</v>
      </c>
      <c r="D174" s="13" t="s">
        <v>229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45856</v>
      </c>
      <c r="U174" s="11">
        <v>495</v>
      </c>
      <c r="V174" s="10">
        <v>0</v>
      </c>
      <c r="W174" s="10">
        <v>495</v>
      </c>
      <c r="X174" s="10">
        <v>600</v>
      </c>
      <c r="Y174" s="10">
        <v>0</v>
      </c>
      <c r="Z174" s="9" t="s">
        <v>88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234</v>
      </c>
      <c r="AG174" s="1" t="s">
        <v>61</v>
      </c>
      <c r="AH174" s="1" t="s">
        <v>75</v>
      </c>
      <c r="AI174" s="1">
        <v>4</v>
      </c>
      <c r="AJ174" s="3">
        <v>45856</v>
      </c>
      <c r="AK174" s="3">
        <v>45852</v>
      </c>
      <c r="AL174" s="3">
        <v>45845</v>
      </c>
      <c r="AM174" s="3">
        <v>45853</v>
      </c>
      <c r="AN174" s="3">
        <v>45854</v>
      </c>
      <c r="AO174" s="3">
        <v>45855</v>
      </c>
      <c r="AP174" s="3">
        <v>45851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548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45847</v>
      </c>
      <c r="B175" s="14" t="s">
        <v>498</v>
      </c>
      <c r="C175" s="9" t="s">
        <v>112</v>
      </c>
      <c r="D175" s="13" t="s">
        <v>229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45856</v>
      </c>
      <c r="U175" s="11">
        <v>10000</v>
      </c>
      <c r="V175" s="10">
        <v>8100</v>
      </c>
      <c r="W175" s="10">
        <v>1900</v>
      </c>
      <c r="X175" s="10">
        <v>11750</v>
      </c>
      <c r="Y175" s="10">
        <v>0</v>
      </c>
      <c r="Z175" s="9" t="s">
        <v>88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234</v>
      </c>
      <c r="AG175" s="1" t="s">
        <v>119</v>
      </c>
      <c r="AH175" s="1" t="s">
        <v>75</v>
      </c>
      <c r="AI175" s="1">
        <v>4</v>
      </c>
      <c r="AJ175" s="3">
        <v>45856</v>
      </c>
      <c r="AK175" s="3">
        <v>45852</v>
      </c>
      <c r="AL175" s="3">
        <v>45845</v>
      </c>
      <c r="AM175" s="3">
        <v>45853</v>
      </c>
      <c r="AN175" s="3">
        <v>45854</v>
      </c>
      <c r="AO175" s="3">
        <v>45855</v>
      </c>
      <c r="AP175" s="3">
        <v>45851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549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45832</v>
      </c>
      <c r="B176" s="14" t="s">
        <v>386</v>
      </c>
      <c r="C176" s="9" t="s">
        <v>112</v>
      </c>
      <c r="D176" s="13" t="s">
        <v>151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45863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88</v>
      </c>
      <c r="AA176" s="8">
        <v>37299.899999999994</v>
      </c>
      <c r="AB176" s="8">
        <v>20000</v>
      </c>
      <c r="AC176" s="8">
        <v>17299.899999999994</v>
      </c>
      <c r="AD176" s="8">
        <v>0</v>
      </c>
      <c r="AE176" s="8">
        <v>37299.899999999994</v>
      </c>
      <c r="AF176" s="8">
        <v>0</v>
      </c>
      <c r="AG176" s="1" t="s">
        <v>118</v>
      </c>
      <c r="AH176" s="1" t="s">
        <v>75</v>
      </c>
      <c r="AI176" s="1">
        <v>4</v>
      </c>
      <c r="AJ176" s="3">
        <v>45863</v>
      </c>
      <c r="AK176" s="3">
        <v>45859</v>
      </c>
      <c r="AL176" s="3">
        <v>45852</v>
      </c>
      <c r="AM176" s="3">
        <v>45860</v>
      </c>
      <c r="AN176" s="3">
        <v>45861</v>
      </c>
      <c r="AO176" s="3">
        <v>45862</v>
      </c>
      <c r="AP176" s="3">
        <v>45858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1784.1963533333328</v>
      </c>
    </row>
    <row r="177" spans="1:56" ht="27.75" customHeight="1" x14ac:dyDescent="0.45">
      <c r="A177" s="3" t="s">
        <v>139</v>
      </c>
      <c r="B177" s="14" t="s">
        <v>139</v>
      </c>
      <c r="C177" s="9" t="s">
        <v>112</v>
      </c>
      <c r="D177" s="13" t="s">
        <v>61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88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118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2564.5753466666665</v>
      </c>
    </row>
    <row r="178" spans="1:56" ht="27.75" customHeight="1" x14ac:dyDescent="0.45">
      <c r="A178" s="3">
        <v>45832</v>
      </c>
      <c r="B178" s="14" t="s">
        <v>387</v>
      </c>
      <c r="C178" s="9" t="s">
        <v>112</v>
      </c>
      <c r="D178" s="13" t="s">
        <v>151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45883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88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>
        <v>0</v>
      </c>
      <c r="AG178" s="1" t="s">
        <v>121</v>
      </c>
      <c r="AH178" s="1" t="s">
        <v>75</v>
      </c>
      <c r="AI178" s="1">
        <v>4</v>
      </c>
      <c r="AJ178" s="3">
        <v>45883</v>
      </c>
      <c r="AK178" s="3">
        <v>45879</v>
      </c>
      <c r="AL178" s="3">
        <v>45872</v>
      </c>
      <c r="AM178" s="3">
        <v>45880</v>
      </c>
      <c r="AN178" s="3">
        <v>45881</v>
      </c>
      <c r="AO178" s="3">
        <v>45882</v>
      </c>
      <c r="AP178" s="3">
        <v>45878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2564.5753466666665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88</v>
      </c>
      <c r="AA179" s="8">
        <v>87033.099999999991</v>
      </c>
      <c r="AB179" s="8">
        <v>20000</v>
      </c>
      <c r="AC179" s="8">
        <v>67033.099999999991</v>
      </c>
      <c r="AD179" s="8">
        <v>0</v>
      </c>
      <c r="AE179" s="8">
        <v>87033.099999999991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0</v>
      </c>
    </row>
    <row r="180" spans="1:56" ht="27.75" customHeight="1" x14ac:dyDescent="0.45">
      <c r="A180" s="3" t="s">
        <v>139</v>
      </c>
      <c r="B180" s="14" t="s">
        <v>139</v>
      </c>
      <c r="C180" s="9" t="s">
        <v>112</v>
      </c>
      <c r="D180" s="13" t="s">
        <v>59</v>
      </c>
      <c r="E180" s="9">
        <v>28</v>
      </c>
      <c r="F180" s="9">
        <v>47</v>
      </c>
      <c r="G180" s="9" t="s">
        <v>60</v>
      </c>
      <c r="H180" s="9" t="s">
        <v>66</v>
      </c>
      <c r="I180" s="9">
        <v>180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131</v>
      </c>
      <c r="AA180" s="8">
        <v>6775.4500000000007</v>
      </c>
      <c r="AB180" s="8">
        <v>6775.4500000000007</v>
      </c>
      <c r="AC180" s="8">
        <v>0</v>
      </c>
      <c r="AD180" s="8">
        <v>0</v>
      </c>
      <c r="AE180" s="8">
        <v>6775.4500000000007</v>
      </c>
      <c r="AF180" s="8">
        <v>0</v>
      </c>
      <c r="AG180" s="1" t="s">
        <v>118</v>
      </c>
      <c r="AH180" s="1" t="s">
        <v>153</v>
      </c>
      <c r="AI180" s="1">
        <v>2</v>
      </c>
      <c r="AJ180" s="3" t="s">
        <v>63</v>
      </c>
      <c r="AK180" s="3" t="e">
        <v>#VALUE!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 t="s">
        <v>139</v>
      </c>
      <c r="B181" s="14" t="s">
        <v>139</v>
      </c>
      <c r="C181" s="9" t="s">
        <v>155</v>
      </c>
      <c r="D181" s="13" t="s">
        <v>156</v>
      </c>
      <c r="E181" s="9">
        <v>28</v>
      </c>
      <c r="F181" s="9">
        <v>41</v>
      </c>
      <c r="G181" s="9" t="s">
        <v>60</v>
      </c>
      <c r="H181" s="9">
        <v>0</v>
      </c>
      <c r="I181" s="9">
        <v>120</v>
      </c>
      <c r="J181" s="9" t="s">
        <v>78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50000</v>
      </c>
      <c r="V181" s="10">
        <v>0</v>
      </c>
      <c r="W181" s="10">
        <v>50000</v>
      </c>
      <c r="X181" s="10">
        <v>0</v>
      </c>
      <c r="Y181" s="10">
        <v>52500</v>
      </c>
      <c r="Z181" s="9" t="s">
        <v>131</v>
      </c>
      <c r="AA181" s="8">
        <v>59372.5</v>
      </c>
      <c r="AB181" s="8">
        <v>15079</v>
      </c>
      <c r="AC181" s="8">
        <v>44293.5</v>
      </c>
      <c r="AD181" s="8">
        <v>0</v>
      </c>
      <c r="AE181" s="8">
        <v>0</v>
      </c>
      <c r="AF181" s="8">
        <v>0</v>
      </c>
      <c r="AG181" s="1">
        <v>0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4978.0972499999998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131</v>
      </c>
      <c r="AA182" s="8">
        <v>66147.95</v>
      </c>
      <c r="AB182" s="8">
        <v>21854.45</v>
      </c>
      <c r="AC182" s="8">
        <v>44293.5</v>
      </c>
      <c r="AD182" s="8">
        <v>0</v>
      </c>
      <c r="AE182" s="8">
        <v>6775.4500000000007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157</v>
      </c>
      <c r="BD182" s="56">
        <v>0</v>
      </c>
    </row>
  </sheetData>
  <autoFilter ref="A5:BD1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2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625-3859-4EC8-9438-78E97B76AF18}">
  <sheetPr>
    <tabColor rgb="FFFFFF00"/>
  </sheetPr>
  <dimension ref="A1:BD135"/>
  <sheetViews>
    <sheetView zoomScale="80" zoomScaleNormal="80" workbookViewId="0">
      <selection activeCell="D20" sqref="D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45854</v>
      </c>
      <c r="E3" s="81" t="s">
        <v>52</v>
      </c>
      <c r="F3" s="81"/>
      <c r="G3" s="82">
        <v>10.24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18719.800000000003</v>
      </c>
      <c r="AC13" s="8">
        <v>0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53924.200000000004</v>
      </c>
      <c r="AC14" s="8">
        <v>0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120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120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120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131702</v>
      </c>
      <c r="AC23" s="8">
        <v>403684.28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30407.294121955554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535386.28</v>
      </c>
      <c r="AB24" s="8">
        <v>131702</v>
      </c>
      <c r="AC24" s="8">
        <v>403684.28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118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120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45826</v>
      </c>
      <c r="B31" s="14" t="s">
        <v>364</v>
      </c>
      <c r="C31" s="9" t="s">
        <v>110</v>
      </c>
      <c r="D31" s="13" t="s">
        <v>365</v>
      </c>
      <c r="E31" s="9">
        <v>20</v>
      </c>
      <c r="F31" s="9">
        <v>38</v>
      </c>
      <c r="G31" s="9" t="s">
        <v>60</v>
      </c>
      <c r="H31" s="9" t="s">
        <v>66</v>
      </c>
      <c r="I31" s="9">
        <v>100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45856</v>
      </c>
      <c r="U31" s="11">
        <v>3000</v>
      </c>
      <c r="V31" s="10">
        <v>2935</v>
      </c>
      <c r="W31" s="10">
        <v>65</v>
      </c>
      <c r="X31" s="10">
        <v>3395</v>
      </c>
      <c r="Y31" s="10">
        <v>0</v>
      </c>
      <c r="Z31" s="9" t="s">
        <v>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119</v>
      </c>
      <c r="AH31" s="1" t="s">
        <v>75</v>
      </c>
      <c r="AI31" s="1">
        <v>4</v>
      </c>
      <c r="AJ31" s="3">
        <v>45856</v>
      </c>
      <c r="AK31" s="3">
        <v>45852</v>
      </c>
      <c r="AL31" s="3">
        <v>45845</v>
      </c>
      <c r="AM31" s="3">
        <v>45853</v>
      </c>
      <c r="AN31" s="3">
        <v>45854</v>
      </c>
      <c r="AO31" s="3">
        <v>45855</v>
      </c>
      <c r="AP31" s="3">
        <v>45851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45839</v>
      </c>
      <c r="B32" s="14" t="s">
        <v>435</v>
      </c>
      <c r="C32" s="9" t="s">
        <v>332</v>
      </c>
      <c r="D32" s="13" t="s">
        <v>405</v>
      </c>
      <c r="E32" s="9">
        <v>20</v>
      </c>
      <c r="F32" s="9">
        <v>37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45861</v>
      </c>
      <c r="U32" s="11">
        <v>10000</v>
      </c>
      <c r="V32" s="10">
        <v>0</v>
      </c>
      <c r="W32" s="10">
        <v>10000</v>
      </c>
      <c r="X32" s="10">
        <v>10100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45861</v>
      </c>
      <c r="AK32" s="3">
        <v>45857</v>
      </c>
      <c r="AL32" s="3">
        <v>45850</v>
      </c>
      <c r="AM32" s="3">
        <v>45858</v>
      </c>
      <c r="AN32" s="3">
        <v>45859</v>
      </c>
      <c r="AO32" s="3">
        <v>45860</v>
      </c>
      <c r="AP32" s="3">
        <v>45856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45853</v>
      </c>
      <c r="B33" s="14" t="s">
        <v>499</v>
      </c>
      <c r="C33" s="9" t="s">
        <v>332</v>
      </c>
      <c r="D33" s="13" t="s">
        <v>500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80</v>
      </c>
      <c r="AA33" s="8">
        <v>21513.800000000003</v>
      </c>
      <c r="AB33" s="8">
        <v>21513.800000000003</v>
      </c>
      <c r="AC33" s="8">
        <v>0</v>
      </c>
      <c r="AD33" s="8">
        <v>0</v>
      </c>
      <c r="AE33" s="8">
        <v>21513.800000000003</v>
      </c>
      <c r="AF33" s="8">
        <v>0</v>
      </c>
      <c r="AG33" s="1" t="s">
        <v>61</v>
      </c>
      <c r="AH33" s="1" t="s">
        <v>75</v>
      </c>
      <c r="AI33" s="1">
        <v>4</v>
      </c>
      <c r="AJ33" s="3">
        <v>45868</v>
      </c>
      <c r="AK33" s="3">
        <v>45864</v>
      </c>
      <c r="AL33" s="3">
        <v>45857</v>
      </c>
      <c r="AM33" s="3">
        <v>45865</v>
      </c>
      <c r="AN33" s="3">
        <v>45866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501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80</v>
      </c>
      <c r="AA34" s="8">
        <v>10756.900000000001</v>
      </c>
      <c r="AB34" s="8">
        <v>10756.900000000001</v>
      </c>
      <c r="AC34" s="8">
        <v>0</v>
      </c>
      <c r="AD34" s="8">
        <v>0</v>
      </c>
      <c r="AE34" s="8">
        <v>10756.900000000001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502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80</v>
      </c>
      <c r="AA35" s="8">
        <v>5378.4500000000007</v>
      </c>
      <c r="AB35" s="8">
        <v>5378.4500000000007</v>
      </c>
      <c r="AC35" s="8">
        <v>0</v>
      </c>
      <c r="AD35" s="8">
        <v>0</v>
      </c>
      <c r="AE35" s="8">
        <v>5378.4500000000007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 t="s">
        <v>139</v>
      </c>
      <c r="B36" s="14" t="s">
        <v>139</v>
      </c>
      <c r="C36" s="9" t="s">
        <v>145</v>
      </c>
      <c r="D36" s="13" t="s">
        <v>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45868</v>
      </c>
      <c r="U36" s="11">
        <v>100000</v>
      </c>
      <c r="V36" s="10">
        <v>0</v>
      </c>
      <c r="W36" s="10">
        <v>100000</v>
      </c>
      <c r="X36" s="10">
        <v>0</v>
      </c>
      <c r="Y36" s="10">
        <v>105000</v>
      </c>
      <c r="Z36" s="9" t="s">
        <v>80</v>
      </c>
      <c r="AA36" s="8">
        <v>104775.00000000001</v>
      </c>
      <c r="AB36" s="8">
        <v>71388</v>
      </c>
      <c r="AC36" s="8">
        <v>33387.000000000015</v>
      </c>
      <c r="AD36" s="8">
        <v>0</v>
      </c>
      <c r="AE36" s="8">
        <v>104775.00000000001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2522.5733333333342</v>
      </c>
    </row>
    <row r="37" spans="1:56" ht="27.75" customHeight="1" x14ac:dyDescent="0.45">
      <c r="A37" s="3" t="s">
        <v>139</v>
      </c>
      <c r="B37" s="14" t="s">
        <v>139</v>
      </c>
      <c r="C37" s="9" t="s">
        <v>79</v>
      </c>
      <c r="D37" s="13" t="s">
        <v>61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21000</v>
      </c>
      <c r="Z37" s="9" t="s">
        <v>80</v>
      </c>
      <c r="AA37" s="8">
        <v>22072.6</v>
      </c>
      <c r="AB37" s="8">
        <v>0</v>
      </c>
      <c r="AC37" s="8">
        <v>22072.6</v>
      </c>
      <c r="AD37" s="8">
        <v>0</v>
      </c>
      <c r="AE37" s="8">
        <v>22072.6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1667.7075555555555</v>
      </c>
    </row>
    <row r="38" spans="1:56" ht="27.75" customHeight="1" x14ac:dyDescent="0.45">
      <c r="A38" s="3" t="s">
        <v>139</v>
      </c>
      <c r="B38" s="14" t="s">
        <v>139</v>
      </c>
      <c r="C38" s="9" t="s">
        <v>97</v>
      </c>
      <c r="D38" s="13" t="s">
        <v>61</v>
      </c>
      <c r="E38" s="9">
        <v>20</v>
      </c>
      <c r="F38" s="9">
        <v>37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21513.800000000003</v>
      </c>
      <c r="AB38" s="8">
        <v>0</v>
      </c>
      <c r="AC38" s="8">
        <v>21513.800000000003</v>
      </c>
      <c r="AD38" s="8">
        <v>0</v>
      </c>
      <c r="AE38" s="8">
        <v>21513.800000000003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1625.4871111111113</v>
      </c>
    </row>
    <row r="39" spans="1:56" ht="27.75" customHeight="1" x14ac:dyDescent="0.45">
      <c r="A39" s="3" t="s">
        <v>139</v>
      </c>
      <c r="B39" s="14" t="s">
        <v>139</v>
      </c>
      <c r="C39" s="9" t="s">
        <v>356</v>
      </c>
      <c r="D39" s="13" t="s">
        <v>61</v>
      </c>
      <c r="E39" s="9">
        <v>20</v>
      </c>
      <c r="F39" s="9">
        <v>38</v>
      </c>
      <c r="G39" s="9" t="s">
        <v>60</v>
      </c>
      <c r="H39" s="9" t="s">
        <v>76</v>
      </c>
      <c r="I39" s="9">
        <v>100</v>
      </c>
      <c r="J39" s="9" t="s">
        <v>78</v>
      </c>
      <c r="K39" s="9">
        <v>0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113</v>
      </c>
      <c r="T39" s="12" t="s">
        <v>63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80</v>
      </c>
      <c r="AA39" s="8">
        <v>110363</v>
      </c>
      <c r="AB39" s="8">
        <v>0</v>
      </c>
      <c r="AC39" s="8">
        <v>110363</v>
      </c>
      <c r="AD39" s="8">
        <v>0</v>
      </c>
      <c r="AE39" s="8">
        <v>110363</v>
      </c>
      <c r="AF39" s="8">
        <v>0</v>
      </c>
      <c r="AG39" s="1" t="s">
        <v>120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8338.5377777777776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 t="s">
        <v>63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118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45847</v>
      </c>
      <c r="B41" s="14" t="s">
        <v>486</v>
      </c>
      <c r="C41" s="9" t="s">
        <v>79</v>
      </c>
      <c r="D41" s="13" t="s">
        <v>485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 t="s">
        <v>63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0</v>
      </c>
      <c r="AC41" s="8">
        <v>3310.89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250.15613333333337</v>
      </c>
    </row>
    <row r="42" spans="1:56" ht="27.75" customHeight="1" x14ac:dyDescent="0.45">
      <c r="A42" s="3">
        <v>45825</v>
      </c>
      <c r="B42" s="14" t="s">
        <v>355</v>
      </c>
      <c r="C42" s="9" t="s">
        <v>145</v>
      </c>
      <c r="D42" s="13" t="s">
        <v>273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894</v>
      </c>
      <c r="V42" s="10">
        <v>0</v>
      </c>
      <c r="W42" s="10">
        <v>894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138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45827</v>
      </c>
      <c r="B43" s="14" t="s">
        <v>394</v>
      </c>
      <c r="C43" s="9" t="s">
        <v>145</v>
      </c>
      <c r="D43" s="13" t="s">
        <v>192</v>
      </c>
      <c r="E43" s="9">
        <v>20</v>
      </c>
      <c r="F43" s="9">
        <v>35</v>
      </c>
      <c r="G43" s="9" t="s">
        <v>60</v>
      </c>
      <c r="H43" s="9" t="s">
        <v>76</v>
      </c>
      <c r="I43" s="9">
        <v>97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455</v>
      </c>
      <c r="V43" s="10">
        <v>0</v>
      </c>
      <c r="W43" s="10">
        <v>455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45782</v>
      </c>
      <c r="B44" s="14" t="s">
        <v>297</v>
      </c>
      <c r="C44" s="9" t="s">
        <v>79</v>
      </c>
      <c r="D44" s="13" t="s">
        <v>280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 t="s">
        <v>136</v>
      </c>
      <c r="U44" s="11">
        <v>5000</v>
      </c>
      <c r="V44" s="10">
        <v>5041</v>
      </c>
      <c r="W44" s="10">
        <v>0</v>
      </c>
      <c r="X44" s="10">
        <v>5250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136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138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45799</v>
      </c>
      <c r="B45" s="14" t="s">
        <v>322</v>
      </c>
      <c r="C45" s="9" t="s">
        <v>312</v>
      </c>
      <c r="D45" s="13" t="s">
        <v>314</v>
      </c>
      <c r="E45" s="9">
        <v>20</v>
      </c>
      <c r="F45" s="9">
        <v>34</v>
      </c>
      <c r="G45" s="9" t="s">
        <v>60</v>
      </c>
      <c r="H45" s="9" t="s">
        <v>66</v>
      </c>
      <c r="I45" s="9">
        <v>95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 t="s">
        <v>136</v>
      </c>
      <c r="U45" s="11">
        <v>8000</v>
      </c>
      <c r="V45" s="10">
        <v>7840</v>
      </c>
      <c r="W45" s="10">
        <v>160</v>
      </c>
      <c r="X45" s="10">
        <v>8450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228</v>
      </c>
      <c r="AG45" s="1" t="s">
        <v>118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45796</v>
      </c>
      <c r="B46" s="14" t="s">
        <v>305</v>
      </c>
      <c r="C46" s="9" t="s">
        <v>145</v>
      </c>
      <c r="D46" s="13" t="s">
        <v>247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3853</v>
      </c>
      <c r="V46" s="10">
        <v>0</v>
      </c>
      <c r="W46" s="10">
        <v>3853</v>
      </c>
      <c r="X46" s="10">
        <v>15401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308</v>
      </c>
      <c r="C47" s="9" t="s">
        <v>145</v>
      </c>
      <c r="D47" s="13" t="s">
        <v>152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3360</v>
      </c>
      <c r="V47" s="10">
        <v>0</v>
      </c>
      <c r="W47" s="10">
        <v>3360</v>
      </c>
      <c r="X47" s="10">
        <v>35200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302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309</v>
      </c>
      <c r="C48" s="9" t="s">
        <v>145</v>
      </c>
      <c r="D48" s="13" t="s">
        <v>249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614</v>
      </c>
      <c r="V48" s="10">
        <v>0</v>
      </c>
      <c r="W48" s="10">
        <v>614</v>
      </c>
      <c r="X48" s="10">
        <v>12101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304</v>
      </c>
      <c r="C49" s="9" t="s">
        <v>145</v>
      </c>
      <c r="D49" s="13" t="s">
        <v>299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306</v>
      </c>
      <c r="C50" s="9" t="s">
        <v>145</v>
      </c>
      <c r="D50" s="13" t="s">
        <v>272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301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307</v>
      </c>
      <c r="C52" s="9" t="s">
        <v>145</v>
      </c>
      <c r="D52" s="13" t="s">
        <v>135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45850</v>
      </c>
      <c r="B53" s="14" t="s">
        <v>489</v>
      </c>
      <c r="C53" s="9" t="s">
        <v>110</v>
      </c>
      <c r="D53" s="13" t="s">
        <v>490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0</v>
      </c>
      <c r="AC53" s="8">
        <v>3310.89</v>
      </c>
      <c r="AD53" s="8">
        <v>0</v>
      </c>
      <c r="AE53" s="8">
        <v>3310.89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250.15613333333337</v>
      </c>
    </row>
    <row r="54" spans="1:56" ht="27.75" customHeight="1" x14ac:dyDescent="0.45">
      <c r="A54" s="3">
        <v>45850</v>
      </c>
      <c r="B54" s="14" t="s">
        <v>491</v>
      </c>
      <c r="C54" s="9" t="s">
        <v>110</v>
      </c>
      <c r="D54" s="13" t="s">
        <v>492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80</v>
      </c>
      <c r="AA54" s="8">
        <v>4414.5199999999995</v>
      </c>
      <c r="AB54" s="8">
        <v>0</v>
      </c>
      <c r="AC54" s="8">
        <v>4414.5199999999995</v>
      </c>
      <c r="AD54" s="8">
        <v>0</v>
      </c>
      <c r="AE54" s="8">
        <v>4414.5199999999995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333.54151111111111</v>
      </c>
    </row>
    <row r="55" spans="1:56" ht="27.75" customHeight="1" x14ac:dyDescent="0.45">
      <c r="A55" s="3">
        <v>45850</v>
      </c>
      <c r="B55" s="14" t="s">
        <v>493</v>
      </c>
      <c r="C55" s="9" t="s">
        <v>110</v>
      </c>
      <c r="D55" s="13" t="s">
        <v>365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63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138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45798</v>
      </c>
      <c r="B56" s="14" t="s">
        <v>318</v>
      </c>
      <c r="C56" s="9" t="s">
        <v>110</v>
      </c>
      <c r="D56" s="13" t="s">
        <v>315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416.92688888888887</v>
      </c>
    </row>
    <row r="57" spans="1:56" ht="27.75" customHeight="1" x14ac:dyDescent="0.45">
      <c r="A57" s="3">
        <v>45782</v>
      </c>
      <c r="B57" s="14" t="s">
        <v>297</v>
      </c>
      <c r="C57" s="9" t="s">
        <v>79</v>
      </c>
      <c r="D57" s="13" t="s">
        <v>280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11036.3</v>
      </c>
      <c r="AB57" s="8">
        <v>0</v>
      </c>
      <c r="AC57" s="8">
        <v>11036.3</v>
      </c>
      <c r="AD57" s="8">
        <v>0</v>
      </c>
      <c r="AE57" s="8">
        <v>11036.3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833.85377777777774</v>
      </c>
    </row>
    <row r="58" spans="1:56" ht="27.75" customHeight="1" x14ac:dyDescent="0.45">
      <c r="A58" s="3">
        <v>45810</v>
      </c>
      <c r="B58" s="14" t="s">
        <v>325</v>
      </c>
      <c r="C58" s="9" t="s">
        <v>79</v>
      </c>
      <c r="D58" s="13" t="s">
        <v>243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45681</v>
      </c>
      <c r="B59" s="14" t="s">
        <v>253</v>
      </c>
      <c r="C59" s="9" t="s">
        <v>79</v>
      </c>
      <c r="D59" s="13" t="s">
        <v>252</v>
      </c>
      <c r="E59" s="9">
        <v>20</v>
      </c>
      <c r="F59" s="9">
        <v>40</v>
      </c>
      <c r="G59" s="9" t="s">
        <v>60</v>
      </c>
      <c r="H59" s="9" t="s">
        <v>76</v>
      </c>
      <c r="I59" s="9">
        <v>108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3478.5300000000007</v>
      </c>
      <c r="AB59" s="8">
        <v>0</v>
      </c>
      <c r="AC59" s="8">
        <v>3478.5300000000007</v>
      </c>
      <c r="AD59" s="8">
        <v>0</v>
      </c>
      <c r="AE59" s="8">
        <v>3478.5300000000007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262.82226666666674</v>
      </c>
    </row>
    <row r="60" spans="1:56" ht="27.75" customHeight="1" x14ac:dyDescent="0.45">
      <c r="A60" s="3">
        <v>45674</v>
      </c>
      <c r="B60" s="14" t="s">
        <v>251</v>
      </c>
      <c r="C60" s="9" t="s">
        <v>145</v>
      </c>
      <c r="D60" s="13" t="s">
        <v>250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211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152</v>
      </c>
      <c r="V60" s="10">
        <v>0</v>
      </c>
      <c r="W60" s="10">
        <v>152</v>
      </c>
      <c r="X60" s="10">
        <v>6000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5987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269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45611</v>
      </c>
      <c r="B61" s="14" t="s">
        <v>209</v>
      </c>
      <c r="C61" s="9" t="s">
        <v>145</v>
      </c>
      <c r="D61" s="13" t="s">
        <v>208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117</v>
      </c>
      <c r="V61" s="10">
        <v>0</v>
      </c>
      <c r="W61" s="10">
        <v>117</v>
      </c>
      <c r="X61" s="10">
        <v>10065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45523</v>
      </c>
      <c r="B62" s="14" t="s">
        <v>189</v>
      </c>
      <c r="C62" s="9" t="s">
        <v>145</v>
      </c>
      <c r="D62" s="13" t="s">
        <v>187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1260</v>
      </c>
      <c r="V62" s="10">
        <v>0</v>
      </c>
      <c r="W62" s="10">
        <v>1260</v>
      </c>
      <c r="X62" s="10">
        <v>11095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89</v>
      </c>
      <c r="V63" s="10">
        <v>0</v>
      </c>
      <c r="W63" s="10">
        <v>89</v>
      </c>
      <c r="X63" s="10">
        <v>11180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45741</v>
      </c>
      <c r="B64" s="14" t="s">
        <v>277</v>
      </c>
      <c r="C64" s="9" t="s">
        <v>110</v>
      </c>
      <c r="D64" s="13" t="s">
        <v>276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136</v>
      </c>
      <c r="U64" s="11">
        <v>4000</v>
      </c>
      <c r="V64" s="10">
        <v>3857</v>
      </c>
      <c r="W64" s="10">
        <v>143</v>
      </c>
      <c r="X64" s="10">
        <v>4200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136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281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45720</v>
      </c>
      <c r="B65" s="14" t="s">
        <v>132</v>
      </c>
      <c r="C65" s="9" t="s">
        <v>110</v>
      </c>
      <c r="D65" s="13" t="s">
        <v>226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4010</v>
      </c>
      <c r="W65" s="10">
        <v>0</v>
      </c>
      <c r="X65" s="10">
        <v>4470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242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3000</v>
      </c>
      <c r="V66" s="10">
        <v>3065</v>
      </c>
      <c r="W66" s="10">
        <v>0</v>
      </c>
      <c r="X66" s="10">
        <v>3300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45541</v>
      </c>
      <c r="B67" s="14" t="s">
        <v>193</v>
      </c>
      <c r="C67" s="9" t="s">
        <v>110</v>
      </c>
      <c r="D67" s="13" t="s">
        <v>194</v>
      </c>
      <c r="E67" s="9">
        <v>20</v>
      </c>
      <c r="F67" s="9">
        <v>40</v>
      </c>
      <c r="G67" s="9" t="s">
        <v>60</v>
      </c>
      <c r="H67" s="9" t="s">
        <v>76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3318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195</v>
      </c>
      <c r="AG67" s="1" t="s">
        <v>61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 t="s">
        <v>245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45581</v>
      </c>
      <c r="B68" s="14" t="s">
        <v>199</v>
      </c>
      <c r="C68" s="9" t="s">
        <v>110</v>
      </c>
      <c r="D68" s="13" t="s">
        <v>200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3194</v>
      </c>
      <c r="W68" s="10">
        <v>0</v>
      </c>
      <c r="X68" s="10">
        <v>5632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38</v>
      </c>
      <c r="G69" s="9">
        <v>0</v>
      </c>
      <c r="H69" s="9">
        <v>0</v>
      </c>
      <c r="I69" s="9">
        <v>84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80</v>
      </c>
      <c r="AA69" s="8">
        <v>337375.50000000017</v>
      </c>
      <c r="AB69" s="8">
        <v>109037.15000000001</v>
      </c>
      <c r="AC69" s="8">
        <v>228338.35</v>
      </c>
      <c r="AD69" s="8">
        <v>0</v>
      </c>
      <c r="AE69" s="8">
        <v>337375.50000000017</v>
      </c>
      <c r="AF69" s="8" t="s">
        <v>58</v>
      </c>
      <c r="AG69" s="1" t="s">
        <v>118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 t="s">
        <v>139</v>
      </c>
      <c r="B70" s="14" t="s">
        <v>139</v>
      </c>
      <c r="C70" s="9" t="s">
        <v>356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84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357</v>
      </c>
      <c r="AA70" s="8">
        <v>113157.00000000001</v>
      </c>
      <c r="AB70" s="8">
        <v>0</v>
      </c>
      <c r="AC70" s="8">
        <v>113157.00000000001</v>
      </c>
      <c r="AD70" s="8">
        <v>0</v>
      </c>
      <c r="AE70" s="8">
        <v>0</v>
      </c>
      <c r="AF70" s="8">
        <v>0</v>
      </c>
      <c r="AG70" s="1" t="s">
        <v>120</v>
      </c>
      <c r="AH70" s="1" t="s">
        <v>74</v>
      </c>
      <c r="AI70" s="1">
        <v>2</v>
      </c>
      <c r="AJ70" s="3" t="s">
        <v>63</v>
      </c>
      <c r="AK70" s="3">
        <v>0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358</v>
      </c>
      <c r="BD70" s="56">
        <v>8914.2570000000014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82</v>
      </c>
      <c r="J71" s="9" t="s">
        <v>78</v>
      </c>
      <c r="K71" s="9">
        <v>2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359</v>
      </c>
      <c r="BD71" s="56">
        <v>0</v>
      </c>
    </row>
    <row r="72" spans="1:56" ht="27.75" customHeight="1" x14ac:dyDescent="0.45">
      <c r="A72" s="3">
        <v>45825</v>
      </c>
      <c r="B72" s="14" t="s">
        <v>360</v>
      </c>
      <c r="C72" s="9" t="s">
        <v>145</v>
      </c>
      <c r="D72" s="13" t="s">
        <v>350</v>
      </c>
      <c r="E72" s="9">
        <v>20</v>
      </c>
      <c r="F72" s="9">
        <v>36</v>
      </c>
      <c r="G72" s="9" t="s">
        <v>60</v>
      </c>
      <c r="H72" s="9">
        <v>0</v>
      </c>
      <c r="I72" s="9">
        <v>78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45852</v>
      </c>
      <c r="U72" s="11">
        <v>2800</v>
      </c>
      <c r="V72" s="10">
        <v>0</v>
      </c>
      <c r="W72" s="10">
        <v>2800</v>
      </c>
      <c r="X72" s="10">
        <v>41600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228</v>
      </c>
      <c r="AG72" s="1" t="s">
        <v>120</v>
      </c>
      <c r="AH72" s="1" t="s">
        <v>74</v>
      </c>
      <c r="AI72" s="1">
        <v>2</v>
      </c>
      <c r="AJ72" s="3">
        <v>45852</v>
      </c>
      <c r="AK72" s="3">
        <v>0</v>
      </c>
      <c r="AL72" s="3">
        <v>45843</v>
      </c>
      <c r="AM72" s="3">
        <v>45850</v>
      </c>
      <c r="AN72" s="3">
        <v>45851</v>
      </c>
      <c r="AO72" s="3">
        <v>45851</v>
      </c>
      <c r="AP72" s="3">
        <v>45847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 t="s">
        <v>362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45850</v>
      </c>
      <c r="B73" s="14" t="s">
        <v>494</v>
      </c>
      <c r="C73" s="9" t="s">
        <v>85</v>
      </c>
      <c r="D73" s="13" t="s">
        <v>495</v>
      </c>
      <c r="E73" s="9">
        <v>20</v>
      </c>
      <c r="F73" s="9">
        <v>37</v>
      </c>
      <c r="G73" s="9" t="s">
        <v>60</v>
      </c>
      <c r="H73" s="9">
        <v>0</v>
      </c>
      <c r="I73" s="9">
        <v>80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203</v>
      </c>
      <c r="T73" s="12">
        <v>45856</v>
      </c>
      <c r="U73" s="11">
        <v>10000</v>
      </c>
      <c r="V73" s="10">
        <v>0</v>
      </c>
      <c r="W73" s="10">
        <v>10000</v>
      </c>
      <c r="X73" s="10">
        <v>1585</v>
      </c>
      <c r="Y73" s="10">
        <v>8835.75</v>
      </c>
      <c r="Z73" s="9" t="s">
        <v>81</v>
      </c>
      <c r="AA73" s="8">
        <v>9504.5279174999996</v>
      </c>
      <c r="AB73" s="8">
        <v>9504.5279174999996</v>
      </c>
      <c r="AC73" s="8">
        <v>0</v>
      </c>
      <c r="AD73" s="8">
        <v>0</v>
      </c>
      <c r="AE73" s="8">
        <v>0</v>
      </c>
      <c r="AF73" s="8" t="s">
        <v>334</v>
      </c>
      <c r="AG73" s="1" t="s">
        <v>120</v>
      </c>
      <c r="AH73" s="1" t="s">
        <v>74</v>
      </c>
      <c r="AI73" s="1">
        <v>2</v>
      </c>
      <c r="AJ73" s="3">
        <v>45856</v>
      </c>
      <c r="AK73" s="3">
        <v>0</v>
      </c>
      <c r="AL73" s="3">
        <v>45847</v>
      </c>
      <c r="AM73" s="3">
        <v>45854</v>
      </c>
      <c r="AN73" s="3">
        <v>45855</v>
      </c>
      <c r="AO73" s="3">
        <v>45855</v>
      </c>
      <c r="AP73" s="3">
        <v>45851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45818</v>
      </c>
      <c r="B74" s="14" t="s">
        <v>340</v>
      </c>
      <c r="C74" s="9" t="s">
        <v>85</v>
      </c>
      <c r="D74" s="13" t="s">
        <v>290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45859</v>
      </c>
      <c r="U74" s="11">
        <v>50000</v>
      </c>
      <c r="V74" s="10">
        <v>10000</v>
      </c>
      <c r="W74" s="10">
        <v>40000</v>
      </c>
      <c r="X74" s="10">
        <v>56567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335</v>
      </c>
      <c r="AG74" s="1" t="s">
        <v>119</v>
      </c>
      <c r="AH74" s="1" t="s">
        <v>74</v>
      </c>
      <c r="AI74" s="1">
        <v>2</v>
      </c>
      <c r="AJ74" s="3">
        <v>45859</v>
      </c>
      <c r="AK74" s="3">
        <v>0</v>
      </c>
      <c r="AL74" s="3">
        <v>45850</v>
      </c>
      <c r="AM74" s="3">
        <v>45857</v>
      </c>
      <c r="AN74" s="3">
        <v>45858</v>
      </c>
      <c r="AO74" s="3">
        <v>45858</v>
      </c>
      <c r="AP74" s="3">
        <v>45854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341</v>
      </c>
      <c r="C75" s="9" t="s">
        <v>85</v>
      </c>
      <c r="D75" s="13" t="s">
        <v>336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30000</v>
      </c>
      <c r="V75" s="10">
        <v>400</v>
      </c>
      <c r="W75" s="10">
        <v>29600</v>
      </c>
      <c r="X75" s="10">
        <v>30900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45831</v>
      </c>
      <c r="B76" s="14" t="s">
        <v>395</v>
      </c>
      <c r="C76" s="9" t="s">
        <v>85</v>
      </c>
      <c r="D76" s="13" t="s">
        <v>381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45862</v>
      </c>
      <c r="U76" s="11">
        <v>5000</v>
      </c>
      <c r="V76" s="10">
        <v>0</v>
      </c>
      <c r="W76" s="10">
        <v>5000</v>
      </c>
      <c r="X76" s="10">
        <v>5370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61</v>
      </c>
      <c r="AH76" s="1" t="s">
        <v>74</v>
      </c>
      <c r="AI76" s="1">
        <v>2</v>
      </c>
      <c r="AJ76" s="3">
        <v>45862</v>
      </c>
      <c r="AK76" s="3">
        <v>0</v>
      </c>
      <c r="AL76" s="3">
        <v>45853</v>
      </c>
      <c r="AM76" s="3">
        <v>45860</v>
      </c>
      <c r="AN76" s="3">
        <v>45861</v>
      </c>
      <c r="AO76" s="3">
        <v>45861</v>
      </c>
      <c r="AP76" s="3">
        <v>45857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261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24303</v>
      </c>
      <c r="AC77" s="8">
        <v>18724.600000000006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1431.3916444444449</v>
      </c>
    </row>
    <row r="78" spans="1:56" ht="27.75" customHeight="1" x14ac:dyDescent="0.45">
      <c r="A78" s="3">
        <v>45842</v>
      </c>
      <c r="B78" s="14" t="s">
        <v>466</v>
      </c>
      <c r="C78" s="9" t="s">
        <v>73</v>
      </c>
      <c r="D78" s="13" t="s">
        <v>467</v>
      </c>
      <c r="E78" s="9">
        <v>20</v>
      </c>
      <c r="F78" s="9">
        <v>32</v>
      </c>
      <c r="G78" s="9" t="s">
        <v>60</v>
      </c>
      <c r="H78" s="9">
        <v>0</v>
      </c>
      <c r="I78" s="9">
        <v>72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45867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4679.9500000000007</v>
      </c>
      <c r="AB78" s="8">
        <v>4679.9500000000007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74</v>
      </c>
      <c r="AI78" s="1">
        <v>2</v>
      </c>
      <c r="AJ78" s="3">
        <v>45867</v>
      </c>
      <c r="AK78" s="3">
        <v>0</v>
      </c>
      <c r="AL78" s="3">
        <v>45858</v>
      </c>
      <c r="AM78" s="3">
        <v>45865</v>
      </c>
      <c r="AN78" s="3">
        <v>45866</v>
      </c>
      <c r="AO78" s="3">
        <v>45866</v>
      </c>
      <c r="AP78" s="3">
        <v>45862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145</v>
      </c>
      <c r="D79" s="13" t="s">
        <v>61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55000</v>
      </c>
      <c r="V79" s="10">
        <v>0</v>
      </c>
      <c r="W79" s="10">
        <v>55000</v>
      </c>
      <c r="X79" s="10">
        <v>0</v>
      </c>
      <c r="Y79" s="10">
        <v>57750</v>
      </c>
      <c r="Z79" s="9" t="s">
        <v>81</v>
      </c>
      <c r="AA79" s="8">
        <v>57626.250000000007</v>
      </c>
      <c r="AB79" s="8">
        <v>0</v>
      </c>
      <c r="AC79" s="8">
        <v>57626.250000000007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4405.2066666666669</v>
      </c>
    </row>
    <row r="80" spans="1:56" ht="27.75" customHeight="1" x14ac:dyDescent="0.45">
      <c r="A80" s="3">
        <v>45840</v>
      </c>
      <c r="B80" s="14" t="s">
        <v>438</v>
      </c>
      <c r="C80" s="9" t="s">
        <v>85</v>
      </c>
      <c r="D80" s="13" t="s">
        <v>439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45875</v>
      </c>
      <c r="U80" s="11">
        <v>13000</v>
      </c>
      <c r="V80" s="10">
        <v>0</v>
      </c>
      <c r="W80" s="10">
        <v>13000</v>
      </c>
      <c r="X80" s="10">
        <v>0</v>
      </c>
      <c r="Y80" s="10">
        <v>13650</v>
      </c>
      <c r="Z80" s="9" t="s">
        <v>81</v>
      </c>
      <c r="AA80" s="8">
        <v>13983.970000000001</v>
      </c>
      <c r="AB80" s="8">
        <v>13983.970000000001</v>
      </c>
      <c r="AC80" s="8">
        <v>0</v>
      </c>
      <c r="AD80" s="8">
        <v>0</v>
      </c>
      <c r="AE80" s="8">
        <v>0</v>
      </c>
      <c r="AF80" s="8" t="s">
        <v>440</v>
      </c>
      <c r="AG80" s="1" t="s">
        <v>118</v>
      </c>
      <c r="AH80" s="1" t="s">
        <v>74</v>
      </c>
      <c r="AI80" s="1">
        <v>2</v>
      </c>
      <c r="AJ80" s="3">
        <v>45875</v>
      </c>
      <c r="AK80" s="3">
        <v>0</v>
      </c>
      <c r="AL80" s="3">
        <v>45866</v>
      </c>
      <c r="AM80" s="3">
        <v>45873</v>
      </c>
      <c r="AN80" s="3">
        <v>45874</v>
      </c>
      <c r="AO80" s="3">
        <v>45874</v>
      </c>
      <c r="AP80" s="3">
        <v>45870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45834</v>
      </c>
      <c r="B81" s="14" t="s">
        <v>413</v>
      </c>
      <c r="C81" s="9" t="s">
        <v>85</v>
      </c>
      <c r="D81" s="13" t="s">
        <v>331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238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0</v>
      </c>
      <c r="AF81" s="8" t="s">
        <v>227</v>
      </c>
      <c r="AG81" s="1" t="s">
        <v>118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411.15262222222225</v>
      </c>
    </row>
    <row r="82" spans="1:56" ht="27.75" customHeight="1" x14ac:dyDescent="0.45">
      <c r="A82" s="3">
        <v>45834</v>
      </c>
      <c r="B82" s="14" t="s">
        <v>413</v>
      </c>
      <c r="C82" s="9" t="s">
        <v>85</v>
      </c>
      <c r="D82" s="13" t="s">
        <v>408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238</v>
      </c>
      <c r="T82" s="12">
        <v>45897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0</v>
      </c>
      <c r="AF82" s="8" t="s">
        <v>227</v>
      </c>
      <c r="AG82" s="1" t="s">
        <v>118</v>
      </c>
      <c r="AH82" s="1" t="s">
        <v>74</v>
      </c>
      <c r="AI82" s="1">
        <v>2</v>
      </c>
      <c r="AJ82" s="3">
        <v>45897</v>
      </c>
      <c r="AK82" s="3">
        <v>0</v>
      </c>
      <c r="AL82" s="3">
        <v>45888</v>
      </c>
      <c r="AM82" s="3">
        <v>45895</v>
      </c>
      <c r="AN82" s="3">
        <v>45896</v>
      </c>
      <c r="AO82" s="3">
        <v>45896</v>
      </c>
      <c r="AP82" s="3">
        <v>45892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411.15262222222225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>
        <v>0</v>
      </c>
      <c r="H83" s="9">
        <v>0</v>
      </c>
      <c r="I83" s="9">
        <v>80</v>
      </c>
      <c r="J83" s="9" t="s">
        <v>57</v>
      </c>
      <c r="K83" s="9">
        <v>3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139579.19791750005</v>
      </c>
      <c r="AB83" s="8">
        <v>52471.447917500001</v>
      </c>
      <c r="AC83" s="8">
        <v>87107.75</v>
      </c>
      <c r="AD83" s="8">
        <v>0</v>
      </c>
      <c r="AE83" s="8">
        <v>0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45846</v>
      </c>
      <c r="B84" s="14" t="s">
        <v>480</v>
      </c>
      <c r="C84" s="9" t="s">
        <v>473</v>
      </c>
      <c r="D84" s="13" t="s">
        <v>474</v>
      </c>
      <c r="E84" s="9">
        <v>21</v>
      </c>
      <c r="F84" s="9">
        <v>36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45859</v>
      </c>
      <c r="U84" s="11">
        <v>17000</v>
      </c>
      <c r="V84" s="10">
        <v>0</v>
      </c>
      <c r="W84" s="10">
        <v>17000</v>
      </c>
      <c r="X84" s="10">
        <v>0</v>
      </c>
      <c r="Y84" s="10">
        <v>17850</v>
      </c>
      <c r="Z84" s="9" t="s">
        <v>134</v>
      </c>
      <c r="AA84" s="8">
        <v>17811.75</v>
      </c>
      <c r="AB84" s="8">
        <v>12950</v>
      </c>
      <c r="AC84" s="8">
        <v>4861.75</v>
      </c>
      <c r="AD84" s="8">
        <v>0</v>
      </c>
      <c r="AE84" s="8">
        <v>0</v>
      </c>
      <c r="AF84" s="8" t="s">
        <v>228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 t="s">
        <v>496</v>
      </c>
      <c r="AZ84" s="2">
        <v>0</v>
      </c>
      <c r="BA84" s="2">
        <v>0</v>
      </c>
      <c r="BB84" s="2">
        <v>0</v>
      </c>
      <c r="BC84" s="1" t="s">
        <v>104</v>
      </c>
      <c r="BD84" s="56">
        <v>331.81443749999988</v>
      </c>
    </row>
    <row r="85" spans="1:56" ht="27.75" customHeight="1" x14ac:dyDescent="0.45">
      <c r="A85" s="3">
        <v>45853</v>
      </c>
      <c r="B85" s="14" t="s">
        <v>507</v>
      </c>
      <c r="C85" s="9" t="s">
        <v>179</v>
      </c>
      <c r="D85" s="13" t="s">
        <v>59</v>
      </c>
      <c r="E85" s="9">
        <v>21</v>
      </c>
      <c r="F85" s="9">
        <v>38</v>
      </c>
      <c r="G85" s="9" t="s">
        <v>60</v>
      </c>
      <c r="H85" s="9">
        <v>0</v>
      </c>
      <c r="I85" s="9">
        <v>69</v>
      </c>
      <c r="J85" s="9" t="s">
        <v>57</v>
      </c>
      <c r="K85" s="9">
        <v>5</v>
      </c>
      <c r="L85" s="9" t="s">
        <v>92</v>
      </c>
      <c r="M85" s="10">
        <v>22</v>
      </c>
      <c r="N85" s="9">
        <v>41</v>
      </c>
      <c r="O85" s="9">
        <v>40</v>
      </c>
      <c r="P85" s="10">
        <v>445.06336793599996</v>
      </c>
      <c r="Q85" s="10">
        <v>0</v>
      </c>
      <c r="R85" s="10">
        <v>445.06336793599996</v>
      </c>
      <c r="S85" s="9" t="s">
        <v>71</v>
      </c>
      <c r="T85" s="12">
        <v>45862</v>
      </c>
      <c r="U85" s="11">
        <v>20000</v>
      </c>
      <c r="V85" s="10">
        <v>0</v>
      </c>
      <c r="W85" s="10">
        <v>20000</v>
      </c>
      <c r="X85" s="10">
        <v>0</v>
      </c>
      <c r="Y85" s="10">
        <v>0</v>
      </c>
      <c r="Z85" s="9" t="s">
        <v>134</v>
      </c>
      <c r="AA85" s="8">
        <v>22072.6</v>
      </c>
      <c r="AB85" s="8">
        <v>0</v>
      </c>
      <c r="AC85" s="8">
        <v>22072.6</v>
      </c>
      <c r="AD85" s="8">
        <v>0</v>
      </c>
      <c r="AE85" s="8">
        <v>0</v>
      </c>
      <c r="AF85" s="8">
        <v>0</v>
      </c>
      <c r="AG85" s="1" t="s">
        <v>119</v>
      </c>
      <c r="AH85" s="1" t="s">
        <v>77</v>
      </c>
      <c r="AI85" s="1">
        <v>1</v>
      </c>
      <c r="AJ85" s="3">
        <v>45862</v>
      </c>
      <c r="AK85" s="3">
        <v>0</v>
      </c>
      <c r="AL85" s="3">
        <v>0</v>
      </c>
      <c r="AM85" s="3">
        <v>0</v>
      </c>
      <c r="AN85" s="3">
        <v>0</v>
      </c>
      <c r="AO85" s="3">
        <v>45861</v>
      </c>
      <c r="AP85" s="3">
        <v>45857</v>
      </c>
      <c r="AQ85" s="3">
        <v>45862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1506.4549499999996</v>
      </c>
    </row>
    <row r="86" spans="1:56" ht="27.75" customHeight="1" x14ac:dyDescent="0.45">
      <c r="A86" s="3">
        <v>45853</v>
      </c>
      <c r="B86" s="14" t="s">
        <v>507</v>
      </c>
      <c r="C86" s="9" t="s">
        <v>179</v>
      </c>
      <c r="D86" s="13" t="s">
        <v>59</v>
      </c>
      <c r="E86" s="9">
        <v>21</v>
      </c>
      <c r="F86" s="9">
        <v>38</v>
      </c>
      <c r="G86" s="9" t="s">
        <v>60</v>
      </c>
      <c r="H86" s="9">
        <v>0</v>
      </c>
      <c r="I86" s="9">
        <v>69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45862</v>
      </c>
      <c r="U86" s="11">
        <v>10000</v>
      </c>
      <c r="V86" s="10">
        <v>0</v>
      </c>
      <c r="W86" s="10">
        <v>10000</v>
      </c>
      <c r="X86" s="10">
        <v>0</v>
      </c>
      <c r="Y86" s="10">
        <v>0</v>
      </c>
      <c r="Z86" s="9" t="s">
        <v>134</v>
      </c>
      <c r="AA86" s="8">
        <v>11036.3</v>
      </c>
      <c r="AB86" s="8">
        <v>0</v>
      </c>
      <c r="AC86" s="8">
        <v>11036.3</v>
      </c>
      <c r="AD86" s="8">
        <v>0</v>
      </c>
      <c r="AE86" s="8">
        <v>0</v>
      </c>
      <c r="AF86" s="8">
        <v>0</v>
      </c>
      <c r="AG86" s="1" t="s">
        <v>118</v>
      </c>
      <c r="AH86" s="1" t="s">
        <v>77</v>
      </c>
      <c r="AI86" s="1">
        <v>1</v>
      </c>
      <c r="AJ86" s="3">
        <v>45862</v>
      </c>
      <c r="AK86" s="3">
        <v>0</v>
      </c>
      <c r="AL86" s="3">
        <v>0</v>
      </c>
      <c r="AM86" s="3">
        <v>0</v>
      </c>
      <c r="AN86" s="3">
        <v>0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753.2274749999998</v>
      </c>
    </row>
    <row r="87" spans="1:56" ht="27.75" customHeight="1" x14ac:dyDescent="0.45">
      <c r="A87" s="3">
        <v>45852</v>
      </c>
      <c r="B87" s="14" t="s">
        <v>508</v>
      </c>
      <c r="C87" s="9" t="s">
        <v>503</v>
      </c>
      <c r="D87" s="13" t="s">
        <v>504</v>
      </c>
      <c r="E87" s="9">
        <v>21</v>
      </c>
      <c r="F87" s="9">
        <v>34</v>
      </c>
      <c r="G87" s="9" t="s">
        <v>60</v>
      </c>
      <c r="H87" s="9">
        <v>0</v>
      </c>
      <c r="I87" s="9">
        <v>61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45864</v>
      </c>
      <c r="U87" s="11">
        <v>1000</v>
      </c>
      <c r="V87" s="10">
        <v>0</v>
      </c>
      <c r="W87" s="10">
        <v>1000</v>
      </c>
      <c r="X87" s="10">
        <v>0</v>
      </c>
      <c r="Y87" s="10">
        <v>1050</v>
      </c>
      <c r="Z87" s="9" t="s">
        <v>134</v>
      </c>
      <c r="AA87" s="8">
        <v>991.87</v>
      </c>
      <c r="AB87" s="8">
        <v>0</v>
      </c>
      <c r="AC87" s="8">
        <v>991.87</v>
      </c>
      <c r="AD87" s="8">
        <v>0</v>
      </c>
      <c r="AE87" s="8">
        <v>0</v>
      </c>
      <c r="AF87" s="8">
        <v>0</v>
      </c>
      <c r="AG87" s="1" t="s">
        <v>118</v>
      </c>
      <c r="AH87" s="1" t="s">
        <v>74</v>
      </c>
      <c r="AI87" s="1">
        <v>2</v>
      </c>
      <c r="AJ87" s="3">
        <v>45864</v>
      </c>
      <c r="AK87" s="3">
        <v>0</v>
      </c>
      <c r="AL87" s="3">
        <v>45855</v>
      </c>
      <c r="AM87" s="3">
        <v>45862</v>
      </c>
      <c r="AN87" s="3">
        <v>45863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67.695127499999984</v>
      </c>
    </row>
    <row r="88" spans="1:56" ht="27.75" customHeight="1" x14ac:dyDescent="0.45">
      <c r="A88" s="3">
        <v>45852</v>
      </c>
      <c r="B88" s="14" t="s">
        <v>509</v>
      </c>
      <c r="C88" s="9" t="s">
        <v>510</v>
      </c>
      <c r="D88" s="13" t="s">
        <v>504</v>
      </c>
      <c r="E88" s="9">
        <v>21</v>
      </c>
      <c r="F88" s="9">
        <v>34</v>
      </c>
      <c r="G88" s="9" t="s">
        <v>60</v>
      </c>
      <c r="H88" s="9">
        <v>0</v>
      </c>
      <c r="I88" s="9">
        <v>61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45864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134</v>
      </c>
      <c r="AA88" s="8">
        <v>3967.48</v>
      </c>
      <c r="AB88" s="8">
        <v>0</v>
      </c>
      <c r="AC88" s="8">
        <v>3967.48</v>
      </c>
      <c r="AD88" s="8">
        <v>0</v>
      </c>
      <c r="AE88" s="8">
        <v>0</v>
      </c>
      <c r="AF88" s="8">
        <v>0</v>
      </c>
      <c r="AG88" s="1" t="s">
        <v>119</v>
      </c>
      <c r="AH88" s="1" t="s">
        <v>74</v>
      </c>
      <c r="AI88" s="1">
        <v>2</v>
      </c>
      <c r="AJ88" s="3">
        <v>45864</v>
      </c>
      <c r="AK88" s="3">
        <v>0</v>
      </c>
      <c r="AL88" s="3">
        <v>45855</v>
      </c>
      <c r="AM88" s="3">
        <v>45862</v>
      </c>
      <c r="AN88" s="3">
        <v>45863</v>
      </c>
      <c r="AO88" s="3">
        <v>45863</v>
      </c>
      <c r="AP88" s="3">
        <v>45859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270.78050999999994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21</v>
      </c>
      <c r="F89" s="9">
        <v>37</v>
      </c>
      <c r="G89" s="9" t="s">
        <v>60</v>
      </c>
      <c r="H89" s="9">
        <v>0</v>
      </c>
      <c r="I89" s="9">
        <v>67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134</v>
      </c>
      <c r="AA89" s="8">
        <v>55880</v>
      </c>
      <c r="AB89" s="8">
        <v>12950</v>
      </c>
      <c r="AC89" s="8">
        <v>42930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 t="s">
        <v>132</v>
      </c>
      <c r="C90" s="9" t="s">
        <v>441</v>
      </c>
      <c r="D90" s="13" t="s">
        <v>442</v>
      </c>
      <c r="E90" s="9">
        <v>21</v>
      </c>
      <c r="F90" s="9">
        <v>34</v>
      </c>
      <c r="G90" s="9" t="s">
        <v>60</v>
      </c>
      <c r="H90" s="9">
        <v>0</v>
      </c>
      <c r="I90" s="9">
        <v>76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45862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443</v>
      </c>
      <c r="AA90" s="8">
        <v>5951.22</v>
      </c>
      <c r="AB90" s="8">
        <v>3800</v>
      </c>
      <c r="AC90" s="8">
        <v>2151.2200000000003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172.67125866666669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83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443</v>
      </c>
      <c r="AA91" s="8">
        <v>5951.22</v>
      </c>
      <c r="AB91" s="8">
        <v>3800</v>
      </c>
      <c r="AC91" s="8">
        <v>2151.2200000000003</v>
      </c>
      <c r="AD91" s="8">
        <v>0</v>
      </c>
      <c r="AE91" s="8">
        <v>0</v>
      </c>
      <c r="AF91" s="8" t="s">
        <v>58</v>
      </c>
      <c r="AG91" s="1" t="s">
        <v>61</v>
      </c>
      <c r="AH91" s="1">
        <v>0</v>
      </c>
      <c r="AI91" s="1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444</v>
      </c>
      <c r="BD91" s="56">
        <v>0</v>
      </c>
    </row>
    <row r="92" spans="1:56" ht="27.75" customHeight="1" x14ac:dyDescent="0.45">
      <c r="A92" s="3">
        <v>45846</v>
      </c>
      <c r="B92" s="14" t="s">
        <v>482</v>
      </c>
      <c r="C92" s="9" t="s">
        <v>477</v>
      </c>
      <c r="D92" s="13" t="s">
        <v>478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108.55204095999999</v>
      </c>
      <c r="Q92" s="10">
        <v>0</v>
      </c>
      <c r="R92" s="10">
        <v>108.55204095999999</v>
      </c>
      <c r="S92" s="9" t="s">
        <v>71</v>
      </c>
      <c r="T92" s="12">
        <v>45856</v>
      </c>
      <c r="U92" s="11">
        <v>5000</v>
      </c>
      <c r="V92" s="10">
        <v>0</v>
      </c>
      <c r="W92" s="10">
        <v>5000</v>
      </c>
      <c r="X92" s="10">
        <v>5380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45856</v>
      </c>
      <c r="AK92" s="3">
        <v>45852</v>
      </c>
      <c r="AL92" s="3">
        <v>45846</v>
      </c>
      <c r="AM92" s="3">
        <v>45853</v>
      </c>
      <c r="AN92" s="3">
        <v>45854</v>
      </c>
      <c r="AO92" s="3">
        <v>45854</v>
      </c>
      <c r="AP92" s="3">
        <v>45851</v>
      </c>
      <c r="AQ92" s="3">
        <v>45855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114</v>
      </c>
      <c r="D93" s="13" t="s">
        <v>61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300000</v>
      </c>
      <c r="V93" s="10">
        <v>0</v>
      </c>
      <c r="W93" s="10">
        <v>300000</v>
      </c>
      <c r="X93" s="10">
        <v>0</v>
      </c>
      <c r="Y93" s="10">
        <v>315000</v>
      </c>
      <c r="Z93" s="9" t="s">
        <v>123</v>
      </c>
      <c r="AA93" s="8">
        <v>322707</v>
      </c>
      <c r="AB93" s="8">
        <v>197382</v>
      </c>
      <c r="AC93" s="8">
        <v>125325</v>
      </c>
      <c r="AD93" s="8">
        <v>2858</v>
      </c>
      <c r="AE93" s="8">
        <v>319849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45868</v>
      </c>
      <c r="AK93" s="3">
        <v>45864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9012.5384999999987</v>
      </c>
    </row>
    <row r="94" spans="1:56" ht="27.75" customHeight="1" x14ac:dyDescent="0.45">
      <c r="A94" s="3" t="s">
        <v>139</v>
      </c>
      <c r="B94" s="14" t="s">
        <v>139</v>
      </c>
      <c r="C94" s="9" t="s">
        <v>424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45868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123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45867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1547.1290706666666</v>
      </c>
    </row>
    <row r="95" spans="1:56" ht="27.75" customHeight="1" x14ac:dyDescent="0.45">
      <c r="A95" s="3" t="s">
        <v>139</v>
      </c>
      <c r="B95" s="14" t="s">
        <v>139</v>
      </c>
      <c r="C95" s="9" t="s">
        <v>112</v>
      </c>
      <c r="D95" s="13" t="s">
        <v>151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123</v>
      </c>
      <c r="AA95" s="8">
        <v>10756.900000000001</v>
      </c>
      <c r="AB95" s="8">
        <v>10756.900000000001</v>
      </c>
      <c r="AC95" s="8">
        <v>0</v>
      </c>
      <c r="AD95" s="8">
        <v>0</v>
      </c>
      <c r="AE95" s="8">
        <v>10756.900000000001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45850</v>
      </c>
      <c r="B96" s="14" t="s">
        <v>497</v>
      </c>
      <c r="C96" s="9" t="s">
        <v>110</v>
      </c>
      <c r="D96" s="13" t="s">
        <v>399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45856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123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238.09713619999999</v>
      </c>
    </row>
    <row r="97" spans="1:56" ht="27.75" customHeight="1" x14ac:dyDescent="0.45">
      <c r="A97" s="3">
        <v>45826</v>
      </c>
      <c r="B97" s="14" t="s">
        <v>366</v>
      </c>
      <c r="C97" s="9" t="s">
        <v>110</v>
      </c>
      <c r="D97" s="13" t="s">
        <v>317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163.47937368575995</v>
      </c>
      <c r="Q97" s="10">
        <v>0</v>
      </c>
      <c r="R97" s="10">
        <v>163.47937368575995</v>
      </c>
      <c r="S97" s="9" t="s">
        <v>67</v>
      </c>
      <c r="T97" s="12" t="s">
        <v>63</v>
      </c>
      <c r="U97" s="11">
        <v>8000</v>
      </c>
      <c r="V97" s="10">
        <v>470</v>
      </c>
      <c r="W97" s="10">
        <v>7530</v>
      </c>
      <c r="X97" s="10">
        <v>0</v>
      </c>
      <c r="Y97" s="10">
        <v>7906.5</v>
      </c>
      <c r="Z97" s="9" t="s">
        <v>123</v>
      </c>
      <c r="AA97" s="8">
        <v>8310.3338999999996</v>
      </c>
      <c r="AB97" s="8">
        <v>8310.3338999999996</v>
      </c>
      <c r="AC97" s="8">
        <v>0</v>
      </c>
      <c r="AD97" s="8">
        <v>0</v>
      </c>
      <c r="AE97" s="8">
        <v>8310.3338999999996</v>
      </c>
      <c r="AF97" s="8">
        <v>0</v>
      </c>
      <c r="AG97" s="1" t="s">
        <v>119</v>
      </c>
      <c r="AH97" s="1" t="s">
        <v>68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 t="e">
        <v>#VALUE!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45628</v>
      </c>
      <c r="B98" s="14" t="s">
        <v>215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 t="s">
        <v>63</v>
      </c>
      <c r="U98" s="11">
        <v>8000</v>
      </c>
      <c r="V98" s="10">
        <v>0</v>
      </c>
      <c r="W98" s="10">
        <v>8000</v>
      </c>
      <c r="X98" s="10">
        <v>0</v>
      </c>
      <c r="Y98" s="10">
        <v>8400</v>
      </c>
      <c r="Z98" s="9" t="s">
        <v>123</v>
      </c>
      <c r="AA98" s="8">
        <v>8605.52</v>
      </c>
      <c r="AB98" s="8">
        <v>8605.52</v>
      </c>
      <c r="AC98" s="8">
        <v>0</v>
      </c>
      <c r="AD98" s="8">
        <v>0</v>
      </c>
      <c r="AE98" s="8">
        <v>8605.52</v>
      </c>
      <c r="AF98" s="8">
        <v>0</v>
      </c>
      <c r="AG98" s="1" t="s">
        <v>61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239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45631</v>
      </c>
      <c r="B99" s="14" t="s">
        <v>218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16000</v>
      </c>
      <c r="V99" s="10">
        <v>0</v>
      </c>
      <c r="W99" s="10">
        <v>16000</v>
      </c>
      <c r="X99" s="10">
        <v>0</v>
      </c>
      <c r="Y99" s="10">
        <v>16800</v>
      </c>
      <c r="Z99" s="9" t="s">
        <v>123</v>
      </c>
      <c r="AA99" s="8">
        <v>17211.04</v>
      </c>
      <c r="AB99" s="8">
        <v>0</v>
      </c>
      <c r="AC99" s="8">
        <v>17211.04</v>
      </c>
      <c r="AD99" s="8">
        <v>0</v>
      </c>
      <c r="AE99" s="8">
        <v>17211.04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240</v>
      </c>
      <c r="AZ99" s="2">
        <v>0</v>
      </c>
      <c r="BA99" s="2">
        <v>0</v>
      </c>
      <c r="BB99" s="2">
        <v>0</v>
      </c>
      <c r="BC99" s="1" t="s">
        <v>124</v>
      </c>
      <c r="BD99" s="56">
        <v>1237.7032565333332</v>
      </c>
    </row>
    <row r="100" spans="1:56" ht="27.75" customHeight="1" x14ac:dyDescent="0.45">
      <c r="A100" s="3">
        <v>45631</v>
      </c>
      <c r="B100" s="14" t="s">
        <v>219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241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 t="s">
        <v>139</v>
      </c>
      <c r="B101" s="14" t="s">
        <v>139</v>
      </c>
      <c r="C101" s="9" t="s">
        <v>110</v>
      </c>
      <c r="D101" s="13" t="s">
        <v>61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42</v>
      </c>
      <c r="O101" s="9">
        <v>40</v>
      </c>
      <c r="P101" s="10">
        <v>227.95928601599996</v>
      </c>
      <c r="Q101" s="10">
        <v>0</v>
      </c>
      <c r="R101" s="10">
        <v>227.95928601599996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123</v>
      </c>
      <c r="AA101" s="8">
        <v>11595.1</v>
      </c>
      <c r="AB101" s="8">
        <v>0</v>
      </c>
      <c r="AC101" s="8">
        <v>11595.1</v>
      </c>
      <c r="AD101" s="8">
        <v>0</v>
      </c>
      <c r="AE101" s="8">
        <v>11595.1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833.84229133333326</v>
      </c>
    </row>
    <row r="102" spans="1:56" ht="27.75" customHeight="1" x14ac:dyDescent="0.45">
      <c r="A102" s="3">
        <v>45066</v>
      </c>
      <c r="B102" s="14" t="s">
        <v>130</v>
      </c>
      <c r="C102" s="9" t="s">
        <v>79</v>
      </c>
      <c r="D102" s="13" t="s">
        <v>129</v>
      </c>
      <c r="E102" s="9">
        <v>21</v>
      </c>
      <c r="F102" s="9">
        <v>38</v>
      </c>
      <c r="G102" s="9" t="s">
        <v>60</v>
      </c>
      <c r="H102" s="9" t="s">
        <v>76</v>
      </c>
      <c r="I102" s="9">
        <v>102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123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396.82856033333326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>
        <v>0</v>
      </c>
      <c r="H103" s="9">
        <v>0</v>
      </c>
      <c r="I103" s="9">
        <v>74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 t="s">
        <v>82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123</v>
      </c>
      <c r="AA103" s="8">
        <v>426739.77390000003</v>
      </c>
      <c r="AB103" s="8">
        <v>225054.75389999998</v>
      </c>
      <c r="AC103" s="8">
        <v>201685.02000000002</v>
      </c>
      <c r="AD103" s="8">
        <v>2858</v>
      </c>
      <c r="AE103" s="8">
        <v>423881.77390000003</v>
      </c>
      <c r="AF103" s="8" t="s">
        <v>58</v>
      </c>
      <c r="AG103" s="1" t="s">
        <v>61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125</v>
      </c>
      <c r="BD103" s="56">
        <v>0</v>
      </c>
    </row>
    <row r="104" spans="1:56" ht="27.75" customHeight="1" x14ac:dyDescent="0.45">
      <c r="A104" s="3">
        <v>9</v>
      </c>
      <c r="B104" s="14" t="s">
        <v>296</v>
      </c>
      <c r="C104" s="9" t="s">
        <v>292</v>
      </c>
      <c r="D104" s="13" t="s">
        <v>293</v>
      </c>
      <c r="E104" s="9">
        <v>22</v>
      </c>
      <c r="F104" s="9">
        <v>34</v>
      </c>
      <c r="G104" s="9" t="s">
        <v>60</v>
      </c>
      <c r="H104" s="9" t="s">
        <v>66</v>
      </c>
      <c r="I104" s="9">
        <v>115</v>
      </c>
      <c r="J104" s="9" t="s">
        <v>78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294</v>
      </c>
      <c r="T104" s="12" t="s">
        <v>136</v>
      </c>
      <c r="U104" s="11">
        <v>239700</v>
      </c>
      <c r="V104" s="10">
        <v>239700</v>
      </c>
      <c r="W104" s="10">
        <v>0</v>
      </c>
      <c r="X104" s="10">
        <v>251442</v>
      </c>
      <c r="Y104" s="10">
        <v>0</v>
      </c>
      <c r="Z104" s="9" t="s">
        <v>262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295</v>
      </c>
      <c r="AG104" s="1" t="s">
        <v>61</v>
      </c>
      <c r="AH104" s="1" t="s">
        <v>68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263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21.6</v>
      </c>
      <c r="F105" s="9">
        <v>34</v>
      </c>
      <c r="G105" s="9">
        <v>0</v>
      </c>
      <c r="H105" s="9">
        <v>0</v>
      </c>
      <c r="I105" s="9">
        <v>97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58</v>
      </c>
      <c r="AG105" s="1" t="s">
        <v>118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237</v>
      </c>
      <c r="D106" s="13" t="s">
        <v>61</v>
      </c>
      <c r="E106" s="9">
        <v>23</v>
      </c>
      <c r="F106" s="9">
        <v>34</v>
      </c>
      <c r="G106" s="9" t="s">
        <v>60</v>
      </c>
      <c r="H106" s="9">
        <v>0</v>
      </c>
      <c r="I106" s="9">
        <v>68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40000</v>
      </c>
      <c r="V106" s="10">
        <v>0</v>
      </c>
      <c r="W106" s="10">
        <v>40000</v>
      </c>
      <c r="X106" s="10">
        <v>0</v>
      </c>
      <c r="Y106" s="10">
        <v>42000</v>
      </c>
      <c r="Z106" s="9" t="s">
        <v>83</v>
      </c>
      <c r="AA106" s="8">
        <v>39674.800000000003</v>
      </c>
      <c r="AB106" s="8">
        <v>12829</v>
      </c>
      <c r="AC106" s="8">
        <v>26845.800000000003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74</v>
      </c>
      <c r="AI106" s="1">
        <v>2</v>
      </c>
      <c r="AJ106" s="3">
        <v>45868</v>
      </c>
      <c r="AK106" s="3">
        <v>0</v>
      </c>
      <c r="AL106" s="3">
        <v>45859</v>
      </c>
      <c r="AM106" s="3">
        <v>45866</v>
      </c>
      <c r="AN106" s="3">
        <v>45867</v>
      </c>
      <c r="AO106" s="3">
        <v>45867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2006.7235499999997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244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92</v>
      </c>
      <c r="M107" s="10">
        <v>24</v>
      </c>
      <c r="N107" s="9">
        <v>37</v>
      </c>
      <c r="O107" s="9">
        <v>50</v>
      </c>
      <c r="P107" s="10">
        <v>821.54158271999995</v>
      </c>
      <c r="Q107" s="10">
        <v>0</v>
      </c>
      <c r="R107" s="10">
        <v>821.54158271999995</v>
      </c>
      <c r="S107" s="9" t="s">
        <v>127</v>
      </c>
      <c r="T107" s="12">
        <v>45868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83</v>
      </c>
      <c r="AA107" s="8">
        <v>29756.100000000002</v>
      </c>
      <c r="AB107" s="8">
        <v>0</v>
      </c>
      <c r="AC107" s="8">
        <v>29756.100000000002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72</v>
      </c>
      <c r="AI107" s="1">
        <v>3</v>
      </c>
      <c r="AJ107" s="3">
        <v>45868</v>
      </c>
      <c r="AK107" s="3">
        <v>0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2224.2684750000003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83</v>
      </c>
      <c r="AA108" s="8">
        <v>69430.900000000009</v>
      </c>
      <c r="AB108" s="8">
        <v>12829</v>
      </c>
      <c r="AC108" s="8">
        <v>56601.900000000009</v>
      </c>
      <c r="AD108" s="8">
        <v>0</v>
      </c>
      <c r="AE108" s="8">
        <v>0</v>
      </c>
      <c r="AF108" s="8" t="s">
        <v>58</v>
      </c>
      <c r="AG108" s="1" t="s">
        <v>61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183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185</v>
      </c>
      <c r="AA109" s="8">
        <v>9918.7000000000007</v>
      </c>
      <c r="AB109" s="8">
        <v>0</v>
      </c>
      <c r="AC109" s="8">
        <v>9918.7000000000007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184</v>
      </c>
      <c r="BD109" s="56">
        <v>800.41704844444439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237</v>
      </c>
      <c r="D111" s="13" t="s">
        <v>61</v>
      </c>
      <c r="E111" s="9">
        <v>23</v>
      </c>
      <c r="F111" s="9">
        <v>34</v>
      </c>
      <c r="G111" s="9" t="s">
        <v>505</v>
      </c>
      <c r="H111" s="9">
        <v>0</v>
      </c>
      <c r="I111" s="9">
        <v>68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506</v>
      </c>
      <c r="AA111" s="8">
        <v>19837.400000000001</v>
      </c>
      <c r="AB111" s="8">
        <v>0</v>
      </c>
      <c r="AC111" s="8">
        <v>19837.400000000001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74</v>
      </c>
      <c r="AI111" s="1">
        <v>2</v>
      </c>
      <c r="AJ111" s="3">
        <v>45868</v>
      </c>
      <c r="AK111" s="3">
        <v>0</v>
      </c>
      <c r="AL111" s="3">
        <v>45859</v>
      </c>
      <c r="AM111" s="3">
        <v>45866</v>
      </c>
      <c r="AN111" s="3">
        <v>45867</v>
      </c>
      <c r="AO111" s="3">
        <v>45867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1600.8340968888888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0</v>
      </c>
    </row>
    <row r="113" spans="1:56" ht="27.75" customHeight="1" x14ac:dyDescent="0.45">
      <c r="A113" s="3">
        <v>45727</v>
      </c>
      <c r="B113" s="14" t="s">
        <v>275</v>
      </c>
      <c r="C113" s="9" t="s">
        <v>114</v>
      </c>
      <c r="D113" s="13" t="s">
        <v>59</v>
      </c>
      <c r="E113" s="9">
        <v>23</v>
      </c>
      <c r="F113" s="9">
        <v>40</v>
      </c>
      <c r="G113" s="9" t="s">
        <v>60</v>
      </c>
      <c r="H113" s="9" t="s">
        <v>66</v>
      </c>
      <c r="I113" s="9">
        <v>125</v>
      </c>
      <c r="J113" s="9" t="s">
        <v>57</v>
      </c>
      <c r="K113" s="9">
        <v>5</v>
      </c>
      <c r="L113" s="9" t="s">
        <v>211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</v>
      </c>
      <c r="V113" s="10">
        <v>0</v>
      </c>
      <c r="W113" s="10">
        <v>1000</v>
      </c>
      <c r="X113" s="10">
        <v>0</v>
      </c>
      <c r="Y113" s="10">
        <v>0</v>
      </c>
      <c r="Z113" s="9" t="s">
        <v>232</v>
      </c>
      <c r="AA113" s="8">
        <v>1159.5100000000002</v>
      </c>
      <c r="AB113" s="8">
        <v>1159.5100000000002</v>
      </c>
      <c r="AC113" s="8">
        <v>0</v>
      </c>
      <c r="AD113" s="8">
        <v>1159.5100000000002</v>
      </c>
      <c r="AE113" s="8">
        <v>0</v>
      </c>
      <c r="AF113" s="8" t="s">
        <v>234</v>
      </c>
      <c r="AG113" s="1" t="s">
        <v>118</v>
      </c>
      <c r="AH113" s="1" t="s">
        <v>153</v>
      </c>
      <c r="AI113" s="1">
        <v>2</v>
      </c>
      <c r="AJ113" s="3" t="s">
        <v>63</v>
      </c>
      <c r="AK113" s="3" t="e">
        <v>#VALUE!</v>
      </c>
      <c r="AL113" s="3">
        <v>0</v>
      </c>
      <c r="AM113" s="3">
        <v>0</v>
      </c>
      <c r="AN113" s="3">
        <v>0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150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37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233</v>
      </c>
      <c r="BD114" s="56">
        <v>0</v>
      </c>
    </row>
    <row r="115" spans="1:56" ht="27.75" customHeight="1" x14ac:dyDescent="0.45">
      <c r="A115" s="3">
        <v>45601</v>
      </c>
      <c r="B115" s="14" t="s">
        <v>207</v>
      </c>
      <c r="C115" s="9" t="s">
        <v>93</v>
      </c>
      <c r="D115" s="13" t="s">
        <v>149</v>
      </c>
      <c r="E115" s="9">
        <v>23</v>
      </c>
      <c r="F115" s="9">
        <v>37</v>
      </c>
      <c r="G115" s="9" t="s">
        <v>60</v>
      </c>
      <c r="H115" s="9">
        <v>0</v>
      </c>
      <c r="I115" s="9">
        <v>130</v>
      </c>
      <c r="J115" s="9" t="s">
        <v>57</v>
      </c>
      <c r="K115" s="9">
        <v>5</v>
      </c>
      <c r="L115" s="9" t="s">
        <v>91</v>
      </c>
      <c r="M115" s="10">
        <v>24</v>
      </c>
      <c r="N115" s="9">
        <v>40</v>
      </c>
      <c r="O115" s="9">
        <v>55</v>
      </c>
      <c r="P115" s="10">
        <v>0</v>
      </c>
      <c r="Q115" s="10">
        <v>0</v>
      </c>
      <c r="R115" s="10">
        <v>0</v>
      </c>
      <c r="S115" s="9" t="s">
        <v>99</v>
      </c>
      <c r="T115" s="12">
        <v>45855</v>
      </c>
      <c r="U115" s="11">
        <v>60000</v>
      </c>
      <c r="V115" s="10">
        <v>60000</v>
      </c>
      <c r="W115" s="10">
        <v>0</v>
      </c>
      <c r="X115" s="10">
        <v>0</v>
      </c>
      <c r="Y115" s="10">
        <v>0</v>
      </c>
      <c r="Z115" s="9" t="s">
        <v>259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260</v>
      </c>
      <c r="AG115" s="1" t="s">
        <v>118</v>
      </c>
      <c r="AH115" s="1" t="s">
        <v>72</v>
      </c>
      <c r="AI115" s="1">
        <v>3</v>
      </c>
      <c r="AJ115" s="3">
        <v>45855</v>
      </c>
      <c r="AK115" s="3">
        <v>0</v>
      </c>
      <c r="AL115" s="3">
        <v>45845</v>
      </c>
      <c r="AM115" s="3">
        <v>45852</v>
      </c>
      <c r="AN115" s="3">
        <v>45853</v>
      </c>
      <c r="AO115" s="3">
        <v>45853</v>
      </c>
      <c r="AP115" s="3">
        <v>45850</v>
      </c>
      <c r="AQ115" s="3">
        <v>45854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45858</v>
      </c>
      <c r="AZ115" s="2">
        <v>0</v>
      </c>
      <c r="BA115" s="2">
        <v>0</v>
      </c>
      <c r="BB115" s="2">
        <v>0</v>
      </c>
      <c r="BC115" s="1" t="s">
        <v>116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1394.6549118458877</v>
      </c>
      <c r="Q116" s="10">
        <v>0</v>
      </c>
      <c r="R116" s="10">
        <v>1394.6549118458877</v>
      </c>
      <c r="S116" s="9" t="s">
        <v>99</v>
      </c>
      <c r="T116" s="12">
        <v>45859</v>
      </c>
      <c r="U116" s="11">
        <v>45000</v>
      </c>
      <c r="V116" s="10">
        <v>2174</v>
      </c>
      <c r="W116" s="10">
        <v>42826</v>
      </c>
      <c r="X116" s="10">
        <v>47014</v>
      </c>
      <c r="Y116" s="10">
        <v>0</v>
      </c>
      <c r="Z116" s="9" t="s">
        <v>100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45859</v>
      </c>
      <c r="AK116" s="3">
        <v>0</v>
      </c>
      <c r="AL116" s="3">
        <v>45849</v>
      </c>
      <c r="AM116" s="3">
        <v>45856</v>
      </c>
      <c r="AN116" s="3">
        <v>45857</v>
      </c>
      <c r="AO116" s="3">
        <v>45857</v>
      </c>
      <c r="AP116" s="3">
        <v>45854</v>
      </c>
      <c r="AQ116" s="3">
        <v>45858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14370.488259224063</v>
      </c>
      <c r="Q117" s="10">
        <v>0</v>
      </c>
      <c r="R117" s="10">
        <v>14370.488259224063</v>
      </c>
      <c r="S117" s="9" t="s">
        <v>99</v>
      </c>
      <c r="T117" s="12" t="s">
        <v>63</v>
      </c>
      <c r="U117" s="11">
        <v>441278</v>
      </c>
      <c r="V117" s="10">
        <v>0</v>
      </c>
      <c r="W117" s="10">
        <v>441278</v>
      </c>
      <c r="X117" s="10">
        <v>0</v>
      </c>
      <c r="Y117" s="10">
        <v>463341.9</v>
      </c>
      <c r="Z117" s="9" t="s">
        <v>100</v>
      </c>
      <c r="AA117" s="8">
        <v>474678.33182000002</v>
      </c>
      <c r="AB117" s="8">
        <v>24216</v>
      </c>
      <c r="AC117" s="8">
        <v>450462.33182000002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116</v>
      </c>
      <c r="BD117" s="56">
        <v>57705.851375673577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128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117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190</v>
      </c>
      <c r="D119" s="13" t="s">
        <v>61</v>
      </c>
      <c r="E119" s="9">
        <v>26</v>
      </c>
      <c r="F119" s="9">
        <v>41</v>
      </c>
      <c r="G119" s="9" t="s">
        <v>60</v>
      </c>
      <c r="H119" s="9">
        <v>0</v>
      </c>
      <c r="I119" s="9">
        <v>97</v>
      </c>
      <c r="J119" s="9" t="s">
        <v>57</v>
      </c>
      <c r="K119" s="9">
        <v>5</v>
      </c>
      <c r="L119" s="9" t="s">
        <v>91</v>
      </c>
      <c r="M119" s="10">
        <v>27</v>
      </c>
      <c r="N119" s="9">
        <v>43</v>
      </c>
      <c r="O119" s="9">
        <v>40</v>
      </c>
      <c r="P119" s="10">
        <v>229.14349009919997</v>
      </c>
      <c r="Q119" s="10">
        <v>0</v>
      </c>
      <c r="R119" s="10">
        <v>229.14349009919997</v>
      </c>
      <c r="S119" s="9" t="s">
        <v>196</v>
      </c>
      <c r="T119" s="12">
        <v>45868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84</v>
      </c>
      <c r="AA119" s="8">
        <v>9499.6</v>
      </c>
      <c r="AB119" s="8">
        <v>1790</v>
      </c>
      <c r="AC119" s="8">
        <v>7709.6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45868</v>
      </c>
      <c r="AK119" s="3">
        <v>0</v>
      </c>
      <c r="AL119" s="3">
        <v>45858</v>
      </c>
      <c r="AM119" s="3">
        <v>45865</v>
      </c>
      <c r="AN119" s="3">
        <v>45866</v>
      </c>
      <c r="AO119" s="3">
        <v>45866</v>
      </c>
      <c r="AP119" s="3">
        <v>45863</v>
      </c>
      <c r="AQ119" s="3">
        <v>45867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622.50736888888889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26</v>
      </c>
      <c r="F120" s="9">
        <v>43</v>
      </c>
      <c r="G120" s="9" t="s">
        <v>60</v>
      </c>
      <c r="H120" s="9">
        <v>0</v>
      </c>
      <c r="I120" s="9">
        <v>102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45853</v>
      </c>
      <c r="B121" s="14" t="s">
        <v>132</v>
      </c>
      <c r="C121" s="9" t="s">
        <v>143</v>
      </c>
      <c r="D121" s="13" t="s">
        <v>59</v>
      </c>
      <c r="E121" s="9">
        <v>26</v>
      </c>
      <c r="F121" s="9">
        <v>39</v>
      </c>
      <c r="G121" s="9" t="s">
        <v>60</v>
      </c>
      <c r="H121" s="9">
        <v>0</v>
      </c>
      <c r="I121" s="9">
        <v>93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45857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154</v>
      </c>
      <c r="AA121" s="8">
        <v>11315.7</v>
      </c>
      <c r="AB121" s="8">
        <v>11315.7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77</v>
      </c>
      <c r="AI121" s="1">
        <v>1</v>
      </c>
      <c r="AJ121" s="3">
        <v>45857</v>
      </c>
      <c r="AK121" s="3">
        <v>0</v>
      </c>
      <c r="AL121" s="3">
        <v>0</v>
      </c>
      <c r="AM121" s="3">
        <v>0</v>
      </c>
      <c r="AN121" s="3">
        <v>0</v>
      </c>
      <c r="AO121" s="3">
        <v>45856</v>
      </c>
      <c r="AP121" s="3">
        <v>45852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>
        <v>0</v>
      </c>
      <c r="H122" s="9">
        <v>0</v>
      </c>
      <c r="I122" s="9">
        <v>100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154</v>
      </c>
      <c r="AA122" s="8">
        <v>11315.7</v>
      </c>
      <c r="AB122" s="8">
        <v>11315.7</v>
      </c>
      <c r="AC122" s="8">
        <v>0</v>
      </c>
      <c r="AD122" s="8">
        <v>0</v>
      </c>
      <c r="AE122" s="8">
        <v>0</v>
      </c>
      <c r="AF122" s="8" t="s">
        <v>58</v>
      </c>
      <c r="AG122" s="1" t="s">
        <v>121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112</v>
      </c>
      <c r="D123" s="13" t="s">
        <v>59</v>
      </c>
      <c r="E123" s="9">
        <v>26</v>
      </c>
      <c r="F123" s="9">
        <v>43</v>
      </c>
      <c r="G123" s="9" t="s">
        <v>60</v>
      </c>
      <c r="H123" s="9">
        <v>0</v>
      </c>
      <c r="I123" s="9">
        <v>116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>
        <v>45868</v>
      </c>
      <c r="U123" s="11">
        <v>10000</v>
      </c>
      <c r="V123" s="10">
        <v>0</v>
      </c>
      <c r="W123" s="10">
        <v>10000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116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212</v>
      </c>
      <c r="AA124" s="8">
        <v>12433.3</v>
      </c>
      <c r="AB124" s="8">
        <v>12433.3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213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45854</v>
      </c>
      <c r="U125" s="11">
        <v>9500</v>
      </c>
      <c r="V125" s="10">
        <v>0</v>
      </c>
      <c r="W125" s="10">
        <v>9500</v>
      </c>
      <c r="X125" s="10">
        <v>21695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75</v>
      </c>
      <c r="AI125" s="1">
        <v>4</v>
      </c>
      <c r="AJ125" s="3">
        <v>45854</v>
      </c>
      <c r="AK125" s="3">
        <v>45850</v>
      </c>
      <c r="AL125" s="3">
        <v>45843</v>
      </c>
      <c r="AM125" s="3">
        <v>45851</v>
      </c>
      <c r="AN125" s="3">
        <v>45852</v>
      </c>
      <c r="AO125" s="3">
        <v>45853</v>
      </c>
      <c r="AP125" s="3">
        <v>45849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45832</v>
      </c>
      <c r="B126" s="14" t="s">
        <v>385</v>
      </c>
      <c r="C126" s="9" t="s">
        <v>112</v>
      </c>
      <c r="D126" s="13" t="s">
        <v>151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10000</v>
      </c>
      <c r="V126" s="10">
        <v>0</v>
      </c>
      <c r="W126" s="10">
        <v>10000</v>
      </c>
      <c r="X126" s="10">
        <v>12505</v>
      </c>
      <c r="Y126" s="10">
        <v>0</v>
      </c>
      <c r="Z126" s="9" t="s">
        <v>88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45835</v>
      </c>
      <c r="B127" s="14" t="s">
        <v>414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495</v>
      </c>
      <c r="V127" s="10">
        <v>0</v>
      </c>
      <c r="W127" s="10">
        <v>495</v>
      </c>
      <c r="X127" s="10">
        <v>600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234</v>
      </c>
      <c r="AG127" s="1" t="s">
        <v>61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45847</v>
      </c>
      <c r="B128" s="14" t="s">
        <v>498</v>
      </c>
      <c r="C128" s="9" t="s">
        <v>112</v>
      </c>
      <c r="D128" s="13" t="s">
        <v>229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11750</v>
      </c>
      <c r="Y128" s="10">
        <v>0</v>
      </c>
      <c r="Z128" s="9" t="s">
        <v>88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234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45832</v>
      </c>
      <c r="B129" s="14" t="s">
        <v>386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45863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88</v>
      </c>
      <c r="AA129" s="8">
        <v>37299.899999999994</v>
      </c>
      <c r="AB129" s="8">
        <v>6000</v>
      </c>
      <c r="AC129" s="8">
        <v>31299.899999999994</v>
      </c>
      <c r="AD129" s="8">
        <v>0</v>
      </c>
      <c r="AE129" s="8">
        <v>37299.899999999994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45863</v>
      </c>
      <c r="AK129" s="3">
        <v>45859</v>
      </c>
      <c r="AL129" s="3">
        <v>45852</v>
      </c>
      <c r="AM129" s="3">
        <v>45860</v>
      </c>
      <c r="AN129" s="3">
        <v>45861</v>
      </c>
      <c r="AO129" s="3">
        <v>45862</v>
      </c>
      <c r="AP129" s="3">
        <v>45858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3228.0630200000001</v>
      </c>
    </row>
    <row r="130" spans="1:56" ht="27.75" customHeight="1" x14ac:dyDescent="0.45">
      <c r="A130" s="3" t="s">
        <v>139</v>
      </c>
      <c r="B130" s="14" t="s">
        <v>139</v>
      </c>
      <c r="C130" s="9" t="s">
        <v>112</v>
      </c>
      <c r="D130" s="13" t="s">
        <v>61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45868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118</v>
      </c>
      <c r="AH130" s="1" t="s">
        <v>75</v>
      </c>
      <c r="AI130" s="1">
        <v>4</v>
      </c>
      <c r="AJ130" s="3">
        <v>45868</v>
      </c>
      <c r="AK130" s="3">
        <v>45864</v>
      </c>
      <c r="AL130" s="3">
        <v>45857</v>
      </c>
      <c r="AM130" s="3">
        <v>45865</v>
      </c>
      <c r="AN130" s="3">
        <v>45866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45832</v>
      </c>
      <c r="B131" s="14" t="s">
        <v>387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45883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88</v>
      </c>
      <c r="AA131" s="8">
        <v>24866.6</v>
      </c>
      <c r="AB131" s="8">
        <v>0</v>
      </c>
      <c r="AC131" s="8">
        <v>24866.6</v>
      </c>
      <c r="AD131" s="8">
        <v>0</v>
      </c>
      <c r="AE131" s="8">
        <v>24866.6</v>
      </c>
      <c r="AF131" s="8">
        <v>0</v>
      </c>
      <c r="AG131" s="1" t="s">
        <v>121</v>
      </c>
      <c r="AH131" s="1" t="s">
        <v>75</v>
      </c>
      <c r="AI131" s="1">
        <v>4</v>
      </c>
      <c r="AJ131" s="3">
        <v>45883</v>
      </c>
      <c r="AK131" s="3">
        <v>45879</v>
      </c>
      <c r="AL131" s="3">
        <v>45872</v>
      </c>
      <c r="AM131" s="3">
        <v>45880</v>
      </c>
      <c r="AN131" s="3">
        <v>45881</v>
      </c>
      <c r="AO131" s="3">
        <v>45882</v>
      </c>
      <c r="AP131" s="3">
        <v>45878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2564.5753466666665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120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88</v>
      </c>
      <c r="AA132" s="8">
        <v>87033.099999999991</v>
      </c>
      <c r="AB132" s="8">
        <v>6000</v>
      </c>
      <c r="AC132" s="8">
        <v>81033.099999999991</v>
      </c>
      <c r="AD132" s="8">
        <v>0</v>
      </c>
      <c r="AE132" s="8">
        <v>87033.099999999991</v>
      </c>
      <c r="AF132" s="8" t="s">
        <v>58</v>
      </c>
      <c r="AG132" s="1" t="s">
        <v>119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59</v>
      </c>
      <c r="E133" s="9">
        <v>28</v>
      </c>
      <c r="F133" s="9">
        <v>47</v>
      </c>
      <c r="G133" s="9" t="s">
        <v>60</v>
      </c>
      <c r="H133" s="9" t="s">
        <v>66</v>
      </c>
      <c r="I133" s="9">
        <v>180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131</v>
      </c>
      <c r="AA133" s="8">
        <v>6775.4500000000007</v>
      </c>
      <c r="AB133" s="8">
        <v>6775.4500000000007</v>
      </c>
      <c r="AC133" s="8">
        <v>0</v>
      </c>
      <c r="AD133" s="8">
        <v>0</v>
      </c>
      <c r="AE133" s="8">
        <v>6775.4500000000007</v>
      </c>
      <c r="AF133" s="8">
        <v>0</v>
      </c>
      <c r="AG133" s="1" t="s">
        <v>118</v>
      </c>
      <c r="AH133" s="1" t="s">
        <v>153</v>
      </c>
      <c r="AI133" s="1">
        <v>2</v>
      </c>
      <c r="AJ133" s="3">
        <v>45868</v>
      </c>
      <c r="AK133" s="3">
        <v>45866</v>
      </c>
      <c r="AL133" s="3">
        <v>0</v>
      </c>
      <c r="AM133" s="3">
        <v>0</v>
      </c>
      <c r="AN133" s="3">
        <v>0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150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 t="s">
        <v>139</v>
      </c>
      <c r="B134" s="14" t="s">
        <v>139</v>
      </c>
      <c r="C134" s="9" t="s">
        <v>155</v>
      </c>
      <c r="D134" s="13" t="s">
        <v>156</v>
      </c>
      <c r="E134" s="9">
        <v>28</v>
      </c>
      <c r="F134" s="9">
        <v>41</v>
      </c>
      <c r="G134" s="9" t="s">
        <v>60</v>
      </c>
      <c r="H134" s="9">
        <v>0</v>
      </c>
      <c r="I134" s="9">
        <v>120</v>
      </c>
      <c r="J134" s="9" t="s">
        <v>78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45868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131</v>
      </c>
      <c r="AA134" s="8">
        <v>59372.5</v>
      </c>
      <c r="AB134" s="8">
        <v>13589</v>
      </c>
      <c r="AC134" s="8">
        <v>45783.5</v>
      </c>
      <c r="AD134" s="8">
        <v>0</v>
      </c>
      <c r="AE134" s="8">
        <v>0</v>
      </c>
      <c r="AF134" s="8">
        <v>0</v>
      </c>
      <c r="AG134" s="1">
        <v>0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5145.5566944444454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28</v>
      </c>
      <c r="F135" s="9">
        <v>43</v>
      </c>
      <c r="G135" s="9">
        <v>0</v>
      </c>
      <c r="H135" s="9">
        <v>0</v>
      </c>
      <c r="I135" s="9">
        <v>130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131</v>
      </c>
      <c r="AA135" s="8">
        <v>66147.95</v>
      </c>
      <c r="AB135" s="8">
        <v>20364.45</v>
      </c>
      <c r="AC135" s="8">
        <v>45783.5</v>
      </c>
      <c r="AD135" s="8">
        <v>0</v>
      </c>
      <c r="AE135" s="8">
        <v>6775.4500000000007</v>
      </c>
      <c r="AF135" s="8" t="s">
        <v>58</v>
      </c>
      <c r="AG135" s="1">
        <v>0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157</v>
      </c>
      <c r="BD135" s="56">
        <v>0</v>
      </c>
    </row>
  </sheetData>
  <autoFilter ref="A5:BD13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69F2-02B5-408E-9FCE-407C2CFF1247}">
  <sheetPr>
    <tabColor rgb="FFFFFF00"/>
  </sheetPr>
  <dimension ref="A1:BD134"/>
  <sheetViews>
    <sheetView zoomScale="80" zoomScaleNormal="80" workbookViewId="0">
      <selection activeCell="B21" sqref="B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45853</v>
      </c>
      <c r="E3" s="81" t="s">
        <v>52</v>
      </c>
      <c r="F3" s="81"/>
      <c r="G3" s="82">
        <v>15.38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10418</v>
      </c>
      <c r="AC13" s="8">
        <v>8301.8000000000029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602.89516444444473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45622.400000000001</v>
      </c>
      <c r="AC14" s="8">
        <v>8301.8000000000029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119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119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122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180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1440</v>
      </c>
      <c r="Y22" s="10">
        <v>3738</v>
      </c>
      <c r="Z22" s="9" t="s">
        <v>180</v>
      </c>
      <c r="AA22" s="8">
        <v>3498.7306200000003</v>
      </c>
      <c r="AB22" s="8">
        <v>3498.7306200000003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118837</v>
      </c>
      <c r="AC23" s="8">
        <v>416549.28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31376.343099733334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548244.91061999998</v>
      </c>
      <c r="AB24" s="8">
        <v>131695.63062000001</v>
      </c>
      <c r="AC24" s="8">
        <v>416549.28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121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45850</v>
      </c>
      <c r="B31" s="14" t="s">
        <v>487</v>
      </c>
      <c r="C31" s="9" t="s">
        <v>488</v>
      </c>
      <c r="D31" s="13" t="s">
        <v>59</v>
      </c>
      <c r="E31" s="9">
        <v>20</v>
      </c>
      <c r="F31" s="9">
        <v>38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45854</v>
      </c>
      <c r="U31" s="11">
        <v>500</v>
      </c>
      <c r="V31" s="10">
        <v>0</v>
      </c>
      <c r="W31" s="10">
        <v>500</v>
      </c>
      <c r="X31" s="10">
        <v>0</v>
      </c>
      <c r="Y31" s="10">
        <v>0</v>
      </c>
      <c r="Z31" s="9" t="s">
        <v>80</v>
      </c>
      <c r="AA31" s="8">
        <v>551.81499999999994</v>
      </c>
      <c r="AB31" s="8">
        <v>551.81499999999994</v>
      </c>
      <c r="AC31" s="8">
        <v>0</v>
      </c>
      <c r="AD31" s="8">
        <v>551.81499999999994</v>
      </c>
      <c r="AE31" s="8">
        <v>0</v>
      </c>
      <c r="AF31" s="8" t="s">
        <v>228</v>
      </c>
      <c r="AG31" s="1" t="s">
        <v>119</v>
      </c>
      <c r="AH31" s="1" t="s">
        <v>153</v>
      </c>
      <c r="AI31" s="1">
        <v>2</v>
      </c>
      <c r="AJ31" s="3">
        <v>45854</v>
      </c>
      <c r="AK31" s="3">
        <v>45852</v>
      </c>
      <c r="AL31" s="3">
        <v>0</v>
      </c>
      <c r="AM31" s="3">
        <v>0</v>
      </c>
      <c r="AN31" s="3">
        <v>0</v>
      </c>
      <c r="AO31" s="3">
        <v>45853</v>
      </c>
      <c r="AP31" s="3">
        <v>45849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150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45826</v>
      </c>
      <c r="B32" s="14" t="s">
        <v>364</v>
      </c>
      <c r="C32" s="9" t="s">
        <v>110</v>
      </c>
      <c r="D32" s="13" t="s">
        <v>365</v>
      </c>
      <c r="E32" s="9">
        <v>20</v>
      </c>
      <c r="F32" s="9">
        <v>38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45856</v>
      </c>
      <c r="U32" s="11">
        <v>3000</v>
      </c>
      <c r="V32" s="10">
        <v>2935</v>
      </c>
      <c r="W32" s="10">
        <v>65</v>
      </c>
      <c r="X32" s="10">
        <v>3395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45856</v>
      </c>
      <c r="AK32" s="3">
        <v>45852</v>
      </c>
      <c r="AL32" s="3">
        <v>45845</v>
      </c>
      <c r="AM32" s="3">
        <v>45853</v>
      </c>
      <c r="AN32" s="3">
        <v>45854</v>
      </c>
      <c r="AO32" s="3">
        <v>45855</v>
      </c>
      <c r="AP32" s="3">
        <v>45851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45839</v>
      </c>
      <c r="B33" s="14" t="s">
        <v>435</v>
      </c>
      <c r="C33" s="9" t="s">
        <v>332</v>
      </c>
      <c r="D33" s="13" t="s">
        <v>405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45861</v>
      </c>
      <c r="U33" s="11">
        <v>10000</v>
      </c>
      <c r="V33" s="10">
        <v>0</v>
      </c>
      <c r="W33" s="10">
        <v>10000</v>
      </c>
      <c r="X33" s="10">
        <v>10100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119</v>
      </c>
      <c r="AH33" s="1" t="s">
        <v>75</v>
      </c>
      <c r="AI33" s="1">
        <v>4</v>
      </c>
      <c r="AJ33" s="3">
        <v>45861</v>
      </c>
      <c r="AK33" s="3">
        <v>45857</v>
      </c>
      <c r="AL33" s="3">
        <v>45850</v>
      </c>
      <c r="AM33" s="3">
        <v>45858</v>
      </c>
      <c r="AN33" s="3">
        <v>45859</v>
      </c>
      <c r="AO33" s="3">
        <v>45860</v>
      </c>
      <c r="AP33" s="3">
        <v>45856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500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80</v>
      </c>
      <c r="AA34" s="8">
        <v>21513.800000000003</v>
      </c>
      <c r="AB34" s="8">
        <v>21513.800000000003</v>
      </c>
      <c r="AC34" s="8">
        <v>0</v>
      </c>
      <c r="AD34" s="8">
        <v>0</v>
      </c>
      <c r="AE34" s="8">
        <v>21513.800000000003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501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80</v>
      </c>
      <c r="AA35" s="8">
        <v>10756.900000000001</v>
      </c>
      <c r="AB35" s="8">
        <v>10756.900000000001</v>
      </c>
      <c r="AC35" s="8">
        <v>0</v>
      </c>
      <c r="AD35" s="8">
        <v>0</v>
      </c>
      <c r="AE35" s="8">
        <v>10756.900000000001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45853</v>
      </c>
      <c r="B36" s="14" t="s">
        <v>499</v>
      </c>
      <c r="C36" s="9" t="s">
        <v>332</v>
      </c>
      <c r="D36" s="13" t="s">
        <v>502</v>
      </c>
      <c r="E36" s="9">
        <v>20</v>
      </c>
      <c r="F36" s="9">
        <v>37</v>
      </c>
      <c r="G36" s="9" t="s">
        <v>60</v>
      </c>
      <c r="H36" s="9" t="s">
        <v>66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67</v>
      </c>
      <c r="T36" s="12">
        <v>45868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80</v>
      </c>
      <c r="AA36" s="8">
        <v>5378.4500000000007</v>
      </c>
      <c r="AB36" s="8">
        <v>5378.4500000000007</v>
      </c>
      <c r="AC36" s="8">
        <v>0</v>
      </c>
      <c r="AD36" s="8">
        <v>0</v>
      </c>
      <c r="AE36" s="8">
        <v>5378.4500000000007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145</v>
      </c>
      <c r="D37" s="13" t="s">
        <v>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45868</v>
      </c>
      <c r="U37" s="11">
        <v>100000</v>
      </c>
      <c r="V37" s="10">
        <v>0</v>
      </c>
      <c r="W37" s="10">
        <v>100000</v>
      </c>
      <c r="X37" s="10">
        <v>0</v>
      </c>
      <c r="Y37" s="10">
        <v>105000</v>
      </c>
      <c r="Z37" s="9" t="s">
        <v>80</v>
      </c>
      <c r="AA37" s="8">
        <v>104775.00000000001</v>
      </c>
      <c r="AB37" s="8">
        <v>51158</v>
      </c>
      <c r="AC37" s="8">
        <v>53617.000000000015</v>
      </c>
      <c r="AD37" s="8">
        <v>0</v>
      </c>
      <c r="AE37" s="8">
        <v>104775.00000000001</v>
      </c>
      <c r="AF37" s="8">
        <v>0</v>
      </c>
      <c r="AG37" s="1" t="s">
        <v>61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4051.0622222222228</v>
      </c>
    </row>
    <row r="38" spans="1:56" ht="27.75" customHeight="1" x14ac:dyDescent="0.45">
      <c r="A38" s="3" t="s">
        <v>139</v>
      </c>
      <c r="B38" s="14" t="s">
        <v>139</v>
      </c>
      <c r="C38" s="9" t="s">
        <v>79</v>
      </c>
      <c r="D38" s="13" t="s">
        <v>61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22072.6</v>
      </c>
      <c r="AB38" s="8">
        <v>0</v>
      </c>
      <c r="AC38" s="8">
        <v>22072.6</v>
      </c>
      <c r="AD38" s="8">
        <v>0</v>
      </c>
      <c r="AE38" s="8">
        <v>22072.6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1667.7075555555555</v>
      </c>
    </row>
    <row r="39" spans="1:56" ht="27.75" customHeight="1" x14ac:dyDescent="0.45">
      <c r="A39" s="3" t="s">
        <v>139</v>
      </c>
      <c r="B39" s="14" t="s">
        <v>139</v>
      </c>
      <c r="C39" s="9" t="s">
        <v>97</v>
      </c>
      <c r="D39" s="13" t="s">
        <v>61</v>
      </c>
      <c r="E39" s="9">
        <v>20</v>
      </c>
      <c r="F39" s="9">
        <v>37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21000</v>
      </c>
      <c r="Z39" s="9" t="s">
        <v>80</v>
      </c>
      <c r="AA39" s="8">
        <v>21513.800000000003</v>
      </c>
      <c r="AB39" s="8">
        <v>0</v>
      </c>
      <c r="AC39" s="8">
        <v>21513.800000000003</v>
      </c>
      <c r="AD39" s="8">
        <v>0</v>
      </c>
      <c r="AE39" s="8">
        <v>21513.800000000003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45868</v>
      </c>
      <c r="AK39" s="3">
        <v>45864</v>
      </c>
      <c r="AL39" s="3">
        <v>45857</v>
      </c>
      <c r="AM39" s="3">
        <v>45865</v>
      </c>
      <c r="AN39" s="3">
        <v>45866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1625.4871111111113</v>
      </c>
    </row>
    <row r="40" spans="1:56" ht="27.75" customHeight="1" x14ac:dyDescent="0.45">
      <c r="A40" s="3" t="s">
        <v>139</v>
      </c>
      <c r="B40" s="14" t="s">
        <v>139</v>
      </c>
      <c r="C40" s="9" t="s">
        <v>356</v>
      </c>
      <c r="D40" s="13" t="s">
        <v>61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78</v>
      </c>
      <c r="K40" s="9">
        <v>0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113</v>
      </c>
      <c r="T40" s="12" t="s">
        <v>63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110363</v>
      </c>
      <c r="AB40" s="8">
        <v>0</v>
      </c>
      <c r="AC40" s="8">
        <v>110363</v>
      </c>
      <c r="AD40" s="8">
        <v>0</v>
      </c>
      <c r="AE40" s="8">
        <v>110363</v>
      </c>
      <c r="AF40" s="8">
        <v>0</v>
      </c>
      <c r="AG40" s="1" t="s">
        <v>120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8338.5377777777776</v>
      </c>
    </row>
    <row r="41" spans="1:56" ht="27.75" customHeight="1" x14ac:dyDescent="0.45">
      <c r="A41" s="3">
        <v>45825</v>
      </c>
      <c r="B41" s="14" t="s">
        <v>354</v>
      </c>
      <c r="C41" s="9" t="s">
        <v>145</v>
      </c>
      <c r="D41" s="13" t="s">
        <v>300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211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127</v>
      </c>
      <c r="V41" s="10">
        <v>0</v>
      </c>
      <c r="W41" s="10">
        <v>127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>
        <v>45825</v>
      </c>
      <c r="B43" s="14" t="s">
        <v>355</v>
      </c>
      <c r="C43" s="9" t="s">
        <v>145</v>
      </c>
      <c r="D43" s="13" t="s">
        <v>273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283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894</v>
      </c>
      <c r="V43" s="10">
        <v>0</v>
      </c>
      <c r="W43" s="10">
        <v>894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138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45827</v>
      </c>
      <c r="B44" s="14" t="s">
        <v>394</v>
      </c>
      <c r="C44" s="9" t="s">
        <v>145</v>
      </c>
      <c r="D44" s="13" t="s">
        <v>192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455</v>
      </c>
      <c r="V44" s="10">
        <v>0</v>
      </c>
      <c r="W44" s="10">
        <v>455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45782</v>
      </c>
      <c r="B45" s="14" t="s">
        <v>297</v>
      </c>
      <c r="C45" s="9" t="s">
        <v>79</v>
      </c>
      <c r="D45" s="13" t="s">
        <v>280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136</v>
      </c>
      <c r="U45" s="11">
        <v>5000</v>
      </c>
      <c r="V45" s="10">
        <v>5041</v>
      </c>
      <c r="W45" s="10">
        <v>0</v>
      </c>
      <c r="X45" s="10">
        <v>5250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138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45799</v>
      </c>
      <c r="B46" s="14" t="s">
        <v>322</v>
      </c>
      <c r="C46" s="9" t="s">
        <v>312</v>
      </c>
      <c r="D46" s="13" t="s">
        <v>314</v>
      </c>
      <c r="E46" s="9">
        <v>20</v>
      </c>
      <c r="F46" s="9">
        <v>34</v>
      </c>
      <c r="G46" s="9" t="s">
        <v>60</v>
      </c>
      <c r="H46" s="9" t="s">
        <v>66</v>
      </c>
      <c r="I46" s="9">
        <v>95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136</v>
      </c>
      <c r="U46" s="11">
        <v>8000</v>
      </c>
      <c r="V46" s="10">
        <v>7840</v>
      </c>
      <c r="W46" s="10">
        <v>160</v>
      </c>
      <c r="X46" s="10">
        <v>8450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228</v>
      </c>
      <c r="AG46" s="1" t="s">
        <v>118</v>
      </c>
      <c r="AH46" s="1" t="s">
        <v>75</v>
      </c>
      <c r="AI46" s="1">
        <v>4</v>
      </c>
      <c r="AJ46" s="3" t="s">
        <v>136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305</v>
      </c>
      <c r="C47" s="9" t="s">
        <v>145</v>
      </c>
      <c r="D47" s="13" t="s">
        <v>247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3853</v>
      </c>
      <c r="V47" s="10">
        <v>0</v>
      </c>
      <c r="W47" s="10">
        <v>3853</v>
      </c>
      <c r="X47" s="10">
        <v>15401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308</v>
      </c>
      <c r="C48" s="9" t="s">
        <v>145</v>
      </c>
      <c r="D48" s="13" t="s">
        <v>152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3360</v>
      </c>
      <c r="V48" s="10">
        <v>0</v>
      </c>
      <c r="W48" s="10">
        <v>3360</v>
      </c>
      <c r="X48" s="10">
        <v>35200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302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309</v>
      </c>
      <c r="C49" s="9" t="s">
        <v>145</v>
      </c>
      <c r="D49" s="13" t="s">
        <v>249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614</v>
      </c>
      <c r="V49" s="10">
        <v>0</v>
      </c>
      <c r="W49" s="10">
        <v>614</v>
      </c>
      <c r="X49" s="10">
        <v>12101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118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304</v>
      </c>
      <c r="C50" s="9" t="s">
        <v>145</v>
      </c>
      <c r="D50" s="13" t="s">
        <v>299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366</v>
      </c>
      <c r="V50" s="10">
        <v>0</v>
      </c>
      <c r="W50" s="10">
        <v>366</v>
      </c>
      <c r="X50" s="10">
        <v>5113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272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306</v>
      </c>
      <c r="C52" s="9" t="s">
        <v>145</v>
      </c>
      <c r="D52" s="13" t="s">
        <v>301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307</v>
      </c>
      <c r="C53" s="9" t="s">
        <v>145</v>
      </c>
      <c r="D53" s="13" t="s">
        <v>135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45850</v>
      </c>
      <c r="B54" s="14" t="s">
        <v>489</v>
      </c>
      <c r="C54" s="9" t="s">
        <v>110</v>
      </c>
      <c r="D54" s="13" t="s">
        <v>490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80</v>
      </c>
      <c r="AA54" s="8">
        <v>3310.89</v>
      </c>
      <c r="AB54" s="8">
        <v>0</v>
      </c>
      <c r="AC54" s="8">
        <v>3310.89</v>
      </c>
      <c r="AD54" s="8">
        <v>0</v>
      </c>
      <c r="AE54" s="8">
        <v>3310.89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250.15613333333337</v>
      </c>
    </row>
    <row r="55" spans="1:56" ht="27.75" customHeight="1" x14ac:dyDescent="0.45">
      <c r="A55" s="3">
        <v>45850</v>
      </c>
      <c r="B55" s="14" t="s">
        <v>491</v>
      </c>
      <c r="C55" s="9" t="s">
        <v>110</v>
      </c>
      <c r="D55" s="13" t="s">
        <v>492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45868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45850</v>
      </c>
      <c r="B56" s="14" t="s">
        <v>493</v>
      </c>
      <c r="C56" s="9" t="s">
        <v>110</v>
      </c>
      <c r="D56" s="13" t="s">
        <v>365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80</v>
      </c>
      <c r="AA56" s="8">
        <v>4414.5199999999995</v>
      </c>
      <c r="AB56" s="8">
        <v>0</v>
      </c>
      <c r="AC56" s="8">
        <v>4414.5199999999995</v>
      </c>
      <c r="AD56" s="8">
        <v>0</v>
      </c>
      <c r="AE56" s="8">
        <v>4414.5199999999995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333.54151111111111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337927.31500000018</v>
      </c>
      <c r="AB70" s="8">
        <v>89358.964999999997</v>
      </c>
      <c r="AC70" s="8">
        <v>248568.35</v>
      </c>
      <c r="AD70" s="8">
        <v>551.81499999999994</v>
      </c>
      <c r="AE70" s="8">
        <v>337375.50000000017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 t="s">
        <v>63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119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45852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120</v>
      </c>
      <c r="AH73" s="1" t="s">
        <v>74</v>
      </c>
      <c r="AI73" s="1">
        <v>2</v>
      </c>
      <c r="AJ73" s="3">
        <v>45852</v>
      </c>
      <c r="AK73" s="3">
        <v>0</v>
      </c>
      <c r="AL73" s="3">
        <v>45843</v>
      </c>
      <c r="AM73" s="3">
        <v>45850</v>
      </c>
      <c r="AN73" s="3">
        <v>45851</v>
      </c>
      <c r="AO73" s="3">
        <v>45851</v>
      </c>
      <c r="AP73" s="3">
        <v>45847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45850</v>
      </c>
      <c r="B74" s="14" t="s">
        <v>494</v>
      </c>
      <c r="C74" s="9" t="s">
        <v>85</v>
      </c>
      <c r="D74" s="13" t="s">
        <v>495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0</v>
      </c>
      <c r="AF74" s="8" t="s">
        <v>334</v>
      </c>
      <c r="AG74" s="1" t="s">
        <v>120</v>
      </c>
      <c r="AH74" s="1" t="s">
        <v>74</v>
      </c>
      <c r="AI74" s="1">
        <v>2</v>
      </c>
      <c r="AJ74" s="3">
        <v>45856</v>
      </c>
      <c r="AK74" s="3">
        <v>0</v>
      </c>
      <c r="AL74" s="3">
        <v>45847</v>
      </c>
      <c r="AM74" s="3">
        <v>45854</v>
      </c>
      <c r="AN74" s="3">
        <v>45855</v>
      </c>
      <c r="AO74" s="3">
        <v>45855</v>
      </c>
      <c r="AP74" s="3">
        <v>45851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340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50000</v>
      </c>
      <c r="V75" s="10">
        <v>10000</v>
      </c>
      <c r="W75" s="10">
        <v>40000</v>
      </c>
      <c r="X75" s="10">
        <v>56567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341</v>
      </c>
      <c r="C76" s="9" t="s">
        <v>85</v>
      </c>
      <c r="D76" s="13" t="s">
        <v>336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30000</v>
      </c>
      <c r="V76" s="10">
        <v>400</v>
      </c>
      <c r="W76" s="10">
        <v>29600</v>
      </c>
      <c r="X76" s="10">
        <v>30900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335</v>
      </c>
      <c r="AG76" s="1" t="s">
        <v>118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381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5000</v>
      </c>
      <c r="V77" s="10">
        <v>0</v>
      </c>
      <c r="W77" s="10">
        <v>5000</v>
      </c>
      <c r="X77" s="10">
        <v>5370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261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13776</v>
      </c>
      <c r="AC78" s="8">
        <v>29251.600000000006</v>
      </c>
      <c r="AD78" s="8">
        <v>0</v>
      </c>
      <c r="AE78" s="8">
        <v>0</v>
      </c>
      <c r="AF78" s="8" t="s">
        <v>291</v>
      </c>
      <c r="AG78" s="1" t="s">
        <v>61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2236.1223111111117</v>
      </c>
    </row>
    <row r="79" spans="1:56" ht="27.75" customHeight="1" x14ac:dyDescent="0.45">
      <c r="A79" s="3">
        <v>45845</v>
      </c>
      <c r="B79" s="14" t="s">
        <v>472</v>
      </c>
      <c r="C79" s="9" t="s">
        <v>145</v>
      </c>
      <c r="D79" s="13" t="s">
        <v>351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45867</v>
      </c>
      <c r="U79" s="11">
        <v>14000</v>
      </c>
      <c r="V79" s="10">
        <v>14000</v>
      </c>
      <c r="W79" s="10">
        <v>0</v>
      </c>
      <c r="X79" s="10">
        <v>31299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45867</v>
      </c>
      <c r="AK79" s="3">
        <v>0</v>
      </c>
      <c r="AL79" s="3">
        <v>45858</v>
      </c>
      <c r="AM79" s="3">
        <v>45865</v>
      </c>
      <c r="AN79" s="3">
        <v>45866</v>
      </c>
      <c r="AO79" s="3">
        <v>45866</v>
      </c>
      <c r="AP79" s="3">
        <v>45862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45842</v>
      </c>
      <c r="B80" s="14" t="s">
        <v>466</v>
      </c>
      <c r="C80" s="9" t="s">
        <v>73</v>
      </c>
      <c r="D80" s="13" t="s">
        <v>467</v>
      </c>
      <c r="E80" s="9">
        <v>20</v>
      </c>
      <c r="F80" s="9">
        <v>32</v>
      </c>
      <c r="G80" s="9" t="s">
        <v>60</v>
      </c>
      <c r="H80" s="9">
        <v>0</v>
      </c>
      <c r="I80" s="9">
        <v>72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45867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357.75617777777779</v>
      </c>
    </row>
    <row r="81" spans="1:56" ht="27.75" customHeight="1" x14ac:dyDescent="0.45">
      <c r="A81" s="3" t="s">
        <v>139</v>
      </c>
      <c r="B81" s="14" t="s">
        <v>139</v>
      </c>
      <c r="C81" s="9" t="s">
        <v>145</v>
      </c>
      <c r="D81" s="13" t="s">
        <v>61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55000</v>
      </c>
      <c r="V81" s="10">
        <v>0</v>
      </c>
      <c r="W81" s="10">
        <v>55000</v>
      </c>
      <c r="X81" s="10">
        <v>0</v>
      </c>
      <c r="Y81" s="10">
        <v>57750</v>
      </c>
      <c r="Z81" s="9" t="s">
        <v>81</v>
      </c>
      <c r="AA81" s="8">
        <v>57626.250000000007</v>
      </c>
      <c r="AB81" s="8">
        <v>0</v>
      </c>
      <c r="AC81" s="8">
        <v>57626.250000000007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45868</v>
      </c>
      <c r="AK81" s="3">
        <v>0</v>
      </c>
      <c r="AL81" s="3">
        <v>45859</v>
      </c>
      <c r="AM81" s="3">
        <v>45866</v>
      </c>
      <c r="AN81" s="3">
        <v>45867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4405.2066666666669</v>
      </c>
    </row>
    <row r="82" spans="1:56" ht="27.75" customHeight="1" x14ac:dyDescent="0.45">
      <c r="A82" s="3">
        <v>45840</v>
      </c>
      <c r="B82" s="14" t="s">
        <v>438</v>
      </c>
      <c r="C82" s="9" t="s">
        <v>85</v>
      </c>
      <c r="D82" s="13" t="s">
        <v>439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45875</v>
      </c>
      <c r="U82" s="11">
        <v>13000</v>
      </c>
      <c r="V82" s="10">
        <v>0</v>
      </c>
      <c r="W82" s="10">
        <v>13000</v>
      </c>
      <c r="X82" s="10">
        <v>0</v>
      </c>
      <c r="Y82" s="10">
        <v>13650</v>
      </c>
      <c r="Z82" s="9" t="s">
        <v>81</v>
      </c>
      <c r="AA82" s="8">
        <v>13983.970000000001</v>
      </c>
      <c r="AB82" s="8">
        <v>0</v>
      </c>
      <c r="AC82" s="8">
        <v>13983.970000000001</v>
      </c>
      <c r="AD82" s="8">
        <v>0</v>
      </c>
      <c r="AE82" s="8">
        <v>0</v>
      </c>
      <c r="AF82" s="8" t="s">
        <v>440</v>
      </c>
      <c r="AG82" s="1" t="s">
        <v>118</v>
      </c>
      <c r="AH82" s="1" t="s">
        <v>74</v>
      </c>
      <c r="AI82" s="1">
        <v>2</v>
      </c>
      <c r="AJ82" s="3">
        <v>45875</v>
      </c>
      <c r="AK82" s="3">
        <v>0</v>
      </c>
      <c r="AL82" s="3">
        <v>45866</v>
      </c>
      <c r="AM82" s="3">
        <v>45873</v>
      </c>
      <c r="AN82" s="3">
        <v>45874</v>
      </c>
      <c r="AO82" s="3">
        <v>45874</v>
      </c>
      <c r="AP82" s="3">
        <v>45870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1068.996817777778</v>
      </c>
    </row>
    <row r="83" spans="1:56" ht="27.75" customHeight="1" x14ac:dyDescent="0.45">
      <c r="A83" s="3">
        <v>45834</v>
      </c>
      <c r="B83" s="14" t="s">
        <v>413</v>
      </c>
      <c r="C83" s="9" t="s">
        <v>85</v>
      </c>
      <c r="D83" s="13" t="s">
        <v>331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238</v>
      </c>
      <c r="T83" s="12">
        <v>45897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0</v>
      </c>
      <c r="AF83" s="8" t="s">
        <v>227</v>
      </c>
      <c r="AG83" s="1" t="s">
        <v>118</v>
      </c>
      <c r="AH83" s="1" t="s">
        <v>74</v>
      </c>
      <c r="AI83" s="1">
        <v>2</v>
      </c>
      <c r="AJ83" s="3">
        <v>45897</v>
      </c>
      <c r="AK83" s="3">
        <v>0</v>
      </c>
      <c r="AL83" s="3">
        <v>45888</v>
      </c>
      <c r="AM83" s="3">
        <v>45895</v>
      </c>
      <c r="AN83" s="3">
        <v>45896</v>
      </c>
      <c r="AO83" s="3">
        <v>45896</v>
      </c>
      <c r="AP83" s="3">
        <v>45892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411.15262222222225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408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>
        <v>0</v>
      </c>
      <c r="H85" s="9">
        <v>0</v>
      </c>
      <c r="I85" s="9">
        <v>80</v>
      </c>
      <c r="J85" s="9" t="s">
        <v>57</v>
      </c>
      <c r="K85" s="9">
        <v>3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81</v>
      </c>
      <c r="AA85" s="8">
        <v>140831.57000000004</v>
      </c>
      <c r="AB85" s="8">
        <v>24532.9</v>
      </c>
      <c r="AC85" s="8">
        <v>116298.67000000001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45846</v>
      </c>
      <c r="B86" s="14" t="s">
        <v>480</v>
      </c>
      <c r="C86" s="9" t="s">
        <v>473</v>
      </c>
      <c r="D86" s="13" t="s">
        <v>474</v>
      </c>
      <c r="E86" s="9">
        <v>21</v>
      </c>
      <c r="F86" s="9">
        <v>36</v>
      </c>
      <c r="G86" s="9" t="s">
        <v>60</v>
      </c>
      <c r="H86" s="9">
        <v>0</v>
      </c>
      <c r="I86" s="9">
        <v>65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45859</v>
      </c>
      <c r="U86" s="11">
        <v>17000</v>
      </c>
      <c r="V86" s="10">
        <v>0</v>
      </c>
      <c r="W86" s="10">
        <v>17000</v>
      </c>
      <c r="X86" s="10">
        <v>0</v>
      </c>
      <c r="Y86" s="10">
        <v>17850</v>
      </c>
      <c r="Z86" s="9" t="s">
        <v>134</v>
      </c>
      <c r="AA86" s="8">
        <v>17811.75</v>
      </c>
      <c r="AB86" s="8">
        <v>5300</v>
      </c>
      <c r="AC86" s="8">
        <v>12511.75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45859</v>
      </c>
      <c r="AK86" s="3">
        <v>0</v>
      </c>
      <c r="AL86" s="3">
        <v>45850</v>
      </c>
      <c r="AM86" s="3">
        <v>45857</v>
      </c>
      <c r="AN86" s="3">
        <v>45858</v>
      </c>
      <c r="AO86" s="3">
        <v>45858</v>
      </c>
      <c r="AP86" s="3">
        <v>45854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 t="s">
        <v>496</v>
      </c>
      <c r="AZ86" s="2">
        <v>0</v>
      </c>
      <c r="BA86" s="2">
        <v>0</v>
      </c>
      <c r="BB86" s="2">
        <v>0</v>
      </c>
      <c r="BC86" s="1" t="s">
        <v>104</v>
      </c>
      <c r="BD86" s="56">
        <v>853.92693749999967</v>
      </c>
    </row>
    <row r="87" spans="1:56" ht="27.75" customHeight="1" x14ac:dyDescent="0.45">
      <c r="A87" s="3" t="s">
        <v>139</v>
      </c>
      <c r="B87" s="14" t="s">
        <v>139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45862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0</v>
      </c>
      <c r="AC87" s="8">
        <v>22072.6</v>
      </c>
      <c r="AD87" s="8">
        <v>0</v>
      </c>
      <c r="AE87" s="8">
        <v>0</v>
      </c>
      <c r="AF87" s="8">
        <v>0</v>
      </c>
      <c r="AG87" s="1" t="s">
        <v>119</v>
      </c>
      <c r="AH87" s="1" t="s">
        <v>77</v>
      </c>
      <c r="AI87" s="1">
        <v>1</v>
      </c>
      <c r="AJ87" s="3">
        <v>45862</v>
      </c>
      <c r="AK87" s="3">
        <v>0</v>
      </c>
      <c r="AL87" s="3">
        <v>0</v>
      </c>
      <c r="AM87" s="3">
        <v>0</v>
      </c>
      <c r="AN87" s="3">
        <v>0</v>
      </c>
      <c r="AO87" s="3">
        <v>45861</v>
      </c>
      <c r="AP87" s="3">
        <v>45857</v>
      </c>
      <c r="AQ87" s="3">
        <v>45862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1506.4549499999996</v>
      </c>
    </row>
    <row r="88" spans="1:56" ht="27.75" customHeight="1" x14ac:dyDescent="0.45">
      <c r="A88" s="3" t="s">
        <v>139</v>
      </c>
      <c r="B88" s="14" t="s">
        <v>139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0</v>
      </c>
      <c r="AC88" s="8">
        <v>11036.3</v>
      </c>
      <c r="AD88" s="8">
        <v>0</v>
      </c>
      <c r="AE88" s="8">
        <v>0</v>
      </c>
      <c r="AF88" s="8">
        <v>0</v>
      </c>
      <c r="AG88" s="1" t="s">
        <v>118</v>
      </c>
      <c r="AH88" s="1" t="s">
        <v>77</v>
      </c>
      <c r="AI88" s="1">
        <v>1</v>
      </c>
      <c r="AJ88" s="3">
        <v>45862</v>
      </c>
      <c r="AK88" s="3">
        <v>0</v>
      </c>
      <c r="AL88" s="3">
        <v>0</v>
      </c>
      <c r="AM88" s="3">
        <v>0</v>
      </c>
      <c r="AN88" s="3">
        <v>0</v>
      </c>
      <c r="AO88" s="3">
        <v>45861</v>
      </c>
      <c r="AP88" s="3">
        <v>45857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753.2274749999998</v>
      </c>
    </row>
    <row r="89" spans="1:56" ht="27.75" customHeight="1" x14ac:dyDescent="0.45">
      <c r="A89" s="3">
        <v>45852</v>
      </c>
      <c r="B89" s="14" t="s">
        <v>132</v>
      </c>
      <c r="C89" s="9" t="s">
        <v>503</v>
      </c>
      <c r="D89" s="13" t="s">
        <v>504</v>
      </c>
      <c r="E89" s="9">
        <v>21</v>
      </c>
      <c r="F89" s="9">
        <v>34</v>
      </c>
      <c r="G89" s="9" t="s">
        <v>60</v>
      </c>
      <c r="H89" s="9">
        <v>0</v>
      </c>
      <c r="I89" s="9">
        <v>61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45864</v>
      </c>
      <c r="U89" s="11">
        <v>1000</v>
      </c>
      <c r="V89" s="10">
        <v>0</v>
      </c>
      <c r="W89" s="10">
        <v>1000</v>
      </c>
      <c r="X89" s="10">
        <v>0</v>
      </c>
      <c r="Y89" s="10">
        <v>1050</v>
      </c>
      <c r="Z89" s="9" t="s">
        <v>134</v>
      </c>
      <c r="AA89" s="8">
        <v>991.87</v>
      </c>
      <c r="AB89" s="8">
        <v>0</v>
      </c>
      <c r="AC89" s="8">
        <v>991.87</v>
      </c>
      <c r="AD89" s="8">
        <v>0</v>
      </c>
      <c r="AE89" s="8">
        <v>0</v>
      </c>
      <c r="AF89" s="8">
        <v>0</v>
      </c>
      <c r="AG89" s="1" t="s">
        <v>118</v>
      </c>
      <c r="AH89" s="1" t="s">
        <v>74</v>
      </c>
      <c r="AI89" s="1">
        <v>2</v>
      </c>
      <c r="AJ89" s="3">
        <v>45864</v>
      </c>
      <c r="AK89" s="3">
        <v>0</v>
      </c>
      <c r="AL89" s="3">
        <v>45855</v>
      </c>
      <c r="AM89" s="3">
        <v>45862</v>
      </c>
      <c r="AN89" s="3">
        <v>45863</v>
      </c>
      <c r="AO89" s="3">
        <v>45863</v>
      </c>
      <c r="AP89" s="3">
        <v>45859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67.695127499999984</v>
      </c>
    </row>
    <row r="90" spans="1:56" ht="27.75" customHeight="1" x14ac:dyDescent="0.45">
      <c r="A90" s="3">
        <v>45852</v>
      </c>
      <c r="B90" s="14" t="s">
        <v>132</v>
      </c>
      <c r="C90" s="9" t="s">
        <v>503</v>
      </c>
      <c r="D90" s="13" t="s">
        <v>504</v>
      </c>
      <c r="E90" s="9">
        <v>21</v>
      </c>
      <c r="F90" s="9">
        <v>34</v>
      </c>
      <c r="G90" s="9" t="s">
        <v>60</v>
      </c>
      <c r="H90" s="9">
        <v>0</v>
      </c>
      <c r="I90" s="9">
        <v>61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45864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134</v>
      </c>
      <c r="AA90" s="8">
        <v>3967.48</v>
      </c>
      <c r="AB90" s="8">
        <v>0</v>
      </c>
      <c r="AC90" s="8">
        <v>3967.48</v>
      </c>
      <c r="AD90" s="8">
        <v>0</v>
      </c>
      <c r="AE90" s="8">
        <v>0</v>
      </c>
      <c r="AF90" s="8">
        <v>0</v>
      </c>
      <c r="AG90" s="1" t="s">
        <v>118</v>
      </c>
      <c r="AH90" s="1" t="s">
        <v>74</v>
      </c>
      <c r="AI90" s="1">
        <v>2</v>
      </c>
      <c r="AJ90" s="3">
        <v>45864</v>
      </c>
      <c r="AK90" s="3">
        <v>0</v>
      </c>
      <c r="AL90" s="3">
        <v>45855</v>
      </c>
      <c r="AM90" s="3">
        <v>45862</v>
      </c>
      <c r="AN90" s="3">
        <v>45863</v>
      </c>
      <c r="AO90" s="3">
        <v>45863</v>
      </c>
      <c r="AP90" s="3">
        <v>45859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270.78050999999994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55880</v>
      </c>
      <c r="AB91" s="8">
        <v>5300</v>
      </c>
      <c r="AC91" s="8">
        <v>50580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45846</v>
      </c>
      <c r="B92" s="14" t="s">
        <v>481</v>
      </c>
      <c r="C92" s="9" t="s">
        <v>179</v>
      </c>
      <c r="D92" s="13" t="s">
        <v>476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434.20816383999994</v>
      </c>
      <c r="Q92" s="10">
        <v>0</v>
      </c>
      <c r="R92" s="10">
        <v>434.20816383999994</v>
      </c>
      <c r="S92" s="9" t="s">
        <v>71</v>
      </c>
      <c r="T92" s="12">
        <v>45854</v>
      </c>
      <c r="U92" s="11">
        <v>20000</v>
      </c>
      <c r="V92" s="10">
        <v>0</v>
      </c>
      <c r="W92" s="10">
        <v>20000</v>
      </c>
      <c r="X92" s="10">
        <v>21000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68</v>
      </c>
      <c r="AI92" s="1">
        <v>4</v>
      </c>
      <c r="AJ92" s="3">
        <v>45854</v>
      </c>
      <c r="AK92" s="3">
        <v>45850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45846</v>
      </c>
      <c r="B93" s="14" t="s">
        <v>482</v>
      </c>
      <c r="C93" s="9" t="s">
        <v>477</v>
      </c>
      <c r="D93" s="13" t="s">
        <v>478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45856</v>
      </c>
      <c r="U93" s="11">
        <v>5000</v>
      </c>
      <c r="V93" s="10">
        <v>0</v>
      </c>
      <c r="W93" s="10">
        <v>5000</v>
      </c>
      <c r="X93" s="10">
        <v>5380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45856</v>
      </c>
      <c r="AK93" s="3">
        <v>45852</v>
      </c>
      <c r="AL93" s="3">
        <v>45846</v>
      </c>
      <c r="AM93" s="3">
        <v>45853</v>
      </c>
      <c r="AN93" s="3">
        <v>45854</v>
      </c>
      <c r="AO93" s="3">
        <v>45854</v>
      </c>
      <c r="AP93" s="3">
        <v>45851</v>
      </c>
      <c r="AQ93" s="3">
        <v>45855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 t="s">
        <v>139</v>
      </c>
      <c r="B94" s="14" t="s">
        <v>139</v>
      </c>
      <c r="C94" s="9" t="s">
        <v>114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300000</v>
      </c>
      <c r="V94" s="10">
        <v>0</v>
      </c>
      <c r="W94" s="10">
        <v>300000</v>
      </c>
      <c r="X94" s="10">
        <v>0</v>
      </c>
      <c r="Y94" s="10">
        <v>315000</v>
      </c>
      <c r="Z94" s="9" t="s">
        <v>123</v>
      </c>
      <c r="AA94" s="8">
        <v>322707</v>
      </c>
      <c r="AB94" s="8">
        <v>181402</v>
      </c>
      <c r="AC94" s="8">
        <v>141305</v>
      </c>
      <c r="AD94" s="8">
        <v>2858</v>
      </c>
      <c r="AE94" s="8">
        <v>319849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10161.713566666667</v>
      </c>
    </row>
    <row r="95" spans="1:56" ht="27.75" customHeight="1" x14ac:dyDescent="0.45">
      <c r="A95" s="3" t="s">
        <v>139</v>
      </c>
      <c r="B95" s="14" t="s">
        <v>139</v>
      </c>
      <c r="C95" s="9" t="s">
        <v>424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45868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45867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1547.1290706666666</v>
      </c>
    </row>
    <row r="96" spans="1:56" ht="27.75" customHeight="1" x14ac:dyDescent="0.45">
      <c r="A96" s="3" t="s">
        <v>139</v>
      </c>
      <c r="B96" s="14" t="s">
        <v>139</v>
      </c>
      <c r="C96" s="9" t="s">
        <v>112</v>
      </c>
      <c r="D96" s="13" t="s">
        <v>151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113</v>
      </c>
      <c r="T96" s="12">
        <v>45868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45850</v>
      </c>
      <c r="B97" s="14" t="s">
        <v>497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45856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123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238.09713619999999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426739.77390000003</v>
      </c>
      <c r="AB104" s="8">
        <v>209074.75389999998</v>
      </c>
      <c r="AC104" s="8">
        <v>217665.02000000002</v>
      </c>
      <c r="AD104" s="8">
        <v>2858</v>
      </c>
      <c r="AE104" s="8">
        <v>423881.77390000003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61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1600.8340968888888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505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506</v>
      </c>
      <c r="AA113" s="8">
        <v>19837.400000000001</v>
      </c>
      <c r="AB113" s="8">
        <v>0</v>
      </c>
      <c r="AC113" s="8">
        <v>19837.400000000001</v>
      </c>
      <c r="AD113" s="8">
        <v>0</v>
      </c>
      <c r="AE113" s="8">
        <v>0</v>
      </c>
      <c r="AF113" s="8" t="s">
        <v>58</v>
      </c>
      <c r="AG113" s="1" t="s">
        <v>118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45860</v>
      </c>
      <c r="U116" s="11">
        <v>60000</v>
      </c>
      <c r="V116" s="10">
        <v>60000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45860</v>
      </c>
      <c r="AK116" s="3">
        <v>0</v>
      </c>
      <c r="AL116" s="3">
        <v>45850</v>
      </c>
      <c r="AM116" s="3">
        <v>45857</v>
      </c>
      <c r="AN116" s="3">
        <v>45858</v>
      </c>
      <c r="AO116" s="3">
        <v>45858</v>
      </c>
      <c r="AP116" s="3">
        <v>45855</v>
      </c>
      <c r="AQ116" s="3">
        <v>45859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1394.6549118458877</v>
      </c>
      <c r="Q117" s="10">
        <v>0</v>
      </c>
      <c r="R117" s="10">
        <v>1394.6549118458877</v>
      </c>
      <c r="S117" s="9" t="s">
        <v>99</v>
      </c>
      <c r="T117" s="12">
        <v>45859</v>
      </c>
      <c r="U117" s="11">
        <v>45000</v>
      </c>
      <c r="V117" s="10">
        <v>2174</v>
      </c>
      <c r="W117" s="10">
        <v>42826</v>
      </c>
      <c r="X117" s="10">
        <v>40215</v>
      </c>
      <c r="Y117" s="10">
        <v>5024.25</v>
      </c>
      <c r="Z117" s="9" t="s">
        <v>100</v>
      </c>
      <c r="AA117" s="8">
        <v>5404.5354825000004</v>
      </c>
      <c r="AB117" s="8">
        <v>5404.5354825000004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45859</v>
      </c>
      <c r="AK117" s="3">
        <v>0</v>
      </c>
      <c r="AL117" s="3">
        <v>45849</v>
      </c>
      <c r="AM117" s="3">
        <v>45856</v>
      </c>
      <c r="AN117" s="3">
        <v>45857</v>
      </c>
      <c r="AO117" s="3">
        <v>45857</v>
      </c>
      <c r="AP117" s="3">
        <v>45854</v>
      </c>
      <c r="AQ117" s="3">
        <v>45858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14370.488259224063</v>
      </c>
      <c r="Q118" s="10">
        <v>0</v>
      </c>
      <c r="R118" s="10">
        <v>14370.488259224063</v>
      </c>
      <c r="S118" s="9" t="s">
        <v>99</v>
      </c>
      <c r="T118" s="12" t="s">
        <v>63</v>
      </c>
      <c r="U118" s="11">
        <v>441278</v>
      </c>
      <c r="V118" s="10">
        <v>0</v>
      </c>
      <c r="W118" s="10">
        <v>441278</v>
      </c>
      <c r="X118" s="10">
        <v>0</v>
      </c>
      <c r="Y118" s="10">
        <v>463341.9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57705.851375673577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23</v>
      </c>
      <c r="F119" s="9">
        <v>37</v>
      </c>
      <c r="G119" s="9">
        <v>0</v>
      </c>
      <c r="H119" s="9">
        <v>0</v>
      </c>
      <c r="I119" s="9">
        <v>128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100</v>
      </c>
      <c r="AA119" s="8">
        <v>480082.8673025</v>
      </c>
      <c r="AB119" s="8">
        <v>29620.535482499999</v>
      </c>
      <c r="AC119" s="8">
        <v>450462.33182000002</v>
      </c>
      <c r="AD119" s="8">
        <v>0</v>
      </c>
      <c r="AE119" s="8">
        <v>0</v>
      </c>
      <c r="AF119" s="8" t="s">
        <v>58</v>
      </c>
      <c r="AG119" s="1" t="s">
        <v>118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117</v>
      </c>
      <c r="BD119" s="56">
        <v>0</v>
      </c>
    </row>
    <row r="120" spans="1:56" ht="27.75" customHeight="1" x14ac:dyDescent="0.45">
      <c r="A120" s="3" t="s">
        <v>139</v>
      </c>
      <c r="B120" s="14" t="s">
        <v>139</v>
      </c>
      <c r="C120" s="9" t="s">
        <v>190</v>
      </c>
      <c r="D120" s="13" t="s">
        <v>61</v>
      </c>
      <c r="E120" s="9">
        <v>26</v>
      </c>
      <c r="F120" s="9">
        <v>41</v>
      </c>
      <c r="G120" s="9" t="s">
        <v>60</v>
      </c>
      <c r="H120" s="9">
        <v>0</v>
      </c>
      <c r="I120" s="9">
        <v>97</v>
      </c>
      <c r="J120" s="9" t="s">
        <v>57</v>
      </c>
      <c r="K120" s="9">
        <v>5</v>
      </c>
      <c r="L120" s="9" t="s">
        <v>91</v>
      </c>
      <c r="M120" s="10">
        <v>27</v>
      </c>
      <c r="N120" s="9">
        <v>43</v>
      </c>
      <c r="O120" s="9">
        <v>40</v>
      </c>
      <c r="P120" s="10">
        <v>229.14349009919997</v>
      </c>
      <c r="Q120" s="10">
        <v>0</v>
      </c>
      <c r="R120" s="10">
        <v>229.14349009919997</v>
      </c>
      <c r="S120" s="9" t="s">
        <v>196</v>
      </c>
      <c r="T120" s="12">
        <v>45868</v>
      </c>
      <c r="U120" s="11">
        <v>8000</v>
      </c>
      <c r="V120" s="10">
        <v>0</v>
      </c>
      <c r="W120" s="10">
        <v>8000</v>
      </c>
      <c r="X120" s="10">
        <v>0</v>
      </c>
      <c r="Y120" s="10">
        <v>8400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622.50736888888889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26</v>
      </c>
      <c r="F121" s="9">
        <v>43</v>
      </c>
      <c r="G121" s="9" t="s">
        <v>60</v>
      </c>
      <c r="H121" s="9">
        <v>0</v>
      </c>
      <c r="I121" s="9">
        <v>102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112</v>
      </c>
      <c r="D122" s="13" t="s">
        <v>59</v>
      </c>
      <c r="E122" s="9">
        <v>26</v>
      </c>
      <c r="F122" s="9">
        <v>43</v>
      </c>
      <c r="G122" s="9" t="s">
        <v>60</v>
      </c>
      <c r="H122" s="9">
        <v>0</v>
      </c>
      <c r="I122" s="9">
        <v>116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0</v>
      </c>
      <c r="Z122" s="9" t="s">
        <v>212</v>
      </c>
      <c r="AA122" s="8">
        <v>12433.3</v>
      </c>
      <c r="AB122" s="8">
        <v>12433.3</v>
      </c>
      <c r="AC122" s="8">
        <v>0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77</v>
      </c>
      <c r="AI122" s="1">
        <v>1</v>
      </c>
      <c r="AJ122" s="3">
        <v>45868</v>
      </c>
      <c r="AK122" s="3">
        <v>0</v>
      </c>
      <c r="AL122" s="3">
        <v>0</v>
      </c>
      <c r="AM122" s="3">
        <v>0</v>
      </c>
      <c r="AN122" s="3">
        <v>0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26</v>
      </c>
      <c r="F123" s="9">
        <v>43</v>
      </c>
      <c r="G123" s="9">
        <v>0</v>
      </c>
      <c r="H123" s="9">
        <v>0</v>
      </c>
      <c r="I123" s="9">
        <v>116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213</v>
      </c>
      <c r="BD123" s="56">
        <v>0</v>
      </c>
    </row>
    <row r="124" spans="1:56" ht="27.75" customHeight="1" x14ac:dyDescent="0.45">
      <c r="A124" s="3">
        <v>45832</v>
      </c>
      <c r="B124" s="14" t="s">
        <v>385</v>
      </c>
      <c r="C124" s="9" t="s">
        <v>112</v>
      </c>
      <c r="D124" s="13" t="s">
        <v>151</v>
      </c>
      <c r="E124" s="9">
        <v>26</v>
      </c>
      <c r="F124" s="9">
        <v>43</v>
      </c>
      <c r="G124" s="9" t="s">
        <v>60</v>
      </c>
      <c r="H124" s="9" t="s">
        <v>66</v>
      </c>
      <c r="I124" s="9">
        <v>150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113</v>
      </c>
      <c r="T124" s="12">
        <v>45854</v>
      </c>
      <c r="U124" s="11">
        <v>9500</v>
      </c>
      <c r="V124" s="10">
        <v>0</v>
      </c>
      <c r="W124" s="10">
        <v>9500</v>
      </c>
      <c r="X124" s="10">
        <v>21695</v>
      </c>
      <c r="Y124" s="10">
        <v>0</v>
      </c>
      <c r="Z124" s="9" t="s">
        <v>88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75</v>
      </c>
      <c r="AI124" s="1">
        <v>4</v>
      </c>
      <c r="AJ124" s="3">
        <v>45854</v>
      </c>
      <c r="AK124" s="3">
        <v>45850</v>
      </c>
      <c r="AL124" s="3">
        <v>45843</v>
      </c>
      <c r="AM124" s="3">
        <v>45851</v>
      </c>
      <c r="AN124" s="3">
        <v>45852</v>
      </c>
      <c r="AO124" s="3">
        <v>45853</v>
      </c>
      <c r="AP124" s="3">
        <v>45849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45856</v>
      </c>
      <c r="U125" s="11">
        <v>10000</v>
      </c>
      <c r="V125" s="10">
        <v>0</v>
      </c>
      <c r="W125" s="10">
        <v>10000</v>
      </c>
      <c r="X125" s="10">
        <v>12505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75</v>
      </c>
      <c r="AI125" s="1">
        <v>4</v>
      </c>
      <c r="AJ125" s="3">
        <v>45856</v>
      </c>
      <c r="AK125" s="3">
        <v>45852</v>
      </c>
      <c r="AL125" s="3">
        <v>45845</v>
      </c>
      <c r="AM125" s="3">
        <v>45853</v>
      </c>
      <c r="AN125" s="3">
        <v>45854</v>
      </c>
      <c r="AO125" s="3">
        <v>45855</v>
      </c>
      <c r="AP125" s="3">
        <v>45851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45835</v>
      </c>
      <c r="B126" s="14" t="s">
        <v>414</v>
      </c>
      <c r="C126" s="9" t="s">
        <v>112</v>
      </c>
      <c r="D126" s="13" t="s">
        <v>229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495</v>
      </c>
      <c r="V126" s="10">
        <v>0</v>
      </c>
      <c r="W126" s="10">
        <v>495</v>
      </c>
      <c r="X126" s="10">
        <v>0</v>
      </c>
      <c r="Y126" s="10">
        <v>519.75</v>
      </c>
      <c r="Z126" s="9" t="s">
        <v>88</v>
      </c>
      <c r="AA126" s="8">
        <v>615.44835</v>
      </c>
      <c r="AB126" s="8">
        <v>615.44835</v>
      </c>
      <c r="AC126" s="8">
        <v>0</v>
      </c>
      <c r="AD126" s="8">
        <v>0</v>
      </c>
      <c r="AE126" s="8">
        <v>615.44835</v>
      </c>
      <c r="AF126" s="8" t="s">
        <v>234</v>
      </c>
      <c r="AG126" s="1" t="s">
        <v>61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45847</v>
      </c>
      <c r="B127" s="14" t="s">
        <v>498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88</v>
      </c>
      <c r="AA127" s="8">
        <v>12433.3</v>
      </c>
      <c r="AB127" s="8">
        <v>12433.3</v>
      </c>
      <c r="AC127" s="8">
        <v>0</v>
      </c>
      <c r="AD127" s="8">
        <v>3000</v>
      </c>
      <c r="AE127" s="8">
        <v>9433.2999999999993</v>
      </c>
      <c r="AF127" s="8" t="s">
        <v>234</v>
      </c>
      <c r="AG127" s="1" t="s">
        <v>119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386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88</v>
      </c>
      <c r="AA128" s="8">
        <v>37299.899999999994</v>
      </c>
      <c r="AB128" s="8">
        <v>0</v>
      </c>
      <c r="AC128" s="8">
        <v>37299.899999999994</v>
      </c>
      <c r="AD128" s="8">
        <v>0</v>
      </c>
      <c r="AE128" s="8">
        <v>37299.899999999994</v>
      </c>
      <c r="AF128" s="8">
        <v>0</v>
      </c>
      <c r="AG128" s="1" t="s">
        <v>118</v>
      </c>
      <c r="AH128" s="1" t="s">
        <v>75</v>
      </c>
      <c r="AI128" s="1">
        <v>4</v>
      </c>
      <c r="AJ128" s="3">
        <v>45863</v>
      </c>
      <c r="AK128" s="3">
        <v>45859</v>
      </c>
      <c r="AL128" s="3">
        <v>45852</v>
      </c>
      <c r="AM128" s="3">
        <v>45860</v>
      </c>
      <c r="AN128" s="3">
        <v>45861</v>
      </c>
      <c r="AO128" s="3">
        <v>45862</v>
      </c>
      <c r="AP128" s="3">
        <v>45858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3846.8630200000002</v>
      </c>
    </row>
    <row r="129" spans="1:56" ht="27.75" customHeight="1" x14ac:dyDescent="0.45">
      <c r="A129" s="3" t="s">
        <v>139</v>
      </c>
      <c r="B129" s="14" t="s">
        <v>139</v>
      </c>
      <c r="C129" s="9" t="s">
        <v>112</v>
      </c>
      <c r="D129" s="13" t="s">
        <v>61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45868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88</v>
      </c>
      <c r="AA129" s="8">
        <v>24866.6</v>
      </c>
      <c r="AB129" s="8">
        <v>0</v>
      </c>
      <c r="AC129" s="8">
        <v>24866.6</v>
      </c>
      <c r="AD129" s="8">
        <v>0</v>
      </c>
      <c r="AE129" s="8">
        <v>24866.6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45868</v>
      </c>
      <c r="AK129" s="3">
        <v>45864</v>
      </c>
      <c r="AL129" s="3">
        <v>45857</v>
      </c>
      <c r="AM129" s="3">
        <v>45865</v>
      </c>
      <c r="AN129" s="3">
        <v>45866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2564.5753466666665</v>
      </c>
    </row>
    <row r="130" spans="1:56" ht="27.75" customHeight="1" x14ac:dyDescent="0.45">
      <c r="A130" s="3">
        <v>45832</v>
      </c>
      <c r="B130" s="14" t="s">
        <v>387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45883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121</v>
      </c>
      <c r="AH130" s="1" t="s">
        <v>75</v>
      </c>
      <c r="AI130" s="1">
        <v>4</v>
      </c>
      <c r="AJ130" s="3">
        <v>45883</v>
      </c>
      <c r="AK130" s="3">
        <v>45879</v>
      </c>
      <c r="AL130" s="3">
        <v>45872</v>
      </c>
      <c r="AM130" s="3">
        <v>45880</v>
      </c>
      <c r="AN130" s="3">
        <v>45881</v>
      </c>
      <c r="AO130" s="3">
        <v>45882</v>
      </c>
      <c r="AP130" s="3">
        <v>45878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26</v>
      </c>
      <c r="F131" s="9">
        <v>43</v>
      </c>
      <c r="G131" s="9">
        <v>0</v>
      </c>
      <c r="H131" s="9">
        <v>0</v>
      </c>
      <c r="I131" s="9">
        <v>120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88</v>
      </c>
      <c r="AA131" s="8">
        <v>100081.84834999999</v>
      </c>
      <c r="AB131" s="8">
        <v>13048.74835</v>
      </c>
      <c r="AC131" s="8">
        <v>87033.099999999991</v>
      </c>
      <c r="AD131" s="8">
        <v>3000</v>
      </c>
      <c r="AE131" s="8">
        <v>97081.848349999986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59</v>
      </c>
      <c r="E132" s="9">
        <v>28</v>
      </c>
      <c r="F132" s="9">
        <v>47</v>
      </c>
      <c r="G132" s="9" t="s">
        <v>60</v>
      </c>
      <c r="H132" s="9" t="s">
        <v>66</v>
      </c>
      <c r="I132" s="9">
        <v>180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131</v>
      </c>
      <c r="AA132" s="8">
        <v>6775.4500000000007</v>
      </c>
      <c r="AB132" s="8">
        <v>6775.4500000000007</v>
      </c>
      <c r="AC132" s="8">
        <v>0</v>
      </c>
      <c r="AD132" s="8">
        <v>0</v>
      </c>
      <c r="AE132" s="8">
        <v>6775.4500000000007</v>
      </c>
      <c r="AF132" s="8">
        <v>0</v>
      </c>
      <c r="AG132" s="1" t="s">
        <v>118</v>
      </c>
      <c r="AH132" s="1" t="s">
        <v>153</v>
      </c>
      <c r="AI132" s="1">
        <v>2</v>
      </c>
      <c r="AJ132" s="3">
        <v>45868</v>
      </c>
      <c r="AK132" s="3">
        <v>45866</v>
      </c>
      <c r="AL132" s="3">
        <v>0</v>
      </c>
      <c r="AM132" s="3">
        <v>0</v>
      </c>
      <c r="AN132" s="3">
        <v>0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150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155</v>
      </c>
      <c r="D133" s="13" t="s">
        <v>156</v>
      </c>
      <c r="E133" s="9">
        <v>28</v>
      </c>
      <c r="F133" s="9">
        <v>41</v>
      </c>
      <c r="G133" s="9" t="s">
        <v>60</v>
      </c>
      <c r="H133" s="9">
        <v>0</v>
      </c>
      <c r="I133" s="9">
        <v>120</v>
      </c>
      <c r="J133" s="9" t="s">
        <v>78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45868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131</v>
      </c>
      <c r="AA133" s="8">
        <v>59372.5</v>
      </c>
      <c r="AB133" s="8">
        <v>12094</v>
      </c>
      <c r="AC133" s="8">
        <v>47278.5</v>
      </c>
      <c r="AD133" s="8">
        <v>0</v>
      </c>
      <c r="AE133" s="8">
        <v>0</v>
      </c>
      <c r="AF133" s="8">
        <v>0</v>
      </c>
      <c r="AG133" s="1">
        <v>0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5313.5780833333338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28</v>
      </c>
      <c r="F134" s="9">
        <v>43</v>
      </c>
      <c r="G134" s="9">
        <v>0</v>
      </c>
      <c r="H134" s="9">
        <v>0</v>
      </c>
      <c r="I134" s="9">
        <v>130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131</v>
      </c>
      <c r="AA134" s="8">
        <v>66147.95</v>
      </c>
      <c r="AB134" s="8">
        <v>18869.45</v>
      </c>
      <c r="AC134" s="8">
        <v>47278.5</v>
      </c>
      <c r="AD134" s="8">
        <v>0</v>
      </c>
      <c r="AE134" s="8">
        <v>6775.4500000000007</v>
      </c>
      <c r="AF134" s="8" t="s">
        <v>58</v>
      </c>
      <c r="AG134" s="1">
        <v>0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157</v>
      </c>
      <c r="BD134" s="56">
        <v>0</v>
      </c>
    </row>
  </sheetData>
  <autoFilter ref="A5:BD1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2741-7F28-49AD-A434-A148A605760F}">
  <sheetPr>
    <tabColor rgb="FFFFFF00"/>
  </sheetPr>
  <dimension ref="A1:BD137"/>
  <sheetViews>
    <sheetView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45852</v>
      </c>
      <c r="E3" s="81" t="s">
        <v>52</v>
      </c>
      <c r="F3" s="81"/>
      <c r="G3" s="82">
        <v>11.39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52344</v>
      </c>
      <c r="W13" s="10">
        <v>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42190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28459</v>
      </c>
      <c r="AC16" s="8">
        <v>6745.4000000000015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489.8659377777779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53924.200000000004</v>
      </c>
      <c r="AB18" s="8">
        <v>28459</v>
      </c>
      <c r="AC18" s="8">
        <v>25465.200000000004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120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101569</v>
      </c>
      <c r="AC29" s="8">
        <v>433817.28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32677.045606400003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563465.98</v>
      </c>
      <c r="AB30" s="8">
        <v>129648.70000000001</v>
      </c>
      <c r="AC30" s="8">
        <v>433817.28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10332</v>
      </c>
      <c r="AC35" s="8">
        <v>7270.2000000000007</v>
      </c>
      <c r="AD35" s="8">
        <v>0</v>
      </c>
      <c r="AE35" s="8">
        <v>0</v>
      </c>
      <c r="AF35" s="8">
        <v>0</v>
      </c>
      <c r="AG35" s="1" t="s">
        <v>121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446.30950000000001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10332</v>
      </c>
      <c r="AC36" s="8">
        <v>7270.2000000000007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45850</v>
      </c>
      <c r="B37" s="14" t="s">
        <v>487</v>
      </c>
      <c r="C37" s="9" t="s">
        <v>488</v>
      </c>
      <c r="D37" s="13" t="s">
        <v>59</v>
      </c>
      <c r="E37" s="9">
        <v>20</v>
      </c>
      <c r="F37" s="9">
        <v>38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45854</v>
      </c>
      <c r="U37" s="11">
        <v>500</v>
      </c>
      <c r="V37" s="10">
        <v>0</v>
      </c>
      <c r="W37" s="10">
        <v>500</v>
      </c>
      <c r="X37" s="10">
        <v>0</v>
      </c>
      <c r="Y37" s="10">
        <v>0</v>
      </c>
      <c r="Z37" s="9" t="s">
        <v>80</v>
      </c>
      <c r="AA37" s="8">
        <v>551.81499999999994</v>
      </c>
      <c r="AB37" s="8">
        <v>551.81499999999994</v>
      </c>
      <c r="AC37" s="8">
        <v>0</v>
      </c>
      <c r="AD37" s="8">
        <v>551.81499999999994</v>
      </c>
      <c r="AE37" s="8">
        <v>0</v>
      </c>
      <c r="AF37" s="8" t="s">
        <v>228</v>
      </c>
      <c r="AG37" s="1" t="s">
        <v>61</v>
      </c>
      <c r="AH37" s="1" t="s">
        <v>153</v>
      </c>
      <c r="AI37" s="1">
        <v>2</v>
      </c>
      <c r="AJ37" s="3">
        <v>45854</v>
      </c>
      <c r="AK37" s="3">
        <v>45852</v>
      </c>
      <c r="AL37" s="3">
        <v>0</v>
      </c>
      <c r="AM37" s="3">
        <v>0</v>
      </c>
      <c r="AN37" s="3">
        <v>0</v>
      </c>
      <c r="AO37" s="3">
        <v>45853</v>
      </c>
      <c r="AP37" s="3">
        <v>45849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150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45826</v>
      </c>
      <c r="B38" s="14" t="s">
        <v>364</v>
      </c>
      <c r="C38" s="9" t="s">
        <v>110</v>
      </c>
      <c r="D38" s="13" t="s">
        <v>365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45856</v>
      </c>
      <c r="U38" s="11">
        <v>3000</v>
      </c>
      <c r="V38" s="10">
        <v>2935</v>
      </c>
      <c r="W38" s="10">
        <v>65</v>
      </c>
      <c r="X38" s="10">
        <v>3395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75</v>
      </c>
      <c r="AI38" s="1">
        <v>4</v>
      </c>
      <c r="AJ38" s="3">
        <v>45856</v>
      </c>
      <c r="AK38" s="3">
        <v>45852</v>
      </c>
      <c r="AL38" s="3">
        <v>45845</v>
      </c>
      <c r="AM38" s="3">
        <v>45853</v>
      </c>
      <c r="AN38" s="3">
        <v>45854</v>
      </c>
      <c r="AO38" s="3">
        <v>45855</v>
      </c>
      <c r="AP38" s="3">
        <v>45851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405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45861</v>
      </c>
      <c r="U39" s="11">
        <v>10000</v>
      </c>
      <c r="V39" s="10">
        <v>0</v>
      </c>
      <c r="W39" s="10">
        <v>10000</v>
      </c>
      <c r="X39" s="10">
        <v>10100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45861</v>
      </c>
      <c r="AK39" s="3">
        <v>45857</v>
      </c>
      <c r="AL39" s="3">
        <v>45850</v>
      </c>
      <c r="AM39" s="3">
        <v>45858</v>
      </c>
      <c r="AN39" s="3">
        <v>45859</v>
      </c>
      <c r="AO39" s="3">
        <v>45860</v>
      </c>
      <c r="AP39" s="3">
        <v>45856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 t="s">
        <v>139</v>
      </c>
      <c r="B40" s="14" t="s">
        <v>139</v>
      </c>
      <c r="C40" s="9" t="s">
        <v>145</v>
      </c>
      <c r="D40" s="13" t="s">
        <v>61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45868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104775.00000000001</v>
      </c>
      <c r="AB40" s="8">
        <v>77941</v>
      </c>
      <c r="AC40" s="8">
        <v>26834.000000000015</v>
      </c>
      <c r="AD40" s="8">
        <v>0</v>
      </c>
      <c r="AE40" s="8">
        <v>104775.00000000001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45868</v>
      </c>
      <c r="AK40" s="3">
        <v>45864</v>
      </c>
      <c r="AL40" s="3">
        <v>45857</v>
      </c>
      <c r="AM40" s="3">
        <v>45865</v>
      </c>
      <c r="AN40" s="3">
        <v>45866</v>
      </c>
      <c r="AO40" s="3">
        <v>45867</v>
      </c>
      <c r="AP40" s="3">
        <v>45863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2027.4577777777783</v>
      </c>
    </row>
    <row r="41" spans="1:56" ht="27.75" customHeight="1" x14ac:dyDescent="0.45">
      <c r="A41" s="3" t="s">
        <v>139</v>
      </c>
      <c r="B41" s="14" t="s">
        <v>139</v>
      </c>
      <c r="C41" s="9" t="s">
        <v>79</v>
      </c>
      <c r="D41" s="13" t="s">
        <v>61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45868</v>
      </c>
      <c r="U41" s="11">
        <v>20000</v>
      </c>
      <c r="V41" s="10">
        <v>0</v>
      </c>
      <c r="W41" s="10">
        <v>20000</v>
      </c>
      <c r="X41" s="10">
        <v>0</v>
      </c>
      <c r="Y41" s="10">
        <v>21000</v>
      </c>
      <c r="Z41" s="9" t="s">
        <v>80</v>
      </c>
      <c r="AA41" s="8">
        <v>22072.6</v>
      </c>
      <c r="AB41" s="8">
        <v>0</v>
      </c>
      <c r="AC41" s="8">
        <v>22072.6</v>
      </c>
      <c r="AD41" s="8">
        <v>0</v>
      </c>
      <c r="AE41" s="8">
        <v>22072.6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45868</v>
      </c>
      <c r="AK41" s="3">
        <v>45864</v>
      </c>
      <c r="AL41" s="3">
        <v>45857</v>
      </c>
      <c r="AM41" s="3">
        <v>45865</v>
      </c>
      <c r="AN41" s="3">
        <v>45866</v>
      </c>
      <c r="AO41" s="3">
        <v>45867</v>
      </c>
      <c r="AP41" s="3">
        <v>45863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1667.7075555555555</v>
      </c>
    </row>
    <row r="42" spans="1:56" ht="27.75" customHeight="1" x14ac:dyDescent="0.45">
      <c r="A42" s="3" t="s">
        <v>139</v>
      </c>
      <c r="B42" s="14" t="s">
        <v>139</v>
      </c>
      <c r="C42" s="9" t="s">
        <v>97</v>
      </c>
      <c r="D42" s="13" t="s">
        <v>61</v>
      </c>
      <c r="E42" s="9">
        <v>20</v>
      </c>
      <c r="F42" s="9">
        <v>37</v>
      </c>
      <c r="G42" s="9" t="s">
        <v>60</v>
      </c>
      <c r="H42" s="9" t="s">
        <v>76</v>
      </c>
      <c r="I42" s="9">
        <v>97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>
        <v>45868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80</v>
      </c>
      <c r="AA42" s="8">
        <v>21513.800000000003</v>
      </c>
      <c r="AB42" s="8">
        <v>0</v>
      </c>
      <c r="AC42" s="8">
        <v>21513.800000000003</v>
      </c>
      <c r="AD42" s="8">
        <v>0</v>
      </c>
      <c r="AE42" s="8">
        <v>21513.800000000003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1625.4871111111113</v>
      </c>
    </row>
    <row r="43" spans="1:56" ht="27.75" customHeight="1" x14ac:dyDescent="0.45">
      <c r="A43" s="3" t="s">
        <v>139</v>
      </c>
      <c r="B43" s="14" t="s">
        <v>139</v>
      </c>
      <c r="C43" s="9" t="s">
        <v>356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113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110363</v>
      </c>
      <c r="AB43" s="8">
        <v>0</v>
      </c>
      <c r="AC43" s="8">
        <v>110363</v>
      </c>
      <c r="AD43" s="8">
        <v>0</v>
      </c>
      <c r="AE43" s="8">
        <v>110363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8338.5377777777776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300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127</v>
      </c>
      <c r="V44" s="10">
        <v>0</v>
      </c>
      <c r="W44" s="10">
        <v>127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45847</v>
      </c>
      <c r="B45" s="14" t="s">
        <v>486</v>
      </c>
      <c r="C45" s="9" t="s">
        <v>79</v>
      </c>
      <c r="D45" s="13" t="s">
        <v>485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63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80</v>
      </c>
      <c r="AA45" s="8">
        <v>3310.89</v>
      </c>
      <c r="AB45" s="8">
        <v>0</v>
      </c>
      <c r="AC45" s="8">
        <v>3310.89</v>
      </c>
      <c r="AD45" s="8">
        <v>0</v>
      </c>
      <c r="AE45" s="8">
        <v>3310.89</v>
      </c>
      <c r="AF45" s="8">
        <v>0</v>
      </c>
      <c r="AG45" s="1" t="s">
        <v>118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250.15613333333337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136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136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45850</v>
      </c>
      <c r="B57" s="14" t="s">
        <v>489</v>
      </c>
      <c r="C57" s="9" t="s">
        <v>110</v>
      </c>
      <c r="D57" s="13" t="s">
        <v>490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3000</v>
      </c>
      <c r="V57" s="10">
        <v>0</v>
      </c>
      <c r="W57" s="10">
        <v>3000</v>
      </c>
      <c r="X57" s="10">
        <v>0</v>
      </c>
      <c r="Y57" s="10">
        <v>3150</v>
      </c>
      <c r="Z57" s="9" t="s">
        <v>80</v>
      </c>
      <c r="AA57" s="8">
        <v>3310.89</v>
      </c>
      <c r="AB57" s="8">
        <v>0</v>
      </c>
      <c r="AC57" s="8">
        <v>3310.89</v>
      </c>
      <c r="AD57" s="8">
        <v>0</v>
      </c>
      <c r="AE57" s="8">
        <v>3310.89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250.15613333333337</v>
      </c>
    </row>
    <row r="58" spans="1:56" ht="27.75" customHeight="1" x14ac:dyDescent="0.45">
      <c r="A58" s="3">
        <v>45850</v>
      </c>
      <c r="B58" s="14" t="s">
        <v>491</v>
      </c>
      <c r="C58" s="9" t="s">
        <v>110</v>
      </c>
      <c r="D58" s="13" t="s">
        <v>492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0</v>
      </c>
      <c r="AC58" s="8">
        <v>4414.5199999999995</v>
      </c>
      <c r="AD58" s="8">
        <v>0</v>
      </c>
      <c r="AE58" s="8">
        <v>4414.5199999999995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333.54151111111111</v>
      </c>
    </row>
    <row r="59" spans="1:56" ht="27.75" customHeight="1" x14ac:dyDescent="0.45">
      <c r="A59" s="3">
        <v>45850</v>
      </c>
      <c r="B59" s="14" t="s">
        <v>493</v>
      </c>
      <c r="C59" s="9" t="s">
        <v>110</v>
      </c>
      <c r="D59" s="13" t="s">
        <v>365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80</v>
      </c>
      <c r="AA59" s="8">
        <v>4414.5199999999995</v>
      </c>
      <c r="AB59" s="8">
        <v>0</v>
      </c>
      <c r="AC59" s="8">
        <v>4414.5199999999995</v>
      </c>
      <c r="AD59" s="8">
        <v>0</v>
      </c>
      <c r="AE59" s="8">
        <v>4414.5199999999995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333.54151111111111</v>
      </c>
    </row>
    <row r="60" spans="1:56" ht="27.75" customHeight="1" x14ac:dyDescent="0.45">
      <c r="A60" s="3">
        <v>45798</v>
      </c>
      <c r="B60" s="14" t="s">
        <v>318</v>
      </c>
      <c r="C60" s="9" t="s">
        <v>110</v>
      </c>
      <c r="D60" s="13" t="s">
        <v>315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45782</v>
      </c>
      <c r="B61" s="14" t="s">
        <v>297</v>
      </c>
      <c r="C61" s="9" t="s">
        <v>79</v>
      </c>
      <c r="D61" s="13" t="s">
        <v>280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0</v>
      </c>
      <c r="AC61" s="8">
        <v>11036.3</v>
      </c>
      <c r="AD61" s="8">
        <v>0</v>
      </c>
      <c r="AE61" s="8">
        <v>11036.3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138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833.85377777777774</v>
      </c>
    </row>
    <row r="62" spans="1:56" ht="27.75" customHeight="1" x14ac:dyDescent="0.45">
      <c r="A62" s="3">
        <v>45810</v>
      </c>
      <c r="B62" s="14" t="s">
        <v>325</v>
      </c>
      <c r="C62" s="9" t="s">
        <v>79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416.92688888888887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300278.16500000015</v>
      </c>
      <c r="AB73" s="8">
        <v>78492.815000000002</v>
      </c>
      <c r="AC73" s="8">
        <v>221785.35</v>
      </c>
      <c r="AD73" s="8">
        <v>551.81499999999994</v>
      </c>
      <c r="AE73" s="8">
        <v>299726.35000000015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45852</v>
      </c>
      <c r="U76" s="11">
        <v>2800</v>
      </c>
      <c r="V76" s="10">
        <v>0</v>
      </c>
      <c r="W76" s="10">
        <v>2800</v>
      </c>
      <c r="X76" s="10">
        <v>41600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45852</v>
      </c>
      <c r="U77" s="11">
        <v>6827</v>
      </c>
      <c r="V77" s="10">
        <v>6827</v>
      </c>
      <c r="W77" s="10">
        <v>0</v>
      </c>
      <c r="X77" s="10">
        <v>7200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45852</v>
      </c>
      <c r="AK77" s="3">
        <v>0</v>
      </c>
      <c r="AL77" s="3">
        <v>45843</v>
      </c>
      <c r="AM77" s="3">
        <v>45850</v>
      </c>
      <c r="AN77" s="3">
        <v>45851</v>
      </c>
      <c r="AO77" s="3">
        <v>45851</v>
      </c>
      <c r="AP77" s="3">
        <v>45847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45850</v>
      </c>
      <c r="B78" s="14" t="s">
        <v>494</v>
      </c>
      <c r="C78" s="9" t="s">
        <v>85</v>
      </c>
      <c r="D78" s="13" t="s">
        <v>495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45856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0</v>
      </c>
      <c r="AF78" s="8" t="s">
        <v>334</v>
      </c>
      <c r="AG78" s="1" t="s">
        <v>120</v>
      </c>
      <c r="AH78" s="1" t="s">
        <v>74</v>
      </c>
      <c r="AI78" s="1">
        <v>2</v>
      </c>
      <c r="AJ78" s="3">
        <v>45856</v>
      </c>
      <c r="AK78" s="3">
        <v>0</v>
      </c>
      <c r="AL78" s="3">
        <v>45847</v>
      </c>
      <c r="AM78" s="3">
        <v>45854</v>
      </c>
      <c r="AN78" s="3">
        <v>45855</v>
      </c>
      <c r="AO78" s="3">
        <v>45855</v>
      </c>
      <c r="AP78" s="3">
        <v>45851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822.3052444444445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290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45859</v>
      </c>
      <c r="U79" s="11">
        <v>50000</v>
      </c>
      <c r="V79" s="10">
        <v>10000</v>
      </c>
      <c r="W79" s="10">
        <v>40000</v>
      </c>
      <c r="X79" s="10">
        <v>56567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119</v>
      </c>
      <c r="AH79" s="1" t="s">
        <v>74</v>
      </c>
      <c r="AI79" s="1">
        <v>2</v>
      </c>
      <c r="AJ79" s="3">
        <v>45859</v>
      </c>
      <c r="AK79" s="3">
        <v>0</v>
      </c>
      <c r="AL79" s="3">
        <v>45850</v>
      </c>
      <c r="AM79" s="3">
        <v>45857</v>
      </c>
      <c r="AN79" s="3">
        <v>45858</v>
      </c>
      <c r="AO79" s="3">
        <v>45858</v>
      </c>
      <c r="AP79" s="3">
        <v>45854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45818</v>
      </c>
      <c r="B80" s="14" t="s">
        <v>341</v>
      </c>
      <c r="C80" s="9" t="s">
        <v>85</v>
      </c>
      <c r="D80" s="13" t="s">
        <v>336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45859</v>
      </c>
      <c r="U80" s="11">
        <v>30000</v>
      </c>
      <c r="V80" s="10">
        <v>400</v>
      </c>
      <c r="W80" s="10">
        <v>29600</v>
      </c>
      <c r="X80" s="10">
        <v>0</v>
      </c>
      <c r="Y80" s="10">
        <v>31080</v>
      </c>
      <c r="Z80" s="9" t="s">
        <v>81</v>
      </c>
      <c r="AA80" s="8">
        <v>31840.424000000003</v>
      </c>
      <c r="AB80" s="8">
        <v>31840.424000000003</v>
      </c>
      <c r="AC80" s="8">
        <v>0</v>
      </c>
      <c r="AD80" s="8">
        <v>0</v>
      </c>
      <c r="AE80" s="8">
        <v>0</v>
      </c>
      <c r="AF80" s="8" t="s">
        <v>335</v>
      </c>
      <c r="AG80" s="1" t="s">
        <v>120</v>
      </c>
      <c r="AH80" s="1" t="s">
        <v>74</v>
      </c>
      <c r="AI80" s="1">
        <v>2</v>
      </c>
      <c r="AJ80" s="3">
        <v>45859</v>
      </c>
      <c r="AK80" s="3">
        <v>0</v>
      </c>
      <c r="AL80" s="3">
        <v>45850</v>
      </c>
      <c r="AM80" s="3">
        <v>45857</v>
      </c>
      <c r="AN80" s="3">
        <v>45858</v>
      </c>
      <c r="AO80" s="3">
        <v>45858</v>
      </c>
      <c r="AP80" s="3">
        <v>45854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45831</v>
      </c>
      <c r="B81" s="14" t="s">
        <v>395</v>
      </c>
      <c r="C81" s="9" t="s">
        <v>85</v>
      </c>
      <c r="D81" s="13" t="s">
        <v>381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45862</v>
      </c>
      <c r="U81" s="11">
        <v>5000</v>
      </c>
      <c r="V81" s="10">
        <v>0</v>
      </c>
      <c r="W81" s="10">
        <v>5000</v>
      </c>
      <c r="X81" s="10">
        <v>5370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45862</v>
      </c>
      <c r="AK81" s="3">
        <v>0</v>
      </c>
      <c r="AL81" s="3">
        <v>45853</v>
      </c>
      <c r="AM81" s="3">
        <v>45860</v>
      </c>
      <c r="AN81" s="3">
        <v>45861</v>
      </c>
      <c r="AO81" s="3">
        <v>45861</v>
      </c>
      <c r="AP81" s="3">
        <v>45857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45831</v>
      </c>
      <c r="B82" s="14" t="s">
        <v>395</v>
      </c>
      <c r="C82" s="9" t="s">
        <v>85</v>
      </c>
      <c r="D82" s="13" t="s">
        <v>261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45862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0</v>
      </c>
      <c r="AF82" s="8" t="s">
        <v>291</v>
      </c>
      <c r="AG82" s="1" t="s">
        <v>61</v>
      </c>
      <c r="AH82" s="1" t="s">
        <v>74</v>
      </c>
      <c r="AI82" s="1">
        <v>2</v>
      </c>
      <c r="AJ82" s="3">
        <v>45862</v>
      </c>
      <c r="AK82" s="3">
        <v>0</v>
      </c>
      <c r="AL82" s="3">
        <v>45853</v>
      </c>
      <c r="AM82" s="3">
        <v>45860</v>
      </c>
      <c r="AN82" s="3">
        <v>45861</v>
      </c>
      <c r="AO82" s="3">
        <v>45861</v>
      </c>
      <c r="AP82" s="3">
        <v>45857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3289.220977777778</v>
      </c>
    </row>
    <row r="83" spans="1:56" ht="27.75" customHeight="1" x14ac:dyDescent="0.45">
      <c r="A83" s="3">
        <v>45845</v>
      </c>
      <c r="B83" s="14" t="s">
        <v>472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45867</v>
      </c>
      <c r="U83" s="11">
        <v>30000</v>
      </c>
      <c r="V83" s="10">
        <v>13333</v>
      </c>
      <c r="W83" s="10">
        <v>16667</v>
      </c>
      <c r="X83" s="10">
        <v>31299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45867</v>
      </c>
      <c r="AK83" s="3">
        <v>0</v>
      </c>
      <c r="AL83" s="3">
        <v>45858</v>
      </c>
      <c r="AM83" s="3">
        <v>45865</v>
      </c>
      <c r="AN83" s="3">
        <v>45866</v>
      </c>
      <c r="AO83" s="3">
        <v>45866</v>
      </c>
      <c r="AP83" s="3">
        <v>45862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45842</v>
      </c>
      <c r="B84" s="14" t="s">
        <v>466</v>
      </c>
      <c r="C84" s="9" t="s">
        <v>73</v>
      </c>
      <c r="D84" s="13" t="s">
        <v>467</v>
      </c>
      <c r="E84" s="9">
        <v>20</v>
      </c>
      <c r="F84" s="9">
        <v>32</v>
      </c>
      <c r="G84" s="9" t="s">
        <v>60</v>
      </c>
      <c r="H84" s="9">
        <v>0</v>
      </c>
      <c r="I84" s="9">
        <v>72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45867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119</v>
      </c>
      <c r="AH84" s="1" t="s">
        <v>74</v>
      </c>
      <c r="AI84" s="1">
        <v>2</v>
      </c>
      <c r="AJ84" s="3">
        <v>45867</v>
      </c>
      <c r="AK84" s="3">
        <v>0</v>
      </c>
      <c r="AL84" s="3">
        <v>45858</v>
      </c>
      <c r="AM84" s="3">
        <v>45865</v>
      </c>
      <c r="AN84" s="3">
        <v>45866</v>
      </c>
      <c r="AO84" s="3">
        <v>45866</v>
      </c>
      <c r="AP84" s="3">
        <v>45862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357.75617777777779</v>
      </c>
    </row>
    <row r="85" spans="1:56" ht="27.75" customHeight="1" x14ac:dyDescent="0.45">
      <c r="A85" s="3" t="s">
        <v>139</v>
      </c>
      <c r="B85" s="14" t="s">
        <v>139</v>
      </c>
      <c r="C85" s="9" t="s">
        <v>145</v>
      </c>
      <c r="D85" s="13" t="s">
        <v>61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55000</v>
      </c>
      <c r="V85" s="10">
        <v>0</v>
      </c>
      <c r="W85" s="10">
        <v>55000</v>
      </c>
      <c r="X85" s="10">
        <v>0</v>
      </c>
      <c r="Y85" s="10">
        <v>57750</v>
      </c>
      <c r="Z85" s="9" t="s">
        <v>81</v>
      </c>
      <c r="AA85" s="8">
        <v>57626.250000000007</v>
      </c>
      <c r="AB85" s="8">
        <v>0</v>
      </c>
      <c r="AC85" s="8">
        <v>57626.250000000007</v>
      </c>
      <c r="AD85" s="8">
        <v>0</v>
      </c>
      <c r="AE85" s="8">
        <v>0</v>
      </c>
      <c r="AF85" s="8" t="s">
        <v>228</v>
      </c>
      <c r="AG85" s="1" t="s">
        <v>119</v>
      </c>
      <c r="AH85" s="1" t="s">
        <v>74</v>
      </c>
      <c r="AI85" s="1">
        <v>2</v>
      </c>
      <c r="AJ85" s="3">
        <v>45868</v>
      </c>
      <c r="AK85" s="3">
        <v>0</v>
      </c>
      <c r="AL85" s="3">
        <v>45859</v>
      </c>
      <c r="AM85" s="3">
        <v>45866</v>
      </c>
      <c r="AN85" s="3">
        <v>45867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4405.2066666666669</v>
      </c>
    </row>
    <row r="86" spans="1:56" ht="27.75" customHeight="1" x14ac:dyDescent="0.45">
      <c r="A86" s="3">
        <v>45840</v>
      </c>
      <c r="B86" s="14" t="s">
        <v>438</v>
      </c>
      <c r="C86" s="9" t="s">
        <v>85</v>
      </c>
      <c r="D86" s="13" t="s">
        <v>439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45875</v>
      </c>
      <c r="U86" s="11">
        <v>13000</v>
      </c>
      <c r="V86" s="10">
        <v>0</v>
      </c>
      <c r="W86" s="10">
        <v>13000</v>
      </c>
      <c r="X86" s="10">
        <v>0</v>
      </c>
      <c r="Y86" s="10">
        <v>13650</v>
      </c>
      <c r="Z86" s="9" t="s">
        <v>81</v>
      </c>
      <c r="AA86" s="8">
        <v>13983.970000000001</v>
      </c>
      <c r="AB86" s="8">
        <v>0</v>
      </c>
      <c r="AC86" s="8">
        <v>13983.970000000001</v>
      </c>
      <c r="AD86" s="8">
        <v>0</v>
      </c>
      <c r="AE86" s="8">
        <v>0</v>
      </c>
      <c r="AF86" s="8" t="s">
        <v>440</v>
      </c>
      <c r="AG86" s="1" t="s">
        <v>118</v>
      </c>
      <c r="AH86" s="1" t="s">
        <v>74</v>
      </c>
      <c r="AI86" s="1">
        <v>2</v>
      </c>
      <c r="AJ86" s="3">
        <v>45875</v>
      </c>
      <c r="AK86" s="3">
        <v>0</v>
      </c>
      <c r="AL86" s="3">
        <v>45866</v>
      </c>
      <c r="AM86" s="3">
        <v>45873</v>
      </c>
      <c r="AN86" s="3">
        <v>45874</v>
      </c>
      <c r="AO86" s="3">
        <v>45874</v>
      </c>
      <c r="AP86" s="3">
        <v>45870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1068.996817777778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37</v>
      </c>
      <c r="G89" s="9">
        <v>0</v>
      </c>
      <c r="H89" s="9">
        <v>0</v>
      </c>
      <c r="I89" s="9">
        <v>80</v>
      </c>
      <c r="J89" s="9" t="s">
        <v>57</v>
      </c>
      <c r="K89" s="9">
        <v>3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81</v>
      </c>
      <c r="AA89" s="8">
        <v>172671.99400000004</v>
      </c>
      <c r="AB89" s="8">
        <v>31840.424000000003</v>
      </c>
      <c r="AC89" s="8">
        <v>140831.57000000004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45846</v>
      </c>
      <c r="B90" s="14" t="s">
        <v>480</v>
      </c>
      <c r="C90" s="9" t="s">
        <v>473</v>
      </c>
      <c r="D90" s="13" t="s">
        <v>474</v>
      </c>
      <c r="E90" s="9">
        <v>21</v>
      </c>
      <c r="F90" s="9">
        <v>36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45859</v>
      </c>
      <c r="U90" s="11">
        <v>17000</v>
      </c>
      <c r="V90" s="10">
        <v>0</v>
      </c>
      <c r="W90" s="10">
        <v>17000</v>
      </c>
      <c r="X90" s="10">
        <v>0</v>
      </c>
      <c r="Y90" s="10">
        <v>17850</v>
      </c>
      <c r="Z90" s="9" t="s">
        <v>134</v>
      </c>
      <c r="AA90" s="8">
        <v>17811.75</v>
      </c>
      <c r="AB90" s="8">
        <v>2500</v>
      </c>
      <c r="AC90" s="8">
        <v>15311.75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 t="s">
        <v>496</v>
      </c>
      <c r="AZ90" s="2">
        <v>0</v>
      </c>
      <c r="BA90" s="2">
        <v>0</v>
      </c>
      <c r="BB90" s="2">
        <v>0</v>
      </c>
      <c r="BC90" s="1" t="s">
        <v>104</v>
      </c>
      <c r="BD90" s="56">
        <v>1045.0269374999996</v>
      </c>
    </row>
    <row r="91" spans="1:56" ht="27.75" customHeight="1" x14ac:dyDescent="0.45">
      <c r="A91" s="3" t="s">
        <v>139</v>
      </c>
      <c r="B91" s="14" t="s">
        <v>139</v>
      </c>
      <c r="C91" s="9" t="s">
        <v>179</v>
      </c>
      <c r="D91" s="13" t="s">
        <v>59</v>
      </c>
      <c r="E91" s="9">
        <v>21</v>
      </c>
      <c r="F91" s="9">
        <v>38</v>
      </c>
      <c r="G91" s="9" t="s">
        <v>60</v>
      </c>
      <c r="H91" s="9">
        <v>0</v>
      </c>
      <c r="I91" s="9">
        <v>69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15000</v>
      </c>
      <c r="V91" s="10">
        <v>0</v>
      </c>
      <c r="W91" s="10">
        <v>15000</v>
      </c>
      <c r="X91" s="10">
        <v>0</v>
      </c>
      <c r="Y91" s="10">
        <v>0</v>
      </c>
      <c r="Z91" s="9" t="s">
        <v>134</v>
      </c>
      <c r="AA91" s="8">
        <v>16554.45</v>
      </c>
      <c r="AB91" s="8">
        <v>0</v>
      </c>
      <c r="AC91" s="8">
        <v>16554.45</v>
      </c>
      <c r="AD91" s="8">
        <v>0</v>
      </c>
      <c r="AE91" s="8">
        <v>0</v>
      </c>
      <c r="AF91" s="8">
        <v>0</v>
      </c>
      <c r="AG91" s="1" t="s">
        <v>118</v>
      </c>
      <c r="AH91" s="1" t="s">
        <v>77</v>
      </c>
      <c r="AI91" s="1">
        <v>1</v>
      </c>
      <c r="AJ91" s="3">
        <v>45868</v>
      </c>
      <c r="AK91" s="3">
        <v>0</v>
      </c>
      <c r="AL91" s="3">
        <v>0</v>
      </c>
      <c r="AM91" s="3">
        <v>0</v>
      </c>
      <c r="AN91" s="3">
        <v>0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1129.8412125</v>
      </c>
    </row>
    <row r="92" spans="1:56" ht="27.75" customHeight="1" x14ac:dyDescent="0.45">
      <c r="A92" s="3">
        <v>45842</v>
      </c>
      <c r="B92" s="14" t="s">
        <v>455</v>
      </c>
      <c r="C92" s="9" t="s">
        <v>221</v>
      </c>
      <c r="D92" s="13" t="s">
        <v>321</v>
      </c>
      <c r="E92" s="9">
        <v>21</v>
      </c>
      <c r="F92" s="9">
        <v>34</v>
      </c>
      <c r="G92" s="9" t="s">
        <v>60</v>
      </c>
      <c r="H92" s="9">
        <v>0</v>
      </c>
      <c r="I92" s="9">
        <v>60</v>
      </c>
      <c r="J92" s="9" t="s">
        <v>57</v>
      </c>
      <c r="K92" s="9">
        <v>5</v>
      </c>
      <c r="L92" s="9" t="s">
        <v>92</v>
      </c>
      <c r="M92" s="10">
        <v>22</v>
      </c>
      <c r="N92" s="9">
        <v>36</v>
      </c>
      <c r="O92" s="9">
        <v>40</v>
      </c>
      <c r="P92" s="10">
        <v>183.67005330431996</v>
      </c>
      <c r="Q92" s="10">
        <v>0</v>
      </c>
      <c r="R92" s="10">
        <v>183.67005330431996</v>
      </c>
      <c r="S92" s="9" t="s">
        <v>71</v>
      </c>
      <c r="T92" s="12">
        <v>45854</v>
      </c>
      <c r="U92" s="11">
        <v>10000</v>
      </c>
      <c r="V92" s="10">
        <v>600</v>
      </c>
      <c r="W92" s="10">
        <v>9400</v>
      </c>
      <c r="X92" s="10">
        <v>10285</v>
      </c>
      <c r="Y92" s="10">
        <v>0</v>
      </c>
      <c r="Z92" s="9" t="s">
        <v>134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72</v>
      </c>
      <c r="AI92" s="1">
        <v>3</v>
      </c>
      <c r="AJ92" s="3">
        <v>45854</v>
      </c>
      <c r="AK92" s="3">
        <v>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21</v>
      </c>
      <c r="F93" s="9">
        <v>37</v>
      </c>
      <c r="G93" s="9" t="s">
        <v>60</v>
      </c>
      <c r="H93" s="9">
        <v>0</v>
      </c>
      <c r="I93" s="9">
        <v>67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134</v>
      </c>
      <c r="AA93" s="8">
        <v>34366.199999999997</v>
      </c>
      <c r="AB93" s="8">
        <v>2500</v>
      </c>
      <c r="AC93" s="8">
        <v>31866.2</v>
      </c>
      <c r="AD93" s="8">
        <v>0</v>
      </c>
      <c r="AE93" s="8">
        <v>0</v>
      </c>
      <c r="AF93" s="8" t="s">
        <v>58</v>
      </c>
      <c r="AG93" s="1" t="s">
        <v>120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45846</v>
      </c>
      <c r="B94" s="14" t="s">
        <v>481</v>
      </c>
      <c r="C94" s="9" t="s">
        <v>179</v>
      </c>
      <c r="D94" s="13" t="s">
        <v>476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45854</v>
      </c>
      <c r="U94" s="11">
        <v>20000</v>
      </c>
      <c r="V94" s="10">
        <v>0</v>
      </c>
      <c r="W94" s="10">
        <v>20000</v>
      </c>
      <c r="X94" s="10">
        <v>21000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45854</v>
      </c>
      <c r="AK94" s="3">
        <v>45850</v>
      </c>
      <c r="AL94" s="3">
        <v>45844</v>
      </c>
      <c r="AM94" s="3">
        <v>45851</v>
      </c>
      <c r="AN94" s="3">
        <v>45852</v>
      </c>
      <c r="AO94" s="3">
        <v>45852</v>
      </c>
      <c r="AP94" s="3">
        <v>45849</v>
      </c>
      <c r="AQ94" s="3">
        <v>45853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482</v>
      </c>
      <c r="C95" s="9" t="s">
        <v>477</v>
      </c>
      <c r="D95" s="13" t="s">
        <v>478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45856</v>
      </c>
      <c r="U95" s="11">
        <v>5000</v>
      </c>
      <c r="V95" s="10">
        <v>0</v>
      </c>
      <c r="W95" s="10">
        <v>5000</v>
      </c>
      <c r="X95" s="10">
        <v>5380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45856</v>
      </c>
      <c r="AK95" s="3">
        <v>45852</v>
      </c>
      <c r="AL95" s="3">
        <v>45846</v>
      </c>
      <c r="AM95" s="3">
        <v>45853</v>
      </c>
      <c r="AN95" s="3">
        <v>45854</v>
      </c>
      <c r="AO95" s="3">
        <v>45854</v>
      </c>
      <c r="AP95" s="3">
        <v>45851</v>
      </c>
      <c r="AQ95" s="3">
        <v>45855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 t="s">
        <v>139</v>
      </c>
      <c r="B96" s="14" t="s">
        <v>139</v>
      </c>
      <c r="C96" s="9" t="s">
        <v>114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45868</v>
      </c>
      <c r="U96" s="11">
        <v>300000</v>
      </c>
      <c r="V96" s="10">
        <v>0</v>
      </c>
      <c r="W96" s="10">
        <v>300000</v>
      </c>
      <c r="X96" s="10">
        <v>0</v>
      </c>
      <c r="Y96" s="10">
        <v>315000</v>
      </c>
      <c r="Z96" s="9" t="s">
        <v>123</v>
      </c>
      <c r="AA96" s="8">
        <v>322707</v>
      </c>
      <c r="AB96" s="8">
        <v>157923</v>
      </c>
      <c r="AC96" s="8">
        <v>164784</v>
      </c>
      <c r="AD96" s="8">
        <v>2858</v>
      </c>
      <c r="AE96" s="8">
        <v>319849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11850.166719999999</v>
      </c>
    </row>
    <row r="97" spans="1:56" ht="27.75" customHeight="1" x14ac:dyDescent="0.45">
      <c r="A97" s="3" t="s">
        <v>139</v>
      </c>
      <c r="B97" s="14" t="s">
        <v>139</v>
      </c>
      <c r="C97" s="9" t="s">
        <v>424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434.20816383999994</v>
      </c>
      <c r="Q97" s="10">
        <v>0</v>
      </c>
      <c r="R97" s="10">
        <v>434.20816383999994</v>
      </c>
      <c r="S97" s="9" t="s">
        <v>71</v>
      </c>
      <c r="T97" s="12">
        <v>45868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123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45867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1547.1290706666666</v>
      </c>
    </row>
    <row r="98" spans="1:56" ht="27.75" customHeight="1" x14ac:dyDescent="0.45">
      <c r="A98" s="3" t="s">
        <v>139</v>
      </c>
      <c r="B98" s="14" t="s">
        <v>139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>
        <v>45868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123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45850</v>
      </c>
      <c r="B99" s="14" t="s">
        <v>497</v>
      </c>
      <c r="C99" s="9" t="s">
        <v>110</v>
      </c>
      <c r="D99" s="13" t="s">
        <v>399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123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238.09713619999999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426739.77390000003</v>
      </c>
      <c r="AB106" s="8">
        <v>185595.75389999998</v>
      </c>
      <c r="AC106" s="8">
        <v>241144.02000000002</v>
      </c>
      <c r="AD106" s="8">
        <v>2858</v>
      </c>
      <c r="AE106" s="8">
        <v>423881.77390000003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29270</v>
      </c>
      <c r="Y118" s="10">
        <v>16516.5</v>
      </c>
      <c r="Z118" s="9" t="s">
        <v>100</v>
      </c>
      <c r="AA118" s="8">
        <v>17766.633884999999</v>
      </c>
      <c r="AB118" s="8">
        <v>17766.633884999999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18776</v>
      </c>
      <c r="AC119" s="8">
        <v>455902.33182000002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58402.735020118023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492444.96570500004</v>
      </c>
      <c r="AB120" s="8">
        <v>36542.633885000003</v>
      </c>
      <c r="AC120" s="8">
        <v>455902.33182000002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385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45854</v>
      </c>
      <c r="U127" s="11">
        <v>9500</v>
      </c>
      <c r="V127" s="10">
        <v>0</v>
      </c>
      <c r="W127" s="10">
        <v>9500</v>
      </c>
      <c r="X127" s="10">
        <v>21695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75</v>
      </c>
      <c r="AI127" s="1">
        <v>4</v>
      </c>
      <c r="AJ127" s="3">
        <v>45854</v>
      </c>
      <c r="AK127" s="3">
        <v>45850</v>
      </c>
      <c r="AL127" s="3">
        <v>45843</v>
      </c>
      <c r="AM127" s="3">
        <v>45851</v>
      </c>
      <c r="AN127" s="3">
        <v>45852</v>
      </c>
      <c r="AO127" s="3">
        <v>45853</v>
      </c>
      <c r="AP127" s="3">
        <v>45849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88</v>
      </c>
      <c r="AA128" s="8">
        <v>12433.3</v>
      </c>
      <c r="AB128" s="8">
        <v>8000</v>
      </c>
      <c r="AC128" s="8">
        <v>4433.2999999999993</v>
      </c>
      <c r="AD128" s="8">
        <v>0</v>
      </c>
      <c r="AE128" s="8">
        <v>12433.3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457.22100666666665</v>
      </c>
    </row>
    <row r="129" spans="1:56" ht="27.75" customHeight="1" x14ac:dyDescent="0.45">
      <c r="A129" s="3">
        <v>45835</v>
      </c>
      <c r="B129" s="14" t="s">
        <v>414</v>
      </c>
      <c r="C129" s="9" t="s">
        <v>112</v>
      </c>
      <c r="D129" s="13" t="s">
        <v>229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495</v>
      </c>
      <c r="V129" s="10">
        <v>0</v>
      </c>
      <c r="W129" s="10">
        <v>495</v>
      </c>
      <c r="X129" s="10">
        <v>0</v>
      </c>
      <c r="Y129" s="10">
        <v>519.75</v>
      </c>
      <c r="Z129" s="9" t="s">
        <v>88</v>
      </c>
      <c r="AA129" s="8">
        <v>615.44835</v>
      </c>
      <c r="AB129" s="8">
        <v>0</v>
      </c>
      <c r="AC129" s="8">
        <v>615.44835</v>
      </c>
      <c r="AD129" s="8">
        <v>0</v>
      </c>
      <c r="AE129" s="8">
        <v>615.44835</v>
      </c>
      <c r="AF129" s="8" t="s">
        <v>234</v>
      </c>
      <c r="AG129" s="1" t="s">
        <v>61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63.473239830000011</v>
      </c>
    </row>
    <row r="130" spans="1:56" ht="27.75" customHeight="1" x14ac:dyDescent="0.45">
      <c r="A130" s="3">
        <v>45847</v>
      </c>
      <c r="B130" s="14" t="s">
        <v>498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88</v>
      </c>
      <c r="AA130" s="8">
        <v>12433.3</v>
      </c>
      <c r="AB130" s="8">
        <v>0</v>
      </c>
      <c r="AC130" s="8">
        <v>12433.3</v>
      </c>
      <c r="AD130" s="8">
        <v>0</v>
      </c>
      <c r="AE130" s="8">
        <v>12433.3</v>
      </c>
      <c r="AF130" s="8" t="s">
        <v>234</v>
      </c>
      <c r="AG130" s="1" t="s">
        <v>119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1282.2876733333333</v>
      </c>
    </row>
    <row r="131" spans="1:56" ht="27.75" customHeight="1" x14ac:dyDescent="0.45">
      <c r="A131" s="3">
        <v>45832</v>
      </c>
      <c r="B131" s="14" t="s">
        <v>386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45863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0</v>
      </c>
      <c r="AC131" s="8">
        <v>37299.899999999994</v>
      </c>
      <c r="AD131" s="8">
        <v>0</v>
      </c>
      <c r="AE131" s="8">
        <v>37299.899999999994</v>
      </c>
      <c r="AF131" s="8">
        <v>0</v>
      </c>
      <c r="AG131" s="1" t="s">
        <v>118</v>
      </c>
      <c r="AH131" s="1" t="s">
        <v>75</v>
      </c>
      <c r="AI131" s="1">
        <v>4</v>
      </c>
      <c r="AJ131" s="3">
        <v>45863</v>
      </c>
      <c r="AK131" s="3">
        <v>45859</v>
      </c>
      <c r="AL131" s="3">
        <v>45852</v>
      </c>
      <c r="AM131" s="3">
        <v>45860</v>
      </c>
      <c r="AN131" s="3">
        <v>45861</v>
      </c>
      <c r="AO131" s="3">
        <v>45862</v>
      </c>
      <c r="AP131" s="3">
        <v>45858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3846.8630200000002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61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88</v>
      </c>
      <c r="AA132" s="8">
        <v>24866.6</v>
      </c>
      <c r="AB132" s="8">
        <v>0</v>
      </c>
      <c r="AC132" s="8">
        <v>24866.6</v>
      </c>
      <c r="AD132" s="8">
        <v>0</v>
      </c>
      <c r="AE132" s="8">
        <v>24866.6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45868</v>
      </c>
      <c r="AK132" s="3">
        <v>45864</v>
      </c>
      <c r="AL132" s="3">
        <v>45857</v>
      </c>
      <c r="AM132" s="3">
        <v>45865</v>
      </c>
      <c r="AN132" s="3">
        <v>45866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2564.5753466666665</v>
      </c>
    </row>
    <row r="133" spans="1:56" ht="27.75" customHeight="1" x14ac:dyDescent="0.45">
      <c r="A133" s="3">
        <v>45832</v>
      </c>
      <c r="B133" s="14" t="s">
        <v>387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45883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121</v>
      </c>
      <c r="AH133" s="1" t="s">
        <v>75</v>
      </c>
      <c r="AI133" s="1">
        <v>4</v>
      </c>
      <c r="AJ133" s="3">
        <v>45883</v>
      </c>
      <c r="AK133" s="3">
        <v>45879</v>
      </c>
      <c r="AL133" s="3">
        <v>45872</v>
      </c>
      <c r="AM133" s="3">
        <v>45880</v>
      </c>
      <c r="AN133" s="3">
        <v>45881</v>
      </c>
      <c r="AO133" s="3">
        <v>45882</v>
      </c>
      <c r="AP133" s="3">
        <v>45878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120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88</v>
      </c>
      <c r="AA134" s="8">
        <v>112515.14835</v>
      </c>
      <c r="AB134" s="8">
        <v>8000</v>
      </c>
      <c r="AC134" s="8">
        <v>104515.14835</v>
      </c>
      <c r="AD134" s="8">
        <v>0</v>
      </c>
      <c r="AE134" s="8">
        <v>112515.14835</v>
      </c>
      <c r="AF134" s="8" t="s">
        <v>58</v>
      </c>
      <c r="AG134" s="1" t="s">
        <v>119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59</v>
      </c>
      <c r="E135" s="9">
        <v>28</v>
      </c>
      <c r="F135" s="9">
        <v>47</v>
      </c>
      <c r="G135" s="9" t="s">
        <v>60</v>
      </c>
      <c r="H135" s="9" t="s">
        <v>66</v>
      </c>
      <c r="I135" s="9">
        <v>180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131</v>
      </c>
      <c r="AA135" s="8">
        <v>6775.4500000000007</v>
      </c>
      <c r="AB135" s="8">
        <v>6775.4500000000007</v>
      </c>
      <c r="AC135" s="8">
        <v>0</v>
      </c>
      <c r="AD135" s="8">
        <v>0</v>
      </c>
      <c r="AE135" s="8">
        <v>6775.4500000000007</v>
      </c>
      <c r="AF135" s="8">
        <v>0</v>
      </c>
      <c r="AG135" s="1" t="s">
        <v>118</v>
      </c>
      <c r="AH135" s="1" t="s">
        <v>153</v>
      </c>
      <c r="AI135" s="1">
        <v>2</v>
      </c>
      <c r="AJ135" s="3">
        <v>45868</v>
      </c>
      <c r="AK135" s="3">
        <v>45866</v>
      </c>
      <c r="AL135" s="3">
        <v>0</v>
      </c>
      <c r="AM135" s="3">
        <v>0</v>
      </c>
      <c r="AN135" s="3">
        <v>0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155</v>
      </c>
      <c r="D136" s="13" t="s">
        <v>156</v>
      </c>
      <c r="E136" s="9">
        <v>28</v>
      </c>
      <c r="F136" s="9">
        <v>41</v>
      </c>
      <c r="G136" s="9" t="s">
        <v>60</v>
      </c>
      <c r="H136" s="9">
        <v>0</v>
      </c>
      <c r="I136" s="9">
        <v>120</v>
      </c>
      <c r="J136" s="9" t="s">
        <v>78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45868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131</v>
      </c>
      <c r="AA136" s="8">
        <v>59372.5</v>
      </c>
      <c r="AB136" s="8">
        <v>12094</v>
      </c>
      <c r="AC136" s="8">
        <v>47278.5</v>
      </c>
      <c r="AD136" s="8">
        <v>0</v>
      </c>
      <c r="AE136" s="8">
        <v>0</v>
      </c>
      <c r="AF136" s="8">
        <v>0</v>
      </c>
      <c r="AG136" s="1">
        <v>0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5313.5780833333338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28</v>
      </c>
      <c r="F137" s="9">
        <v>43</v>
      </c>
      <c r="G137" s="9">
        <v>0</v>
      </c>
      <c r="H137" s="9">
        <v>0</v>
      </c>
      <c r="I137" s="9">
        <v>130</v>
      </c>
      <c r="J137" s="9" t="s">
        <v>57</v>
      </c>
      <c r="K137" s="9">
        <v>3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66147.95</v>
      </c>
      <c r="AB137" s="8">
        <v>18869.45</v>
      </c>
      <c r="AC137" s="8">
        <v>47278.5</v>
      </c>
      <c r="AD137" s="8">
        <v>0</v>
      </c>
      <c r="AE137" s="8">
        <v>6775.4500000000007</v>
      </c>
      <c r="AF137" s="8" t="s">
        <v>58</v>
      </c>
      <c r="AG137" s="1">
        <v>0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157</v>
      </c>
      <c r="BD137" s="56">
        <v>0</v>
      </c>
    </row>
  </sheetData>
  <autoFilter ref="A5:BD1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103-9AF0-458C-8EF3-C17EB80C1AC4}">
  <sheetPr>
    <tabColor rgb="FFFFFF00"/>
  </sheetPr>
  <dimension ref="A1:BD138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45850</v>
      </c>
      <c r="E3" s="81" t="s">
        <v>52</v>
      </c>
      <c r="F3" s="81"/>
      <c r="G3" s="82">
        <v>9.5399999999999991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35745</v>
      </c>
      <c r="Y15" s="10">
        <v>4467.75</v>
      </c>
      <c r="Z15" s="9" t="s">
        <v>176</v>
      </c>
      <c r="AA15" s="8">
        <v>3682.4535825000003</v>
      </c>
      <c r="AB15" s="8">
        <v>3682.4535825000003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7742</v>
      </c>
      <c r="AC16" s="8">
        <v>27462.400000000001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1994.3805155555558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57606.653582500003</v>
      </c>
      <c r="AB18" s="8">
        <v>11424.4535825</v>
      </c>
      <c r="AC18" s="8">
        <v>46182.200000000004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88826</v>
      </c>
      <c r="AC29" s="8">
        <v>446560.28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33636.905001955551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126265.60000000001</v>
      </c>
      <c r="AC30" s="8">
        <v>446560.28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9854</v>
      </c>
      <c r="W38" s="10">
        <v>146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2935</v>
      </c>
      <c r="W40" s="10">
        <v>65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10100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56641</v>
      </c>
      <c r="AC43" s="8">
        <v>48134.000000000015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3636.7911111111116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136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287586.4200000001</v>
      </c>
      <c r="AB71" s="8">
        <v>56641</v>
      </c>
      <c r="AC71" s="8">
        <v>230945.42</v>
      </c>
      <c r="AD71" s="8">
        <v>0</v>
      </c>
      <c r="AE71" s="8">
        <v>287586.4200000001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45852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45852</v>
      </c>
      <c r="AK74" s="3">
        <v>0</v>
      </c>
      <c r="AL74" s="3">
        <v>45843</v>
      </c>
      <c r="AM74" s="3">
        <v>45850</v>
      </c>
      <c r="AN74" s="3">
        <v>45851</v>
      </c>
      <c r="AO74" s="3">
        <v>45851</v>
      </c>
      <c r="AP74" s="3">
        <v>45847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45852</v>
      </c>
      <c r="U75" s="11">
        <v>6827</v>
      </c>
      <c r="V75" s="10">
        <v>6827</v>
      </c>
      <c r="W75" s="10">
        <v>0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80000</v>
      </c>
      <c r="W76" s="10">
        <v>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10000</v>
      </c>
      <c r="W77" s="10">
        <v>40000</v>
      </c>
      <c r="X77" s="10">
        <v>56567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7210</v>
      </c>
      <c r="AC78" s="8">
        <v>25060.700000000004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1915.7512888888891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13333</v>
      </c>
      <c r="W81" s="10">
        <v>16667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167723.82000000004</v>
      </c>
      <c r="AB87" s="8">
        <v>7210</v>
      </c>
      <c r="AC87" s="8">
        <v>160513.82000000004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222.53168396799998</v>
      </c>
      <c r="Q88" s="10">
        <v>0</v>
      </c>
      <c r="R88" s="10">
        <v>222.53168396799998</v>
      </c>
      <c r="S88" s="9" t="s">
        <v>71</v>
      </c>
      <c r="T88" s="12">
        <v>45852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11036.3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45402.5</v>
      </c>
      <c r="AB92" s="8">
        <v>11036.3</v>
      </c>
      <c r="AC92" s="8">
        <v>34366.199999999997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45846</v>
      </c>
      <c r="B93" s="14" t="s">
        <v>481</v>
      </c>
      <c r="C93" s="9" t="s">
        <v>179</v>
      </c>
      <c r="D93" s="13" t="s">
        <v>476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434.20816383999994</v>
      </c>
      <c r="Q93" s="10">
        <v>0</v>
      </c>
      <c r="R93" s="10">
        <v>434.20816383999994</v>
      </c>
      <c r="S93" s="9" t="s">
        <v>71</v>
      </c>
      <c r="T93" s="12">
        <v>45854</v>
      </c>
      <c r="U93" s="11">
        <v>20000</v>
      </c>
      <c r="V93" s="10">
        <v>0</v>
      </c>
      <c r="W93" s="10">
        <v>20000</v>
      </c>
      <c r="X93" s="10">
        <v>21000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68</v>
      </c>
      <c r="AI93" s="1">
        <v>4</v>
      </c>
      <c r="AJ93" s="3">
        <v>45854</v>
      </c>
      <c r="AK93" s="3">
        <v>45850</v>
      </c>
      <c r="AL93" s="3">
        <v>45844</v>
      </c>
      <c r="AM93" s="3">
        <v>45851</v>
      </c>
      <c r="AN93" s="3">
        <v>45852</v>
      </c>
      <c r="AO93" s="3">
        <v>45852</v>
      </c>
      <c r="AP93" s="3">
        <v>45849</v>
      </c>
      <c r="AQ93" s="3">
        <v>45853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45846</v>
      </c>
      <c r="B94" s="14" t="s">
        <v>482</v>
      </c>
      <c r="C94" s="9" t="s">
        <v>477</v>
      </c>
      <c r="D94" s="13" t="s">
        <v>478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123</v>
      </c>
      <c r="AA94" s="8">
        <v>5378.4500000000007</v>
      </c>
      <c r="AB94" s="8">
        <v>5378.4500000000007</v>
      </c>
      <c r="AC94" s="8">
        <v>0</v>
      </c>
      <c r="AD94" s="8">
        <v>5378.4500000000007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45856</v>
      </c>
      <c r="AK94" s="3">
        <v>45852</v>
      </c>
      <c r="AL94" s="3">
        <v>45846</v>
      </c>
      <c r="AM94" s="3">
        <v>45853</v>
      </c>
      <c r="AN94" s="3">
        <v>45854</v>
      </c>
      <c r="AO94" s="3">
        <v>45854</v>
      </c>
      <c r="AP94" s="3">
        <v>45851</v>
      </c>
      <c r="AQ94" s="3">
        <v>45855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 t="s">
        <v>139</v>
      </c>
      <c r="B95" s="14" t="s">
        <v>139</v>
      </c>
      <c r="C95" s="9" t="s">
        <v>114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300000</v>
      </c>
      <c r="V95" s="10">
        <v>0</v>
      </c>
      <c r="W95" s="10">
        <v>300000</v>
      </c>
      <c r="X95" s="10">
        <v>0</v>
      </c>
      <c r="Y95" s="10">
        <v>315000</v>
      </c>
      <c r="Z95" s="9" t="s">
        <v>123</v>
      </c>
      <c r="AA95" s="8">
        <v>322707</v>
      </c>
      <c r="AB95" s="8">
        <v>129723</v>
      </c>
      <c r="AC95" s="8">
        <v>192984</v>
      </c>
      <c r="AD95" s="8">
        <v>2858</v>
      </c>
      <c r="AE95" s="8">
        <v>319849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13878.122719999999</v>
      </c>
    </row>
    <row r="96" spans="1:56" ht="27.75" customHeight="1" x14ac:dyDescent="0.45">
      <c r="A96" s="3" t="s">
        <v>139</v>
      </c>
      <c r="B96" s="14" t="s">
        <v>139</v>
      </c>
      <c r="C96" s="9" t="s">
        <v>424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123</v>
      </c>
      <c r="AA96" s="8">
        <v>21513.800000000003</v>
      </c>
      <c r="AB96" s="8">
        <v>0</v>
      </c>
      <c r="AC96" s="8">
        <v>21513.800000000003</v>
      </c>
      <c r="AD96" s="8">
        <v>0</v>
      </c>
      <c r="AE96" s="8">
        <v>21513.800000000003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45867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1547.1290706666666</v>
      </c>
    </row>
    <row r="97" spans="1:56" ht="27.75" customHeight="1" x14ac:dyDescent="0.45">
      <c r="A97" s="3" t="s">
        <v>139</v>
      </c>
      <c r="B97" s="14" t="s">
        <v>139</v>
      </c>
      <c r="C97" s="9" t="s">
        <v>112</v>
      </c>
      <c r="D97" s="13" t="s">
        <v>151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113</v>
      </c>
      <c r="T97" s="12">
        <v>45868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428807.33390000003</v>
      </c>
      <c r="AB104" s="8">
        <v>162774.20389999999</v>
      </c>
      <c r="AC104" s="8">
        <v>266033.13</v>
      </c>
      <c r="AD104" s="8">
        <v>8236.4500000000007</v>
      </c>
      <c r="AE104" s="8">
        <v>420570.88390000002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>
        <v>45839</v>
      </c>
      <c r="B112" s="14" t="s">
        <v>437</v>
      </c>
      <c r="C112" s="9" t="s">
        <v>426</v>
      </c>
      <c r="D112" s="13" t="s">
        <v>284</v>
      </c>
      <c r="E112" s="9">
        <v>23</v>
      </c>
      <c r="F112" s="9">
        <v>37</v>
      </c>
      <c r="G112" s="9" t="s">
        <v>60</v>
      </c>
      <c r="H112" s="9">
        <v>0</v>
      </c>
      <c r="I112" s="9">
        <v>85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45852</v>
      </c>
      <c r="U112" s="11">
        <v>10000</v>
      </c>
      <c r="V112" s="10">
        <v>10044</v>
      </c>
      <c r="W112" s="10">
        <v>0</v>
      </c>
      <c r="X112" s="10">
        <v>10515</v>
      </c>
      <c r="Y112" s="10">
        <v>0</v>
      </c>
      <c r="Z112" s="9" t="s">
        <v>232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427</v>
      </c>
      <c r="AG112" s="1" t="s">
        <v>118</v>
      </c>
      <c r="AH112" s="1" t="s">
        <v>74</v>
      </c>
      <c r="AI112" s="1">
        <v>2</v>
      </c>
      <c r="AJ112" s="3">
        <v>45852</v>
      </c>
      <c r="AK112" s="3">
        <v>0</v>
      </c>
      <c r="AL112" s="3">
        <v>45843</v>
      </c>
      <c r="AM112" s="3">
        <v>45850</v>
      </c>
      <c r="AN112" s="3">
        <v>45851</v>
      </c>
      <c r="AO112" s="3">
        <v>45851</v>
      </c>
      <c r="AP112" s="3">
        <v>45847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428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45839</v>
      </c>
      <c r="B113" s="14" t="s">
        <v>437</v>
      </c>
      <c r="C113" s="9" t="s">
        <v>426</v>
      </c>
      <c r="D113" s="13" t="s">
        <v>429</v>
      </c>
      <c r="E113" s="9">
        <v>23</v>
      </c>
      <c r="F113" s="9">
        <v>37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45852</v>
      </c>
      <c r="U113" s="11">
        <v>5000</v>
      </c>
      <c r="V113" s="10">
        <v>5116</v>
      </c>
      <c r="W113" s="10">
        <v>0</v>
      </c>
      <c r="X113" s="10">
        <v>5440</v>
      </c>
      <c r="Y113" s="10">
        <v>0</v>
      </c>
      <c r="Z113" s="9" t="s">
        <v>232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45852</v>
      </c>
      <c r="AK113" s="3">
        <v>0</v>
      </c>
      <c r="AL113" s="3">
        <v>45843</v>
      </c>
      <c r="AM113" s="3">
        <v>45850</v>
      </c>
      <c r="AN113" s="3">
        <v>45851</v>
      </c>
      <c r="AO113" s="3">
        <v>45851</v>
      </c>
      <c r="AP113" s="3">
        <v>45847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428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0</v>
      </c>
      <c r="Y118" s="10">
        <v>44967.3</v>
      </c>
      <c r="Z118" s="9" t="s">
        <v>100</v>
      </c>
      <c r="AA118" s="8">
        <v>46067.499940000009</v>
      </c>
      <c r="AB118" s="8">
        <v>46067.499940000009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16090</v>
      </c>
      <c r="AC119" s="8">
        <v>458588.33182000002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58746.821319562463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520745.83176000003</v>
      </c>
      <c r="AB120" s="8">
        <v>62157.499940000009</v>
      </c>
      <c r="AC120" s="8">
        <v>458588.33182000002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119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383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45852</v>
      </c>
      <c r="U127" s="11">
        <v>1500</v>
      </c>
      <c r="V127" s="10">
        <v>0</v>
      </c>
      <c r="W127" s="10">
        <v>1500</v>
      </c>
      <c r="X127" s="10">
        <v>0</v>
      </c>
      <c r="Y127" s="10">
        <v>1575</v>
      </c>
      <c r="Z127" s="9" t="s">
        <v>88</v>
      </c>
      <c r="AA127" s="8">
        <v>1864.9949999999999</v>
      </c>
      <c r="AB127" s="8">
        <v>1864.9949999999999</v>
      </c>
      <c r="AC127" s="8">
        <v>0</v>
      </c>
      <c r="AD127" s="8">
        <v>0</v>
      </c>
      <c r="AE127" s="8">
        <v>1864.9949999999999</v>
      </c>
      <c r="AF127" s="8">
        <v>0</v>
      </c>
      <c r="AG127" s="1" t="s">
        <v>118</v>
      </c>
      <c r="AH127" s="1" t="s">
        <v>75</v>
      </c>
      <c r="AI127" s="1">
        <v>4</v>
      </c>
      <c r="AJ127" s="3">
        <v>45852</v>
      </c>
      <c r="AK127" s="3">
        <v>45848</v>
      </c>
      <c r="AL127" s="3">
        <v>45841</v>
      </c>
      <c r="AM127" s="3">
        <v>45849</v>
      </c>
      <c r="AN127" s="3">
        <v>45850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88</v>
      </c>
      <c r="AA128" s="8">
        <v>24866.6</v>
      </c>
      <c r="AB128" s="8">
        <v>22135</v>
      </c>
      <c r="AC128" s="8">
        <v>2731.5999999999985</v>
      </c>
      <c r="AD128" s="8">
        <v>0</v>
      </c>
      <c r="AE128" s="8">
        <v>24866.6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45852</v>
      </c>
      <c r="AK128" s="3">
        <v>45848</v>
      </c>
      <c r="AL128" s="3">
        <v>45841</v>
      </c>
      <c r="AM128" s="3">
        <v>45849</v>
      </c>
      <c r="AN128" s="3">
        <v>45850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281.71901333333324</v>
      </c>
    </row>
    <row r="129" spans="1:56" ht="27.75" customHeight="1" x14ac:dyDescent="0.45">
      <c r="A129" s="3">
        <v>45832</v>
      </c>
      <c r="B129" s="14" t="s">
        <v>385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88</v>
      </c>
      <c r="AA129" s="8">
        <v>12433.3</v>
      </c>
      <c r="AB129" s="8">
        <v>0</v>
      </c>
      <c r="AC129" s="8">
        <v>12433.3</v>
      </c>
      <c r="AD129" s="8">
        <v>0</v>
      </c>
      <c r="AE129" s="8">
        <v>12433.3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1282.2876733333333</v>
      </c>
    </row>
    <row r="130" spans="1:56" ht="27.75" customHeight="1" x14ac:dyDescent="0.45">
      <c r="A130" s="3">
        <v>45835</v>
      </c>
      <c r="B130" s="14" t="s">
        <v>414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495</v>
      </c>
      <c r="V130" s="10">
        <v>0</v>
      </c>
      <c r="W130" s="10">
        <v>495</v>
      </c>
      <c r="X130" s="10">
        <v>0</v>
      </c>
      <c r="Y130" s="10">
        <v>519.75</v>
      </c>
      <c r="Z130" s="9" t="s">
        <v>88</v>
      </c>
      <c r="AA130" s="8">
        <v>615.44835</v>
      </c>
      <c r="AB130" s="8">
        <v>0</v>
      </c>
      <c r="AC130" s="8">
        <v>615.44835</v>
      </c>
      <c r="AD130" s="8">
        <v>0</v>
      </c>
      <c r="AE130" s="8">
        <v>615.44835</v>
      </c>
      <c r="AF130" s="8" t="s">
        <v>234</v>
      </c>
      <c r="AG130" s="1" t="s">
        <v>61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63.473239830000011</v>
      </c>
    </row>
    <row r="131" spans="1:56" ht="27.75" customHeight="1" x14ac:dyDescent="0.45">
      <c r="A131" s="3">
        <v>45847</v>
      </c>
      <c r="B131" s="14" t="s">
        <v>132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88</v>
      </c>
      <c r="AA131" s="8">
        <v>12433.3</v>
      </c>
      <c r="AB131" s="8">
        <v>0</v>
      </c>
      <c r="AC131" s="8">
        <v>12433.3</v>
      </c>
      <c r="AD131" s="8">
        <v>0</v>
      </c>
      <c r="AE131" s="8">
        <v>12433.3</v>
      </c>
      <c r="AF131" s="8" t="s">
        <v>234</v>
      </c>
      <c r="AG131" s="1" t="s">
        <v>119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1282.2876733333333</v>
      </c>
    </row>
    <row r="132" spans="1:56" ht="27.75" customHeight="1" x14ac:dyDescent="0.45">
      <c r="A132" s="3">
        <v>45832</v>
      </c>
      <c r="B132" s="14" t="s">
        <v>386</v>
      </c>
      <c r="C132" s="9" t="s">
        <v>112</v>
      </c>
      <c r="D132" s="13" t="s">
        <v>151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45863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88</v>
      </c>
      <c r="AA132" s="8">
        <v>37299.899999999994</v>
      </c>
      <c r="AB132" s="8">
        <v>0</v>
      </c>
      <c r="AC132" s="8">
        <v>37299.899999999994</v>
      </c>
      <c r="AD132" s="8">
        <v>0</v>
      </c>
      <c r="AE132" s="8">
        <v>37299.899999999994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45863</v>
      </c>
      <c r="AK132" s="3">
        <v>45859</v>
      </c>
      <c r="AL132" s="3">
        <v>45852</v>
      </c>
      <c r="AM132" s="3">
        <v>45860</v>
      </c>
      <c r="AN132" s="3">
        <v>45861</v>
      </c>
      <c r="AO132" s="3">
        <v>45862</v>
      </c>
      <c r="AP132" s="3">
        <v>45858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3846.8630200000002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61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45868</v>
      </c>
      <c r="AK133" s="3">
        <v>45864</v>
      </c>
      <c r="AL133" s="3">
        <v>45857</v>
      </c>
      <c r="AM133" s="3">
        <v>45865</v>
      </c>
      <c r="AN133" s="3">
        <v>45866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45832</v>
      </c>
      <c r="B134" s="14" t="s">
        <v>387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45883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121</v>
      </c>
      <c r="AH134" s="1" t="s">
        <v>75</v>
      </c>
      <c r="AI134" s="1">
        <v>4</v>
      </c>
      <c r="AJ134" s="3">
        <v>45883</v>
      </c>
      <c r="AK134" s="3">
        <v>45879</v>
      </c>
      <c r="AL134" s="3">
        <v>45872</v>
      </c>
      <c r="AM134" s="3">
        <v>45880</v>
      </c>
      <c r="AN134" s="3">
        <v>45881</v>
      </c>
      <c r="AO134" s="3">
        <v>45882</v>
      </c>
      <c r="AP134" s="3">
        <v>45878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26</v>
      </c>
      <c r="F135" s="9">
        <v>43</v>
      </c>
      <c r="G135" s="9">
        <v>0</v>
      </c>
      <c r="H135" s="9">
        <v>0</v>
      </c>
      <c r="I135" s="9">
        <v>120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88</v>
      </c>
      <c r="AA135" s="8">
        <v>139246.74335</v>
      </c>
      <c r="AB135" s="8">
        <v>23999.994999999999</v>
      </c>
      <c r="AC135" s="8">
        <v>115246.74834999998</v>
      </c>
      <c r="AD135" s="8">
        <v>0</v>
      </c>
      <c r="AE135" s="8">
        <v>139246.74335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112</v>
      </c>
      <c r="D136" s="13" t="s">
        <v>59</v>
      </c>
      <c r="E136" s="9">
        <v>28</v>
      </c>
      <c r="F136" s="9">
        <v>47</v>
      </c>
      <c r="G136" s="9" t="s">
        <v>60</v>
      </c>
      <c r="H136" s="9" t="s">
        <v>66</v>
      </c>
      <c r="I136" s="9">
        <v>180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45868</v>
      </c>
      <c r="U136" s="11">
        <v>5000</v>
      </c>
      <c r="V136" s="10">
        <v>0</v>
      </c>
      <c r="W136" s="10">
        <v>5000</v>
      </c>
      <c r="X136" s="10">
        <v>0</v>
      </c>
      <c r="Y136" s="10">
        <v>0</v>
      </c>
      <c r="Z136" s="9" t="s">
        <v>131</v>
      </c>
      <c r="AA136" s="8">
        <v>6775.4500000000007</v>
      </c>
      <c r="AB136" s="8">
        <v>6775.4500000000007</v>
      </c>
      <c r="AC136" s="8">
        <v>0</v>
      </c>
      <c r="AD136" s="8">
        <v>0</v>
      </c>
      <c r="AE136" s="8">
        <v>6775.4500000000007</v>
      </c>
      <c r="AF136" s="8">
        <v>0</v>
      </c>
      <c r="AG136" s="1" t="s">
        <v>118</v>
      </c>
      <c r="AH136" s="1" t="s">
        <v>153</v>
      </c>
      <c r="AI136" s="1">
        <v>2</v>
      </c>
      <c r="AJ136" s="3">
        <v>45868</v>
      </c>
      <c r="AK136" s="3">
        <v>45866</v>
      </c>
      <c r="AL136" s="3">
        <v>0</v>
      </c>
      <c r="AM136" s="3">
        <v>0</v>
      </c>
      <c r="AN136" s="3">
        <v>0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155</v>
      </c>
      <c r="D137" s="13" t="s">
        <v>156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45868</v>
      </c>
      <c r="U137" s="11">
        <v>50000</v>
      </c>
      <c r="V137" s="10">
        <v>0</v>
      </c>
      <c r="W137" s="10">
        <v>50000</v>
      </c>
      <c r="X137" s="10">
        <v>0</v>
      </c>
      <c r="Y137" s="10">
        <v>52500</v>
      </c>
      <c r="Z137" s="9" t="s">
        <v>131</v>
      </c>
      <c r="AA137" s="8">
        <v>59372.5</v>
      </c>
      <c r="AB137" s="8">
        <v>10594</v>
      </c>
      <c r="AC137" s="8">
        <v>48778.5</v>
      </c>
      <c r="AD137" s="8">
        <v>0</v>
      </c>
      <c r="AE137" s="8">
        <v>0</v>
      </c>
      <c r="AF137" s="8">
        <v>0</v>
      </c>
      <c r="AG137" s="1">
        <v>0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5482.1614166666668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28</v>
      </c>
      <c r="F138" s="9">
        <v>43</v>
      </c>
      <c r="G138" s="9">
        <v>0</v>
      </c>
      <c r="H138" s="9">
        <v>0</v>
      </c>
      <c r="I138" s="9">
        <v>130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131</v>
      </c>
      <c r="AA138" s="8">
        <v>66147.95</v>
      </c>
      <c r="AB138" s="8">
        <v>17369.45</v>
      </c>
      <c r="AC138" s="8">
        <v>48778.5</v>
      </c>
      <c r="AD138" s="8">
        <v>0</v>
      </c>
      <c r="AE138" s="8">
        <v>6775.4500000000007</v>
      </c>
      <c r="AF138" s="8" t="s">
        <v>58</v>
      </c>
      <c r="AG138" s="1">
        <v>0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157</v>
      </c>
      <c r="BD138" s="56">
        <v>0</v>
      </c>
    </row>
  </sheetData>
  <autoFilter ref="A5:BD1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8A51-9583-44B9-87F1-BFBBA530B4B5}">
  <sheetPr>
    <tabColor rgb="FFFFFF00"/>
  </sheetPr>
  <dimension ref="A1:BD140"/>
  <sheetViews>
    <sheetView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45849</v>
      </c>
      <c r="E3" s="81" t="s">
        <v>52</v>
      </c>
      <c r="F3" s="81"/>
      <c r="G3" s="82">
        <v>9.4600000000000009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10085</v>
      </c>
      <c r="Y15" s="10">
        <v>31410.75</v>
      </c>
      <c r="Z15" s="9" t="s">
        <v>176</v>
      </c>
      <c r="AA15" s="8">
        <v>25889.682472500001</v>
      </c>
      <c r="AB15" s="8">
        <v>25889.682472500001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79813.882472500001</v>
      </c>
      <c r="AB18" s="8">
        <v>25889.682472500001</v>
      </c>
      <c r="AC18" s="8">
        <v>53924.200000000004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86826</v>
      </c>
      <c r="AC29" s="8">
        <v>448560.28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33787.553890844451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124265.60000000001</v>
      </c>
      <c r="AC30" s="8">
        <v>448560.28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3990</v>
      </c>
      <c r="Y41" s="10">
        <v>6310.5</v>
      </c>
      <c r="Z41" s="9" t="s">
        <v>80</v>
      </c>
      <c r="AA41" s="8">
        <v>6788.1417450000008</v>
      </c>
      <c r="AB41" s="8">
        <v>6788.1417450000008</v>
      </c>
      <c r="AC41" s="8">
        <v>0</v>
      </c>
      <c r="AD41" s="8">
        <v>0</v>
      </c>
      <c r="AE41" s="8">
        <v>6788.1417450000008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132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54641</v>
      </c>
      <c r="AC43" s="8">
        <v>50134.000000000015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3787.9022222222229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63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294374.56174500007</v>
      </c>
      <c r="AB71" s="8">
        <v>61429.141745000001</v>
      </c>
      <c r="AC71" s="8">
        <v>232945.42</v>
      </c>
      <c r="AD71" s="8">
        <v>0</v>
      </c>
      <c r="AE71" s="8">
        <v>294374.56174500007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120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45847</v>
      </c>
      <c r="U75" s="11">
        <v>6827</v>
      </c>
      <c r="V75" s="10">
        <v>0</v>
      </c>
      <c r="W75" s="10">
        <v>6827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45847</v>
      </c>
      <c r="AK75" s="3">
        <v>0</v>
      </c>
      <c r="AL75" s="3">
        <v>45838</v>
      </c>
      <c r="AM75" s="3">
        <v>45845</v>
      </c>
      <c r="AN75" s="3">
        <v>45846</v>
      </c>
      <c r="AO75" s="3">
        <v>45846</v>
      </c>
      <c r="AP75" s="3">
        <v>45842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0</v>
      </c>
      <c r="W76" s="10">
        <v>80000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0</v>
      </c>
      <c r="W77" s="10">
        <v>50000</v>
      </c>
      <c r="X77" s="10">
        <v>49717</v>
      </c>
      <c r="Y77" s="10">
        <v>297.15000000000003</v>
      </c>
      <c r="Z77" s="9" t="s">
        <v>81</v>
      </c>
      <c r="AA77" s="8">
        <v>319.64128350000004</v>
      </c>
      <c r="AB77" s="8">
        <v>0</v>
      </c>
      <c r="AC77" s="8">
        <v>319.64128350000004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24.434800338666673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0</v>
      </c>
      <c r="W81" s="10">
        <v>30000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168043.46128350004</v>
      </c>
      <c r="AB87" s="8">
        <v>0</v>
      </c>
      <c r="AC87" s="8">
        <v>168043.46128350004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445.06336793599996</v>
      </c>
      <c r="Q88" s="10">
        <v>0</v>
      </c>
      <c r="R88" s="10">
        <v>445.06336793599996</v>
      </c>
      <c r="S88" s="9" t="s">
        <v>71</v>
      </c>
      <c r="T88" s="12">
        <v>45852</v>
      </c>
      <c r="U88" s="11">
        <v>20000</v>
      </c>
      <c r="V88" s="10">
        <v>0</v>
      </c>
      <c r="W88" s="10">
        <v>20000</v>
      </c>
      <c r="X88" s="10">
        <v>0</v>
      </c>
      <c r="Y88" s="10">
        <v>0</v>
      </c>
      <c r="Z88" s="9" t="s">
        <v>134</v>
      </c>
      <c r="AA88" s="8">
        <v>22072.6</v>
      </c>
      <c r="AB88" s="8">
        <v>16727</v>
      </c>
      <c r="AC88" s="8">
        <v>5345.5999999999985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364.83719999999983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56438.8</v>
      </c>
      <c r="AB92" s="8">
        <v>16727</v>
      </c>
      <c r="AC92" s="8">
        <v>39711.800000000003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45833</v>
      </c>
      <c r="B93" s="14" t="s">
        <v>411</v>
      </c>
      <c r="C93" s="9" t="s">
        <v>179</v>
      </c>
      <c r="D93" s="13" t="s">
        <v>338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217.10408191999997</v>
      </c>
      <c r="Q93" s="10">
        <v>0</v>
      </c>
      <c r="R93" s="10">
        <v>217.10408191999997</v>
      </c>
      <c r="S93" s="9" t="s">
        <v>71</v>
      </c>
      <c r="T93" s="12">
        <v>45850</v>
      </c>
      <c r="U93" s="11">
        <v>10000</v>
      </c>
      <c r="V93" s="10">
        <v>0</v>
      </c>
      <c r="W93" s="10">
        <v>10000</v>
      </c>
      <c r="X93" s="10">
        <v>10500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447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45841</v>
      </c>
      <c r="B95" s="14" t="s">
        <v>445</v>
      </c>
      <c r="C95" s="9" t="s">
        <v>446</v>
      </c>
      <c r="D95" s="13" t="s">
        <v>448</v>
      </c>
      <c r="E95" s="9">
        <v>21</v>
      </c>
      <c r="F95" s="9">
        <v>37</v>
      </c>
      <c r="G95" s="9" t="s">
        <v>60</v>
      </c>
      <c r="H95" s="9" t="s">
        <v>66</v>
      </c>
      <c r="I95" s="9">
        <v>97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45850</v>
      </c>
      <c r="U95" s="11">
        <v>5000</v>
      </c>
      <c r="V95" s="10">
        <v>0</v>
      </c>
      <c r="W95" s="10">
        <v>5000</v>
      </c>
      <c r="X95" s="10">
        <v>5400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45850</v>
      </c>
      <c r="AK95" s="3">
        <v>45846</v>
      </c>
      <c r="AL95" s="3">
        <v>45840</v>
      </c>
      <c r="AM95" s="3">
        <v>45847</v>
      </c>
      <c r="AN95" s="3">
        <v>45848</v>
      </c>
      <c r="AO95" s="3">
        <v>45848</v>
      </c>
      <c r="AP95" s="3">
        <v>45845</v>
      </c>
      <c r="AQ95" s="3">
        <v>45849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481</v>
      </c>
      <c r="C96" s="9" t="s">
        <v>179</v>
      </c>
      <c r="D96" s="13" t="s">
        <v>476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45854</v>
      </c>
      <c r="U96" s="11">
        <v>20000</v>
      </c>
      <c r="V96" s="10">
        <v>0</v>
      </c>
      <c r="W96" s="10">
        <v>20000</v>
      </c>
      <c r="X96" s="10">
        <v>10750</v>
      </c>
      <c r="Y96" s="10">
        <v>9712.5</v>
      </c>
      <c r="Z96" s="9" t="s">
        <v>123</v>
      </c>
      <c r="AA96" s="8">
        <v>10447.639125000002</v>
      </c>
      <c r="AB96" s="8">
        <v>10447.639125000002</v>
      </c>
      <c r="AC96" s="8">
        <v>0</v>
      </c>
      <c r="AD96" s="8">
        <v>10447.639125000002</v>
      </c>
      <c r="AE96" s="8">
        <v>0</v>
      </c>
      <c r="AF96" s="8">
        <v>0</v>
      </c>
      <c r="AG96" s="1" t="s">
        <v>61</v>
      </c>
      <c r="AH96" s="1" t="s">
        <v>68</v>
      </c>
      <c r="AI96" s="1">
        <v>4</v>
      </c>
      <c r="AJ96" s="3">
        <v>45854</v>
      </c>
      <c r="AK96" s="3">
        <v>45850</v>
      </c>
      <c r="AL96" s="3">
        <v>45844</v>
      </c>
      <c r="AM96" s="3">
        <v>45851</v>
      </c>
      <c r="AN96" s="3">
        <v>45852</v>
      </c>
      <c r="AO96" s="3">
        <v>45852</v>
      </c>
      <c r="AP96" s="3">
        <v>45849</v>
      </c>
      <c r="AQ96" s="3">
        <v>45853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45846</v>
      </c>
      <c r="B97" s="14" t="s">
        <v>482</v>
      </c>
      <c r="C97" s="9" t="s">
        <v>477</v>
      </c>
      <c r="D97" s="13" t="s">
        <v>478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108.55204095999999</v>
      </c>
      <c r="Q97" s="10">
        <v>0</v>
      </c>
      <c r="R97" s="10">
        <v>108.55204095999999</v>
      </c>
      <c r="S97" s="9" t="s">
        <v>71</v>
      </c>
      <c r="T97" s="12">
        <v>45856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123</v>
      </c>
      <c r="AA97" s="8">
        <v>5378.4500000000007</v>
      </c>
      <c r="AB97" s="8">
        <v>5378.4500000000007</v>
      </c>
      <c r="AC97" s="8">
        <v>0</v>
      </c>
      <c r="AD97" s="8">
        <v>5378.4500000000007</v>
      </c>
      <c r="AE97" s="8">
        <v>0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 t="s">
        <v>139</v>
      </c>
      <c r="B98" s="14" t="s">
        <v>139</v>
      </c>
      <c r="C98" s="9" t="s">
        <v>114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300000</v>
      </c>
      <c r="V98" s="10">
        <v>0</v>
      </c>
      <c r="W98" s="10">
        <v>300000</v>
      </c>
      <c r="X98" s="10">
        <v>0</v>
      </c>
      <c r="Y98" s="10">
        <v>315000</v>
      </c>
      <c r="Z98" s="9" t="s">
        <v>123</v>
      </c>
      <c r="AA98" s="8">
        <v>322707</v>
      </c>
      <c r="AB98" s="8">
        <v>125723</v>
      </c>
      <c r="AC98" s="8">
        <v>196984</v>
      </c>
      <c r="AD98" s="8">
        <v>2858</v>
      </c>
      <c r="AE98" s="8">
        <v>319849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14165.776053333331</v>
      </c>
    </row>
    <row r="99" spans="1:56" ht="27.75" customHeight="1" x14ac:dyDescent="0.45">
      <c r="A99" s="3" t="s">
        <v>139</v>
      </c>
      <c r="B99" s="14" t="s">
        <v>139</v>
      </c>
      <c r="C99" s="9" t="s">
        <v>424</v>
      </c>
      <c r="D99" s="13" t="s">
        <v>61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434.20816383999994</v>
      </c>
      <c r="Q99" s="10">
        <v>0</v>
      </c>
      <c r="R99" s="10">
        <v>434.20816383999994</v>
      </c>
      <c r="S99" s="9" t="s">
        <v>71</v>
      </c>
      <c r="T99" s="12">
        <v>45868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123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45867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1547.1290706666666</v>
      </c>
    </row>
    <row r="100" spans="1:56" ht="27.75" customHeight="1" x14ac:dyDescent="0.45">
      <c r="A100" s="3" t="s">
        <v>139</v>
      </c>
      <c r="B100" s="14" t="s">
        <v>139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123</v>
      </c>
      <c r="AA100" s="8">
        <v>10756.900000000001</v>
      </c>
      <c r="AB100" s="8">
        <v>10756.900000000001</v>
      </c>
      <c r="AC100" s="8">
        <v>0</v>
      </c>
      <c r="AD100" s="8">
        <v>0</v>
      </c>
      <c r="AE100" s="8">
        <v>10756.900000000001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45868</v>
      </c>
      <c r="AK100" s="3">
        <v>45864</v>
      </c>
      <c r="AL100" s="3">
        <v>45858</v>
      </c>
      <c r="AM100" s="3">
        <v>45865</v>
      </c>
      <c r="AN100" s="3">
        <v>45866</v>
      </c>
      <c r="AO100" s="3">
        <v>45866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163.47937368575995</v>
      </c>
      <c r="Q101" s="10">
        <v>0</v>
      </c>
      <c r="R101" s="10">
        <v>163.47937368575995</v>
      </c>
      <c r="S101" s="9" t="s">
        <v>67</v>
      </c>
      <c r="T101" s="12" t="s">
        <v>63</v>
      </c>
      <c r="U101" s="11">
        <v>8000</v>
      </c>
      <c r="V101" s="10">
        <v>470</v>
      </c>
      <c r="W101" s="10">
        <v>7530</v>
      </c>
      <c r="X101" s="10">
        <v>0</v>
      </c>
      <c r="Y101" s="10">
        <v>7906.5</v>
      </c>
      <c r="Z101" s="9" t="s">
        <v>123</v>
      </c>
      <c r="AA101" s="8">
        <v>8310.3338999999996</v>
      </c>
      <c r="AB101" s="8">
        <v>8310.3338999999996</v>
      </c>
      <c r="AC101" s="8">
        <v>0</v>
      </c>
      <c r="AD101" s="8">
        <v>0</v>
      </c>
      <c r="AE101" s="8">
        <v>8310.3338999999996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45628</v>
      </c>
      <c r="B102" s="14" t="s">
        <v>215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8000</v>
      </c>
      <c r="V102" s="10">
        <v>0</v>
      </c>
      <c r="W102" s="10">
        <v>8000</v>
      </c>
      <c r="X102" s="10">
        <v>0</v>
      </c>
      <c r="Y102" s="10">
        <v>8400</v>
      </c>
      <c r="Z102" s="9" t="s">
        <v>123</v>
      </c>
      <c r="AA102" s="8">
        <v>8605.52</v>
      </c>
      <c r="AB102" s="8">
        <v>8605.52</v>
      </c>
      <c r="AC102" s="8">
        <v>0</v>
      </c>
      <c r="AD102" s="8">
        <v>0</v>
      </c>
      <c r="AE102" s="8">
        <v>8605.52</v>
      </c>
      <c r="AF102" s="8">
        <v>0</v>
      </c>
      <c r="AG102" s="1" t="s">
        <v>61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239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45631</v>
      </c>
      <c r="B103" s="14" t="s">
        <v>218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119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240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>
        <v>45631</v>
      </c>
      <c r="B104" s="14" t="s">
        <v>219</v>
      </c>
      <c r="C104" s="9" t="s">
        <v>112</v>
      </c>
      <c r="D104" s="13" t="s">
        <v>151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113</v>
      </c>
      <c r="T104" s="12" t="s">
        <v>63</v>
      </c>
      <c r="U104" s="11">
        <v>16000</v>
      </c>
      <c r="V104" s="10">
        <v>0</v>
      </c>
      <c r="W104" s="10">
        <v>16000</v>
      </c>
      <c r="X104" s="10">
        <v>0</v>
      </c>
      <c r="Y104" s="10">
        <v>16800</v>
      </c>
      <c r="Z104" s="9" t="s">
        <v>123</v>
      </c>
      <c r="AA104" s="8">
        <v>17211.04</v>
      </c>
      <c r="AB104" s="8">
        <v>0</v>
      </c>
      <c r="AC104" s="8">
        <v>17211.04</v>
      </c>
      <c r="AD104" s="8">
        <v>0</v>
      </c>
      <c r="AE104" s="8">
        <v>17211.04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241</v>
      </c>
      <c r="AZ104" s="2">
        <v>0</v>
      </c>
      <c r="BA104" s="2">
        <v>0</v>
      </c>
      <c r="BB104" s="2">
        <v>0</v>
      </c>
      <c r="BC104" s="1" t="s">
        <v>124</v>
      </c>
      <c r="BD104" s="56">
        <v>1237.7032565333332</v>
      </c>
    </row>
    <row r="105" spans="1:56" ht="27.75" customHeight="1" x14ac:dyDescent="0.45">
      <c r="A105" s="3" t="s">
        <v>139</v>
      </c>
      <c r="B105" s="14" t="s">
        <v>139</v>
      </c>
      <c r="C105" s="9" t="s">
        <v>110</v>
      </c>
      <c r="D105" s="13" t="s">
        <v>61</v>
      </c>
      <c r="E105" s="9">
        <v>21</v>
      </c>
      <c r="F105" s="9">
        <v>40</v>
      </c>
      <c r="G105" s="9" t="s">
        <v>60</v>
      </c>
      <c r="H105" s="9" t="s">
        <v>66</v>
      </c>
      <c r="I105" s="9">
        <v>108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42</v>
      </c>
      <c r="O105" s="9">
        <v>40</v>
      </c>
      <c r="P105" s="10">
        <v>227.95928601599996</v>
      </c>
      <c r="Q105" s="10">
        <v>0</v>
      </c>
      <c r="R105" s="10">
        <v>227.95928601599996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123</v>
      </c>
      <c r="AA105" s="8">
        <v>11595.1</v>
      </c>
      <c r="AB105" s="8">
        <v>0</v>
      </c>
      <c r="AC105" s="8">
        <v>11595.1</v>
      </c>
      <c r="AD105" s="8">
        <v>0</v>
      </c>
      <c r="AE105" s="8">
        <v>11595.1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833.84229133333326</v>
      </c>
    </row>
    <row r="106" spans="1:56" ht="27.75" customHeight="1" x14ac:dyDescent="0.45">
      <c r="A106" s="3">
        <v>45066</v>
      </c>
      <c r="B106" s="14" t="s">
        <v>130</v>
      </c>
      <c r="C106" s="9" t="s">
        <v>79</v>
      </c>
      <c r="D106" s="13" t="s">
        <v>129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396.82856033333326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>
        <v>0</v>
      </c>
      <c r="H107" s="9">
        <v>0</v>
      </c>
      <c r="I107" s="9">
        <v>74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 t="s">
        <v>82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123</v>
      </c>
      <c r="AA107" s="8">
        <v>439254.97302500001</v>
      </c>
      <c r="AB107" s="8">
        <v>169221.84302499998</v>
      </c>
      <c r="AC107" s="8">
        <v>270033.13</v>
      </c>
      <c r="AD107" s="8">
        <v>18684.089125000002</v>
      </c>
      <c r="AE107" s="8">
        <v>420570.88390000002</v>
      </c>
      <c r="AF107" s="8" t="s">
        <v>58</v>
      </c>
      <c r="AG107" s="1" t="s">
        <v>61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125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61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83</v>
      </c>
      <c r="AA110" s="8">
        <v>39674.800000000003</v>
      </c>
      <c r="AB110" s="8">
        <v>12829</v>
      </c>
      <c r="AC110" s="8">
        <v>26845.800000000003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2006.7235499999997</v>
      </c>
    </row>
    <row r="111" spans="1:56" ht="27.75" customHeight="1" x14ac:dyDescent="0.45">
      <c r="A111" s="3" t="s">
        <v>139</v>
      </c>
      <c r="B111" s="14" t="s">
        <v>139</v>
      </c>
      <c r="C111" s="9" t="s">
        <v>244</v>
      </c>
      <c r="D111" s="13" t="s">
        <v>61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821.54158271999995</v>
      </c>
      <c r="Q111" s="10">
        <v>0</v>
      </c>
      <c r="R111" s="10">
        <v>821.54158271999995</v>
      </c>
      <c r="S111" s="9" t="s">
        <v>127</v>
      </c>
      <c r="T111" s="12">
        <v>45868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83</v>
      </c>
      <c r="AA111" s="8">
        <v>29756.100000000002</v>
      </c>
      <c r="AB111" s="8">
        <v>0</v>
      </c>
      <c r="AC111" s="8">
        <v>29756.100000000002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72</v>
      </c>
      <c r="AI111" s="1">
        <v>3</v>
      </c>
      <c r="AJ111" s="3">
        <v>45868</v>
      </c>
      <c r="AK111" s="3">
        <v>0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2224.2684750000003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60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83</v>
      </c>
      <c r="AA112" s="8">
        <v>69430.900000000009</v>
      </c>
      <c r="AB112" s="8">
        <v>12829</v>
      </c>
      <c r="AC112" s="8">
        <v>56601.900000000009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237</v>
      </c>
      <c r="D113" s="13" t="s">
        <v>61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45868</v>
      </c>
      <c r="AK113" s="3">
        <v>0</v>
      </c>
      <c r="AL113" s="3">
        <v>45859</v>
      </c>
      <c r="AM113" s="3">
        <v>45866</v>
      </c>
      <c r="AN113" s="3">
        <v>45867</v>
      </c>
      <c r="AO113" s="3">
        <v>45867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800.41704844444439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183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185</v>
      </c>
      <c r="AA114" s="8">
        <v>9918.7000000000007</v>
      </c>
      <c r="AB114" s="8">
        <v>0</v>
      </c>
      <c r="AC114" s="8">
        <v>9918.7000000000007</v>
      </c>
      <c r="AD114" s="8">
        <v>0</v>
      </c>
      <c r="AE114" s="8">
        <v>0</v>
      </c>
      <c r="AF114" s="8">
        <v>0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184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284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10000</v>
      </c>
      <c r="V115" s="10">
        <v>0</v>
      </c>
      <c r="W115" s="10">
        <v>10000</v>
      </c>
      <c r="X115" s="10">
        <v>10515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427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45839</v>
      </c>
      <c r="B116" s="14" t="s">
        <v>437</v>
      </c>
      <c r="C116" s="9" t="s">
        <v>426</v>
      </c>
      <c r="D116" s="13" t="s">
        <v>429</v>
      </c>
      <c r="E116" s="9">
        <v>23</v>
      </c>
      <c r="F116" s="9">
        <v>37</v>
      </c>
      <c r="G116" s="9" t="s">
        <v>60</v>
      </c>
      <c r="H116" s="9">
        <v>0</v>
      </c>
      <c r="I116" s="9">
        <v>85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45852</v>
      </c>
      <c r="U116" s="11">
        <v>5000</v>
      </c>
      <c r="V116" s="10">
        <v>0</v>
      </c>
      <c r="W116" s="10">
        <v>5000</v>
      </c>
      <c r="X116" s="10">
        <v>5440</v>
      </c>
      <c r="Y116" s="10">
        <v>0</v>
      </c>
      <c r="Z116" s="9" t="s">
        <v>232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74</v>
      </c>
      <c r="AI116" s="1">
        <v>2</v>
      </c>
      <c r="AJ116" s="3">
        <v>45852</v>
      </c>
      <c r="AK116" s="3">
        <v>0</v>
      </c>
      <c r="AL116" s="3">
        <v>45843</v>
      </c>
      <c r="AM116" s="3">
        <v>45850</v>
      </c>
      <c r="AN116" s="3">
        <v>45851</v>
      </c>
      <c r="AO116" s="3">
        <v>45851</v>
      </c>
      <c r="AP116" s="3">
        <v>45847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428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45852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119</v>
      </c>
      <c r="AH119" s="1" t="s">
        <v>72</v>
      </c>
      <c r="AI119" s="1">
        <v>3</v>
      </c>
      <c r="AJ119" s="3">
        <v>45852</v>
      </c>
      <c r="AK119" s="3">
        <v>0</v>
      </c>
      <c r="AL119" s="3">
        <v>45842</v>
      </c>
      <c r="AM119" s="3">
        <v>45849</v>
      </c>
      <c r="AN119" s="3">
        <v>45850</v>
      </c>
      <c r="AO119" s="3">
        <v>45850</v>
      </c>
      <c r="AP119" s="3">
        <v>45847</v>
      </c>
      <c r="AQ119" s="3">
        <v>45851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0</v>
      </c>
      <c r="R120" s="10">
        <v>0</v>
      </c>
      <c r="S120" s="9" t="s">
        <v>99</v>
      </c>
      <c r="T120" s="12">
        <v>45860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45860</v>
      </c>
      <c r="AK120" s="3">
        <v>0</v>
      </c>
      <c r="AL120" s="3">
        <v>45850</v>
      </c>
      <c r="AM120" s="3">
        <v>45857</v>
      </c>
      <c r="AN120" s="3">
        <v>45858</v>
      </c>
      <c r="AO120" s="3">
        <v>45858</v>
      </c>
      <c r="AP120" s="3">
        <v>45855</v>
      </c>
      <c r="AQ120" s="3">
        <v>45859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1394.6549118458877</v>
      </c>
      <c r="Q121" s="10">
        <v>0</v>
      </c>
      <c r="R121" s="10">
        <v>1394.6549118458877</v>
      </c>
      <c r="S121" s="9" t="s">
        <v>99</v>
      </c>
      <c r="T121" s="12">
        <v>45859</v>
      </c>
      <c r="U121" s="11">
        <v>45000</v>
      </c>
      <c r="V121" s="10">
        <v>2174</v>
      </c>
      <c r="W121" s="10">
        <v>42826</v>
      </c>
      <c r="X121" s="10">
        <v>0</v>
      </c>
      <c r="Y121" s="10">
        <v>44967.3</v>
      </c>
      <c r="Z121" s="9" t="s">
        <v>100</v>
      </c>
      <c r="AA121" s="8">
        <v>46067.499940000009</v>
      </c>
      <c r="AB121" s="8">
        <v>46067.499940000009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>
        <v>45859</v>
      </c>
      <c r="AK121" s="3">
        <v>0</v>
      </c>
      <c r="AL121" s="3">
        <v>45849</v>
      </c>
      <c r="AM121" s="3">
        <v>45856</v>
      </c>
      <c r="AN121" s="3">
        <v>45857</v>
      </c>
      <c r="AO121" s="3">
        <v>45857</v>
      </c>
      <c r="AP121" s="3">
        <v>45854</v>
      </c>
      <c r="AQ121" s="3">
        <v>45858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45858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14370.488259224063</v>
      </c>
      <c r="Q122" s="10">
        <v>0</v>
      </c>
      <c r="R122" s="10">
        <v>14370.488259224063</v>
      </c>
      <c r="S122" s="9" t="s">
        <v>99</v>
      </c>
      <c r="T122" s="12" t="s">
        <v>63</v>
      </c>
      <c r="U122" s="11">
        <v>441278</v>
      </c>
      <c r="V122" s="10">
        <v>0</v>
      </c>
      <c r="W122" s="10">
        <v>441278</v>
      </c>
      <c r="X122" s="10">
        <v>0</v>
      </c>
      <c r="Y122" s="10">
        <v>463341.9</v>
      </c>
      <c r="Z122" s="9" t="s">
        <v>100</v>
      </c>
      <c r="AA122" s="8">
        <v>474678.33182000002</v>
      </c>
      <c r="AB122" s="8">
        <v>16090</v>
      </c>
      <c r="AC122" s="8">
        <v>458588.33182000002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116</v>
      </c>
      <c r="BD122" s="56">
        <v>58746.821319562463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100</v>
      </c>
      <c r="AA123" s="8">
        <v>520745.83176000003</v>
      </c>
      <c r="AB123" s="8">
        <v>62157.499940000009</v>
      </c>
      <c r="AC123" s="8">
        <v>458588.33182000002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117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190</v>
      </c>
      <c r="D124" s="13" t="s">
        <v>61</v>
      </c>
      <c r="E124" s="9">
        <v>26</v>
      </c>
      <c r="F124" s="9">
        <v>41</v>
      </c>
      <c r="G124" s="9" t="s">
        <v>60</v>
      </c>
      <c r="H124" s="9">
        <v>0</v>
      </c>
      <c r="I124" s="9">
        <v>97</v>
      </c>
      <c r="J124" s="9" t="s">
        <v>57</v>
      </c>
      <c r="K124" s="9">
        <v>5</v>
      </c>
      <c r="L124" s="9" t="s">
        <v>91</v>
      </c>
      <c r="M124" s="10">
        <v>27</v>
      </c>
      <c r="N124" s="9">
        <v>43</v>
      </c>
      <c r="O124" s="9">
        <v>40</v>
      </c>
      <c r="P124" s="10">
        <v>229.14349009919997</v>
      </c>
      <c r="Q124" s="10">
        <v>0</v>
      </c>
      <c r="R124" s="10">
        <v>229.14349009919997</v>
      </c>
      <c r="S124" s="9" t="s">
        <v>196</v>
      </c>
      <c r="T124" s="12">
        <v>45868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622.50736888888889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26</v>
      </c>
      <c r="F125" s="9">
        <v>43</v>
      </c>
      <c r="G125" s="9" t="s">
        <v>60</v>
      </c>
      <c r="H125" s="9">
        <v>0</v>
      </c>
      <c r="I125" s="9">
        <v>102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84</v>
      </c>
      <c r="AA125" s="8">
        <v>9499.6</v>
      </c>
      <c r="AB125" s="8">
        <v>1790</v>
      </c>
      <c r="AC125" s="8">
        <v>7709.6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45839</v>
      </c>
      <c r="B126" s="14" t="s">
        <v>483</v>
      </c>
      <c r="C126" s="9" t="s">
        <v>143</v>
      </c>
      <c r="D126" s="13" t="s">
        <v>59</v>
      </c>
      <c r="E126" s="9">
        <v>26</v>
      </c>
      <c r="F126" s="9">
        <v>39</v>
      </c>
      <c r="G126" s="9" t="s">
        <v>60</v>
      </c>
      <c r="H126" s="9">
        <v>0</v>
      </c>
      <c r="I126" s="9">
        <v>93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5000</v>
      </c>
      <c r="V126" s="10">
        <v>5000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77</v>
      </c>
      <c r="AI126" s="1">
        <v>1</v>
      </c>
      <c r="AJ126" s="3">
        <v>45847</v>
      </c>
      <c r="AK126" s="3">
        <v>0</v>
      </c>
      <c r="AL126" s="3">
        <v>0</v>
      </c>
      <c r="AM126" s="3">
        <v>0</v>
      </c>
      <c r="AN126" s="3">
        <v>0</v>
      </c>
      <c r="AO126" s="3">
        <v>45846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26</v>
      </c>
      <c r="F127" s="9">
        <v>43</v>
      </c>
      <c r="G127" s="9">
        <v>0</v>
      </c>
      <c r="H127" s="9">
        <v>0</v>
      </c>
      <c r="I127" s="9">
        <v>100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154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 t="s">
        <v>139</v>
      </c>
      <c r="B128" s="14" t="s">
        <v>139</v>
      </c>
      <c r="C128" s="9" t="s">
        <v>112</v>
      </c>
      <c r="D128" s="13" t="s">
        <v>59</v>
      </c>
      <c r="E128" s="9">
        <v>26</v>
      </c>
      <c r="F128" s="9">
        <v>43</v>
      </c>
      <c r="G128" s="9" t="s">
        <v>60</v>
      </c>
      <c r="H128" s="9">
        <v>0</v>
      </c>
      <c r="I128" s="9">
        <v>116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45868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>
        <v>0</v>
      </c>
      <c r="AG128" s="1" t="s">
        <v>119</v>
      </c>
      <c r="AH128" s="1" t="s">
        <v>77</v>
      </c>
      <c r="AI128" s="1">
        <v>1</v>
      </c>
      <c r="AJ128" s="3">
        <v>45868</v>
      </c>
      <c r="AK128" s="3">
        <v>0</v>
      </c>
      <c r="AL128" s="3">
        <v>0</v>
      </c>
      <c r="AM128" s="3">
        <v>0</v>
      </c>
      <c r="AN128" s="3">
        <v>0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26</v>
      </c>
      <c r="F129" s="9">
        <v>43</v>
      </c>
      <c r="G129" s="9">
        <v>0</v>
      </c>
      <c r="H129" s="9">
        <v>0</v>
      </c>
      <c r="I129" s="9">
        <v>116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212</v>
      </c>
      <c r="AA129" s="8">
        <v>12433.3</v>
      </c>
      <c r="AB129" s="8">
        <v>12433.3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213</v>
      </c>
      <c r="BD129" s="56">
        <v>0</v>
      </c>
    </row>
    <row r="130" spans="1:56" ht="27.75" customHeight="1" x14ac:dyDescent="0.45">
      <c r="A130" s="3">
        <v>45832</v>
      </c>
      <c r="B130" s="14" t="s">
        <v>383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1500</v>
      </c>
      <c r="V130" s="10">
        <v>0</v>
      </c>
      <c r="W130" s="10">
        <v>1500</v>
      </c>
      <c r="X130" s="10">
        <v>0</v>
      </c>
      <c r="Y130" s="10">
        <v>1575</v>
      </c>
      <c r="Z130" s="9" t="s">
        <v>88</v>
      </c>
      <c r="AA130" s="8">
        <v>1864.9949999999999</v>
      </c>
      <c r="AB130" s="8">
        <v>1864.9949999999999</v>
      </c>
      <c r="AC130" s="8">
        <v>0</v>
      </c>
      <c r="AD130" s="8">
        <v>0</v>
      </c>
      <c r="AE130" s="8">
        <v>1864.9949999999999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45832</v>
      </c>
      <c r="B131" s="14" t="s">
        <v>385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22135</v>
      </c>
      <c r="AC131" s="8">
        <v>15164.899999999994</v>
      </c>
      <c r="AD131" s="8">
        <v>0</v>
      </c>
      <c r="AE131" s="8">
        <v>37299.899999999994</v>
      </c>
      <c r="AF131" s="8">
        <v>0</v>
      </c>
      <c r="AG131" s="1" t="s">
        <v>119</v>
      </c>
      <c r="AH131" s="1" t="s">
        <v>75</v>
      </c>
      <c r="AI131" s="1">
        <v>4</v>
      </c>
      <c r="AJ131" s="3">
        <v>45852</v>
      </c>
      <c r="AK131" s="3">
        <v>45848</v>
      </c>
      <c r="AL131" s="3">
        <v>45841</v>
      </c>
      <c r="AM131" s="3">
        <v>45849</v>
      </c>
      <c r="AN131" s="3">
        <v>45850</v>
      </c>
      <c r="AO131" s="3">
        <v>45851</v>
      </c>
      <c r="AP131" s="3">
        <v>45847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1564.0066866666664</v>
      </c>
    </row>
    <row r="132" spans="1:56" ht="27.75" customHeight="1" x14ac:dyDescent="0.45">
      <c r="A132" s="3">
        <v>45835</v>
      </c>
      <c r="B132" s="14" t="s">
        <v>414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45857</v>
      </c>
      <c r="U132" s="11">
        <v>495</v>
      </c>
      <c r="V132" s="10">
        <v>0</v>
      </c>
      <c r="W132" s="10">
        <v>495</v>
      </c>
      <c r="X132" s="10">
        <v>0</v>
      </c>
      <c r="Y132" s="10">
        <v>519.75</v>
      </c>
      <c r="Z132" s="9" t="s">
        <v>88</v>
      </c>
      <c r="AA132" s="8">
        <v>615.44835</v>
      </c>
      <c r="AB132" s="8">
        <v>0</v>
      </c>
      <c r="AC132" s="8">
        <v>615.44835</v>
      </c>
      <c r="AD132" s="8">
        <v>0</v>
      </c>
      <c r="AE132" s="8">
        <v>615.44835</v>
      </c>
      <c r="AF132" s="8" t="s">
        <v>234</v>
      </c>
      <c r="AG132" s="1" t="s">
        <v>61</v>
      </c>
      <c r="AH132" s="1" t="s">
        <v>75</v>
      </c>
      <c r="AI132" s="1">
        <v>4</v>
      </c>
      <c r="AJ132" s="3">
        <v>45857</v>
      </c>
      <c r="AK132" s="3">
        <v>45853</v>
      </c>
      <c r="AL132" s="3">
        <v>45846</v>
      </c>
      <c r="AM132" s="3">
        <v>45854</v>
      </c>
      <c r="AN132" s="3">
        <v>45855</v>
      </c>
      <c r="AO132" s="3">
        <v>45856</v>
      </c>
      <c r="AP132" s="3">
        <v>45852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63.473239830000011</v>
      </c>
    </row>
    <row r="133" spans="1:56" ht="27.75" customHeight="1" x14ac:dyDescent="0.45">
      <c r="A133" s="3">
        <v>45847</v>
      </c>
      <c r="B133" s="14" t="s">
        <v>132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45857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88</v>
      </c>
      <c r="AA133" s="8">
        <v>12433.3</v>
      </c>
      <c r="AB133" s="8">
        <v>0</v>
      </c>
      <c r="AC133" s="8">
        <v>12433.3</v>
      </c>
      <c r="AD133" s="8">
        <v>0</v>
      </c>
      <c r="AE133" s="8">
        <v>12433.3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45857</v>
      </c>
      <c r="AK133" s="3">
        <v>45853</v>
      </c>
      <c r="AL133" s="3">
        <v>45846</v>
      </c>
      <c r="AM133" s="3">
        <v>45854</v>
      </c>
      <c r="AN133" s="3">
        <v>45855</v>
      </c>
      <c r="AO133" s="3">
        <v>45856</v>
      </c>
      <c r="AP133" s="3">
        <v>45852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1282.2876733333333</v>
      </c>
    </row>
    <row r="134" spans="1:56" ht="27.75" customHeight="1" x14ac:dyDescent="0.45">
      <c r="A134" s="3">
        <v>45832</v>
      </c>
      <c r="B134" s="14" t="s">
        <v>386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45863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0</v>
      </c>
      <c r="AC134" s="8">
        <v>37299.899999999994</v>
      </c>
      <c r="AD134" s="8">
        <v>0</v>
      </c>
      <c r="AE134" s="8">
        <v>37299.899999999994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45863</v>
      </c>
      <c r="AK134" s="3">
        <v>45859</v>
      </c>
      <c r="AL134" s="3">
        <v>45852</v>
      </c>
      <c r="AM134" s="3">
        <v>45860</v>
      </c>
      <c r="AN134" s="3">
        <v>45861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3846.8630200000002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61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118</v>
      </c>
      <c r="AH135" s="1" t="s">
        <v>75</v>
      </c>
      <c r="AI135" s="1">
        <v>4</v>
      </c>
      <c r="AJ135" s="3">
        <v>45868</v>
      </c>
      <c r="AK135" s="3">
        <v>45864</v>
      </c>
      <c r="AL135" s="3">
        <v>45857</v>
      </c>
      <c r="AM135" s="3">
        <v>45865</v>
      </c>
      <c r="AN135" s="3">
        <v>45866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45832</v>
      </c>
      <c r="B136" s="14" t="s">
        <v>387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45883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88</v>
      </c>
      <c r="AA136" s="8">
        <v>24866.6</v>
      </c>
      <c r="AB136" s="8">
        <v>0</v>
      </c>
      <c r="AC136" s="8">
        <v>24866.6</v>
      </c>
      <c r="AD136" s="8">
        <v>0</v>
      </c>
      <c r="AE136" s="8">
        <v>24866.6</v>
      </c>
      <c r="AF136" s="8">
        <v>0</v>
      </c>
      <c r="AG136" s="1" t="s">
        <v>121</v>
      </c>
      <c r="AH136" s="1" t="s">
        <v>75</v>
      </c>
      <c r="AI136" s="1">
        <v>4</v>
      </c>
      <c r="AJ136" s="3">
        <v>45883</v>
      </c>
      <c r="AK136" s="3">
        <v>45879</v>
      </c>
      <c r="AL136" s="3">
        <v>45872</v>
      </c>
      <c r="AM136" s="3">
        <v>45880</v>
      </c>
      <c r="AN136" s="3">
        <v>45881</v>
      </c>
      <c r="AO136" s="3">
        <v>45882</v>
      </c>
      <c r="AP136" s="3">
        <v>45878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2564.5753466666665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>
        <v>0</v>
      </c>
      <c r="H137" s="9">
        <v>0</v>
      </c>
      <c r="I137" s="9">
        <v>120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88</v>
      </c>
      <c r="AA137" s="8">
        <v>139246.74335</v>
      </c>
      <c r="AB137" s="8">
        <v>23999.994999999999</v>
      </c>
      <c r="AC137" s="8">
        <v>115246.74834999998</v>
      </c>
      <c r="AD137" s="8">
        <v>0</v>
      </c>
      <c r="AE137" s="8">
        <v>139246.74335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112</v>
      </c>
      <c r="D138" s="13" t="s">
        <v>59</v>
      </c>
      <c r="E138" s="9">
        <v>28</v>
      </c>
      <c r="F138" s="9">
        <v>47</v>
      </c>
      <c r="G138" s="9" t="s">
        <v>60</v>
      </c>
      <c r="H138" s="9" t="s">
        <v>66</v>
      </c>
      <c r="I138" s="9">
        <v>180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45868</v>
      </c>
      <c r="U138" s="11">
        <v>5000</v>
      </c>
      <c r="V138" s="10">
        <v>0</v>
      </c>
      <c r="W138" s="10">
        <v>5000</v>
      </c>
      <c r="X138" s="10">
        <v>0</v>
      </c>
      <c r="Y138" s="10">
        <v>0</v>
      </c>
      <c r="Z138" s="9" t="s">
        <v>131</v>
      </c>
      <c r="AA138" s="8">
        <v>6775.4500000000007</v>
      </c>
      <c r="AB138" s="8">
        <v>6775.4500000000007</v>
      </c>
      <c r="AC138" s="8">
        <v>0</v>
      </c>
      <c r="AD138" s="8">
        <v>0</v>
      </c>
      <c r="AE138" s="8">
        <v>6775.4500000000007</v>
      </c>
      <c r="AF138" s="8">
        <v>0</v>
      </c>
      <c r="AG138" s="1" t="s">
        <v>118</v>
      </c>
      <c r="AH138" s="1" t="s">
        <v>153</v>
      </c>
      <c r="AI138" s="1">
        <v>2</v>
      </c>
      <c r="AJ138" s="3">
        <v>45868</v>
      </c>
      <c r="AK138" s="3">
        <v>45866</v>
      </c>
      <c r="AL138" s="3">
        <v>0</v>
      </c>
      <c r="AM138" s="3">
        <v>0</v>
      </c>
      <c r="AN138" s="3">
        <v>0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150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45">
      <c r="A139" s="3" t="s">
        <v>139</v>
      </c>
      <c r="B139" s="14" t="s">
        <v>139</v>
      </c>
      <c r="C139" s="9" t="s">
        <v>155</v>
      </c>
      <c r="D139" s="13" t="s">
        <v>156</v>
      </c>
      <c r="E139" s="9">
        <v>28</v>
      </c>
      <c r="F139" s="9">
        <v>41</v>
      </c>
      <c r="G139" s="9" t="s">
        <v>60</v>
      </c>
      <c r="H139" s="9">
        <v>0</v>
      </c>
      <c r="I139" s="9">
        <v>120</v>
      </c>
      <c r="J139" s="9" t="s">
        <v>78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45868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131</v>
      </c>
      <c r="AA139" s="8">
        <v>59372.5</v>
      </c>
      <c r="AB139" s="8">
        <v>10594</v>
      </c>
      <c r="AC139" s="8">
        <v>48778.5</v>
      </c>
      <c r="AD139" s="8">
        <v>0</v>
      </c>
      <c r="AE139" s="8">
        <v>0</v>
      </c>
      <c r="AF139" s="8">
        <v>0</v>
      </c>
      <c r="AG139" s="1">
        <v>0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5482.1614166666668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131</v>
      </c>
      <c r="AA140" s="8">
        <v>66147.95</v>
      </c>
      <c r="AB140" s="8">
        <v>17369.45</v>
      </c>
      <c r="AC140" s="8">
        <v>48778.5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157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6705-377C-4A92-A973-AEB24AD60832}">
  <sheetPr>
    <tabColor rgb="FFFFFF00"/>
  </sheetPr>
  <dimension ref="A1:BD139"/>
  <sheetViews>
    <sheetView topLeftCell="B1" zoomScale="80" zoomScaleNormal="80" workbookViewId="0">
      <selection activeCell="L21" sqref="L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45847</v>
      </c>
      <c r="E3" s="81" t="s">
        <v>52</v>
      </c>
      <c r="F3" s="81"/>
      <c r="G3" s="82">
        <v>10.02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132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176</v>
      </c>
      <c r="AA15" s="8">
        <v>32969.200000000004</v>
      </c>
      <c r="AB15" s="8">
        <v>19262</v>
      </c>
      <c r="AC15" s="8">
        <v>13707.200000000004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995.44732444444492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86893.400000000009</v>
      </c>
      <c r="AB18" s="8">
        <v>19262</v>
      </c>
      <c r="AC18" s="8">
        <v>67631.400000000009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71720</v>
      </c>
      <c r="AC29" s="8">
        <v>463666.28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34925.404948622228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109159.6</v>
      </c>
      <c r="AC30" s="8">
        <v>463666.28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3485</v>
      </c>
      <c r="Y41" s="10">
        <v>6840.75</v>
      </c>
      <c r="Z41" s="9" t="s">
        <v>80</v>
      </c>
      <c r="AA41" s="8">
        <v>7358.5263675000006</v>
      </c>
      <c r="AB41" s="8">
        <v>7358.5263675000006</v>
      </c>
      <c r="AC41" s="8">
        <v>0</v>
      </c>
      <c r="AD41" s="8">
        <v>0</v>
      </c>
      <c r="AE41" s="8">
        <v>7358.5263675000006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 t="s">
        <v>139</v>
      </c>
      <c r="B42" s="14" t="s">
        <v>139</v>
      </c>
      <c r="C42" s="9" t="s">
        <v>145</v>
      </c>
      <c r="D42" s="13" t="s">
        <v>61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45868</v>
      </c>
      <c r="U42" s="11">
        <v>100000</v>
      </c>
      <c r="V42" s="10">
        <v>0</v>
      </c>
      <c r="W42" s="10">
        <v>100000</v>
      </c>
      <c r="X42" s="10">
        <v>0</v>
      </c>
      <c r="Y42" s="10">
        <v>105000</v>
      </c>
      <c r="Z42" s="9" t="s">
        <v>80</v>
      </c>
      <c r="AA42" s="8">
        <v>104775.00000000001</v>
      </c>
      <c r="AB42" s="8">
        <v>40641</v>
      </c>
      <c r="AC42" s="8">
        <v>64134.000000000015</v>
      </c>
      <c r="AD42" s="8">
        <v>0</v>
      </c>
      <c r="AE42" s="8">
        <v>104775.00000000001</v>
      </c>
      <c r="AF42" s="8">
        <v>0</v>
      </c>
      <c r="AG42" s="1" t="s">
        <v>61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4845.6800000000012</v>
      </c>
    </row>
    <row r="43" spans="1:56" ht="27.75" customHeight="1" x14ac:dyDescent="0.45">
      <c r="A43" s="3" t="s">
        <v>139</v>
      </c>
      <c r="B43" s="14" t="s">
        <v>139</v>
      </c>
      <c r="C43" s="9" t="s">
        <v>79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22072.6</v>
      </c>
      <c r="AB43" s="8">
        <v>0</v>
      </c>
      <c r="AC43" s="8">
        <v>22072.6</v>
      </c>
      <c r="AD43" s="8">
        <v>0</v>
      </c>
      <c r="AE43" s="8">
        <v>22072.6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1667.7075555555555</v>
      </c>
    </row>
    <row r="44" spans="1:56" ht="27.75" customHeight="1" x14ac:dyDescent="0.45">
      <c r="A44" s="3" t="s">
        <v>139</v>
      </c>
      <c r="B44" s="14" t="s">
        <v>139</v>
      </c>
      <c r="C44" s="9" t="s">
        <v>97</v>
      </c>
      <c r="D44" s="13" t="s">
        <v>61</v>
      </c>
      <c r="E44" s="9">
        <v>20</v>
      </c>
      <c r="F44" s="9">
        <v>37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0</v>
      </c>
      <c r="AC44" s="8">
        <v>21513.800000000003</v>
      </c>
      <c r="AD44" s="8">
        <v>0</v>
      </c>
      <c r="AE44" s="8">
        <v>21513.800000000003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1625.4871111111113</v>
      </c>
    </row>
    <row r="45" spans="1:56" ht="27.75" customHeight="1" x14ac:dyDescent="0.45">
      <c r="A45" s="3" t="s">
        <v>139</v>
      </c>
      <c r="B45" s="14" t="s">
        <v>139</v>
      </c>
      <c r="C45" s="9" t="s">
        <v>356</v>
      </c>
      <c r="D45" s="13" t="s">
        <v>61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113</v>
      </c>
      <c r="T45" s="12">
        <v>45868</v>
      </c>
      <c r="U45" s="11">
        <v>100000</v>
      </c>
      <c r="V45" s="10">
        <v>0</v>
      </c>
      <c r="W45" s="10">
        <v>100000</v>
      </c>
      <c r="X45" s="10">
        <v>0</v>
      </c>
      <c r="Y45" s="10">
        <v>105000</v>
      </c>
      <c r="Z45" s="9" t="s">
        <v>80</v>
      </c>
      <c r="AA45" s="8">
        <v>110363</v>
      </c>
      <c r="AB45" s="8">
        <v>0</v>
      </c>
      <c r="AC45" s="8">
        <v>110363</v>
      </c>
      <c r="AD45" s="8">
        <v>0</v>
      </c>
      <c r="AE45" s="8">
        <v>110363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8338.5377777777776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63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291634.0563675001</v>
      </c>
      <c r="AB70" s="8">
        <v>47999.526367500002</v>
      </c>
      <c r="AC70" s="8">
        <v>243634.53</v>
      </c>
      <c r="AD70" s="8">
        <v>0</v>
      </c>
      <c r="AE70" s="8">
        <v>291634.0563675001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>
        <v>45868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>
        <v>45868</v>
      </c>
      <c r="AK71" s="3">
        <v>0</v>
      </c>
      <c r="AL71" s="3">
        <v>45859</v>
      </c>
      <c r="AM71" s="3">
        <v>45866</v>
      </c>
      <c r="AN71" s="3">
        <v>45867</v>
      </c>
      <c r="AO71" s="3">
        <v>45867</v>
      </c>
      <c r="AP71" s="3">
        <v>45863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120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45847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122</v>
      </c>
      <c r="AH73" s="1" t="s">
        <v>74</v>
      </c>
      <c r="AI73" s="1">
        <v>2</v>
      </c>
      <c r="AJ73" s="3">
        <v>45847</v>
      </c>
      <c r="AK73" s="3">
        <v>0</v>
      </c>
      <c r="AL73" s="3">
        <v>45838</v>
      </c>
      <c r="AM73" s="3">
        <v>45845</v>
      </c>
      <c r="AN73" s="3">
        <v>45846</v>
      </c>
      <c r="AO73" s="3">
        <v>45846</v>
      </c>
      <c r="AP73" s="3">
        <v>45842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45825</v>
      </c>
      <c r="B74" s="14" t="s">
        <v>361</v>
      </c>
      <c r="C74" s="9" t="s">
        <v>145</v>
      </c>
      <c r="D74" s="13" t="s">
        <v>351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6827</v>
      </c>
      <c r="V74" s="10">
        <v>0</v>
      </c>
      <c r="W74" s="10">
        <v>6827</v>
      </c>
      <c r="X74" s="10">
        <v>7200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119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363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45821</v>
      </c>
      <c r="B75" s="14" t="s">
        <v>345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45852</v>
      </c>
      <c r="U75" s="11">
        <v>80000</v>
      </c>
      <c r="V75" s="10">
        <v>0</v>
      </c>
      <c r="W75" s="10">
        <v>80000</v>
      </c>
      <c r="X75" s="10">
        <v>81250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291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471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340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50000</v>
      </c>
      <c r="V76" s="10">
        <v>0</v>
      </c>
      <c r="W76" s="10">
        <v>50000</v>
      </c>
      <c r="X76" s="10">
        <v>19695</v>
      </c>
      <c r="Y76" s="10">
        <v>31820.25</v>
      </c>
      <c r="Z76" s="9" t="s">
        <v>81</v>
      </c>
      <c r="AA76" s="8">
        <v>34228.724722500003</v>
      </c>
      <c r="AB76" s="8">
        <v>2000</v>
      </c>
      <c r="AC76" s="8">
        <v>32228.724722500003</v>
      </c>
      <c r="AD76" s="8">
        <v>0</v>
      </c>
      <c r="AE76" s="8">
        <v>0</v>
      </c>
      <c r="AF76" s="8" t="s">
        <v>335</v>
      </c>
      <c r="AG76" s="1" t="s">
        <v>119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2463.7069565644451</v>
      </c>
    </row>
    <row r="77" spans="1:56" ht="27.75" customHeight="1" x14ac:dyDescent="0.45">
      <c r="A77" s="3">
        <v>45818</v>
      </c>
      <c r="B77" s="14" t="s">
        <v>341</v>
      </c>
      <c r="C77" s="9" t="s">
        <v>85</v>
      </c>
      <c r="D77" s="13" t="s">
        <v>336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30000</v>
      </c>
      <c r="V77" s="10">
        <v>0</v>
      </c>
      <c r="W77" s="10">
        <v>30000</v>
      </c>
      <c r="X77" s="10">
        <v>0</v>
      </c>
      <c r="Y77" s="10">
        <v>31500</v>
      </c>
      <c r="Z77" s="9" t="s">
        <v>81</v>
      </c>
      <c r="AA77" s="8">
        <v>32270.700000000004</v>
      </c>
      <c r="AB77" s="8">
        <v>0</v>
      </c>
      <c r="AC77" s="8">
        <v>32270.700000000004</v>
      </c>
      <c r="AD77" s="8">
        <v>0</v>
      </c>
      <c r="AE77" s="8">
        <v>0</v>
      </c>
      <c r="AF77" s="8" t="s">
        <v>335</v>
      </c>
      <c r="AG77" s="1" t="s">
        <v>122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2466.9157333333337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381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0</v>
      </c>
      <c r="AC78" s="8">
        <v>5378.4500000000007</v>
      </c>
      <c r="AD78" s="8">
        <v>0</v>
      </c>
      <c r="AE78" s="8">
        <v>0</v>
      </c>
      <c r="AF78" s="8" t="s">
        <v>291</v>
      </c>
      <c r="AG78" s="1" t="s">
        <v>119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411.15262222222225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261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0</v>
      </c>
      <c r="AF79" s="8" t="s">
        <v>291</v>
      </c>
      <c r="AG79" s="1" t="s">
        <v>61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3289.220977777778</v>
      </c>
    </row>
    <row r="80" spans="1:56" ht="27.75" customHeight="1" x14ac:dyDescent="0.45">
      <c r="A80" s="3">
        <v>45845</v>
      </c>
      <c r="B80" s="14" t="s">
        <v>472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45867</v>
      </c>
      <c r="U80" s="11">
        <v>30000</v>
      </c>
      <c r="V80" s="10">
        <v>0</v>
      </c>
      <c r="W80" s="10">
        <v>30000</v>
      </c>
      <c r="X80" s="10">
        <v>8228</v>
      </c>
      <c r="Y80" s="10">
        <v>22860.600000000002</v>
      </c>
      <c r="Z80" s="9" t="s">
        <v>81</v>
      </c>
      <c r="AA80" s="8">
        <v>23952.193650000005</v>
      </c>
      <c r="AB80" s="8">
        <v>18000</v>
      </c>
      <c r="AC80" s="8">
        <v>5952.1936500000047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455.01213680000035</v>
      </c>
    </row>
    <row r="81" spans="1:56" ht="27.75" customHeight="1" x14ac:dyDescent="0.45">
      <c r="A81" s="3">
        <v>45842</v>
      </c>
      <c r="B81" s="14" t="s">
        <v>466</v>
      </c>
      <c r="C81" s="9" t="s">
        <v>73</v>
      </c>
      <c r="D81" s="13" t="s">
        <v>467</v>
      </c>
      <c r="E81" s="9">
        <v>20</v>
      </c>
      <c r="F81" s="9">
        <v>32</v>
      </c>
      <c r="G81" s="9" t="s">
        <v>60</v>
      </c>
      <c r="H81" s="9">
        <v>0</v>
      </c>
      <c r="I81" s="9">
        <v>72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45867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357.75617777777779</v>
      </c>
    </row>
    <row r="82" spans="1:56" ht="27.75" customHeight="1" x14ac:dyDescent="0.45">
      <c r="A82" s="3" t="s">
        <v>139</v>
      </c>
      <c r="B82" s="14" t="s">
        <v>139</v>
      </c>
      <c r="C82" s="9" t="s">
        <v>145</v>
      </c>
      <c r="D82" s="13" t="s">
        <v>61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55000</v>
      </c>
      <c r="V82" s="10">
        <v>0</v>
      </c>
      <c r="W82" s="10">
        <v>55000</v>
      </c>
      <c r="X82" s="10">
        <v>0</v>
      </c>
      <c r="Y82" s="10">
        <v>57750</v>
      </c>
      <c r="Z82" s="9" t="s">
        <v>81</v>
      </c>
      <c r="AA82" s="8">
        <v>57626.250000000007</v>
      </c>
      <c r="AB82" s="8">
        <v>0</v>
      </c>
      <c r="AC82" s="8">
        <v>57626.250000000007</v>
      </c>
      <c r="AD82" s="8">
        <v>0</v>
      </c>
      <c r="AE82" s="8">
        <v>0</v>
      </c>
      <c r="AF82" s="8" t="s">
        <v>228</v>
      </c>
      <c r="AG82" s="1" t="s">
        <v>119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4405.2066666666669</v>
      </c>
    </row>
    <row r="83" spans="1:56" ht="27.75" customHeight="1" x14ac:dyDescent="0.45">
      <c r="A83" s="3">
        <v>45840</v>
      </c>
      <c r="B83" s="14" t="s">
        <v>438</v>
      </c>
      <c r="C83" s="9" t="s">
        <v>85</v>
      </c>
      <c r="D83" s="13" t="s">
        <v>439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45875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0</v>
      </c>
      <c r="AC83" s="8">
        <v>13983.970000000001</v>
      </c>
      <c r="AD83" s="8">
        <v>0</v>
      </c>
      <c r="AE83" s="8">
        <v>0</v>
      </c>
      <c r="AF83" s="8" t="s">
        <v>440</v>
      </c>
      <c r="AG83" s="1" t="s">
        <v>118</v>
      </c>
      <c r="AH83" s="1" t="s">
        <v>74</v>
      </c>
      <c r="AI83" s="1">
        <v>2</v>
      </c>
      <c r="AJ83" s="3">
        <v>45875</v>
      </c>
      <c r="AK83" s="3">
        <v>0</v>
      </c>
      <c r="AL83" s="3">
        <v>45866</v>
      </c>
      <c r="AM83" s="3">
        <v>45873</v>
      </c>
      <c r="AN83" s="3">
        <v>45874</v>
      </c>
      <c r="AO83" s="3">
        <v>45874</v>
      </c>
      <c r="AP83" s="3">
        <v>45870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1068.996817777778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331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408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>
        <v>0</v>
      </c>
      <c r="H86" s="9">
        <v>0</v>
      </c>
      <c r="I86" s="9">
        <v>80</v>
      </c>
      <c r="J86" s="9" t="s">
        <v>57</v>
      </c>
      <c r="K86" s="9">
        <v>3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81</v>
      </c>
      <c r="AA86" s="8">
        <v>225904.73837250005</v>
      </c>
      <c r="AB86" s="8">
        <v>20000</v>
      </c>
      <c r="AC86" s="8">
        <v>205904.73837250005</v>
      </c>
      <c r="AD86" s="8">
        <v>0</v>
      </c>
      <c r="AE86" s="8">
        <v>0</v>
      </c>
      <c r="AF86" s="8" t="s">
        <v>58</v>
      </c>
      <c r="AG86" s="1" t="s">
        <v>118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45841</v>
      </c>
      <c r="B87" s="14" t="s">
        <v>454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45852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16727</v>
      </c>
      <c r="AC87" s="8">
        <v>5345.5999999999985</v>
      </c>
      <c r="AD87" s="8">
        <v>0</v>
      </c>
      <c r="AE87" s="8">
        <v>0</v>
      </c>
      <c r="AF87" s="8">
        <v>0</v>
      </c>
      <c r="AG87" s="1" t="s">
        <v>120</v>
      </c>
      <c r="AH87" s="1" t="s">
        <v>316</v>
      </c>
      <c r="AI87" s="1">
        <v>2</v>
      </c>
      <c r="AJ87" s="3">
        <v>45852</v>
      </c>
      <c r="AK87" s="3">
        <v>0</v>
      </c>
      <c r="AL87" s="3">
        <v>0</v>
      </c>
      <c r="AM87" s="3">
        <v>0</v>
      </c>
      <c r="AN87" s="3">
        <v>0</v>
      </c>
      <c r="AO87" s="3">
        <v>45850</v>
      </c>
      <c r="AP87" s="3">
        <v>45847</v>
      </c>
      <c r="AQ87" s="3">
        <v>45851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364.83719999999983</v>
      </c>
    </row>
    <row r="88" spans="1:56" ht="27.75" customHeight="1" x14ac:dyDescent="0.45">
      <c r="A88" s="3">
        <v>45846</v>
      </c>
      <c r="B88" s="14" t="s">
        <v>480</v>
      </c>
      <c r="C88" s="9" t="s">
        <v>473</v>
      </c>
      <c r="D88" s="13" t="s">
        <v>474</v>
      </c>
      <c r="E88" s="9">
        <v>21</v>
      </c>
      <c r="F88" s="9">
        <v>36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45863</v>
      </c>
      <c r="U88" s="11">
        <v>17000</v>
      </c>
      <c r="V88" s="10">
        <v>0</v>
      </c>
      <c r="W88" s="10">
        <v>17000</v>
      </c>
      <c r="X88" s="10">
        <v>0</v>
      </c>
      <c r="Y88" s="10">
        <v>17850</v>
      </c>
      <c r="Z88" s="9" t="s">
        <v>134</v>
      </c>
      <c r="AA88" s="8">
        <v>17811.75</v>
      </c>
      <c r="AB88" s="8">
        <v>0</v>
      </c>
      <c r="AC88" s="8">
        <v>17811.75</v>
      </c>
      <c r="AD88" s="8">
        <v>0</v>
      </c>
      <c r="AE88" s="8">
        <v>0</v>
      </c>
      <c r="AF88" s="8" t="s">
        <v>228</v>
      </c>
      <c r="AG88" s="1" t="s">
        <v>118</v>
      </c>
      <c r="AH88" s="1" t="s">
        <v>74</v>
      </c>
      <c r="AI88" s="1">
        <v>2</v>
      </c>
      <c r="AJ88" s="3">
        <v>45863</v>
      </c>
      <c r="AK88" s="3">
        <v>0</v>
      </c>
      <c r="AL88" s="3">
        <v>45854</v>
      </c>
      <c r="AM88" s="3">
        <v>45861</v>
      </c>
      <c r="AN88" s="3">
        <v>45862</v>
      </c>
      <c r="AO88" s="3">
        <v>45862</v>
      </c>
      <c r="AP88" s="3">
        <v>45858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 t="s">
        <v>475</v>
      </c>
      <c r="AZ88" s="2">
        <v>0</v>
      </c>
      <c r="BA88" s="2">
        <v>0</v>
      </c>
      <c r="BB88" s="2">
        <v>0</v>
      </c>
      <c r="BC88" s="1" t="s">
        <v>104</v>
      </c>
      <c r="BD88" s="56">
        <v>1215.6519374999996</v>
      </c>
    </row>
    <row r="89" spans="1:56" ht="27.75" customHeight="1" x14ac:dyDescent="0.45">
      <c r="A89" s="3" t="s">
        <v>139</v>
      </c>
      <c r="B89" s="14" t="s">
        <v>139</v>
      </c>
      <c r="C89" s="9" t="s">
        <v>179</v>
      </c>
      <c r="D89" s="13" t="s">
        <v>59</v>
      </c>
      <c r="E89" s="9">
        <v>21</v>
      </c>
      <c r="F89" s="9">
        <v>38</v>
      </c>
      <c r="G89" s="9" t="s">
        <v>60</v>
      </c>
      <c r="H89" s="9">
        <v>0</v>
      </c>
      <c r="I89" s="9">
        <v>69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15000</v>
      </c>
      <c r="V89" s="10">
        <v>0</v>
      </c>
      <c r="W89" s="10">
        <v>15000</v>
      </c>
      <c r="X89" s="10">
        <v>0</v>
      </c>
      <c r="Y89" s="10">
        <v>0</v>
      </c>
      <c r="Z89" s="9" t="s">
        <v>134</v>
      </c>
      <c r="AA89" s="8">
        <v>16554.45</v>
      </c>
      <c r="AB89" s="8">
        <v>0</v>
      </c>
      <c r="AC89" s="8">
        <v>16554.45</v>
      </c>
      <c r="AD89" s="8">
        <v>0</v>
      </c>
      <c r="AE89" s="8">
        <v>0</v>
      </c>
      <c r="AF89" s="8">
        <v>0</v>
      </c>
      <c r="AG89" s="1" t="s">
        <v>118</v>
      </c>
      <c r="AH89" s="1" t="s">
        <v>77</v>
      </c>
      <c r="AI89" s="1">
        <v>1</v>
      </c>
      <c r="AJ89" s="3">
        <v>45868</v>
      </c>
      <c r="AK89" s="3">
        <v>0</v>
      </c>
      <c r="AL89" s="3">
        <v>0</v>
      </c>
      <c r="AM89" s="3">
        <v>0</v>
      </c>
      <c r="AN89" s="3">
        <v>0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1129.8412125</v>
      </c>
    </row>
    <row r="90" spans="1:56" ht="27.75" customHeight="1" x14ac:dyDescent="0.45">
      <c r="A90" s="3">
        <v>45842</v>
      </c>
      <c r="B90" s="14" t="s">
        <v>455</v>
      </c>
      <c r="C90" s="9" t="s">
        <v>221</v>
      </c>
      <c r="D90" s="13" t="s">
        <v>321</v>
      </c>
      <c r="E90" s="9">
        <v>21</v>
      </c>
      <c r="F90" s="9">
        <v>34</v>
      </c>
      <c r="G90" s="9" t="s">
        <v>60</v>
      </c>
      <c r="H90" s="9">
        <v>0</v>
      </c>
      <c r="I90" s="9">
        <v>60</v>
      </c>
      <c r="J90" s="9" t="s">
        <v>57</v>
      </c>
      <c r="K90" s="9">
        <v>5</v>
      </c>
      <c r="L90" s="9" t="s">
        <v>92</v>
      </c>
      <c r="M90" s="10">
        <v>22</v>
      </c>
      <c r="N90" s="9">
        <v>36</v>
      </c>
      <c r="O90" s="9">
        <v>40</v>
      </c>
      <c r="P90" s="10">
        <v>183.67005330431996</v>
      </c>
      <c r="Q90" s="10">
        <v>0</v>
      </c>
      <c r="R90" s="10">
        <v>183.67005330431996</v>
      </c>
      <c r="S90" s="9" t="s">
        <v>71</v>
      </c>
      <c r="T90" s="12">
        <v>45854</v>
      </c>
      <c r="U90" s="11">
        <v>10000</v>
      </c>
      <c r="V90" s="10">
        <v>600</v>
      </c>
      <c r="W90" s="10">
        <v>9400</v>
      </c>
      <c r="X90" s="10">
        <v>10285</v>
      </c>
      <c r="Y90" s="10">
        <v>0</v>
      </c>
      <c r="Z90" s="9" t="s">
        <v>134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72</v>
      </c>
      <c r="AI90" s="1">
        <v>3</v>
      </c>
      <c r="AJ90" s="3">
        <v>45854</v>
      </c>
      <c r="AK90" s="3">
        <v>0</v>
      </c>
      <c r="AL90" s="3">
        <v>45844</v>
      </c>
      <c r="AM90" s="3">
        <v>45851</v>
      </c>
      <c r="AN90" s="3">
        <v>45852</v>
      </c>
      <c r="AO90" s="3">
        <v>45852</v>
      </c>
      <c r="AP90" s="3">
        <v>45849</v>
      </c>
      <c r="AQ90" s="3">
        <v>45853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56438.8</v>
      </c>
      <c r="AB91" s="8">
        <v>16727</v>
      </c>
      <c r="AC91" s="8">
        <v>39711.800000000003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45833</v>
      </c>
      <c r="B92" s="14" t="s">
        <v>411</v>
      </c>
      <c r="C92" s="9" t="s">
        <v>179</v>
      </c>
      <c r="D92" s="13" t="s">
        <v>338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217.10408191999997</v>
      </c>
      <c r="Q92" s="10">
        <v>0</v>
      </c>
      <c r="R92" s="10">
        <v>217.10408191999997</v>
      </c>
      <c r="S92" s="9" t="s">
        <v>71</v>
      </c>
      <c r="T92" s="12">
        <v>45850</v>
      </c>
      <c r="U92" s="11">
        <v>10000</v>
      </c>
      <c r="V92" s="10">
        <v>0</v>
      </c>
      <c r="W92" s="10">
        <v>10000</v>
      </c>
      <c r="X92" s="10">
        <v>10500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45850</v>
      </c>
      <c r="AK92" s="3">
        <v>45846</v>
      </c>
      <c r="AL92" s="3">
        <v>45840</v>
      </c>
      <c r="AM92" s="3">
        <v>45847</v>
      </c>
      <c r="AN92" s="3">
        <v>45848</v>
      </c>
      <c r="AO92" s="3">
        <v>45848</v>
      </c>
      <c r="AP92" s="3">
        <v>45845</v>
      </c>
      <c r="AQ92" s="3">
        <v>45849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45841</v>
      </c>
      <c r="B93" s="14" t="s">
        <v>445</v>
      </c>
      <c r="C93" s="9" t="s">
        <v>446</v>
      </c>
      <c r="D93" s="13" t="s">
        <v>447</v>
      </c>
      <c r="E93" s="9">
        <v>21</v>
      </c>
      <c r="F93" s="9">
        <v>37</v>
      </c>
      <c r="G93" s="9" t="s">
        <v>60</v>
      </c>
      <c r="H93" s="9" t="s">
        <v>66</v>
      </c>
      <c r="I93" s="9">
        <v>97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45850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448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481</v>
      </c>
      <c r="C95" s="9" t="s">
        <v>179</v>
      </c>
      <c r="D95" s="13" t="s">
        <v>476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45854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45854</v>
      </c>
      <c r="AK95" s="3">
        <v>45850</v>
      </c>
      <c r="AL95" s="3">
        <v>45844</v>
      </c>
      <c r="AM95" s="3">
        <v>45851</v>
      </c>
      <c r="AN95" s="3">
        <v>45852</v>
      </c>
      <c r="AO95" s="3">
        <v>45852</v>
      </c>
      <c r="AP95" s="3">
        <v>45849</v>
      </c>
      <c r="AQ95" s="3">
        <v>45853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482</v>
      </c>
      <c r="C96" s="9" t="s">
        <v>477</v>
      </c>
      <c r="D96" s="13" t="s">
        <v>478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108.55204095999999</v>
      </c>
      <c r="Q96" s="10">
        <v>0</v>
      </c>
      <c r="R96" s="10">
        <v>108.55204095999999</v>
      </c>
      <c r="S96" s="9" t="s">
        <v>71</v>
      </c>
      <c r="T96" s="12">
        <v>45856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123</v>
      </c>
      <c r="AA96" s="8">
        <v>5378.4500000000007</v>
      </c>
      <c r="AB96" s="8">
        <v>5378.4500000000007</v>
      </c>
      <c r="AC96" s="8">
        <v>0</v>
      </c>
      <c r="AD96" s="8">
        <v>5378.4500000000007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 t="s">
        <v>139</v>
      </c>
      <c r="B97" s="14" t="s">
        <v>139</v>
      </c>
      <c r="C97" s="9" t="s">
        <v>114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300000</v>
      </c>
      <c r="V97" s="10">
        <v>0</v>
      </c>
      <c r="W97" s="10">
        <v>300000</v>
      </c>
      <c r="X97" s="10">
        <v>0</v>
      </c>
      <c r="Y97" s="10">
        <v>315000</v>
      </c>
      <c r="Z97" s="9" t="s">
        <v>123</v>
      </c>
      <c r="AA97" s="8">
        <v>322707</v>
      </c>
      <c r="AB97" s="8">
        <v>108023</v>
      </c>
      <c r="AC97" s="8">
        <v>214684</v>
      </c>
      <c r="AD97" s="8">
        <v>2858</v>
      </c>
      <c r="AE97" s="8">
        <v>319849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15438.642053333331</v>
      </c>
    </row>
    <row r="98" spans="1:56" ht="27.75" customHeight="1" x14ac:dyDescent="0.45">
      <c r="A98" s="3" t="s">
        <v>139</v>
      </c>
      <c r="B98" s="14" t="s">
        <v>139</v>
      </c>
      <c r="C98" s="9" t="s">
        <v>424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434.20816383999994</v>
      </c>
      <c r="Q98" s="10">
        <v>0</v>
      </c>
      <c r="R98" s="10">
        <v>434.20816383999994</v>
      </c>
      <c r="S98" s="9" t="s">
        <v>71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123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45867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1547.1290706666666</v>
      </c>
    </row>
    <row r="99" spans="1:56" ht="27.75" customHeight="1" x14ac:dyDescent="0.45">
      <c r="A99" s="3" t="s">
        <v>139</v>
      </c>
      <c r="B99" s="14" t="s">
        <v>139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123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10756.900000000001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450321.13390000002</v>
      </c>
      <c r="AB106" s="8">
        <v>162588.00389999998</v>
      </c>
      <c r="AC106" s="8">
        <v>287733.13</v>
      </c>
      <c r="AD106" s="8">
        <v>29750.250000000004</v>
      </c>
      <c r="AE106" s="8">
        <v>420570.88390000002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45839</v>
      </c>
      <c r="B114" s="14" t="s">
        <v>437</v>
      </c>
      <c r="C114" s="9" t="s">
        <v>426</v>
      </c>
      <c r="D114" s="13" t="s">
        <v>284</v>
      </c>
      <c r="E114" s="9">
        <v>23</v>
      </c>
      <c r="F114" s="9">
        <v>37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45852</v>
      </c>
      <c r="U114" s="11">
        <v>10000</v>
      </c>
      <c r="V114" s="10">
        <v>0</v>
      </c>
      <c r="W114" s="10">
        <v>10000</v>
      </c>
      <c r="X114" s="10">
        <v>10515</v>
      </c>
      <c r="Y114" s="10">
        <v>0</v>
      </c>
      <c r="Z114" s="9" t="s">
        <v>232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427</v>
      </c>
      <c r="AG114" s="1" t="s">
        <v>118</v>
      </c>
      <c r="AH114" s="1" t="s">
        <v>74</v>
      </c>
      <c r="AI114" s="1">
        <v>2</v>
      </c>
      <c r="AJ114" s="3">
        <v>45852</v>
      </c>
      <c r="AK114" s="3">
        <v>0</v>
      </c>
      <c r="AL114" s="3">
        <v>45843</v>
      </c>
      <c r="AM114" s="3">
        <v>45850</v>
      </c>
      <c r="AN114" s="3">
        <v>45851</v>
      </c>
      <c r="AO114" s="3">
        <v>45851</v>
      </c>
      <c r="AP114" s="3">
        <v>45847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428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429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5000</v>
      </c>
      <c r="V115" s="10">
        <v>0</v>
      </c>
      <c r="W115" s="10">
        <v>5000</v>
      </c>
      <c r="X115" s="10">
        <v>5440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45727</v>
      </c>
      <c r="B116" s="14" t="s">
        <v>275</v>
      </c>
      <c r="C116" s="9" t="s">
        <v>114</v>
      </c>
      <c r="D116" s="13" t="s">
        <v>59</v>
      </c>
      <c r="E116" s="9">
        <v>23</v>
      </c>
      <c r="F116" s="9">
        <v>40</v>
      </c>
      <c r="G116" s="9" t="s">
        <v>60</v>
      </c>
      <c r="H116" s="9" t="s">
        <v>66</v>
      </c>
      <c r="I116" s="9">
        <v>125</v>
      </c>
      <c r="J116" s="9" t="s">
        <v>57</v>
      </c>
      <c r="K116" s="9">
        <v>5</v>
      </c>
      <c r="L116" s="9" t="s">
        <v>211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</v>
      </c>
      <c r="V116" s="10">
        <v>0</v>
      </c>
      <c r="W116" s="10">
        <v>1000</v>
      </c>
      <c r="X116" s="10">
        <v>0</v>
      </c>
      <c r="Y116" s="10">
        <v>0</v>
      </c>
      <c r="Z116" s="9" t="s">
        <v>232</v>
      </c>
      <c r="AA116" s="8">
        <v>1159.5100000000002</v>
      </c>
      <c r="AB116" s="8">
        <v>1159.5100000000002</v>
      </c>
      <c r="AC116" s="8">
        <v>0</v>
      </c>
      <c r="AD116" s="8">
        <v>1159.5100000000002</v>
      </c>
      <c r="AE116" s="8">
        <v>0</v>
      </c>
      <c r="AF116" s="8" t="s">
        <v>234</v>
      </c>
      <c r="AG116" s="1" t="s">
        <v>118</v>
      </c>
      <c r="AH116" s="1" t="s">
        <v>153</v>
      </c>
      <c r="AI116" s="1">
        <v>2</v>
      </c>
      <c r="AJ116" s="3" t="s">
        <v>63</v>
      </c>
      <c r="AK116" s="3" t="e">
        <v>#VALUE!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150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23</v>
      </c>
      <c r="F117" s="9">
        <v>37</v>
      </c>
      <c r="G117" s="9">
        <v>0</v>
      </c>
      <c r="H117" s="9">
        <v>0</v>
      </c>
      <c r="I117" s="9">
        <v>85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233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0</v>
      </c>
      <c r="Q118" s="10">
        <v>0</v>
      </c>
      <c r="R118" s="10">
        <v>0</v>
      </c>
      <c r="S118" s="9" t="s">
        <v>99</v>
      </c>
      <c r="T118" s="12">
        <v>45852</v>
      </c>
      <c r="U118" s="11">
        <v>50000</v>
      </c>
      <c r="V118" s="10">
        <v>50000</v>
      </c>
      <c r="W118" s="10">
        <v>0</v>
      </c>
      <c r="X118" s="10">
        <v>0</v>
      </c>
      <c r="Y118" s="10">
        <v>0</v>
      </c>
      <c r="Z118" s="9" t="s">
        <v>259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119</v>
      </c>
      <c r="AH118" s="1" t="s">
        <v>72</v>
      </c>
      <c r="AI118" s="1">
        <v>3</v>
      </c>
      <c r="AJ118" s="3">
        <v>45852</v>
      </c>
      <c r="AK118" s="3">
        <v>0</v>
      </c>
      <c r="AL118" s="3">
        <v>45842</v>
      </c>
      <c r="AM118" s="3">
        <v>45849</v>
      </c>
      <c r="AN118" s="3">
        <v>45850</v>
      </c>
      <c r="AO118" s="3">
        <v>45850</v>
      </c>
      <c r="AP118" s="3">
        <v>45847</v>
      </c>
      <c r="AQ118" s="3">
        <v>45851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45860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>
        <v>45860</v>
      </c>
      <c r="AK119" s="3">
        <v>0</v>
      </c>
      <c r="AL119" s="3">
        <v>45850</v>
      </c>
      <c r="AM119" s="3">
        <v>45857</v>
      </c>
      <c r="AN119" s="3">
        <v>45858</v>
      </c>
      <c r="AO119" s="3">
        <v>45858</v>
      </c>
      <c r="AP119" s="3">
        <v>45855</v>
      </c>
      <c r="AQ119" s="3">
        <v>45859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45858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1394.6549118458877</v>
      </c>
      <c r="Q120" s="10">
        <v>0</v>
      </c>
      <c r="R120" s="10">
        <v>1394.6549118458877</v>
      </c>
      <c r="S120" s="9" t="s">
        <v>99</v>
      </c>
      <c r="T120" s="12">
        <v>45859</v>
      </c>
      <c r="U120" s="11">
        <v>45000</v>
      </c>
      <c r="V120" s="10">
        <v>2174</v>
      </c>
      <c r="W120" s="10">
        <v>42826</v>
      </c>
      <c r="X120" s="10">
        <v>0</v>
      </c>
      <c r="Y120" s="10">
        <v>44967.3</v>
      </c>
      <c r="Z120" s="9" t="s">
        <v>100</v>
      </c>
      <c r="AA120" s="8">
        <v>46067.499940000009</v>
      </c>
      <c r="AB120" s="8">
        <v>46067.499940000009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45859</v>
      </c>
      <c r="AK120" s="3">
        <v>0</v>
      </c>
      <c r="AL120" s="3">
        <v>45849</v>
      </c>
      <c r="AM120" s="3">
        <v>45856</v>
      </c>
      <c r="AN120" s="3">
        <v>45857</v>
      </c>
      <c r="AO120" s="3">
        <v>45857</v>
      </c>
      <c r="AP120" s="3">
        <v>45854</v>
      </c>
      <c r="AQ120" s="3">
        <v>45858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14370.488259224063</v>
      </c>
      <c r="Q121" s="10">
        <v>0</v>
      </c>
      <c r="R121" s="10">
        <v>14370.488259224063</v>
      </c>
      <c r="S121" s="9" t="s">
        <v>99</v>
      </c>
      <c r="T121" s="12" t="s">
        <v>63</v>
      </c>
      <c r="U121" s="11">
        <v>441278</v>
      </c>
      <c r="V121" s="10">
        <v>0</v>
      </c>
      <c r="W121" s="10">
        <v>441278</v>
      </c>
      <c r="X121" s="10">
        <v>0</v>
      </c>
      <c r="Y121" s="10">
        <v>463341.9</v>
      </c>
      <c r="Z121" s="9" t="s">
        <v>100</v>
      </c>
      <c r="AA121" s="8">
        <v>474678.33182000002</v>
      </c>
      <c r="AB121" s="8">
        <v>14540</v>
      </c>
      <c r="AC121" s="8">
        <v>460138.33182000002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58945.381916784689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23</v>
      </c>
      <c r="F122" s="9">
        <v>37</v>
      </c>
      <c r="G122" s="9">
        <v>0</v>
      </c>
      <c r="H122" s="9">
        <v>0</v>
      </c>
      <c r="I122" s="9">
        <v>128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100</v>
      </c>
      <c r="AA122" s="8">
        <v>520745.83176000003</v>
      </c>
      <c r="AB122" s="8">
        <v>60607.499940000009</v>
      </c>
      <c r="AC122" s="8">
        <v>460138.33182000002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117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190</v>
      </c>
      <c r="D123" s="13" t="s">
        <v>61</v>
      </c>
      <c r="E123" s="9">
        <v>26</v>
      </c>
      <c r="F123" s="9">
        <v>41</v>
      </c>
      <c r="G123" s="9" t="s">
        <v>60</v>
      </c>
      <c r="H123" s="9">
        <v>0</v>
      </c>
      <c r="I123" s="9">
        <v>97</v>
      </c>
      <c r="J123" s="9" t="s">
        <v>57</v>
      </c>
      <c r="K123" s="9">
        <v>5</v>
      </c>
      <c r="L123" s="9" t="s">
        <v>91</v>
      </c>
      <c r="M123" s="10">
        <v>27</v>
      </c>
      <c r="N123" s="9">
        <v>43</v>
      </c>
      <c r="O123" s="9">
        <v>40</v>
      </c>
      <c r="P123" s="10">
        <v>229.14349009919997</v>
      </c>
      <c r="Q123" s="10">
        <v>0</v>
      </c>
      <c r="R123" s="10">
        <v>229.14349009919997</v>
      </c>
      <c r="S123" s="9" t="s">
        <v>196</v>
      </c>
      <c r="T123" s="12">
        <v>45868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84</v>
      </c>
      <c r="AA123" s="8">
        <v>9499.6</v>
      </c>
      <c r="AB123" s="8">
        <v>1790</v>
      </c>
      <c r="AC123" s="8">
        <v>7709.6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622.50736888888889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 t="s">
        <v>60</v>
      </c>
      <c r="H124" s="9">
        <v>0</v>
      </c>
      <c r="I124" s="9">
        <v>102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45839</v>
      </c>
      <c r="B125" s="14" t="s">
        <v>483</v>
      </c>
      <c r="C125" s="9" t="s">
        <v>143</v>
      </c>
      <c r="D125" s="13" t="s">
        <v>59</v>
      </c>
      <c r="E125" s="9">
        <v>26</v>
      </c>
      <c r="F125" s="9">
        <v>39</v>
      </c>
      <c r="G125" s="9" t="s">
        <v>60</v>
      </c>
      <c r="H125" s="9">
        <v>0</v>
      </c>
      <c r="I125" s="9">
        <v>93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45847</v>
      </c>
      <c r="U125" s="11">
        <v>5000</v>
      </c>
      <c r="V125" s="10">
        <v>5000</v>
      </c>
      <c r="W125" s="10">
        <v>0</v>
      </c>
      <c r="X125" s="10">
        <v>0</v>
      </c>
      <c r="Y125" s="10">
        <v>0</v>
      </c>
      <c r="Z125" s="9" t="s">
        <v>154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45847</v>
      </c>
      <c r="AK125" s="3">
        <v>0</v>
      </c>
      <c r="AL125" s="3">
        <v>0</v>
      </c>
      <c r="AM125" s="3">
        <v>0</v>
      </c>
      <c r="AN125" s="3">
        <v>0</v>
      </c>
      <c r="AO125" s="3">
        <v>45846</v>
      </c>
      <c r="AP125" s="3">
        <v>45842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100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112</v>
      </c>
      <c r="D127" s="13" t="s">
        <v>59</v>
      </c>
      <c r="E127" s="9">
        <v>26</v>
      </c>
      <c r="F127" s="9">
        <v>43</v>
      </c>
      <c r="G127" s="9" t="s">
        <v>60</v>
      </c>
      <c r="H127" s="9">
        <v>0</v>
      </c>
      <c r="I127" s="9">
        <v>116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212</v>
      </c>
      <c r="AA127" s="8">
        <v>12433.3</v>
      </c>
      <c r="AB127" s="8">
        <v>12433.3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77</v>
      </c>
      <c r="AI127" s="1">
        <v>1</v>
      </c>
      <c r="AJ127" s="3">
        <v>45868</v>
      </c>
      <c r="AK127" s="3">
        <v>0</v>
      </c>
      <c r="AL127" s="3">
        <v>0</v>
      </c>
      <c r="AM127" s="3">
        <v>0</v>
      </c>
      <c r="AN127" s="3">
        <v>0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>
        <v>0</v>
      </c>
      <c r="H128" s="9">
        <v>0</v>
      </c>
      <c r="I128" s="9">
        <v>116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213</v>
      </c>
      <c r="BD128" s="56">
        <v>0</v>
      </c>
    </row>
    <row r="129" spans="1:56" ht="27.75" customHeight="1" x14ac:dyDescent="0.45">
      <c r="A129" s="3">
        <v>45832</v>
      </c>
      <c r="B129" s="14" t="s">
        <v>383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45852</v>
      </c>
      <c r="U129" s="11">
        <v>1500</v>
      </c>
      <c r="V129" s="10">
        <v>0</v>
      </c>
      <c r="W129" s="10">
        <v>1500</v>
      </c>
      <c r="X129" s="10">
        <v>0</v>
      </c>
      <c r="Y129" s="10">
        <v>1575</v>
      </c>
      <c r="Z129" s="9" t="s">
        <v>88</v>
      </c>
      <c r="AA129" s="8">
        <v>1864.9949999999999</v>
      </c>
      <c r="AB129" s="8">
        <v>1864.9949999999999</v>
      </c>
      <c r="AC129" s="8">
        <v>0</v>
      </c>
      <c r="AD129" s="8">
        <v>0</v>
      </c>
      <c r="AE129" s="8">
        <v>1864.9949999999999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45852</v>
      </c>
      <c r="AK129" s="3">
        <v>45848</v>
      </c>
      <c r="AL129" s="3">
        <v>45841</v>
      </c>
      <c r="AM129" s="3">
        <v>45849</v>
      </c>
      <c r="AN129" s="3">
        <v>45850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45832</v>
      </c>
      <c r="B130" s="14" t="s">
        <v>385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88</v>
      </c>
      <c r="AA130" s="8">
        <v>37299.899999999994</v>
      </c>
      <c r="AB130" s="8">
        <v>16135</v>
      </c>
      <c r="AC130" s="8">
        <v>21164.899999999994</v>
      </c>
      <c r="AD130" s="8">
        <v>0</v>
      </c>
      <c r="AE130" s="8">
        <v>37299.899999999994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2182.8066866666663</v>
      </c>
    </row>
    <row r="131" spans="1:56" ht="27.75" customHeight="1" x14ac:dyDescent="0.45">
      <c r="A131" s="3">
        <v>45835</v>
      </c>
      <c r="B131" s="14" t="s">
        <v>414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495</v>
      </c>
      <c r="V131" s="10">
        <v>0</v>
      </c>
      <c r="W131" s="10">
        <v>495</v>
      </c>
      <c r="X131" s="10">
        <v>0</v>
      </c>
      <c r="Y131" s="10">
        <v>519.75</v>
      </c>
      <c r="Z131" s="9" t="s">
        <v>88</v>
      </c>
      <c r="AA131" s="8">
        <v>615.44835</v>
      </c>
      <c r="AB131" s="8">
        <v>0</v>
      </c>
      <c r="AC131" s="8">
        <v>615.44835</v>
      </c>
      <c r="AD131" s="8">
        <v>0</v>
      </c>
      <c r="AE131" s="8">
        <v>615.44835</v>
      </c>
      <c r="AF131" s="8" t="s">
        <v>234</v>
      </c>
      <c r="AG131" s="1" t="s">
        <v>61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63.473239830000011</v>
      </c>
    </row>
    <row r="132" spans="1:56" ht="27.75" customHeight="1" x14ac:dyDescent="0.45">
      <c r="A132" s="3">
        <v>0</v>
      </c>
      <c r="B132" s="14" t="s">
        <v>132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45856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88</v>
      </c>
      <c r="AA132" s="8">
        <v>12433.3</v>
      </c>
      <c r="AB132" s="8">
        <v>0</v>
      </c>
      <c r="AC132" s="8">
        <v>12433.3</v>
      </c>
      <c r="AD132" s="8">
        <v>0</v>
      </c>
      <c r="AE132" s="8">
        <v>12433.3</v>
      </c>
      <c r="AF132" s="8">
        <v>0</v>
      </c>
      <c r="AG132" s="1" t="s">
        <v>119</v>
      </c>
      <c r="AH132" s="1" t="s">
        <v>75</v>
      </c>
      <c r="AI132" s="1">
        <v>4</v>
      </c>
      <c r="AJ132" s="3">
        <v>45856</v>
      </c>
      <c r="AK132" s="3">
        <v>45852</v>
      </c>
      <c r="AL132" s="3">
        <v>45845</v>
      </c>
      <c r="AM132" s="3">
        <v>45853</v>
      </c>
      <c r="AN132" s="3">
        <v>45854</v>
      </c>
      <c r="AO132" s="3">
        <v>45855</v>
      </c>
      <c r="AP132" s="3">
        <v>45851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1282.287673333333</v>
      </c>
    </row>
    <row r="133" spans="1:56" ht="27.75" customHeight="1" x14ac:dyDescent="0.45">
      <c r="A133" s="3">
        <v>45832</v>
      </c>
      <c r="B133" s="14" t="s">
        <v>386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45863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88</v>
      </c>
      <c r="AA133" s="8">
        <v>37299.899999999994</v>
      </c>
      <c r="AB133" s="8">
        <v>0</v>
      </c>
      <c r="AC133" s="8">
        <v>37299.899999999994</v>
      </c>
      <c r="AD133" s="8">
        <v>0</v>
      </c>
      <c r="AE133" s="8">
        <v>37299.899999999994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45863</v>
      </c>
      <c r="AK133" s="3">
        <v>45859</v>
      </c>
      <c r="AL133" s="3">
        <v>45852</v>
      </c>
      <c r="AM133" s="3">
        <v>45860</v>
      </c>
      <c r="AN133" s="3">
        <v>45861</v>
      </c>
      <c r="AO133" s="3">
        <v>45862</v>
      </c>
      <c r="AP133" s="3">
        <v>45858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3846.8630200000002</v>
      </c>
    </row>
    <row r="134" spans="1:56" ht="27.75" customHeight="1" x14ac:dyDescent="0.45">
      <c r="A134" s="3" t="s">
        <v>139</v>
      </c>
      <c r="B134" s="14" t="s">
        <v>139</v>
      </c>
      <c r="C134" s="9" t="s">
        <v>112</v>
      </c>
      <c r="D134" s="13" t="s">
        <v>61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45868</v>
      </c>
      <c r="AK134" s="3">
        <v>45864</v>
      </c>
      <c r="AL134" s="3">
        <v>45857</v>
      </c>
      <c r="AM134" s="3">
        <v>45865</v>
      </c>
      <c r="AN134" s="3">
        <v>45866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45832</v>
      </c>
      <c r="B135" s="14" t="s">
        <v>387</v>
      </c>
      <c r="C135" s="9" t="s">
        <v>112</v>
      </c>
      <c r="D135" s="13" t="s">
        <v>151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45883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121</v>
      </c>
      <c r="AH135" s="1" t="s">
        <v>75</v>
      </c>
      <c r="AI135" s="1">
        <v>4</v>
      </c>
      <c r="AJ135" s="3">
        <v>45883</v>
      </c>
      <c r="AK135" s="3">
        <v>45879</v>
      </c>
      <c r="AL135" s="3">
        <v>45872</v>
      </c>
      <c r="AM135" s="3">
        <v>45880</v>
      </c>
      <c r="AN135" s="3">
        <v>45881</v>
      </c>
      <c r="AO135" s="3">
        <v>45882</v>
      </c>
      <c r="AP135" s="3">
        <v>45878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139246.74335</v>
      </c>
      <c r="AB136" s="8">
        <v>17999.994999999999</v>
      </c>
      <c r="AC136" s="8">
        <v>121246.74834999998</v>
      </c>
      <c r="AD136" s="8">
        <v>0</v>
      </c>
      <c r="AE136" s="8">
        <v>139246.74335</v>
      </c>
      <c r="AF136" s="8" t="s">
        <v>58</v>
      </c>
      <c r="AG136" s="1" t="s">
        <v>119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28</v>
      </c>
      <c r="F137" s="9">
        <v>47</v>
      </c>
      <c r="G137" s="9" t="s">
        <v>60</v>
      </c>
      <c r="H137" s="9" t="s">
        <v>66</v>
      </c>
      <c r="I137" s="9">
        <v>180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5000</v>
      </c>
      <c r="V137" s="10">
        <v>0</v>
      </c>
      <c r="W137" s="10">
        <v>5000</v>
      </c>
      <c r="X137" s="10">
        <v>0</v>
      </c>
      <c r="Y137" s="10">
        <v>0</v>
      </c>
      <c r="Z137" s="9" t="s">
        <v>131</v>
      </c>
      <c r="AA137" s="8">
        <v>6775.4500000000007</v>
      </c>
      <c r="AB137" s="8">
        <v>6775.4500000000007</v>
      </c>
      <c r="AC137" s="8">
        <v>0</v>
      </c>
      <c r="AD137" s="8">
        <v>0</v>
      </c>
      <c r="AE137" s="8">
        <v>6775.4500000000007</v>
      </c>
      <c r="AF137" s="8">
        <v>0</v>
      </c>
      <c r="AG137" s="1" t="s">
        <v>118</v>
      </c>
      <c r="AH137" s="1" t="s">
        <v>153</v>
      </c>
      <c r="AI137" s="1">
        <v>2</v>
      </c>
      <c r="AJ137" s="3">
        <v>45868</v>
      </c>
      <c r="AK137" s="3">
        <v>45866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155</v>
      </c>
      <c r="D138" s="13" t="s">
        <v>156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45868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131</v>
      </c>
      <c r="AA138" s="8">
        <v>59372.5</v>
      </c>
      <c r="AB138" s="8">
        <v>8970</v>
      </c>
      <c r="AC138" s="8">
        <v>50402.5</v>
      </c>
      <c r="AD138" s="8">
        <v>0</v>
      </c>
      <c r="AE138" s="8">
        <v>0</v>
      </c>
      <c r="AF138" s="8">
        <v>0</v>
      </c>
      <c r="AG138" s="1">
        <v>0</v>
      </c>
      <c r="AH138" s="1" t="s">
        <v>74</v>
      </c>
      <c r="AI138" s="1">
        <v>2</v>
      </c>
      <c r="AJ138" s="3">
        <v>45868</v>
      </c>
      <c r="AK138" s="3">
        <v>0</v>
      </c>
      <c r="AL138" s="3">
        <v>45859</v>
      </c>
      <c r="AM138" s="3">
        <v>45866</v>
      </c>
      <c r="AN138" s="3">
        <v>45867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5664.6809722222233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28</v>
      </c>
      <c r="F139" s="9">
        <v>43</v>
      </c>
      <c r="G139" s="9">
        <v>0</v>
      </c>
      <c r="H139" s="9">
        <v>0</v>
      </c>
      <c r="I139" s="9">
        <v>130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131</v>
      </c>
      <c r="AA139" s="8">
        <v>66147.95</v>
      </c>
      <c r="AB139" s="8">
        <v>15745.45</v>
      </c>
      <c r="AC139" s="8">
        <v>50402.5</v>
      </c>
      <c r="AD139" s="8">
        <v>0</v>
      </c>
      <c r="AE139" s="8">
        <v>6775.4500000000007</v>
      </c>
      <c r="AF139" s="8" t="s">
        <v>58</v>
      </c>
      <c r="AG139" s="1">
        <v>0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157</v>
      </c>
      <c r="BD139" s="56">
        <v>0</v>
      </c>
    </row>
  </sheetData>
  <autoFilter ref="A5:BD1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D24-2241-4E75-8ED4-64E661778F2D}">
  <sheetPr>
    <tabColor rgb="FFFFFF00"/>
  </sheetPr>
  <dimension ref="A1:BD149"/>
  <sheetViews>
    <sheetView zoomScale="80" zoomScaleNormal="80" workbookViewId="0">
      <selection activeCell="D23" sqref="D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45846</v>
      </c>
      <c r="E3" s="81" t="s">
        <v>52</v>
      </c>
      <c r="F3" s="81"/>
      <c r="G3" s="82">
        <v>9.4700000000000006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45852</v>
      </c>
      <c r="U15" s="11">
        <v>50000</v>
      </c>
      <c r="V15" s="10">
        <v>16500</v>
      </c>
      <c r="W15" s="10">
        <v>33500</v>
      </c>
      <c r="X15" s="10">
        <v>48362</v>
      </c>
      <c r="Y15" s="10">
        <v>1719.9</v>
      </c>
      <c r="Z15" s="9" t="s">
        <v>176</v>
      </c>
      <c r="AA15" s="8">
        <v>1513.7011890000001</v>
      </c>
      <c r="AB15" s="8">
        <v>1513.7011890000001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45852</v>
      </c>
      <c r="AK15" s="3">
        <v>0</v>
      </c>
      <c r="AL15" s="3">
        <v>45843</v>
      </c>
      <c r="AM15" s="3">
        <v>45850</v>
      </c>
      <c r="AN15" s="3">
        <v>45851</v>
      </c>
      <c r="AO15" s="3">
        <v>45851</v>
      </c>
      <c r="AP15" s="3">
        <v>45847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45852</v>
      </c>
      <c r="U16" s="11">
        <v>20000</v>
      </c>
      <c r="V16" s="10">
        <v>20071</v>
      </c>
      <c r="W16" s="10">
        <v>0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45852</v>
      </c>
      <c r="AK16" s="3">
        <v>0</v>
      </c>
      <c r="AL16" s="3">
        <v>45843</v>
      </c>
      <c r="AM16" s="3">
        <v>45850</v>
      </c>
      <c r="AN16" s="3">
        <v>45851</v>
      </c>
      <c r="AO16" s="3">
        <v>45851</v>
      </c>
      <c r="AP16" s="3">
        <v>45847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38050</v>
      </c>
      <c r="AC17" s="8">
        <v>11403.800000000003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828.16929777777807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104891.701189</v>
      </c>
      <c r="AB20" s="8">
        <v>39563.701188999999</v>
      </c>
      <c r="AC20" s="8">
        <v>65328.000000000007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20000</v>
      </c>
      <c r="W21" s="10">
        <v>0</v>
      </c>
      <c r="X21" s="10">
        <v>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10000</v>
      </c>
      <c r="W22" s="10">
        <v>10000</v>
      </c>
      <c r="X22" s="10">
        <v>0</v>
      </c>
      <c r="Y22" s="10">
        <v>0</v>
      </c>
      <c r="Z22" s="9" t="s">
        <v>180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54369</v>
      </c>
      <c r="AC31" s="8">
        <v>481017.28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36232.359384177777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581626.98</v>
      </c>
      <c r="AB32" s="8">
        <v>100609.7</v>
      </c>
      <c r="AC32" s="8">
        <v>481017.28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5242</v>
      </c>
      <c r="AC37" s="8">
        <v>12360.2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758.77894444444439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10560</v>
      </c>
      <c r="Y38" s="10">
        <v>0</v>
      </c>
      <c r="Z38" s="9" t="s">
        <v>144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17602.2</v>
      </c>
      <c r="AB39" s="8">
        <v>5242</v>
      </c>
      <c r="AC39" s="8">
        <v>12360.2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5250</v>
      </c>
      <c r="Y44" s="10">
        <v>4987.5</v>
      </c>
      <c r="Z44" s="9" t="s">
        <v>80</v>
      </c>
      <c r="AA44" s="8">
        <v>5365.0038750000003</v>
      </c>
      <c r="AB44" s="8">
        <v>5365.0038750000003</v>
      </c>
      <c r="AC44" s="8">
        <v>0</v>
      </c>
      <c r="AD44" s="8">
        <v>5365.0038750000003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5378.4500000000007</v>
      </c>
      <c r="AE45" s="8">
        <v>0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34956</v>
      </c>
      <c r="AC48" s="8">
        <v>69819.000000000015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5275.213333333334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305775.88387500006</v>
      </c>
      <c r="AB76" s="8">
        <v>56456.353875000001</v>
      </c>
      <c r="AC76" s="8">
        <v>249319.53</v>
      </c>
      <c r="AD76" s="8">
        <v>21500.353875000001</v>
      </c>
      <c r="AE76" s="8">
        <v>284275.53000000009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32082</v>
      </c>
      <c r="AC77" s="8">
        <v>81075.000000000015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6386.9083333333356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32082</v>
      </c>
      <c r="AC78" s="8">
        <v>81075.000000000015</v>
      </c>
      <c r="AD78" s="8">
        <v>0</v>
      </c>
      <c r="AE78" s="8">
        <v>0</v>
      </c>
      <c r="AF78" s="8" t="s">
        <v>58</v>
      </c>
      <c r="AG78" s="1" t="s">
        <v>119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45847</v>
      </c>
      <c r="U79" s="11">
        <v>19280</v>
      </c>
      <c r="V79" s="10">
        <v>0</v>
      </c>
      <c r="W79" s="10">
        <v>19280</v>
      </c>
      <c r="X79" s="10">
        <v>41600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 t="s">
        <v>362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361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45847</v>
      </c>
      <c r="U80" s="11">
        <v>6827</v>
      </c>
      <c r="V80" s="10">
        <v>0</v>
      </c>
      <c r="W80" s="10">
        <v>6827</v>
      </c>
      <c r="X80" s="10">
        <v>0</v>
      </c>
      <c r="Y80" s="10">
        <v>7168.35</v>
      </c>
      <c r="Z80" s="9" t="s">
        <v>81</v>
      </c>
      <c r="AA80" s="8">
        <v>7152.9892500000005</v>
      </c>
      <c r="AB80" s="8">
        <v>7152.9892500000005</v>
      </c>
      <c r="AC80" s="8">
        <v>0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45847</v>
      </c>
      <c r="AK80" s="3">
        <v>0</v>
      </c>
      <c r="AL80" s="3">
        <v>45838</v>
      </c>
      <c r="AM80" s="3">
        <v>45845</v>
      </c>
      <c r="AN80" s="3">
        <v>45846</v>
      </c>
      <c r="AO80" s="3">
        <v>45846</v>
      </c>
      <c r="AP80" s="3">
        <v>45842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363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345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45852</v>
      </c>
      <c r="U81" s="11">
        <v>80000</v>
      </c>
      <c r="V81" s="10">
        <v>0</v>
      </c>
      <c r="W81" s="10">
        <v>80000</v>
      </c>
      <c r="X81" s="10">
        <v>61250</v>
      </c>
      <c r="Y81" s="10">
        <v>19687.5</v>
      </c>
      <c r="Z81" s="9" t="s">
        <v>81</v>
      </c>
      <c r="AA81" s="8">
        <v>21177.646875000002</v>
      </c>
      <c r="AB81" s="8">
        <v>21177.646875000002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45852</v>
      </c>
      <c r="AK81" s="3">
        <v>0</v>
      </c>
      <c r="AL81" s="3">
        <v>45843</v>
      </c>
      <c r="AM81" s="3">
        <v>45850</v>
      </c>
      <c r="AN81" s="3">
        <v>45851</v>
      </c>
      <c r="AO81" s="3">
        <v>45851</v>
      </c>
      <c r="AP81" s="3">
        <v>45847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471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45859</v>
      </c>
      <c r="U82" s="11">
        <v>50000</v>
      </c>
      <c r="V82" s="10">
        <v>0</v>
      </c>
      <c r="W82" s="10">
        <v>50000</v>
      </c>
      <c r="X82" s="10">
        <v>0</v>
      </c>
      <c r="Y82" s="10">
        <v>52500</v>
      </c>
      <c r="Z82" s="9" t="s">
        <v>81</v>
      </c>
      <c r="AA82" s="8">
        <v>53784.500000000007</v>
      </c>
      <c r="AB82" s="8">
        <v>49717</v>
      </c>
      <c r="AC82" s="8">
        <v>4067.5000000000073</v>
      </c>
      <c r="AD82" s="8">
        <v>0</v>
      </c>
      <c r="AE82" s="8">
        <v>0</v>
      </c>
      <c r="AF82" s="8" t="s">
        <v>335</v>
      </c>
      <c r="AG82" s="1" t="s">
        <v>119</v>
      </c>
      <c r="AH82" s="1" t="s">
        <v>74</v>
      </c>
      <c r="AI82" s="1">
        <v>2</v>
      </c>
      <c r="AJ82" s="3">
        <v>45859</v>
      </c>
      <c r="AK82" s="3">
        <v>0</v>
      </c>
      <c r="AL82" s="3">
        <v>45850</v>
      </c>
      <c r="AM82" s="3">
        <v>45857</v>
      </c>
      <c r="AN82" s="3">
        <v>45858</v>
      </c>
      <c r="AO82" s="3">
        <v>45858</v>
      </c>
      <c r="AP82" s="3">
        <v>45854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310.93777777777831</v>
      </c>
    </row>
    <row r="83" spans="1:56" ht="27.75" customHeight="1" x14ac:dyDescent="0.45">
      <c r="A83" s="3">
        <v>45818</v>
      </c>
      <c r="B83" s="14" t="s">
        <v>341</v>
      </c>
      <c r="C83" s="9" t="s">
        <v>85</v>
      </c>
      <c r="D83" s="13" t="s">
        <v>336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81</v>
      </c>
      <c r="AA83" s="8">
        <v>32270.700000000004</v>
      </c>
      <c r="AB83" s="8">
        <v>0</v>
      </c>
      <c r="AC83" s="8">
        <v>32270.700000000004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2466.9157333333337</v>
      </c>
    </row>
    <row r="84" spans="1:56" ht="27.75" customHeight="1" x14ac:dyDescent="0.45">
      <c r="A84" s="3">
        <v>45831</v>
      </c>
      <c r="B84" s="14" t="s">
        <v>395</v>
      </c>
      <c r="C84" s="9" t="s">
        <v>85</v>
      </c>
      <c r="D84" s="13" t="s">
        <v>381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45862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45862</v>
      </c>
      <c r="AK84" s="3">
        <v>0</v>
      </c>
      <c r="AL84" s="3">
        <v>45853</v>
      </c>
      <c r="AM84" s="3">
        <v>45860</v>
      </c>
      <c r="AN84" s="3">
        <v>45861</v>
      </c>
      <c r="AO84" s="3">
        <v>45861</v>
      </c>
      <c r="AP84" s="3">
        <v>45857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261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0</v>
      </c>
      <c r="AF85" s="8" t="s">
        <v>291</v>
      </c>
      <c r="AG85" s="1" t="s">
        <v>61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3289.220977777778</v>
      </c>
    </row>
    <row r="86" spans="1:56" ht="27.75" customHeight="1" x14ac:dyDescent="0.45">
      <c r="A86" s="3">
        <v>45845</v>
      </c>
      <c r="B86" s="14" t="s">
        <v>472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45867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81</v>
      </c>
      <c r="AA86" s="8">
        <v>31432.500000000004</v>
      </c>
      <c r="AB86" s="8">
        <v>0</v>
      </c>
      <c r="AC86" s="8">
        <v>31432.500000000004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45867</v>
      </c>
      <c r="AK86" s="3">
        <v>0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2402.84</v>
      </c>
    </row>
    <row r="87" spans="1:56" ht="27.75" customHeight="1" x14ac:dyDescent="0.45">
      <c r="A87" s="3">
        <v>45842</v>
      </c>
      <c r="B87" s="14" t="s">
        <v>466</v>
      </c>
      <c r="C87" s="9" t="s">
        <v>73</v>
      </c>
      <c r="D87" s="13" t="s">
        <v>467</v>
      </c>
      <c r="E87" s="9">
        <v>20</v>
      </c>
      <c r="F87" s="9">
        <v>32</v>
      </c>
      <c r="G87" s="9" t="s">
        <v>60</v>
      </c>
      <c r="H87" s="9">
        <v>0</v>
      </c>
      <c r="I87" s="9">
        <v>72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148</v>
      </c>
      <c r="T87" s="12">
        <v>45867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119</v>
      </c>
      <c r="AH87" s="1" t="s">
        <v>74</v>
      </c>
      <c r="AI87" s="1">
        <v>2</v>
      </c>
      <c r="AJ87" s="3">
        <v>45867</v>
      </c>
      <c r="AK87" s="3">
        <v>0</v>
      </c>
      <c r="AL87" s="3">
        <v>45858</v>
      </c>
      <c r="AM87" s="3">
        <v>45865</v>
      </c>
      <c r="AN87" s="3">
        <v>45866</v>
      </c>
      <c r="AO87" s="3">
        <v>45866</v>
      </c>
      <c r="AP87" s="3">
        <v>45862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357.75617777777779</v>
      </c>
    </row>
    <row r="88" spans="1:56" ht="27.75" customHeight="1" x14ac:dyDescent="0.45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>
        <v>0</v>
      </c>
      <c r="I88" s="9">
        <v>78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55000</v>
      </c>
      <c r="V88" s="10">
        <v>0</v>
      </c>
      <c r="W88" s="10">
        <v>55000</v>
      </c>
      <c r="X88" s="10">
        <v>0</v>
      </c>
      <c r="Y88" s="10">
        <v>57750</v>
      </c>
      <c r="Z88" s="9" t="s">
        <v>81</v>
      </c>
      <c r="AA88" s="8">
        <v>57626.250000000007</v>
      </c>
      <c r="AB88" s="8">
        <v>0</v>
      </c>
      <c r="AC88" s="8">
        <v>57626.250000000007</v>
      </c>
      <c r="AD88" s="8">
        <v>0</v>
      </c>
      <c r="AE88" s="8">
        <v>0</v>
      </c>
      <c r="AF88" s="8" t="s">
        <v>228</v>
      </c>
      <c r="AG88" s="1" t="s">
        <v>119</v>
      </c>
      <c r="AH88" s="1" t="s">
        <v>74</v>
      </c>
      <c r="AI88" s="1">
        <v>2</v>
      </c>
      <c r="AJ88" s="3">
        <v>45868</v>
      </c>
      <c r="AK88" s="3">
        <v>0</v>
      </c>
      <c r="AL88" s="3">
        <v>45859</v>
      </c>
      <c r="AM88" s="3">
        <v>45866</v>
      </c>
      <c r="AN88" s="3">
        <v>45867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4405.2066666666669</v>
      </c>
    </row>
    <row r="89" spans="1:56" ht="27.75" customHeight="1" x14ac:dyDescent="0.45">
      <c r="A89" s="3">
        <v>45840</v>
      </c>
      <c r="B89" s="14" t="s">
        <v>438</v>
      </c>
      <c r="C89" s="9" t="s">
        <v>85</v>
      </c>
      <c r="D89" s="13" t="s">
        <v>439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45875</v>
      </c>
      <c r="U89" s="11">
        <v>13000</v>
      </c>
      <c r="V89" s="10">
        <v>0</v>
      </c>
      <c r="W89" s="10">
        <v>13000</v>
      </c>
      <c r="X89" s="10">
        <v>0</v>
      </c>
      <c r="Y89" s="10">
        <v>13650</v>
      </c>
      <c r="Z89" s="9" t="s">
        <v>81</v>
      </c>
      <c r="AA89" s="8">
        <v>13983.970000000001</v>
      </c>
      <c r="AB89" s="8">
        <v>0</v>
      </c>
      <c r="AC89" s="8">
        <v>13983.970000000001</v>
      </c>
      <c r="AD89" s="8">
        <v>0</v>
      </c>
      <c r="AE89" s="8">
        <v>0</v>
      </c>
      <c r="AF89" s="8" t="s">
        <v>440</v>
      </c>
      <c r="AG89" s="1" t="s">
        <v>118</v>
      </c>
      <c r="AH89" s="1" t="s">
        <v>74</v>
      </c>
      <c r="AI89" s="1">
        <v>2</v>
      </c>
      <c r="AJ89" s="3">
        <v>45875</v>
      </c>
      <c r="AK89" s="3">
        <v>0</v>
      </c>
      <c r="AL89" s="3">
        <v>45866</v>
      </c>
      <c r="AM89" s="3">
        <v>45873</v>
      </c>
      <c r="AN89" s="3">
        <v>45874</v>
      </c>
      <c r="AO89" s="3">
        <v>45874</v>
      </c>
      <c r="AP89" s="3">
        <v>45870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1068.996817777778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331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>
        <v>45834</v>
      </c>
      <c r="B91" s="14" t="s">
        <v>413</v>
      </c>
      <c r="C91" s="9" t="s">
        <v>85</v>
      </c>
      <c r="D91" s="13" t="s">
        <v>408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238</v>
      </c>
      <c r="T91" s="12">
        <v>45897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227</v>
      </c>
      <c r="AG91" s="1" t="s">
        <v>118</v>
      </c>
      <c r="AH91" s="1" t="s">
        <v>74</v>
      </c>
      <c r="AI91" s="1">
        <v>2</v>
      </c>
      <c r="AJ91" s="3">
        <v>45897</v>
      </c>
      <c r="AK91" s="3">
        <v>0</v>
      </c>
      <c r="AL91" s="3">
        <v>45888</v>
      </c>
      <c r="AM91" s="3">
        <v>45895</v>
      </c>
      <c r="AN91" s="3">
        <v>45896</v>
      </c>
      <c r="AO91" s="3">
        <v>45896</v>
      </c>
      <c r="AP91" s="3">
        <v>45892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281271.45612500003</v>
      </c>
      <c r="AB92" s="8">
        <v>78047.636125000005</v>
      </c>
      <c r="AC92" s="8">
        <v>203223.82000000004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445.06336793599996</v>
      </c>
      <c r="Q93" s="10">
        <v>0</v>
      </c>
      <c r="R93" s="10">
        <v>445.06336793599996</v>
      </c>
      <c r="S93" s="9" t="s">
        <v>71</v>
      </c>
      <c r="T93" s="12">
        <v>45852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134</v>
      </c>
      <c r="AA93" s="8">
        <v>22072.6</v>
      </c>
      <c r="AB93" s="8">
        <v>20621</v>
      </c>
      <c r="AC93" s="8">
        <v>1451.5999999999985</v>
      </c>
      <c r="AD93" s="8">
        <v>0</v>
      </c>
      <c r="AE93" s="8">
        <v>0</v>
      </c>
      <c r="AF93" s="8">
        <v>0</v>
      </c>
      <c r="AG93" s="1" t="s">
        <v>120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99.071699999999879</v>
      </c>
    </row>
    <row r="94" spans="1:56" ht="27.75" customHeight="1" x14ac:dyDescent="0.45">
      <c r="A94" s="3">
        <v>45846</v>
      </c>
      <c r="B94" s="14" t="s">
        <v>132</v>
      </c>
      <c r="C94" s="9" t="s">
        <v>473</v>
      </c>
      <c r="D94" s="13" t="s">
        <v>474</v>
      </c>
      <c r="E94" s="9">
        <v>21</v>
      </c>
      <c r="F94" s="9">
        <v>36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45863</v>
      </c>
      <c r="U94" s="11">
        <v>17000</v>
      </c>
      <c r="V94" s="10">
        <v>0</v>
      </c>
      <c r="W94" s="10">
        <v>17000</v>
      </c>
      <c r="X94" s="10">
        <v>0</v>
      </c>
      <c r="Y94" s="10">
        <v>17850</v>
      </c>
      <c r="Z94" s="9" t="s">
        <v>134</v>
      </c>
      <c r="AA94" s="8">
        <v>17811.75</v>
      </c>
      <c r="AB94" s="8">
        <v>0</v>
      </c>
      <c r="AC94" s="8">
        <v>17811.75</v>
      </c>
      <c r="AD94" s="8">
        <v>0</v>
      </c>
      <c r="AE94" s="8">
        <v>0</v>
      </c>
      <c r="AF94" s="8" t="s">
        <v>228</v>
      </c>
      <c r="AG94" s="1" t="s">
        <v>118</v>
      </c>
      <c r="AH94" s="1" t="s">
        <v>74</v>
      </c>
      <c r="AI94" s="1">
        <v>2</v>
      </c>
      <c r="AJ94" s="3">
        <v>45863</v>
      </c>
      <c r="AK94" s="3">
        <v>0</v>
      </c>
      <c r="AL94" s="3">
        <v>45854</v>
      </c>
      <c r="AM94" s="3">
        <v>45861</v>
      </c>
      <c r="AN94" s="3">
        <v>45862</v>
      </c>
      <c r="AO94" s="3">
        <v>45862</v>
      </c>
      <c r="AP94" s="3">
        <v>45858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 t="s">
        <v>475</v>
      </c>
      <c r="AZ94" s="2">
        <v>0</v>
      </c>
      <c r="BA94" s="2">
        <v>0</v>
      </c>
      <c r="BB94" s="2">
        <v>0</v>
      </c>
      <c r="BC94" s="1" t="s">
        <v>104</v>
      </c>
      <c r="BD94" s="56">
        <v>1215.6519374999996</v>
      </c>
    </row>
    <row r="95" spans="1:56" ht="27.75" customHeight="1" x14ac:dyDescent="0.45">
      <c r="A95" s="3" t="s">
        <v>139</v>
      </c>
      <c r="B95" s="14" t="s">
        <v>139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15000</v>
      </c>
      <c r="V95" s="10">
        <v>0</v>
      </c>
      <c r="W95" s="10">
        <v>15000</v>
      </c>
      <c r="X95" s="10">
        <v>0</v>
      </c>
      <c r="Y95" s="10">
        <v>0</v>
      </c>
      <c r="Z95" s="9" t="s">
        <v>134</v>
      </c>
      <c r="AA95" s="8">
        <v>16554.45</v>
      </c>
      <c r="AB95" s="8">
        <v>0</v>
      </c>
      <c r="AC95" s="8">
        <v>16554.45</v>
      </c>
      <c r="AD95" s="8">
        <v>0</v>
      </c>
      <c r="AE95" s="8">
        <v>0</v>
      </c>
      <c r="AF95" s="8">
        <v>0</v>
      </c>
      <c r="AG95" s="1" t="s">
        <v>118</v>
      </c>
      <c r="AH95" s="1" t="s">
        <v>77</v>
      </c>
      <c r="AI95" s="1">
        <v>1</v>
      </c>
      <c r="AJ95" s="3">
        <v>45868</v>
      </c>
      <c r="AK95" s="3">
        <v>0</v>
      </c>
      <c r="AL95" s="3">
        <v>0</v>
      </c>
      <c r="AM95" s="3">
        <v>0</v>
      </c>
      <c r="AN95" s="3">
        <v>0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1129.8412125</v>
      </c>
    </row>
    <row r="96" spans="1:56" ht="27.75" customHeight="1" x14ac:dyDescent="0.45">
      <c r="A96" s="3">
        <v>45842</v>
      </c>
      <c r="B96" s="14" t="s">
        <v>455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183.67005330431996</v>
      </c>
      <c r="Q96" s="10">
        <v>0</v>
      </c>
      <c r="R96" s="10">
        <v>183.67005330431996</v>
      </c>
      <c r="S96" s="9" t="s">
        <v>71</v>
      </c>
      <c r="T96" s="12">
        <v>45852</v>
      </c>
      <c r="U96" s="11">
        <v>10000</v>
      </c>
      <c r="V96" s="10">
        <v>600</v>
      </c>
      <c r="W96" s="10">
        <v>9400</v>
      </c>
      <c r="X96" s="10">
        <v>10285</v>
      </c>
      <c r="Y96" s="10">
        <v>0</v>
      </c>
      <c r="Z96" s="9" t="s">
        <v>134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56438.8</v>
      </c>
      <c r="AB97" s="8">
        <v>20621</v>
      </c>
      <c r="AC97" s="8">
        <v>35817.800000000003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456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6517</v>
      </c>
      <c r="Y98" s="10">
        <v>0</v>
      </c>
      <c r="Z98" s="9" t="s">
        <v>443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11.506516341759998</v>
      </c>
      <c r="Q100" s="10">
        <v>0</v>
      </c>
      <c r="R100" s="10">
        <v>11.506516341759998</v>
      </c>
      <c r="S100" s="9" t="s">
        <v>67</v>
      </c>
      <c r="T100" s="12">
        <v>45847</v>
      </c>
      <c r="U100" s="11">
        <v>1000</v>
      </c>
      <c r="V100" s="10">
        <v>470</v>
      </c>
      <c r="W100" s="10">
        <v>530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45850</v>
      </c>
      <c r="U101" s="11">
        <v>10000</v>
      </c>
      <c r="V101" s="10">
        <v>0</v>
      </c>
      <c r="W101" s="10">
        <v>10000</v>
      </c>
      <c r="X101" s="10">
        <v>10500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45850</v>
      </c>
      <c r="AK101" s="3">
        <v>45846</v>
      </c>
      <c r="AL101" s="3">
        <v>45840</v>
      </c>
      <c r="AM101" s="3">
        <v>45847</v>
      </c>
      <c r="AN101" s="3">
        <v>45848</v>
      </c>
      <c r="AO101" s="3">
        <v>45848</v>
      </c>
      <c r="AP101" s="3">
        <v>45845</v>
      </c>
      <c r="AQ101" s="3">
        <v>45849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45841</v>
      </c>
      <c r="B102" s="14" t="s">
        <v>445</v>
      </c>
      <c r="C102" s="9" t="s">
        <v>446</v>
      </c>
      <c r="D102" s="13" t="s">
        <v>447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97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45850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45850</v>
      </c>
      <c r="AK102" s="3">
        <v>45846</v>
      </c>
      <c r="AL102" s="3">
        <v>45840</v>
      </c>
      <c r="AM102" s="3">
        <v>45847</v>
      </c>
      <c r="AN102" s="3">
        <v>45848</v>
      </c>
      <c r="AO102" s="3">
        <v>45848</v>
      </c>
      <c r="AP102" s="3">
        <v>45845</v>
      </c>
      <c r="AQ102" s="3">
        <v>45849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45841</v>
      </c>
      <c r="B103" s="14" t="s">
        <v>445</v>
      </c>
      <c r="C103" s="9" t="s">
        <v>446</v>
      </c>
      <c r="D103" s="13" t="s">
        <v>448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97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71</v>
      </c>
      <c r="T103" s="12">
        <v>45850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68</v>
      </c>
      <c r="AI103" s="1">
        <v>4</v>
      </c>
      <c r="AJ103" s="3">
        <v>45850</v>
      </c>
      <c r="AK103" s="3">
        <v>45846</v>
      </c>
      <c r="AL103" s="3">
        <v>45840</v>
      </c>
      <c r="AM103" s="3">
        <v>45847</v>
      </c>
      <c r="AN103" s="3">
        <v>45848</v>
      </c>
      <c r="AO103" s="3">
        <v>45848</v>
      </c>
      <c r="AP103" s="3">
        <v>45845</v>
      </c>
      <c r="AQ103" s="3">
        <v>45849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45846</v>
      </c>
      <c r="B104" s="14" t="s">
        <v>132</v>
      </c>
      <c r="C104" s="9" t="s">
        <v>179</v>
      </c>
      <c r="D104" s="13" t="s">
        <v>476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434.20816383999994</v>
      </c>
      <c r="Q104" s="10">
        <v>0</v>
      </c>
      <c r="R104" s="10">
        <v>434.20816383999994</v>
      </c>
      <c r="S104" s="9" t="s">
        <v>71</v>
      </c>
      <c r="T104" s="12">
        <v>45854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123</v>
      </c>
      <c r="AA104" s="8">
        <v>21513.800000000003</v>
      </c>
      <c r="AB104" s="8">
        <v>21513.800000000003</v>
      </c>
      <c r="AC104" s="8">
        <v>0</v>
      </c>
      <c r="AD104" s="8">
        <v>0</v>
      </c>
      <c r="AE104" s="8">
        <v>21513.800000000003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45854</v>
      </c>
      <c r="AK104" s="3">
        <v>45850</v>
      </c>
      <c r="AL104" s="3">
        <v>45844</v>
      </c>
      <c r="AM104" s="3">
        <v>45851</v>
      </c>
      <c r="AN104" s="3">
        <v>45852</v>
      </c>
      <c r="AO104" s="3">
        <v>45852</v>
      </c>
      <c r="AP104" s="3">
        <v>45849</v>
      </c>
      <c r="AQ104" s="3">
        <v>45853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45846</v>
      </c>
      <c r="B105" s="14" t="s">
        <v>132</v>
      </c>
      <c r="C105" s="9" t="s">
        <v>477</v>
      </c>
      <c r="D105" s="13" t="s">
        <v>478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45856</v>
      </c>
      <c r="AK105" s="3">
        <v>45852</v>
      </c>
      <c r="AL105" s="3">
        <v>45846</v>
      </c>
      <c r="AM105" s="3">
        <v>45853</v>
      </c>
      <c r="AN105" s="3">
        <v>45854</v>
      </c>
      <c r="AO105" s="3">
        <v>45854</v>
      </c>
      <c r="AP105" s="3">
        <v>45851</v>
      </c>
      <c r="AQ105" s="3">
        <v>45855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114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300000</v>
      </c>
      <c r="V106" s="10">
        <v>0</v>
      </c>
      <c r="W106" s="10">
        <v>300000</v>
      </c>
      <c r="X106" s="10">
        <v>0</v>
      </c>
      <c r="Y106" s="10">
        <v>315000</v>
      </c>
      <c r="Z106" s="9" t="s">
        <v>123</v>
      </c>
      <c r="AA106" s="8">
        <v>322707</v>
      </c>
      <c r="AB106" s="8">
        <v>84018</v>
      </c>
      <c r="AC106" s="8">
        <v>238689</v>
      </c>
      <c r="AD106" s="8">
        <v>0</v>
      </c>
      <c r="AE106" s="8">
        <v>322707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17164.921619999997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424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434.20816383999994</v>
      </c>
      <c r="Q107" s="10">
        <v>0</v>
      </c>
      <c r="R107" s="10">
        <v>434.20816383999994</v>
      </c>
      <c r="S107" s="9" t="s">
        <v>71</v>
      </c>
      <c r="T107" s="12">
        <v>45868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123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1547.1290706666666</v>
      </c>
    </row>
    <row r="108" spans="1:56" ht="27.75" customHeight="1" x14ac:dyDescent="0.45">
      <c r="A108" s="3" t="s">
        <v>139</v>
      </c>
      <c r="B108" s="14" t="s">
        <v>139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>
        <v>45868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45826</v>
      </c>
      <c r="B109" s="14" t="s">
        <v>366</v>
      </c>
      <c r="C109" s="9" t="s">
        <v>110</v>
      </c>
      <c r="D109" s="13" t="s">
        <v>317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151.97285734399995</v>
      </c>
      <c r="Q109" s="10">
        <v>0</v>
      </c>
      <c r="R109" s="10">
        <v>151.97285734399995</v>
      </c>
      <c r="S109" s="9" t="s">
        <v>67</v>
      </c>
      <c r="T109" s="12" t="s">
        <v>63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123</v>
      </c>
      <c r="AA109" s="8">
        <v>7725.41</v>
      </c>
      <c r="AB109" s="8">
        <v>7725.41</v>
      </c>
      <c r="AC109" s="8">
        <v>0</v>
      </c>
      <c r="AD109" s="8">
        <v>0</v>
      </c>
      <c r="AE109" s="8">
        <v>7725.41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45628</v>
      </c>
      <c r="B110" s="14" t="s">
        <v>215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123</v>
      </c>
      <c r="AA110" s="8">
        <v>8605.52</v>
      </c>
      <c r="AB110" s="8">
        <v>8605.52</v>
      </c>
      <c r="AC110" s="8">
        <v>0</v>
      </c>
      <c r="AD110" s="8">
        <v>0</v>
      </c>
      <c r="AE110" s="8">
        <v>8605.52</v>
      </c>
      <c r="AF110" s="8">
        <v>0</v>
      </c>
      <c r="AG110" s="1" t="s">
        <v>61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239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45631</v>
      </c>
      <c r="B111" s="14" t="s">
        <v>218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16000</v>
      </c>
      <c r="V111" s="10">
        <v>0</v>
      </c>
      <c r="W111" s="10">
        <v>16000</v>
      </c>
      <c r="X111" s="10">
        <v>0</v>
      </c>
      <c r="Y111" s="10">
        <v>16800</v>
      </c>
      <c r="Z111" s="9" t="s">
        <v>123</v>
      </c>
      <c r="AA111" s="8">
        <v>17211.04</v>
      </c>
      <c r="AB111" s="8">
        <v>0</v>
      </c>
      <c r="AC111" s="8">
        <v>17211.04</v>
      </c>
      <c r="AD111" s="8">
        <v>0</v>
      </c>
      <c r="AE111" s="8">
        <v>17211.04</v>
      </c>
      <c r="AF111" s="8">
        <v>0</v>
      </c>
      <c r="AG111" s="1" t="s">
        <v>119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240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1237.7032565333332</v>
      </c>
    </row>
    <row r="112" spans="1:56" ht="27.75" customHeight="1" x14ac:dyDescent="0.45">
      <c r="A112" s="3">
        <v>45631</v>
      </c>
      <c r="B112" s="14" t="s">
        <v>219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241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 t="s">
        <v>139</v>
      </c>
      <c r="B113" s="14" t="s">
        <v>139</v>
      </c>
      <c r="C113" s="9" t="s">
        <v>110</v>
      </c>
      <c r="D113" s="13" t="s">
        <v>61</v>
      </c>
      <c r="E113" s="9">
        <v>21</v>
      </c>
      <c r="F113" s="9">
        <v>40</v>
      </c>
      <c r="G113" s="9" t="s">
        <v>60</v>
      </c>
      <c r="H113" s="9" t="s">
        <v>66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227.95928601599996</v>
      </c>
      <c r="Q113" s="10">
        <v>0</v>
      </c>
      <c r="R113" s="10">
        <v>227.95928601599996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11595.1</v>
      </c>
      <c r="AB113" s="8">
        <v>0</v>
      </c>
      <c r="AC113" s="8">
        <v>11595.1</v>
      </c>
      <c r="AD113" s="8">
        <v>0</v>
      </c>
      <c r="AE113" s="8">
        <v>11595.1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833.84229133333326</v>
      </c>
    </row>
    <row r="114" spans="1:56" ht="27.75" customHeight="1" x14ac:dyDescent="0.45">
      <c r="A114" s="3">
        <v>45066</v>
      </c>
      <c r="B114" s="14" t="s">
        <v>130</v>
      </c>
      <c r="C114" s="9" t="s">
        <v>79</v>
      </c>
      <c r="D114" s="13" t="s">
        <v>129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123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396.82856033333326</v>
      </c>
    </row>
    <row r="115" spans="1:56" ht="27.75" customHeight="1" x14ac:dyDescent="0.45">
      <c r="A115" s="3">
        <v>45800</v>
      </c>
      <c r="B115" s="14" t="s">
        <v>319</v>
      </c>
      <c r="C115" s="9" t="s">
        <v>79</v>
      </c>
      <c r="D115" s="13" t="s">
        <v>320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5.2886554355711999</v>
      </c>
      <c r="Q115" s="10">
        <v>0</v>
      </c>
      <c r="R115" s="10">
        <v>5.2886554355711999</v>
      </c>
      <c r="S115" s="9" t="s">
        <v>67</v>
      </c>
      <c r="T115" s="12" t="s">
        <v>136</v>
      </c>
      <c r="U115" s="11">
        <v>5000</v>
      </c>
      <c r="V115" s="10">
        <v>4768</v>
      </c>
      <c r="W115" s="10">
        <v>232</v>
      </c>
      <c r="X115" s="10">
        <v>10420</v>
      </c>
      <c r="Y115" s="10">
        <v>0</v>
      </c>
      <c r="Z115" s="9" t="s">
        <v>123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>
        <v>0</v>
      </c>
      <c r="H116" s="9">
        <v>0</v>
      </c>
      <c r="I116" s="9">
        <v>74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 t="s">
        <v>82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123</v>
      </c>
      <c r="AA116" s="8">
        <v>449736.20999999996</v>
      </c>
      <c r="AB116" s="8">
        <v>137998.07999999999</v>
      </c>
      <c r="AC116" s="8">
        <v>311738.12999999995</v>
      </c>
      <c r="AD116" s="8">
        <v>0</v>
      </c>
      <c r="AE116" s="8">
        <v>449736.20999999996</v>
      </c>
      <c r="AF116" s="8" t="s">
        <v>58</v>
      </c>
      <c r="AG116" s="1" t="s">
        <v>61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0</v>
      </c>
    </row>
    <row r="117" spans="1:56" ht="27.75" customHeight="1" x14ac:dyDescent="0.45">
      <c r="A117" s="3">
        <v>9</v>
      </c>
      <c r="B117" s="14" t="s">
        <v>296</v>
      </c>
      <c r="C117" s="9" t="s">
        <v>292</v>
      </c>
      <c r="D117" s="13" t="s">
        <v>293</v>
      </c>
      <c r="E117" s="9">
        <v>22</v>
      </c>
      <c r="F117" s="9">
        <v>34</v>
      </c>
      <c r="G117" s="9" t="s">
        <v>60</v>
      </c>
      <c r="H117" s="9" t="s">
        <v>66</v>
      </c>
      <c r="I117" s="9">
        <v>115</v>
      </c>
      <c r="J117" s="9" t="s">
        <v>78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294</v>
      </c>
      <c r="T117" s="12" t="s">
        <v>136</v>
      </c>
      <c r="U117" s="11">
        <v>239700</v>
      </c>
      <c r="V117" s="10">
        <v>239700</v>
      </c>
      <c r="W117" s="10">
        <v>0</v>
      </c>
      <c r="X117" s="10">
        <v>251442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295</v>
      </c>
      <c r="AG117" s="1" t="s">
        <v>61</v>
      </c>
      <c r="AH117" s="1" t="s">
        <v>68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21.6</v>
      </c>
      <c r="F118" s="9">
        <v>34</v>
      </c>
      <c r="G118" s="9">
        <v>0</v>
      </c>
      <c r="H118" s="9">
        <v>0</v>
      </c>
      <c r="I118" s="9">
        <v>97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237</v>
      </c>
      <c r="D119" s="13" t="s">
        <v>61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45868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83</v>
      </c>
      <c r="AA119" s="8">
        <v>39674.800000000003</v>
      </c>
      <c r="AB119" s="8">
        <v>0</v>
      </c>
      <c r="AC119" s="8">
        <v>39674.800000000003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45868</v>
      </c>
      <c r="AK119" s="3">
        <v>0</v>
      </c>
      <c r="AL119" s="3">
        <v>45859</v>
      </c>
      <c r="AM119" s="3">
        <v>45866</v>
      </c>
      <c r="AN119" s="3">
        <v>45867</v>
      </c>
      <c r="AO119" s="3">
        <v>45867</v>
      </c>
      <c r="AP119" s="3">
        <v>45863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2965.6913</v>
      </c>
    </row>
    <row r="120" spans="1:56" ht="27.75" customHeight="1" x14ac:dyDescent="0.45">
      <c r="A120" s="3" t="s">
        <v>139</v>
      </c>
      <c r="B120" s="14" t="s">
        <v>139</v>
      </c>
      <c r="C120" s="9" t="s">
        <v>244</v>
      </c>
      <c r="D120" s="13" t="s">
        <v>61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821.54158271999995</v>
      </c>
      <c r="Q120" s="10">
        <v>0</v>
      </c>
      <c r="R120" s="10">
        <v>821.54158271999995</v>
      </c>
      <c r="S120" s="9" t="s">
        <v>127</v>
      </c>
      <c r="T120" s="12">
        <v>45868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83</v>
      </c>
      <c r="AA120" s="8">
        <v>29756.100000000002</v>
      </c>
      <c r="AB120" s="8">
        <v>29756.100000000002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83</v>
      </c>
      <c r="AA121" s="8">
        <v>69430.900000000009</v>
      </c>
      <c r="AB121" s="8">
        <v>29756.100000000002</v>
      </c>
      <c r="AC121" s="8">
        <v>39674.800000000003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237</v>
      </c>
      <c r="D122" s="13" t="s">
        <v>61</v>
      </c>
      <c r="E122" s="9">
        <v>23</v>
      </c>
      <c r="F122" s="9">
        <v>34</v>
      </c>
      <c r="G122" s="9" t="s">
        <v>183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185</v>
      </c>
      <c r="AA122" s="8">
        <v>9918.7000000000007</v>
      </c>
      <c r="AB122" s="8">
        <v>0</v>
      </c>
      <c r="AC122" s="8">
        <v>9918.7000000000007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184</v>
      </c>
      <c r="BD122" s="56">
        <v>800.41704844444439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183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185</v>
      </c>
      <c r="AA123" s="8">
        <v>9918.7000000000007</v>
      </c>
      <c r="AB123" s="8">
        <v>0</v>
      </c>
      <c r="AC123" s="8">
        <v>9918.7000000000007</v>
      </c>
      <c r="AD123" s="8">
        <v>0</v>
      </c>
      <c r="AE123" s="8">
        <v>0</v>
      </c>
      <c r="AF123" s="8">
        <v>0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184</v>
      </c>
      <c r="BD123" s="56">
        <v>0</v>
      </c>
    </row>
    <row r="124" spans="1:56" ht="27.75" customHeight="1" x14ac:dyDescent="0.45">
      <c r="A124" s="3">
        <v>45839</v>
      </c>
      <c r="B124" s="14" t="s">
        <v>437</v>
      </c>
      <c r="C124" s="9" t="s">
        <v>426</v>
      </c>
      <c r="D124" s="13" t="s">
        <v>284</v>
      </c>
      <c r="E124" s="9">
        <v>23</v>
      </c>
      <c r="F124" s="9">
        <v>37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45852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232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0</v>
      </c>
      <c r="AF124" s="8" t="s">
        <v>427</v>
      </c>
      <c r="AG124" s="1" t="s">
        <v>118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428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45839</v>
      </c>
      <c r="B125" s="14" t="s">
        <v>437</v>
      </c>
      <c r="C125" s="9" t="s">
        <v>426</v>
      </c>
      <c r="D125" s="13" t="s">
        <v>429</v>
      </c>
      <c r="E125" s="9">
        <v>23</v>
      </c>
      <c r="F125" s="9">
        <v>37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45852</v>
      </c>
      <c r="U125" s="11">
        <v>5000</v>
      </c>
      <c r="V125" s="10">
        <v>0</v>
      </c>
      <c r="W125" s="10">
        <v>5000</v>
      </c>
      <c r="X125" s="10">
        <v>5440</v>
      </c>
      <c r="Y125" s="10">
        <v>0</v>
      </c>
      <c r="Z125" s="9" t="s">
        <v>232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428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45727</v>
      </c>
      <c r="B126" s="14" t="s">
        <v>275</v>
      </c>
      <c r="C126" s="9" t="s">
        <v>114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</v>
      </c>
      <c r="V126" s="10">
        <v>0</v>
      </c>
      <c r="W126" s="10">
        <v>1000</v>
      </c>
      <c r="X126" s="10">
        <v>0</v>
      </c>
      <c r="Y126" s="10">
        <v>0</v>
      </c>
      <c r="Z126" s="9" t="s">
        <v>232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234</v>
      </c>
      <c r="AG126" s="1" t="s">
        <v>118</v>
      </c>
      <c r="AH126" s="1" t="s">
        <v>153</v>
      </c>
      <c r="AI126" s="1">
        <v>2</v>
      </c>
      <c r="AJ126" s="3" t="s">
        <v>63</v>
      </c>
      <c r="AK126" s="3" t="e">
        <v>#VALUE!</v>
      </c>
      <c r="AL126" s="3">
        <v>0</v>
      </c>
      <c r="AM126" s="3">
        <v>0</v>
      </c>
      <c r="AN126" s="3">
        <v>0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150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232</v>
      </c>
      <c r="AA127" s="8">
        <v>11916.410000000002</v>
      </c>
      <c r="AB127" s="8">
        <v>11916.410000000002</v>
      </c>
      <c r="AC127" s="8">
        <v>0</v>
      </c>
      <c r="AD127" s="8">
        <v>1159.5100000000002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233</v>
      </c>
      <c r="BD127" s="56">
        <v>0</v>
      </c>
    </row>
    <row r="128" spans="1:56" ht="27.75" customHeight="1" x14ac:dyDescent="0.45">
      <c r="A128" s="3">
        <v>45601</v>
      </c>
      <c r="B128" s="14" t="s">
        <v>207</v>
      </c>
      <c r="C128" s="9" t="s">
        <v>93</v>
      </c>
      <c r="D128" s="13" t="s">
        <v>149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0</v>
      </c>
      <c r="Q128" s="10">
        <v>0</v>
      </c>
      <c r="R128" s="10">
        <v>0</v>
      </c>
      <c r="S128" s="9" t="s">
        <v>99</v>
      </c>
      <c r="T128" s="12">
        <v>45852</v>
      </c>
      <c r="U128" s="11">
        <v>50000</v>
      </c>
      <c r="V128" s="10">
        <v>50000</v>
      </c>
      <c r="W128" s="10">
        <v>0</v>
      </c>
      <c r="X128" s="10">
        <v>0</v>
      </c>
      <c r="Y128" s="10">
        <v>0</v>
      </c>
      <c r="Z128" s="9" t="s">
        <v>259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260</v>
      </c>
      <c r="AG128" s="1" t="s">
        <v>119</v>
      </c>
      <c r="AH128" s="1" t="s">
        <v>72</v>
      </c>
      <c r="AI128" s="1">
        <v>3</v>
      </c>
      <c r="AJ128" s="3">
        <v>45852</v>
      </c>
      <c r="AK128" s="3">
        <v>0</v>
      </c>
      <c r="AL128" s="3">
        <v>45842</v>
      </c>
      <c r="AM128" s="3">
        <v>45849</v>
      </c>
      <c r="AN128" s="3">
        <v>45850</v>
      </c>
      <c r="AO128" s="3">
        <v>45850</v>
      </c>
      <c r="AP128" s="3">
        <v>45847</v>
      </c>
      <c r="AQ128" s="3">
        <v>45851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116</v>
      </c>
      <c r="BD128" s="56">
        <v>0</v>
      </c>
    </row>
    <row r="129" spans="1:56" ht="27.75" customHeight="1" x14ac:dyDescent="0.45">
      <c r="A129" s="3">
        <v>45601</v>
      </c>
      <c r="B129" s="14" t="s">
        <v>207</v>
      </c>
      <c r="C129" s="9" t="s">
        <v>93</v>
      </c>
      <c r="D129" s="13" t="s">
        <v>149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0</v>
      </c>
      <c r="Q129" s="10">
        <v>0</v>
      </c>
      <c r="R129" s="10">
        <v>0</v>
      </c>
      <c r="S129" s="9" t="s">
        <v>99</v>
      </c>
      <c r="T129" s="12">
        <v>45860</v>
      </c>
      <c r="U129" s="11">
        <v>50000</v>
      </c>
      <c r="V129" s="10">
        <v>50000</v>
      </c>
      <c r="W129" s="10">
        <v>0</v>
      </c>
      <c r="X129" s="10">
        <v>0</v>
      </c>
      <c r="Y129" s="10">
        <v>0</v>
      </c>
      <c r="Z129" s="9" t="s">
        <v>259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260</v>
      </c>
      <c r="AG129" s="1" t="s">
        <v>118</v>
      </c>
      <c r="AH129" s="1" t="s">
        <v>72</v>
      </c>
      <c r="AI129" s="1">
        <v>3</v>
      </c>
      <c r="AJ129" s="3">
        <v>45860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45855</v>
      </c>
      <c r="AQ129" s="3">
        <v>45859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45858</v>
      </c>
      <c r="AZ129" s="2">
        <v>0</v>
      </c>
      <c r="BA129" s="2">
        <v>0</v>
      </c>
      <c r="BB129" s="2">
        <v>0</v>
      </c>
      <c r="BC129" s="1" t="s">
        <v>116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149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1394.6549118458877</v>
      </c>
      <c r="Q130" s="10">
        <v>0</v>
      </c>
      <c r="R130" s="10">
        <v>1394.6549118458877</v>
      </c>
      <c r="S130" s="9" t="s">
        <v>99</v>
      </c>
      <c r="T130" s="12">
        <v>45868</v>
      </c>
      <c r="U130" s="11">
        <v>45000</v>
      </c>
      <c r="V130" s="10">
        <v>2174</v>
      </c>
      <c r="W130" s="10">
        <v>42826</v>
      </c>
      <c r="X130" s="10">
        <v>0</v>
      </c>
      <c r="Y130" s="10">
        <v>44967.3</v>
      </c>
      <c r="Z130" s="9" t="s">
        <v>100</v>
      </c>
      <c r="AA130" s="8">
        <v>46067.499940000009</v>
      </c>
      <c r="AB130" s="8">
        <v>46067.499940000009</v>
      </c>
      <c r="AC130" s="8">
        <v>0</v>
      </c>
      <c r="AD130" s="8">
        <v>0</v>
      </c>
      <c r="AE130" s="8">
        <v>0</v>
      </c>
      <c r="AF130" s="8" t="s">
        <v>260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45858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14370.488259224063</v>
      </c>
      <c r="Q131" s="10">
        <v>0</v>
      </c>
      <c r="R131" s="10">
        <v>14370.488259224063</v>
      </c>
      <c r="S131" s="9" t="s">
        <v>99</v>
      </c>
      <c r="T131" s="12" t="s">
        <v>63</v>
      </c>
      <c r="U131" s="11">
        <v>441278</v>
      </c>
      <c r="V131" s="10">
        <v>0</v>
      </c>
      <c r="W131" s="10">
        <v>441278</v>
      </c>
      <c r="X131" s="10">
        <v>0</v>
      </c>
      <c r="Y131" s="10">
        <v>463341.9</v>
      </c>
      <c r="Z131" s="9" t="s">
        <v>100</v>
      </c>
      <c r="AA131" s="8">
        <v>474678.33182000002</v>
      </c>
      <c r="AB131" s="8">
        <v>11165</v>
      </c>
      <c r="AC131" s="8">
        <v>463513.33182000002</v>
      </c>
      <c r="AD131" s="8">
        <v>0</v>
      </c>
      <c r="AE131" s="8">
        <v>0</v>
      </c>
      <c r="AF131" s="8" t="s">
        <v>260</v>
      </c>
      <c r="AG131" s="1" t="s">
        <v>118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59377.731604284687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100</v>
      </c>
      <c r="AA132" s="8">
        <v>520745.83176000003</v>
      </c>
      <c r="AB132" s="8">
        <v>57232.499940000009</v>
      </c>
      <c r="AC132" s="8">
        <v>463513.33182000002</v>
      </c>
      <c r="AD132" s="8">
        <v>0</v>
      </c>
      <c r="AE132" s="8">
        <v>0</v>
      </c>
      <c r="AF132" s="8" t="s">
        <v>58</v>
      </c>
      <c r="AG132" s="1" t="s">
        <v>118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190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196</v>
      </c>
      <c r="T133" s="12">
        <v>45868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1790</v>
      </c>
      <c r="AC133" s="8">
        <v>7709.6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72</v>
      </c>
      <c r="AI133" s="1">
        <v>3</v>
      </c>
      <c r="AJ133" s="3">
        <v>45868</v>
      </c>
      <c r="AK133" s="3">
        <v>0</v>
      </c>
      <c r="AL133" s="3">
        <v>45858</v>
      </c>
      <c r="AM133" s="3">
        <v>45865</v>
      </c>
      <c r="AN133" s="3">
        <v>45866</v>
      </c>
      <c r="AO133" s="3">
        <v>45866</v>
      </c>
      <c r="AP133" s="3">
        <v>45863</v>
      </c>
      <c r="AQ133" s="3">
        <v>45867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622.50736888888889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9499.6</v>
      </c>
      <c r="AB134" s="8">
        <v>1790</v>
      </c>
      <c r="AC134" s="8">
        <v>7709.6</v>
      </c>
      <c r="AD134" s="8">
        <v>0</v>
      </c>
      <c r="AE134" s="8">
        <v>0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45839</v>
      </c>
      <c r="B135" s="14" t="s">
        <v>132</v>
      </c>
      <c r="C135" s="9" t="s">
        <v>143</v>
      </c>
      <c r="D135" s="13" t="s">
        <v>59</v>
      </c>
      <c r="E135" s="9">
        <v>26</v>
      </c>
      <c r="F135" s="9">
        <v>39</v>
      </c>
      <c r="G135" s="9" t="s">
        <v>60</v>
      </c>
      <c r="H135" s="9">
        <v>0</v>
      </c>
      <c r="I135" s="9">
        <v>93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45847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154</v>
      </c>
      <c r="AA135" s="8">
        <v>11315.7</v>
      </c>
      <c r="AB135" s="8">
        <v>10500</v>
      </c>
      <c r="AC135" s="8">
        <v>815.70000000000073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45847</v>
      </c>
      <c r="AK135" s="3">
        <v>0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73.286113333333404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154</v>
      </c>
      <c r="AA136" s="8">
        <v>11315.7</v>
      </c>
      <c r="AB136" s="8">
        <v>10500</v>
      </c>
      <c r="AC136" s="8">
        <v>815.70000000000073</v>
      </c>
      <c r="AD136" s="8">
        <v>0</v>
      </c>
      <c r="AE136" s="8">
        <v>0</v>
      </c>
      <c r="AF136" s="8" t="s">
        <v>58</v>
      </c>
      <c r="AG136" s="1" t="s">
        <v>121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212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77</v>
      </c>
      <c r="AI137" s="1">
        <v>1</v>
      </c>
      <c r="AJ137" s="3">
        <v>45868</v>
      </c>
      <c r="AK137" s="3">
        <v>0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212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213</v>
      </c>
      <c r="BD138" s="56">
        <v>0</v>
      </c>
    </row>
    <row r="139" spans="1:56" ht="27.75" customHeight="1" x14ac:dyDescent="0.45">
      <c r="A139" s="3">
        <v>45835</v>
      </c>
      <c r="B139" s="14" t="s">
        <v>414</v>
      </c>
      <c r="C139" s="9" t="s">
        <v>112</v>
      </c>
      <c r="D139" s="13" t="s">
        <v>229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45846</v>
      </c>
      <c r="U139" s="11">
        <v>10000</v>
      </c>
      <c r="V139" s="10">
        <v>7386</v>
      </c>
      <c r="W139" s="10">
        <v>2614</v>
      </c>
      <c r="X139" s="10">
        <v>12414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234</v>
      </c>
      <c r="AG139" s="1" t="s">
        <v>119</v>
      </c>
      <c r="AH139" s="1" t="s">
        <v>75</v>
      </c>
      <c r="AI139" s="1">
        <v>4</v>
      </c>
      <c r="AJ139" s="3">
        <v>45846</v>
      </c>
      <c r="AK139" s="3">
        <v>45842</v>
      </c>
      <c r="AL139" s="3">
        <v>45835</v>
      </c>
      <c r="AM139" s="3">
        <v>45843</v>
      </c>
      <c r="AN139" s="3">
        <v>45844</v>
      </c>
      <c r="AO139" s="3">
        <v>45845</v>
      </c>
      <c r="AP139" s="3">
        <v>45841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45">
      <c r="A140" s="3">
        <v>45832</v>
      </c>
      <c r="B140" s="14" t="s">
        <v>384</v>
      </c>
      <c r="C140" s="9" t="s">
        <v>112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45847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7311</v>
      </c>
      <c r="AE140" s="8">
        <v>11338.949999999997</v>
      </c>
      <c r="AF140" s="8" t="s">
        <v>234</v>
      </c>
      <c r="AG140" s="1" t="s">
        <v>119</v>
      </c>
      <c r="AH140" s="1" t="s">
        <v>153</v>
      </c>
      <c r="AI140" s="1">
        <v>2</v>
      </c>
      <c r="AJ140" s="3">
        <v>45847</v>
      </c>
      <c r="AK140" s="3">
        <v>45845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>
        <v>45832</v>
      </c>
      <c r="B141" s="14" t="s">
        <v>383</v>
      </c>
      <c r="C141" s="9" t="s">
        <v>112</v>
      </c>
      <c r="D141" s="13" t="s">
        <v>151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45852</v>
      </c>
      <c r="U141" s="11">
        <v>1500</v>
      </c>
      <c r="V141" s="10">
        <v>0</v>
      </c>
      <c r="W141" s="10">
        <v>1500</v>
      </c>
      <c r="X141" s="10">
        <v>0</v>
      </c>
      <c r="Y141" s="10">
        <v>1575</v>
      </c>
      <c r="Z141" s="9" t="s">
        <v>88</v>
      </c>
      <c r="AA141" s="8">
        <v>1864.9949999999999</v>
      </c>
      <c r="AB141" s="8">
        <v>1864.9949999999999</v>
      </c>
      <c r="AC141" s="8">
        <v>0</v>
      </c>
      <c r="AD141" s="8">
        <v>0</v>
      </c>
      <c r="AE141" s="8">
        <v>1864.9949999999999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45852</v>
      </c>
      <c r="AK141" s="3">
        <v>45848</v>
      </c>
      <c r="AL141" s="3">
        <v>45841</v>
      </c>
      <c r="AM141" s="3">
        <v>45849</v>
      </c>
      <c r="AN141" s="3">
        <v>45850</v>
      </c>
      <c r="AO141" s="3">
        <v>45851</v>
      </c>
      <c r="AP141" s="3">
        <v>45847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45">
      <c r="A142" s="3">
        <v>45832</v>
      </c>
      <c r="B142" s="14" t="s">
        <v>385</v>
      </c>
      <c r="C142" s="9" t="s">
        <v>112</v>
      </c>
      <c r="D142" s="13" t="s">
        <v>151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45852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1263</v>
      </c>
      <c r="AC142" s="8">
        <v>36036.899999999994</v>
      </c>
      <c r="AD142" s="8">
        <v>0</v>
      </c>
      <c r="AE142" s="8">
        <v>37299.899999999994</v>
      </c>
      <c r="AF142" s="8">
        <v>0</v>
      </c>
      <c r="AG142" s="1" t="s">
        <v>119</v>
      </c>
      <c r="AH142" s="1" t="s">
        <v>75</v>
      </c>
      <c r="AI142" s="1">
        <v>4</v>
      </c>
      <c r="AJ142" s="3">
        <v>45852</v>
      </c>
      <c r="AK142" s="3">
        <v>45848</v>
      </c>
      <c r="AL142" s="3">
        <v>45841</v>
      </c>
      <c r="AM142" s="3">
        <v>45849</v>
      </c>
      <c r="AN142" s="3">
        <v>45850</v>
      </c>
      <c r="AO142" s="3">
        <v>45851</v>
      </c>
      <c r="AP142" s="3">
        <v>45847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3716.6056199999998</v>
      </c>
    </row>
    <row r="143" spans="1:56" ht="27.75" customHeight="1" x14ac:dyDescent="0.45">
      <c r="A143" s="3">
        <v>45832</v>
      </c>
      <c r="B143" s="14" t="s">
        <v>386</v>
      </c>
      <c r="C143" s="9" t="s">
        <v>112</v>
      </c>
      <c r="D143" s="13" t="s">
        <v>151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45863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88</v>
      </c>
      <c r="AA143" s="8">
        <v>37299.899999999994</v>
      </c>
      <c r="AB143" s="8">
        <v>0</v>
      </c>
      <c r="AC143" s="8">
        <v>37299.899999999994</v>
      </c>
      <c r="AD143" s="8">
        <v>0</v>
      </c>
      <c r="AE143" s="8">
        <v>37299.899999999994</v>
      </c>
      <c r="AF143" s="8">
        <v>0</v>
      </c>
      <c r="AG143" s="1" t="s">
        <v>118</v>
      </c>
      <c r="AH143" s="1" t="s">
        <v>75</v>
      </c>
      <c r="AI143" s="1">
        <v>4</v>
      </c>
      <c r="AJ143" s="3">
        <v>45863</v>
      </c>
      <c r="AK143" s="3">
        <v>45859</v>
      </c>
      <c r="AL143" s="3">
        <v>45852</v>
      </c>
      <c r="AM143" s="3">
        <v>45860</v>
      </c>
      <c r="AN143" s="3">
        <v>45861</v>
      </c>
      <c r="AO143" s="3">
        <v>45862</v>
      </c>
      <c r="AP143" s="3">
        <v>45858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3846.8630200000002</v>
      </c>
    </row>
    <row r="144" spans="1:56" ht="27.75" customHeight="1" x14ac:dyDescent="0.45">
      <c r="A144" s="3" t="s">
        <v>139</v>
      </c>
      <c r="B144" s="14" t="s">
        <v>139</v>
      </c>
      <c r="C144" s="9" t="s">
        <v>112</v>
      </c>
      <c r="D144" s="13" t="s">
        <v>61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88</v>
      </c>
      <c r="AA144" s="8">
        <v>24866.6</v>
      </c>
      <c r="AB144" s="8">
        <v>0</v>
      </c>
      <c r="AC144" s="8">
        <v>24866.6</v>
      </c>
      <c r="AD144" s="8">
        <v>0</v>
      </c>
      <c r="AE144" s="8">
        <v>24866.6</v>
      </c>
      <c r="AF144" s="8">
        <v>0</v>
      </c>
      <c r="AG144" s="1" t="s">
        <v>118</v>
      </c>
      <c r="AH144" s="1" t="s">
        <v>75</v>
      </c>
      <c r="AI144" s="1">
        <v>4</v>
      </c>
      <c r="AJ144" s="3">
        <v>45868</v>
      </c>
      <c r="AK144" s="3">
        <v>45864</v>
      </c>
      <c r="AL144" s="3">
        <v>45857</v>
      </c>
      <c r="AM144" s="3">
        <v>45865</v>
      </c>
      <c r="AN144" s="3">
        <v>45866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2564.5753466666665</v>
      </c>
    </row>
    <row r="145" spans="1:56" ht="27.75" customHeight="1" x14ac:dyDescent="0.45">
      <c r="A145" s="3">
        <v>45832</v>
      </c>
      <c r="B145" s="14" t="s">
        <v>387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45883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88</v>
      </c>
      <c r="AA145" s="8">
        <v>24866.6</v>
      </c>
      <c r="AB145" s="8">
        <v>0</v>
      </c>
      <c r="AC145" s="8">
        <v>24866.6</v>
      </c>
      <c r="AD145" s="8">
        <v>0</v>
      </c>
      <c r="AE145" s="8">
        <v>24866.6</v>
      </c>
      <c r="AF145" s="8">
        <v>0</v>
      </c>
      <c r="AG145" s="1" t="s">
        <v>121</v>
      </c>
      <c r="AH145" s="1" t="s">
        <v>75</v>
      </c>
      <c r="AI145" s="1">
        <v>4</v>
      </c>
      <c r="AJ145" s="3">
        <v>45883</v>
      </c>
      <c r="AK145" s="3">
        <v>45879</v>
      </c>
      <c r="AL145" s="3">
        <v>45872</v>
      </c>
      <c r="AM145" s="3">
        <v>45880</v>
      </c>
      <c r="AN145" s="3">
        <v>45881</v>
      </c>
      <c r="AO145" s="3">
        <v>45882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2564.5753466666665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144847.94499999998</v>
      </c>
      <c r="AB146" s="8">
        <v>21777.944999999996</v>
      </c>
      <c r="AC146" s="8">
        <v>123070</v>
      </c>
      <c r="AD146" s="8">
        <v>7311</v>
      </c>
      <c r="AE146" s="8">
        <v>137536.94499999998</v>
      </c>
      <c r="AF146" s="8" t="s">
        <v>58</v>
      </c>
      <c r="AG146" s="1" t="s">
        <v>119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131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 t="s">
        <v>118</v>
      </c>
      <c r="AH147" s="1" t="s">
        <v>153</v>
      </c>
      <c r="AI147" s="1">
        <v>2</v>
      </c>
      <c r="AJ147" s="3">
        <v>45868</v>
      </c>
      <c r="AK147" s="3">
        <v>45866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7.75" customHeight="1" x14ac:dyDescent="0.45">
      <c r="A148" s="3" t="s">
        <v>139</v>
      </c>
      <c r="B148" s="14" t="s">
        <v>139</v>
      </c>
      <c r="C148" s="9" t="s">
        <v>155</v>
      </c>
      <c r="D148" s="13" t="s">
        <v>156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45868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131</v>
      </c>
      <c r="AA148" s="8">
        <v>59372.5</v>
      </c>
      <c r="AB148" s="8">
        <v>8970</v>
      </c>
      <c r="AC148" s="8">
        <v>50402.5</v>
      </c>
      <c r="AD148" s="8">
        <v>0</v>
      </c>
      <c r="AE148" s="8">
        <v>0</v>
      </c>
      <c r="AF148" s="8">
        <v>0</v>
      </c>
      <c r="AG148" s="1">
        <v>0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5664.6809722222233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28</v>
      </c>
      <c r="F149" s="9">
        <v>43</v>
      </c>
      <c r="G149" s="9">
        <v>0</v>
      </c>
      <c r="H149" s="9">
        <v>0</v>
      </c>
      <c r="I149" s="9">
        <v>130</v>
      </c>
      <c r="J149" s="9" t="s">
        <v>57</v>
      </c>
      <c r="K149" s="9">
        <v>3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131</v>
      </c>
      <c r="AA149" s="8">
        <v>66147.95</v>
      </c>
      <c r="AB149" s="8">
        <v>15745.45</v>
      </c>
      <c r="AC149" s="8">
        <v>50402.5</v>
      </c>
      <c r="AD149" s="8">
        <v>0</v>
      </c>
      <c r="AE149" s="8">
        <v>6775.4500000000007</v>
      </c>
      <c r="AF149" s="8" t="s">
        <v>58</v>
      </c>
      <c r="AG149" s="1">
        <v>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157</v>
      </c>
      <c r="BD149" s="56">
        <v>0</v>
      </c>
    </row>
  </sheetData>
  <autoFilter ref="A5:BD14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opLeftCell="B1" zoomScale="80" zoomScaleNormal="80" workbookViewId="0">
      <selection activeCell="I19" sqref="I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1" t="s">
        <v>52</v>
      </c>
      <c r="F3" s="81"/>
      <c r="G3" s="82">
        <v>13.03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1574.507875555556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180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180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38412.550104177775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914.52255555555553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144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660.35413888888888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7239.6577777777775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7521.4658888888907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120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360</v>
      </c>
      <c r="C80" s="9" t="s">
        <v>145</v>
      </c>
      <c r="D80" s="13" t="s">
        <v>350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228</v>
      </c>
      <c r="AG80" s="1" t="s">
        <v>120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362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45825</v>
      </c>
      <c r="B81" s="14" t="s">
        <v>361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363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336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335</v>
      </c>
      <c r="AG82" s="1" t="s">
        <v>118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346</v>
      </c>
      <c r="C83" s="9" t="s">
        <v>85</v>
      </c>
      <c r="D83" s="13" t="s">
        <v>347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291</v>
      </c>
      <c r="AG83" s="1" t="s">
        <v>122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45821</v>
      </c>
      <c r="B84" s="14" t="s">
        <v>346</v>
      </c>
      <c r="C84" s="9" t="s">
        <v>85</v>
      </c>
      <c r="D84" s="13" t="s">
        <v>348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45818</v>
      </c>
      <c r="B85" s="14" t="s">
        <v>339</v>
      </c>
      <c r="C85" s="9" t="s">
        <v>85</v>
      </c>
      <c r="D85" s="13" t="s">
        <v>337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334</v>
      </c>
      <c r="AG85" s="1" t="s">
        <v>119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345</v>
      </c>
      <c r="C86" s="9" t="s">
        <v>85</v>
      </c>
      <c r="D86" s="13" t="s">
        <v>290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335</v>
      </c>
      <c r="AG87" s="1" t="s">
        <v>119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1938.2106666666673</v>
      </c>
    </row>
    <row r="88" spans="1:56" ht="27.75" customHeight="1" x14ac:dyDescent="0.45">
      <c r="A88" s="3">
        <v>45818</v>
      </c>
      <c r="B88" s="14" t="s">
        <v>341</v>
      </c>
      <c r="C88" s="9" t="s">
        <v>85</v>
      </c>
      <c r="D88" s="13" t="s">
        <v>336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335</v>
      </c>
      <c r="AG88" s="1" t="s">
        <v>119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2466.9157333333337</v>
      </c>
    </row>
    <row r="89" spans="1:56" ht="27.75" customHeight="1" x14ac:dyDescent="0.45">
      <c r="A89" s="3">
        <v>45831</v>
      </c>
      <c r="B89" s="14" t="s">
        <v>395</v>
      </c>
      <c r="C89" s="9" t="s">
        <v>85</v>
      </c>
      <c r="D89" s="13" t="s">
        <v>381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45831</v>
      </c>
      <c r="B90" s="14" t="s">
        <v>395</v>
      </c>
      <c r="C90" s="9" t="s">
        <v>85</v>
      </c>
      <c r="D90" s="13" t="s">
        <v>261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291</v>
      </c>
      <c r="AG90" s="1" t="s">
        <v>119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3289.220977777778</v>
      </c>
    </row>
    <row r="91" spans="1:56" ht="27.75" customHeight="1" x14ac:dyDescent="0.45">
      <c r="A91" s="3">
        <v>45842</v>
      </c>
      <c r="B91" s="14" t="s">
        <v>466</v>
      </c>
      <c r="C91" s="9" t="s">
        <v>73</v>
      </c>
      <c r="D91" s="13" t="s">
        <v>467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148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357.75617777777779</v>
      </c>
    </row>
    <row r="92" spans="1:56" ht="27.75" customHeight="1" x14ac:dyDescent="0.45">
      <c r="A92" s="3">
        <v>45840</v>
      </c>
      <c r="B92" s="14" t="s">
        <v>438</v>
      </c>
      <c r="C92" s="9" t="s">
        <v>85</v>
      </c>
      <c r="D92" s="13" t="s">
        <v>439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440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1068.996817777778</v>
      </c>
    </row>
    <row r="93" spans="1:56" ht="27.75" customHeight="1" x14ac:dyDescent="0.45">
      <c r="A93" s="3">
        <v>45834</v>
      </c>
      <c r="B93" s="14" t="s">
        <v>413</v>
      </c>
      <c r="C93" s="9" t="s">
        <v>85</v>
      </c>
      <c r="D93" s="13" t="s">
        <v>331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238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227</v>
      </c>
      <c r="AG93" s="1" t="s">
        <v>118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45">
      <c r="A94" s="3">
        <v>45834</v>
      </c>
      <c r="B94" s="14" t="s">
        <v>413</v>
      </c>
      <c r="C94" s="9" t="s">
        <v>85</v>
      </c>
      <c r="D94" s="13" t="s">
        <v>408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238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227</v>
      </c>
      <c r="AG94" s="1" t="s">
        <v>118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 t="s">
        <v>139</v>
      </c>
      <c r="B95" s="14" t="s">
        <v>139</v>
      </c>
      <c r="C95" s="9" t="s">
        <v>145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228</v>
      </c>
      <c r="AG95" s="1" t="s">
        <v>118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4405.2066666666669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45841</v>
      </c>
      <c r="B97" s="14" t="s">
        <v>454</v>
      </c>
      <c r="C97" s="9" t="s">
        <v>179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134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118</v>
      </c>
      <c r="AH97" s="1" t="s">
        <v>316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405.30944999999991</v>
      </c>
    </row>
    <row r="98" spans="1:56" ht="27.75" customHeight="1" x14ac:dyDescent="0.45">
      <c r="A98" s="3" t="s">
        <v>139</v>
      </c>
      <c r="B98" s="14" t="s">
        <v>139</v>
      </c>
      <c r="C98" s="9" t="s">
        <v>179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134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118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1129.8412125</v>
      </c>
    </row>
    <row r="99" spans="1:56" ht="27.75" customHeight="1" x14ac:dyDescent="0.45">
      <c r="A99" s="3">
        <v>45842</v>
      </c>
      <c r="B99" s="14" t="s">
        <v>455</v>
      </c>
      <c r="C99" s="9" t="s">
        <v>221</v>
      </c>
      <c r="D99" s="13" t="s">
        <v>321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134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134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118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45841</v>
      </c>
      <c r="B101" s="14" t="s">
        <v>456</v>
      </c>
      <c r="C101" s="9" t="s">
        <v>441</v>
      </c>
      <c r="D101" s="13" t="s">
        <v>442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443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443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444</v>
      </c>
      <c r="BD102" s="56">
        <v>0</v>
      </c>
    </row>
    <row r="103" spans="1:56" ht="27.75" customHeight="1" x14ac:dyDescent="0.45">
      <c r="A103" s="3">
        <v>45826</v>
      </c>
      <c r="B103" s="14" t="s">
        <v>366</v>
      </c>
      <c r="C103" s="9" t="s">
        <v>110</v>
      </c>
      <c r="D103" s="13" t="s">
        <v>317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45833</v>
      </c>
      <c r="B104" s="14" t="s">
        <v>411</v>
      </c>
      <c r="C104" s="9" t="s">
        <v>179</v>
      </c>
      <c r="D104" s="13" t="s">
        <v>338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16956.948259999997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1237.7032565333332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127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469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127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469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469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232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100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59760.12088345136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208.05278000000007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234</v>
      </c>
      <c r="AG145" s="1" t="s">
        <v>119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383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3716.6056199999998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5999.5998611111117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1" t="s">
        <v>52</v>
      </c>
      <c r="F3" s="81"/>
      <c r="G3" s="82">
        <v>11.24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8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465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466</v>
      </c>
      <c r="C93" s="9" t="s">
        <v>73</v>
      </c>
      <c r="D93" s="13" t="s">
        <v>467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454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455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456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468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1" t="s">
        <v>52</v>
      </c>
      <c r="F3" s="81"/>
      <c r="G3" s="82">
        <v>11.55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454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455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456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1" t="s">
        <v>52</v>
      </c>
      <c r="F3" s="81"/>
      <c r="G3" s="82">
        <v>10.59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1" t="s">
        <v>52</v>
      </c>
      <c r="F3" s="81"/>
      <c r="G3" s="82">
        <v>14.03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7</vt:i4>
      </vt:variant>
    </vt:vector>
  </HeadingPairs>
  <TitlesOfParts>
    <vt:vector size="39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ค้างทอ25-7-68</vt:lpstr>
      <vt:lpstr>29-7-68</vt:lpstr>
      <vt:lpstr>25-7-68</vt:lpstr>
      <vt:lpstr>24-7-68</vt:lpstr>
      <vt:lpstr>23-7-68</vt:lpstr>
      <vt:lpstr>21-7-68</vt:lpstr>
      <vt:lpstr>19-7-68</vt:lpstr>
      <vt:lpstr>18-7-68</vt:lpstr>
      <vt:lpstr>17-7-68</vt:lpstr>
      <vt:lpstr>16-7-68</vt:lpstr>
      <vt:lpstr>15-7-68</vt:lpstr>
      <vt:lpstr>14-7-68</vt:lpstr>
      <vt:lpstr>12-7-68</vt:lpstr>
      <vt:lpstr>11-7-68</vt:lpstr>
      <vt:lpstr>9-7-68</vt:lpstr>
      <vt:lpstr>8-7-68</vt:lpstr>
      <vt:lpstr>7-7-68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2025-07-29T02:25:35Z</dcterms:modified>
</cp:coreProperties>
</file>