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EDLIK\IKT\Alapvizsga-feladatok\python\3. Feladat\"/>
    </mc:Choice>
  </mc:AlternateContent>
  <xr:revisionPtr revIDLastSave="0" documentId="13_ncr:1_{D8EC4F6C-401A-4103-8EDA-12F894985F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<sst xmlns="http://schemas.openxmlformats.org/spreadsheetml/2006/main" count="107" uniqueCount="83">
  <si>
    <t>Jelen volt</t>
  </si>
  <si>
    <t>ü</t>
  </si>
  <si>
    <t>Név</t>
  </si>
  <si>
    <t>Jegy</t>
  </si>
  <si>
    <t>Statisztika</t>
  </si>
  <si>
    <t>Átlag</t>
  </si>
  <si>
    <t>Csoport</t>
  </si>
  <si>
    <t>A</t>
  </si>
  <si>
    <t>B</t>
  </si>
  <si>
    <t>F</t>
  </si>
  <si>
    <t>E</t>
  </si>
  <si>
    <t>D</t>
  </si>
  <si>
    <t>Átlag pontszám</t>
  </si>
  <si>
    <t>C</t>
  </si>
  <si>
    <t>Csop.</t>
  </si>
  <si>
    <t>Megjegyzések</t>
  </si>
  <si>
    <t>Átlagos pontszám</t>
  </si>
  <si>
    <t>Szórás</t>
  </si>
  <si>
    <t>Jól válaszolt</t>
  </si>
  <si>
    <t>Hibásan válaszolt</t>
  </si>
  <si>
    <t>metaadatok megadása</t>
  </si>
  <si>
    <t>határidőre feltöltés</t>
  </si>
  <si>
    <t>+pont /
-pontok</t>
  </si>
  <si>
    <t>Ponthatáros?</t>
  </si>
  <si>
    <t>Legjobb eredményt elért tanuló</t>
  </si>
  <si>
    <t>Legrosszabb eredményt elért tanuló</t>
  </si>
  <si>
    <t>Tűrés</t>
  </si>
  <si>
    <t>gépszám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</si>
  <si>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</si>
  <si>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</si>
  <si>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</si>
  <si>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</si>
  <si>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</si>
  <si>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</si>
  <si>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</si>
  <si>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</si>
  <si>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</si>
  <si>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</si>
  <si>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</si>
  <si>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</si>
  <si>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</si>
  <si>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</si>
  <si>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</si>
  <si>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</si>
  <si>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</si>
  <si>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</si>
  <si>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</si>
  <si>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</si>
  <si>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</si>
  <si>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</si>
  <si>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</si>
  <si>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</si>
  <si>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</si>
  <si>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</si>
  <si>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</si>
  <si>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</si>
  <si>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</si>
  <si>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</si>
  <si>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</si>
  <si>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</si>
  <si>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</si>
  <si>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</si>
  <si>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</si>
  <si>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</si>
  <si>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Teletál dolgozat</t>
  </si>
  <si>
    <t>Adatszerkezetet hoz létre a Monaco2023.csv adatainak eltárolására.</t>
  </si>
  <si>
    <t>Az osztályban tagfüggvényt hoz létre.</t>
  </si>
  <si>
    <t>Meghatározza a Q1-ben legjobb eredményt elért versenyzőt.</t>
  </si>
  <si>
    <t>A minta szerint kiírta a képernyőre a Q1-ben legjobb eredményt elért versenyző adatait.</t>
  </si>
  <si>
    <t>Kilistázza a képernyőre a Q2-be jutott versenyzőket, valamint az ott elért köridejüket.</t>
  </si>
  <si>
    <t>Létrehozza a hatarfeletti.txt nevű állományt.</t>
  </si>
  <si>
    <t>Létrehozza statisztikához szükséges objektumot.</t>
  </si>
  <si>
    <t>Létrehozza a statisztikát a feladatnak megfelelően.</t>
  </si>
  <si>
    <t>Kilistázza a feltételnek megfelelő konstruktőrök nevét és körideik számát.</t>
  </si>
  <si>
    <t>Bekér egy köridőt.</t>
  </si>
  <si>
    <t>Eltárolja a bekért köridőt.</t>
  </si>
  <si>
    <t>Létrehoz egy programot kvalifikacio.py néven.</t>
  </si>
  <si>
    <t>A program hibaüzenet nélkül lefut.</t>
  </si>
  <si>
    <t>Meghatározza a köridők számát.</t>
  </si>
  <si>
    <t>A mintának megfelelően kiírja a képernyőre a köridők számát.</t>
  </si>
  <si>
    <t>A tagfüggvény a köridőt három tizedesjegy pontossággal másodpercre váltva adja vissza.</t>
  </si>
  <si>
    <t>Feltételt állít konstruktőrök köridejeinket számának.</t>
  </si>
  <si>
    <t>A Monaco2023.csv legalább egy sorát beolvassa.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</si>
</sst>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0A129B2-E5AE-46B3-A4EB-44BA35172F55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E3F07AEB-B427-4ADC-BFE5-182C9B41F4F4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0D783C9-29AE-4FBA-B8FE-DA793FCF5C51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CC3C2306-487D-494A-A67C-67E23C827852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16BC9CA-2CD1-4860-8048-227E4E7590BF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BD0AA6C3-617F-40EA-B78F-F414AB135084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defaultColWidth="9.140625" defaultRowHeight="12.75" x14ac:dyDescent="0.2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4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 thickTop="1" thickBot="1" x14ac:dyDescent="0.25">
      <c r="A1" s="96" t="s">
        <v>64</v>
      </c>
      <c r="B1" s="94" t="s">
        <v>6</v>
      </c>
      <c r="C1" s="94" t="s">
        <v>0</v>
      </c>
      <c r="D1" s="94" t="s">
        <v>27</v>
      </c>
      <c r="E1" s="82" t="s">
        <v>20</v>
      </c>
      <c r="F1" s="99" t="s">
        <v>76</v>
      </c>
      <c r="G1" s="100" t="s">
        <v>77</v>
      </c>
      <c r="H1" s="100" t="s">
        <v>65</v>
      </c>
      <c r="I1" s="100" t="s">
        <v>82</v>
      </c>
      <c r="J1" s="100" t="s">
        <v>78</v>
      </c>
      <c r="K1" s="100" t="s">
        <v>79</v>
      </c>
      <c r="L1" s="100" t="s">
        <v>66</v>
      </c>
      <c r="M1" s="100" t="s">
        <v>80</v>
      </c>
      <c r="N1" s="100" t="s">
        <v>67</v>
      </c>
      <c r="O1" s="100" t="s">
        <v>68</v>
      </c>
      <c r="P1" s="100" t="s">
        <v>69</v>
      </c>
      <c r="Q1" s="100" t="s">
        <v>74</v>
      </c>
      <c r="R1" s="100" t="s">
        <v>75</v>
      </c>
      <c r="S1" s="100" t="s">
        <v>70</v>
      </c>
      <c r="T1" s="100" t="s">
        <v>71</v>
      </c>
      <c r="U1" s="100" t="s">
        <v>72</v>
      </c>
      <c r="V1" s="100" t="s">
        <v>81</v>
      </c>
      <c r="W1" s="100" t="s">
        <v>73</v>
      </c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1"/>
      <c r="AM1" s="84" t="s">
        <v>21</v>
      </c>
      <c r="AN1" s="26" t="s">
        <v>22</v>
      </c>
      <c r="AO1" s="88" t="s">
        <v>5</v>
      </c>
      <c r="AP1" s="89"/>
      <c r="AQ1" s="92">
        <f>IF(COUNT(4:35)&gt;0,AVERAGE(AQ4:AQ35),"-")</f>
        <v>1</v>
      </c>
      <c r="AR1" s="85"/>
      <c r="AS1" s="27" t="s">
        <v>26</v>
      </c>
    </row>
    <row r="2" spans="1:45" s="33" customFormat="1" ht="15" customHeight="1" thickTop="1" x14ac:dyDescent="0.2">
      <c r="A2" s="97"/>
      <c r="B2" s="95"/>
      <c r="C2" s="95"/>
      <c r="D2" s="95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>
        <v>7</v>
      </c>
      <c r="M2" s="83">
        <v>8</v>
      </c>
      <c r="N2" s="83">
        <v>9</v>
      </c>
      <c r="O2" s="83">
        <v>10</v>
      </c>
      <c r="P2" s="83">
        <v>11</v>
      </c>
      <c r="Q2" s="83">
        <v>12</v>
      </c>
      <c r="R2" s="83">
        <v>13</v>
      </c>
      <c r="S2" s="83">
        <v>14</v>
      </c>
      <c r="T2" s="83">
        <v>15</v>
      </c>
      <c r="U2" s="83">
        <v>16</v>
      </c>
      <c r="V2" s="83">
        <v>17</v>
      </c>
      <c r="W2" s="83">
        <v>18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0"/>
      <c r="AP2" s="91"/>
      <c r="AQ2" s="93"/>
      <c r="AR2" s="86"/>
      <c r="AS2" s="32">
        <v>0.02</v>
      </c>
    </row>
    <row r="3" spans="1:45" s="42" customFormat="1" ht="15" x14ac:dyDescent="0.2">
      <c r="A3" s="34" t="s">
        <v>2</v>
      </c>
      <c r="B3" s="35"/>
      <c r="C3" s="55" t="s">
        <v>1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37">
        <v>1</v>
      </c>
      <c r="W3" s="37">
        <v>1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18</v>
      </c>
      <c r="AP3" s="39">
        <f t="shared" ref="AP3" si="0">AO3/$AO$3</f>
        <v>1</v>
      </c>
      <c r="AQ3" s="40" t="s">
        <v>3</v>
      </c>
      <c r="AR3" s="41" t="s">
        <v>15</v>
      </c>
      <c r="AS3" s="41" t="s">
        <v>23</v>
      </c>
    </row>
    <row r="4" spans="1:45" s="63" customFormat="1" ht="13.5" customHeight="1" x14ac:dyDescent="0.2">
      <c r="A4" s="72"/>
      <c r="B4" s="15"/>
      <c r="C4" s="16" t="s">
        <v>1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 x14ac:dyDescent="0.2">
      <c r="A5"/>
      <c r="B5" s="73"/>
      <c r="C5" s="74" t="s">
        <v>1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 x14ac:dyDescent="0.2">
      <c r="A6"/>
      <c r="B6" s="4"/>
      <c r="C6" s="74" t="s">
        <v>1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 x14ac:dyDescent="0.2">
      <c r="A7"/>
      <c r="B7" s="4"/>
      <c r="C7" s="74" t="s">
        <v>1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 x14ac:dyDescent="0.2">
      <c r="A8"/>
      <c r="B8" s="4"/>
      <c r="C8" s="74" t="s">
        <v>1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 x14ac:dyDescent="0.2">
      <c r="A9"/>
      <c r="B9" s="4"/>
      <c r="C9" s="74" t="s">
        <v>1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 x14ac:dyDescent="0.2">
      <c r="A10"/>
      <c r="B10" s="4"/>
      <c r="C10" s="74" t="s">
        <v>1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 x14ac:dyDescent="0.2">
      <c r="A11"/>
      <c r="B11" s="4"/>
      <c r="C11" s="74" t="s">
        <v>1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 x14ac:dyDescent="0.2">
      <c r="A12"/>
      <c r="B12" s="4"/>
      <c r="C12" s="74" t="s">
        <v>1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 x14ac:dyDescent="0.2">
      <c r="A13"/>
      <c r="B13" s="4"/>
      <c r="C13" s="74" t="s">
        <v>1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 x14ac:dyDescent="0.2">
      <c r="A14"/>
      <c r="B14" s="4"/>
      <c r="C14" s="74" t="s">
        <v>1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 x14ac:dyDescent="0.2">
      <c r="A15"/>
      <c r="B15" s="4"/>
      <c r="C15" s="74" t="s">
        <v>1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 x14ac:dyDescent="0.2">
      <c r="A16"/>
      <c r="B16" s="4"/>
      <c r="C16" s="74" t="s">
        <v>1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 x14ac:dyDescent="0.2">
      <c r="A17"/>
      <c r="B17" s="4"/>
      <c r="C17" s="74" t="s">
        <v>1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 x14ac:dyDescent="0.2">
      <c r="A18"/>
      <c r="B18" s="4"/>
      <c r="C18" s="74" t="s">
        <v>1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 x14ac:dyDescent="0.2">
      <c r="A19"/>
      <c r="B19" s="4"/>
      <c r="C19" s="74" t="s">
        <v>1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 x14ac:dyDescent="0.2">
      <c r="A20"/>
      <c r="B20" s="4"/>
      <c r="C20" s="74" t="s">
        <v>1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 x14ac:dyDescent="0.2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 x14ac:dyDescent="0.2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 x14ac:dyDescent="0.2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 x14ac:dyDescent="0.2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 x14ac:dyDescent="0.2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 x14ac:dyDescent="0.2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 x14ac:dyDescent="0.2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 x14ac:dyDescent="0.2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 x14ac:dyDescent="0.2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 x14ac:dyDescent="0.2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 x14ac:dyDescent="0.2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 x14ac:dyDescent="0.2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 x14ac:dyDescent="0.2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 x14ac:dyDescent="0.2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 x14ac:dyDescent="0.2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 x14ac:dyDescent="0.2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 x14ac:dyDescent="0.2">
      <c r="A37" s="87" t="s">
        <v>16</v>
      </c>
      <c r="B37" s="87"/>
      <c r="C37" s="87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 x14ac:dyDescent="0.2">
      <c r="A38" s="87" t="s">
        <v>17</v>
      </c>
      <c r="B38" s="87"/>
      <c r="C38" s="87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 x14ac:dyDescent="0.2">
      <c r="A39" s="87" t="s">
        <v>18</v>
      </c>
      <c r="B39" s="87"/>
      <c r="C39" s="87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 x14ac:dyDescent="0.2">
      <c r="A40" s="87" t="s">
        <v>19</v>
      </c>
      <c r="B40" s="87"/>
      <c r="C40" s="87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 x14ac:dyDescent="0.2">
      <c r="A41" s="52"/>
      <c r="B41" s="53"/>
    </row>
    <row r="42" spans="1:45" s="28" customFormat="1" x14ac:dyDescent="0.2">
      <c r="A42" s="87" t="s">
        <v>24</v>
      </c>
      <c r="B42" s="87"/>
      <c r="C42" s="87"/>
      <c r="E42" s="54">
        <f>IFERROR(INDEX($A$4:$AP35,MATCH(MAX($AP$4:$AP35),$AP$4:$AP35,0),1),"-")</f>
        <v>0</v>
      </c>
    </row>
    <row r="43" spans="1:45" s="28" customFormat="1" x14ac:dyDescent="0.2">
      <c r="A43" s="87" t="s">
        <v>25</v>
      </c>
      <c r="B43" s="87"/>
      <c r="C43" s="87"/>
      <c r="E43" s="54">
        <f>IFERROR(INDEX($A$4:$AP35,MATCH(MIN($AP$4:$AP35),$AP$4:$AP35,0),1),"-")</f>
        <v>0</v>
      </c>
    </row>
  </sheetData>
  <sortState xmlns:xlrd2="http://schemas.microsoft.com/office/spreadsheetml/2017/richdata2"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 x14ac:dyDescent="0.2"/>
  <sheetData>
    <row r="1" spans="1:1" ht="45.75" thickBot="1" x14ac:dyDescent="0.3">
      <c r="A1" s="78" t="s">
        <v>28</v>
      </c>
    </row>
    <row r="2" spans="1:1" ht="225.75" thickBot="1" x14ac:dyDescent="0.3">
      <c r="A2" s="79" t="s">
        <v>29</v>
      </c>
    </row>
    <row r="3" spans="1:1" ht="30.75" thickBot="1" x14ac:dyDescent="0.3">
      <c r="A3" s="80" t="s">
        <v>30</v>
      </c>
    </row>
    <row r="4" spans="1:1" ht="180.75" thickBot="1" x14ac:dyDescent="0.3">
      <c r="A4" s="81" t="s">
        <v>31</v>
      </c>
    </row>
    <row r="5" spans="1:1" ht="195.75" thickBot="1" x14ac:dyDescent="0.3">
      <c r="A5" s="79" t="s">
        <v>32</v>
      </c>
    </row>
    <row r="6" spans="1:1" ht="30.75" thickBot="1" x14ac:dyDescent="0.3">
      <c r="A6" s="80" t="s">
        <v>33</v>
      </c>
    </row>
    <row r="7" spans="1:1" ht="150.75" thickBot="1" x14ac:dyDescent="0.3">
      <c r="A7" s="81" t="s">
        <v>34</v>
      </c>
    </row>
    <row r="8" spans="1:1" ht="150.75" thickBot="1" x14ac:dyDescent="0.3">
      <c r="A8" s="81" t="s">
        <v>35</v>
      </c>
    </row>
    <row r="9" spans="1:1" ht="165.75" thickBot="1" x14ac:dyDescent="0.3">
      <c r="A9" s="79" t="s">
        <v>36</v>
      </c>
    </row>
    <row r="10" spans="1:1" ht="30.75" thickBot="1" x14ac:dyDescent="0.3">
      <c r="A10" s="80" t="s">
        <v>37</v>
      </c>
    </row>
    <row r="11" spans="1:1" ht="135.75" thickBot="1" x14ac:dyDescent="0.3">
      <c r="A11" s="81" t="s">
        <v>38</v>
      </c>
    </row>
    <row r="12" spans="1:1" ht="75.75" thickBot="1" x14ac:dyDescent="0.3">
      <c r="A12" s="79" t="s">
        <v>39</v>
      </c>
    </row>
    <row r="13" spans="1:1" ht="30.75" thickBot="1" x14ac:dyDescent="0.3">
      <c r="A13" s="80" t="s">
        <v>40</v>
      </c>
    </row>
    <row r="14" spans="1:1" ht="75.75" thickBot="1" x14ac:dyDescent="0.3">
      <c r="A14" s="81" t="s">
        <v>41</v>
      </c>
    </row>
    <row r="15" spans="1:1" ht="120.75" thickBot="1" x14ac:dyDescent="0.3">
      <c r="A15" s="81" t="s">
        <v>42</v>
      </c>
    </row>
    <row r="16" spans="1:1" ht="135.75" thickBot="1" x14ac:dyDescent="0.3">
      <c r="A16" s="81" t="s">
        <v>43</v>
      </c>
    </row>
    <row r="17" spans="1:1" ht="75.75" thickBot="1" x14ac:dyDescent="0.3">
      <c r="A17" s="79" t="s">
        <v>39</v>
      </c>
    </row>
    <row r="18" spans="1:1" ht="30.75" thickBot="1" x14ac:dyDescent="0.3">
      <c r="A18" s="80" t="s">
        <v>44</v>
      </c>
    </row>
    <row r="19" spans="1:1" ht="90.75" thickBot="1" x14ac:dyDescent="0.3">
      <c r="A19" s="81" t="s">
        <v>45</v>
      </c>
    </row>
    <row r="20" spans="1:1" ht="90.75" thickBot="1" x14ac:dyDescent="0.3">
      <c r="A20" s="81" t="s">
        <v>46</v>
      </c>
    </row>
    <row r="21" spans="1:1" ht="105.75" thickBot="1" x14ac:dyDescent="0.3">
      <c r="A21" s="81" t="s">
        <v>47</v>
      </c>
    </row>
    <row r="22" spans="1:1" ht="165.75" thickBot="1" x14ac:dyDescent="0.3">
      <c r="A22" s="79" t="s">
        <v>48</v>
      </c>
    </row>
    <row r="23" spans="1:1" ht="30.75" thickBot="1" x14ac:dyDescent="0.3">
      <c r="A23" s="80" t="s">
        <v>49</v>
      </c>
    </row>
    <row r="24" spans="1:1" ht="90.75" thickBot="1" x14ac:dyDescent="0.3">
      <c r="A24" s="81" t="s">
        <v>50</v>
      </c>
    </row>
    <row r="25" spans="1:1" ht="120.75" thickBot="1" x14ac:dyDescent="0.3">
      <c r="A25" s="81" t="s">
        <v>51</v>
      </c>
    </row>
    <row r="26" spans="1:1" ht="165.75" thickBot="1" x14ac:dyDescent="0.3">
      <c r="A26" s="81" t="s">
        <v>52</v>
      </c>
    </row>
    <row r="27" spans="1:1" ht="330.75" thickBot="1" x14ac:dyDescent="0.3">
      <c r="A27" s="79" t="s">
        <v>63</v>
      </c>
    </row>
    <row r="28" spans="1:1" ht="30.75" thickBot="1" x14ac:dyDescent="0.3">
      <c r="A28" s="80" t="s">
        <v>53</v>
      </c>
    </row>
    <row r="29" spans="1:1" ht="120.75" thickBot="1" x14ac:dyDescent="0.3">
      <c r="A29" s="81" t="s">
        <v>54</v>
      </c>
    </row>
    <row r="30" spans="1:1" ht="135.75" thickBot="1" x14ac:dyDescent="0.3">
      <c r="A30" s="81" t="s">
        <v>55</v>
      </c>
    </row>
    <row r="31" spans="1:1" ht="150.75" thickBot="1" x14ac:dyDescent="0.3">
      <c r="A31" s="81" t="s">
        <v>56</v>
      </c>
    </row>
    <row r="32" spans="1:1" ht="90.75" thickBot="1" x14ac:dyDescent="0.3">
      <c r="A32" s="79" t="s">
        <v>57</v>
      </c>
    </row>
    <row r="33" spans="1:1" ht="30.75" thickBot="1" x14ac:dyDescent="0.3">
      <c r="A33" s="80" t="s">
        <v>58</v>
      </c>
    </row>
    <row r="34" spans="1:1" ht="105.75" thickBot="1" x14ac:dyDescent="0.3">
      <c r="A34" s="81" t="s">
        <v>59</v>
      </c>
    </row>
    <row r="35" spans="1:1" ht="105.75" thickBot="1" x14ac:dyDescent="0.3">
      <c r="A35" s="81" t="s">
        <v>60</v>
      </c>
    </row>
    <row r="36" spans="1:1" ht="150.75" thickBot="1" x14ac:dyDescent="0.3">
      <c r="A36" s="81" t="s">
        <v>61</v>
      </c>
    </row>
    <row r="37" spans="1:1" ht="75.75" thickBot="1" x14ac:dyDescent="0.3">
      <c r="A37" s="7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 x14ac:dyDescent="0.2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 x14ac:dyDescent="0.2">
      <c r="C1" s="6" t="s">
        <v>3</v>
      </c>
      <c r="D1" s="6" t="s">
        <v>4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hidden="1" x14ac:dyDescent="0.2">
      <c r="A2" s="24">
        <v>-10</v>
      </c>
      <c r="B2" s="14">
        <f>ROUNDUP(Adatok!$AO$3*Jegyek!A2,1)</f>
        <v>-180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 x14ac:dyDescent="0.2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 x14ac:dyDescent="0.2">
      <c r="A4" s="7">
        <v>0.4</v>
      </c>
      <c r="B4" s="14">
        <f>ROUNDUP(Adatok!$AO$3*Jegyek!A4,1)</f>
        <v>7.2</v>
      </c>
      <c r="C4" s="9">
        <v>2</v>
      </c>
      <c r="D4" s="10">
        <f>DCOUNT(Adatok!$AQ$3:$AQ$35,"Jegy",G$1:G$2)</f>
        <v>0</v>
      </c>
    </row>
    <row r="5" spans="1:10" x14ac:dyDescent="0.2">
      <c r="A5" s="7">
        <v>0.55000000000000004</v>
      </c>
      <c r="B5" s="14">
        <f>ROUNDUP(Adatok!$AO$3*Jegyek!A5,1)</f>
        <v>9.9</v>
      </c>
      <c r="C5" s="9">
        <v>3</v>
      </c>
      <c r="D5" s="10">
        <f>DCOUNT(Adatok!$AQ$3:$AQ$35,"Jegy",H$1:H$2)</f>
        <v>0</v>
      </c>
    </row>
    <row r="6" spans="1:10" x14ac:dyDescent="0.2">
      <c r="A6" s="7">
        <v>0.7</v>
      </c>
      <c r="B6" s="14">
        <f>ROUNDUP(Adatok!$AO$3*Jegyek!A6,1)</f>
        <v>12.6</v>
      </c>
      <c r="C6" s="9">
        <v>4</v>
      </c>
      <c r="D6" s="10">
        <f>DCOUNT(Adatok!$AQ$3:$AQ$35,"Jegy",I$1:I$2)</f>
        <v>0</v>
      </c>
    </row>
    <row r="7" spans="1:10" x14ac:dyDescent="0.2">
      <c r="A7" s="7">
        <v>0.85</v>
      </c>
      <c r="B7" s="14">
        <f>ROUNDUP(Adatok!$AO$3*Jegyek!A7,1)</f>
        <v>15.3</v>
      </c>
      <c r="C7" s="9">
        <v>5</v>
      </c>
      <c r="D7" s="10">
        <f>DCOUNT(Adatok!$AQ$3:$AQ$35,"Jegy",J$1:J$2)</f>
        <v>0</v>
      </c>
    </row>
    <row r="10" spans="1:10" x14ac:dyDescent="0.2">
      <c r="B10" s="8">
        <f>Adatok!AO3</f>
        <v>18</v>
      </c>
      <c r="C10" s="11">
        <f>B10/$B$10</f>
        <v>1</v>
      </c>
    </row>
    <row r="11" spans="1:10" x14ac:dyDescent="0.2">
      <c r="A11" s="9" t="s">
        <v>14</v>
      </c>
      <c r="B11" s="98" t="s">
        <v>12</v>
      </c>
      <c r="C11" s="98"/>
    </row>
    <row r="12" spans="1:10" x14ac:dyDescent="0.2">
      <c r="A12" s="5" t="s">
        <v>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 x14ac:dyDescent="0.2">
      <c r="A13" s="5" t="s">
        <v>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 x14ac:dyDescent="0.2">
      <c r="A14" s="5" t="s">
        <v>13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 x14ac:dyDescent="0.2">
      <c r="A15" s="5" t="s">
        <v>11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 x14ac:dyDescent="0.2">
      <c r="A16" s="5" t="s">
        <v>10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 x14ac:dyDescent="0.2">
      <c r="A17" s="5" t="s">
        <v>9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 x14ac:dyDescent="0.2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Adatok</vt:lpstr>
      <vt:lpstr>Munka1</vt:lpstr>
      <vt:lpstr>Jegyek</vt:lpstr>
      <vt:lpstr>Eredmények</vt:lpstr>
      <vt:lpstr>Adatok!Nyomtatási_terület</vt:lpstr>
      <vt:lpstr>TanulókNevei</vt:lpstr>
    </vt:vector>
  </TitlesOfParts>
  <Company>Jedlik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creator>Bognár Pál</dc:creator>
  <cp:keywords>értékelés;dolgozat</cp:keywords>
  <cp:lastModifiedBy>O365 felhasználó</cp:lastModifiedBy>
  <cp:lastPrinted>2017-12-14T10:07:58Z</cp:lastPrinted>
  <dcterms:created xsi:type="dcterms:W3CDTF">2007-04-11T07:53:56Z</dcterms:created>
  <dcterms:modified xsi:type="dcterms:W3CDTF">2024-05-20T17:48:07Z</dcterms:modified>
</cp:coreProperties>
</file>