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mzo\Desktop\GIS_assessment1\"/>
    </mc:Choice>
  </mc:AlternateContent>
  <xr:revisionPtr revIDLastSave="0" documentId="13_ncr:1_{7001C44B-D885-441D-8F31-8C6977721341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airbnb_chicago_2015" sheetId="1" r:id="rId1"/>
    <sheet name="测试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1" i="2"/>
  <c r="C51" i="2" l="1"/>
  <c r="C41" i="2"/>
  <c r="C43" i="2"/>
  <c r="C16" i="2"/>
  <c r="C59" i="2"/>
  <c r="C68" i="2"/>
  <c r="C34" i="2"/>
  <c r="C13" i="2"/>
  <c r="C7" i="2"/>
  <c r="C29" i="2"/>
  <c r="C63" i="2"/>
  <c r="C25" i="2"/>
  <c r="C26" i="2"/>
  <c r="C55" i="2"/>
  <c r="C54" i="2"/>
  <c r="C40" i="2"/>
  <c r="C4" i="2"/>
  <c r="C56" i="2"/>
  <c r="C2" i="2"/>
  <c r="C58" i="2"/>
  <c r="C28" i="2"/>
  <c r="C52" i="2"/>
  <c r="C47" i="2"/>
  <c r="C64" i="2"/>
  <c r="C31" i="2"/>
  <c r="C36" i="2"/>
  <c r="C39" i="2"/>
  <c r="C49" i="2"/>
  <c r="C8" i="2"/>
  <c r="C61" i="2"/>
  <c r="C18" i="2"/>
  <c r="C19" i="2"/>
  <c r="C62" i="2"/>
  <c r="C5" i="2"/>
  <c r="C21" i="2"/>
  <c r="C48" i="2"/>
  <c r="C53" i="2"/>
  <c r="C9" i="2"/>
  <c r="C70" i="2"/>
  <c r="C24" i="2"/>
  <c r="C22" i="2"/>
  <c r="C27" i="2"/>
  <c r="C66" i="2"/>
  <c r="C30" i="2"/>
  <c r="C37" i="2"/>
  <c r="C46" i="2"/>
  <c r="C6" i="2"/>
  <c r="C32" i="2"/>
  <c r="C44" i="2"/>
  <c r="C10" i="2"/>
  <c r="C3" i="2"/>
  <c r="C38" i="2"/>
  <c r="C42" i="2"/>
  <c r="C57" i="2"/>
  <c r="C20" i="2"/>
  <c r="C17" i="2"/>
  <c r="C15" i="2"/>
  <c r="C11" i="2"/>
  <c r="C67" i="2"/>
  <c r="C33" i="2"/>
  <c r="C60" i="2"/>
  <c r="C35" i="2"/>
  <c r="C65" i="2"/>
  <c r="C12" i="2"/>
  <c r="C50" i="2"/>
  <c r="C23" i="2"/>
  <c r="C69" i="2"/>
  <c r="C14" i="2"/>
  <c r="C45" i="2"/>
</calcChain>
</file>

<file path=xl/sharedStrings.xml><?xml version="1.0" encoding="utf-8"?>
<sst xmlns="http://schemas.openxmlformats.org/spreadsheetml/2006/main" count="384" uniqueCount="256">
  <si>
    <t>community</t>
  </si>
  <si>
    <t>shape_area</t>
  </si>
  <si>
    <t>shape_len</t>
  </si>
  <si>
    <t>AREAID</t>
  </si>
  <si>
    <t>response_r</t>
  </si>
  <si>
    <t>accept_r</t>
  </si>
  <si>
    <t>rev_rating</t>
  </si>
  <si>
    <t>room_type</t>
  </si>
  <si>
    <t>num_spots</t>
  </si>
  <si>
    <t>poverty</t>
  </si>
  <si>
    <t>crowded</t>
  </si>
  <si>
    <t>dependency</t>
  </si>
  <si>
    <t>without_hs</t>
  </si>
  <si>
    <t>unemployed</t>
  </si>
  <si>
    <t>income_pc</t>
  </si>
  <si>
    <t>harship_in</t>
  </si>
  <si>
    <t>num_crimes</t>
  </si>
  <si>
    <t>num_theft</t>
  </si>
  <si>
    <t>population</t>
  </si>
  <si>
    <t>DOUGLAS</t>
  </si>
  <si>
    <t>46004621.1581</t>
  </si>
  <si>
    <t>31027.0545098</t>
  </si>
  <si>
    <t>OAKLAND</t>
  </si>
  <si>
    <t>16913961.0408</t>
  </si>
  <si>
    <t>19565.5061533</t>
  </si>
  <si>
    <t>FULLER PARK</t>
  </si>
  <si>
    <t>19916704.8692</t>
  </si>
  <si>
    <t>GRAND BOULEVARD</t>
  </si>
  <si>
    <t>48492503.1554</t>
  </si>
  <si>
    <t>28196.8371573</t>
  </si>
  <si>
    <t>KENWOOD</t>
  </si>
  <si>
    <t>29071741.9283</t>
  </si>
  <si>
    <t>23325.1679062</t>
  </si>
  <si>
    <t>LINCOLN SQUARE</t>
  </si>
  <si>
    <t>71352328.2399</t>
  </si>
  <si>
    <t>36624.6030848</t>
  </si>
  <si>
    <t>WASHINGTON PARK</t>
  </si>
  <si>
    <t>42373881.4842</t>
  </si>
  <si>
    <t>28175.3160866</t>
  </si>
  <si>
    <t>HYDE PARK</t>
  </si>
  <si>
    <t>45105380.1732</t>
  </si>
  <si>
    <t>29746.7082016</t>
  </si>
  <si>
    <t>WOODLAWN</t>
  </si>
  <si>
    <t>57815179.512</t>
  </si>
  <si>
    <t>46936.9592443</t>
  </si>
  <si>
    <t>ROGERS PARK</t>
  </si>
  <si>
    <t>51259902.4506</t>
  </si>
  <si>
    <t>34052.3975757</t>
  </si>
  <si>
    <t>JEFFERSON PARK</t>
  </si>
  <si>
    <t>64868161.6818</t>
  </si>
  <si>
    <t>44011.9571704</t>
  </si>
  <si>
    <t>FOREST GLEN</t>
  </si>
  <si>
    <t>89130893.6364</t>
  </si>
  <si>
    <t>74493.821604</t>
  </si>
  <si>
    <t>NORTH PARK</t>
  </si>
  <si>
    <t>70288706.4343</t>
  </si>
  <si>
    <t>41581.9486539</t>
  </si>
  <si>
    <t>ALBANY PARK</t>
  </si>
  <si>
    <t>53542230.8191</t>
  </si>
  <si>
    <t>39339.0164387</t>
  </si>
  <si>
    <t>PORTAGE PARK</t>
  </si>
  <si>
    <t>110196097.139</t>
  </si>
  <si>
    <t>46520.6421377</t>
  </si>
  <si>
    <t>IRVING PARK</t>
  </si>
  <si>
    <t>89611382.3106</t>
  </si>
  <si>
    <t>49083.2240938</t>
  </si>
  <si>
    <t>DUNNING</t>
  </si>
  <si>
    <t>103595001.175</t>
  </si>
  <si>
    <t>54555.9925337</t>
  </si>
  <si>
    <t>MONTCLARE</t>
  </si>
  <si>
    <t>27576393.6325</t>
  </si>
  <si>
    <t>22404.8521448</t>
  </si>
  <si>
    <t>BELMONT CRAGIN</t>
  </si>
  <si>
    <t>109099414.689</t>
  </si>
  <si>
    <t>43311.707379</t>
  </si>
  <si>
    <t>WEST RIDGE</t>
  </si>
  <si>
    <t>98429094.8621</t>
  </si>
  <si>
    <t>43020.6894583</t>
  </si>
  <si>
    <t>HERMOSA</t>
  </si>
  <si>
    <t>32602059.4055</t>
  </si>
  <si>
    <t>27179.0174378</t>
  </si>
  <si>
    <t>AVONDALE</t>
  </si>
  <si>
    <t>55290595.473</t>
  </si>
  <si>
    <t>34261.9334038</t>
  </si>
  <si>
    <t>LOGAN SQUARE</t>
  </si>
  <si>
    <t>100057566.7</t>
  </si>
  <si>
    <t>49213.4217488</t>
  </si>
  <si>
    <t>HUMBOLDT PARK</t>
  </si>
  <si>
    <t>100480876.502</t>
  </si>
  <si>
    <t>48583.0643299</t>
  </si>
  <si>
    <t>WEST TOWN</t>
  </si>
  <si>
    <t>127562904.597</t>
  </si>
  <si>
    <t>55203.7186956</t>
  </si>
  <si>
    <t>AUSTIN</t>
  </si>
  <si>
    <t>199254203.427</t>
  </si>
  <si>
    <t>75226.4749167</t>
  </si>
  <si>
    <t>WEST GARFIELD PARK</t>
  </si>
  <si>
    <t>36092848.8151</t>
  </si>
  <si>
    <t>26238.5419796</t>
  </si>
  <si>
    <t>EAST GARFIELD PARK</t>
  </si>
  <si>
    <t>53883220.8462</t>
  </si>
  <si>
    <t>31514.6259565</t>
  </si>
  <si>
    <t>NEAR WEST SIDE</t>
  </si>
  <si>
    <t>158492466.554</t>
  </si>
  <si>
    <t>53003.5929406</t>
  </si>
  <si>
    <t>NORTH LAWNDALE</t>
  </si>
  <si>
    <t>89487422.0242</t>
  </si>
  <si>
    <t>44959.4596627</t>
  </si>
  <si>
    <t>UPTOWN</t>
  </si>
  <si>
    <t>65095642.7289</t>
  </si>
  <si>
    <t>46972.7945549</t>
  </si>
  <si>
    <t>SOUTH LAWNDALE</t>
  </si>
  <si>
    <t>127998297.867</t>
  </si>
  <si>
    <t>49904.0452102</t>
  </si>
  <si>
    <t>LOWER WEST SIDE</t>
  </si>
  <si>
    <t>81550723.6377</t>
  </si>
  <si>
    <t>43229.3727036</t>
  </si>
  <si>
    <t>NEAR SOUTH SIDE</t>
  </si>
  <si>
    <t>49769639.4541</t>
  </si>
  <si>
    <t>45053.1651038</t>
  </si>
  <si>
    <t>ARMOUR SQUARE</t>
  </si>
  <si>
    <t>27766196.0954</t>
  </si>
  <si>
    <t>31948.5988398</t>
  </si>
  <si>
    <t>NORWOOD PARK</t>
  </si>
  <si>
    <t>121959105.47</t>
  </si>
  <si>
    <t>80368.3743778</t>
  </si>
  <si>
    <t>NEAR NORTH SIDE</t>
  </si>
  <si>
    <t>76675895.9728</t>
  </si>
  <si>
    <t>57293.1649516</t>
  </si>
  <si>
    <t>LOOP</t>
  </si>
  <si>
    <t>46335565.4586</t>
  </si>
  <si>
    <t>39428.6729962</t>
  </si>
  <si>
    <t>SOUTH SHORE</t>
  </si>
  <si>
    <t>81812716.3958</t>
  </si>
  <si>
    <t>44249.6461173</t>
  </si>
  <si>
    <t>CHATHAM</t>
  </si>
  <si>
    <t>82320670.3112</t>
  </si>
  <si>
    <t>42006.9450094</t>
  </si>
  <si>
    <t>AVALON PARK</t>
  </si>
  <si>
    <t>34852737.7366</t>
  </si>
  <si>
    <t>27630.822534</t>
  </si>
  <si>
    <t>SOUTH CHICAGO</t>
  </si>
  <si>
    <t>93272185.0092</t>
  </si>
  <si>
    <t>52435.9794313</t>
  </si>
  <si>
    <t>BURNSIDE</t>
  </si>
  <si>
    <t>16995983.2737</t>
  </si>
  <si>
    <t>18137.9442529</t>
  </si>
  <si>
    <t>CALUMET HEIGHTS</t>
  </si>
  <si>
    <t>48826241.5643</t>
  </si>
  <si>
    <t>32925.3658706</t>
  </si>
  <si>
    <t>ROSELAND</t>
  </si>
  <si>
    <t>134313706.73</t>
  </si>
  <si>
    <t>56632.7954292</t>
  </si>
  <si>
    <t>NORTH CENTER</t>
  </si>
  <si>
    <t>57054167.85</t>
  </si>
  <si>
    <t>31391.6697542</t>
  </si>
  <si>
    <t>PULLMAN</t>
  </si>
  <si>
    <t>59001555.602</t>
  </si>
  <si>
    <t>35572.0695077</t>
  </si>
  <si>
    <t>SOUTH DEERING</t>
  </si>
  <si>
    <t>303797059.66</t>
  </si>
  <si>
    <t>80389.8718002</t>
  </si>
  <si>
    <t>EAST SIDE</t>
  </si>
  <si>
    <t>83241728.0493</t>
  </si>
  <si>
    <t>52274.1928493</t>
  </si>
  <si>
    <t>WEST PULLMAN</t>
  </si>
  <si>
    <t>99365198.0822</t>
  </si>
  <si>
    <t>50023.8430008</t>
  </si>
  <si>
    <t>RIVERDALE</t>
  </si>
  <si>
    <t>98389497.4143</t>
  </si>
  <si>
    <t>46455.4408571</t>
  </si>
  <si>
    <t>HEGEWISCH</t>
  </si>
  <si>
    <t>145965741.437</t>
  </si>
  <si>
    <t>73692.3821322</t>
  </si>
  <si>
    <t>GARFIELD RIDGE</t>
  </si>
  <si>
    <t>117890778.429</t>
  </si>
  <si>
    <t>60080.4479704</t>
  </si>
  <si>
    <t>ARCHER HEIGHTS</t>
  </si>
  <si>
    <t>55922505.7212</t>
  </si>
  <si>
    <t>31880.0210295</t>
  </si>
  <si>
    <t>BRIGHTON PARK</t>
  </si>
  <si>
    <t>75892790.3114</t>
  </si>
  <si>
    <t>36537.1343061</t>
  </si>
  <si>
    <t>MCKINLEY PARK</t>
  </si>
  <si>
    <t>39431799.6479</t>
  </si>
  <si>
    <t>26014.0968371</t>
  </si>
  <si>
    <t>LAKE VIEW</t>
  </si>
  <si>
    <t>87214799.2728</t>
  </si>
  <si>
    <t>51973.0968677</t>
  </si>
  <si>
    <t>BRIDGEPORT</t>
  </si>
  <si>
    <t>58291519.2767</t>
  </si>
  <si>
    <t>32732.7183268</t>
  </si>
  <si>
    <t>NEW CITY</t>
  </si>
  <si>
    <t>134636963.254</t>
  </si>
  <si>
    <t>48133.595961</t>
  </si>
  <si>
    <t>WEST ELSDON</t>
  </si>
  <si>
    <t>32711091.4259</t>
  </si>
  <si>
    <t>26229.6956007</t>
  </si>
  <si>
    <t>GAGE PARK</t>
  </si>
  <si>
    <t>61284896.1132</t>
  </si>
  <si>
    <t>32294.1959107</t>
  </si>
  <si>
    <t>CLEARING</t>
  </si>
  <si>
    <t>71145192.3827</t>
  </si>
  <si>
    <t>45363.2861749</t>
  </si>
  <si>
    <t>WEST LAWN</t>
  </si>
  <si>
    <t>82315301.6831</t>
  </si>
  <si>
    <t>41934.4901309</t>
  </si>
  <si>
    <t>CHICAGO LAWN</t>
  </si>
  <si>
    <t>98279465.1151</t>
  </si>
  <si>
    <t>40073.0998382</t>
  </si>
  <si>
    <t>WEST ENGLEWOOD</t>
  </si>
  <si>
    <t>87947691.9478</t>
  </si>
  <si>
    <t>40195.2033069</t>
  </si>
  <si>
    <t>ENGLEWOOD</t>
  </si>
  <si>
    <t>85652323.0826</t>
  </si>
  <si>
    <t>42316.8442973</t>
  </si>
  <si>
    <t>GREATER GRAND CROSSING</t>
  </si>
  <si>
    <t>98853167.7093</t>
  </si>
  <si>
    <t>54645.3302996</t>
  </si>
  <si>
    <t>LINCOLN PARK</t>
  </si>
  <si>
    <t>88316400.4728</t>
  </si>
  <si>
    <t>49478.4277714</t>
  </si>
  <si>
    <t>ASHBURN</t>
  </si>
  <si>
    <t>135460337.208</t>
  </si>
  <si>
    <t>54818.1546317</t>
  </si>
  <si>
    <t>AUBURN GRESHAM</t>
  </si>
  <si>
    <t>105065353.602</t>
  </si>
  <si>
    <t>46757.7217161</t>
  </si>
  <si>
    <t>BEVERLY</t>
  </si>
  <si>
    <t>88779363.9384</t>
  </si>
  <si>
    <t>44591.4851009</t>
  </si>
  <si>
    <t>WASHINGTON HEIGHTS</t>
  </si>
  <si>
    <t>79635752.8769</t>
  </si>
  <si>
    <t>42222.598163</t>
  </si>
  <si>
    <t>MOUNT GREENWOOD</t>
  </si>
  <si>
    <t>75584290.0209</t>
  </si>
  <si>
    <t>48665.1305392</t>
  </si>
  <si>
    <t>MORGAN PARK</t>
  </si>
  <si>
    <t>91877340.6988</t>
  </si>
  <si>
    <t>46396.419362</t>
  </si>
  <si>
    <t>OHARE</t>
  </si>
  <si>
    <t>371835607.687</t>
  </si>
  <si>
    <t>173625.98466</t>
  </si>
  <si>
    <t>EDGEWATER</t>
  </si>
  <si>
    <t>48449990.8397</t>
  </si>
  <si>
    <t>31004.8309456</t>
  </si>
  <si>
    <t>EDISON PARK</t>
  </si>
  <si>
    <t>31636313.7864</t>
  </si>
  <si>
    <t>25937.226841</t>
  </si>
  <si>
    <t>price_pp</t>
    <phoneticPr fontId="1" type="noConversion"/>
  </si>
  <si>
    <t>NULL</t>
    <phoneticPr fontId="1" type="noConversion"/>
  </si>
  <si>
    <t>price_pp</t>
  </si>
  <si>
    <t>均值</t>
    <phoneticPr fontId="1" type="noConversion"/>
  </si>
  <si>
    <t>方差</t>
    <phoneticPr fontId="1" type="noConversion"/>
  </si>
  <si>
    <t>分布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</si>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</sst>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2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6E-4BB3-9DA8-E100EDA68E3B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测试!$B$2:$B$70</c:f>
              <c:numCache>
                <c:formatCode>General</c:formatCode>
                <c:ptCount val="69"/>
                <c:pt idx="0">
                  <c:v>176.37560400000001</c:v>
                </c:pt>
                <c:pt idx="1">
                  <c:v>176.131821</c:v>
                </c:pt>
                <c:pt idx="2">
                  <c:v>155</c:v>
                </c:pt>
                <c:pt idx="3">
                  <c:v>149.14725300000001</c:v>
                </c:pt>
                <c:pt idx="4">
                  <c:v>131.17500000000001</c:v>
                </c:pt>
                <c:pt idx="5">
                  <c:v>123.423028</c:v>
                </c:pt>
                <c:pt idx="6">
                  <c:v>121.037288</c:v>
                </c:pt>
                <c:pt idx="7">
                  <c:v>119.533333</c:v>
                </c:pt>
                <c:pt idx="8">
                  <c:v>115.75</c:v>
                </c:pt>
                <c:pt idx="9">
                  <c:v>115</c:v>
                </c:pt>
                <c:pt idx="10">
                  <c:v>114.540182</c:v>
                </c:pt>
                <c:pt idx="11">
                  <c:v>103.812091</c:v>
                </c:pt>
                <c:pt idx="12">
                  <c:v>98.523809999999997</c:v>
                </c:pt>
                <c:pt idx="13">
                  <c:v>95.399480999999994</c:v>
                </c:pt>
                <c:pt idx="14">
                  <c:v>95</c:v>
                </c:pt>
                <c:pt idx="15">
                  <c:v>92.328889000000004</c:v>
                </c:pt>
                <c:pt idx="16">
                  <c:v>91.714286000000001</c:v>
                </c:pt>
                <c:pt idx="17">
                  <c:v>85.860423999999995</c:v>
                </c:pt>
                <c:pt idx="18">
                  <c:v>84</c:v>
                </c:pt>
                <c:pt idx="19">
                  <c:v>83.75</c:v>
                </c:pt>
                <c:pt idx="20">
                  <c:v>83.666667000000004</c:v>
                </c:pt>
                <c:pt idx="21">
                  <c:v>81.595237999999995</c:v>
                </c:pt>
                <c:pt idx="22">
                  <c:v>80.46875</c:v>
                </c:pt>
                <c:pt idx="23">
                  <c:v>80.188258000000005</c:v>
                </c:pt>
                <c:pt idx="24">
                  <c:v>79.319681000000003</c:v>
                </c:pt>
                <c:pt idx="25">
                  <c:v>78.157894999999996</c:v>
                </c:pt>
                <c:pt idx="26">
                  <c:v>77.991453000000007</c:v>
                </c:pt>
                <c:pt idx="27">
                  <c:v>77.199510000000004</c:v>
                </c:pt>
                <c:pt idx="28">
                  <c:v>74.910713999999999</c:v>
                </c:pt>
                <c:pt idx="29">
                  <c:v>71.5</c:v>
                </c:pt>
                <c:pt idx="30">
                  <c:v>71.458332999999996</c:v>
                </c:pt>
                <c:pt idx="31">
                  <c:v>71.424242000000007</c:v>
                </c:pt>
                <c:pt idx="32">
                  <c:v>71.050286999999997</c:v>
                </c:pt>
                <c:pt idx="33">
                  <c:v>70.756028000000001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67.933333000000005</c:v>
                </c:pt>
                <c:pt idx="38">
                  <c:v>66.205972000000003</c:v>
                </c:pt>
                <c:pt idx="39">
                  <c:v>66.019192000000004</c:v>
                </c:pt>
                <c:pt idx="40">
                  <c:v>65.282050999999996</c:v>
                </c:pt>
                <c:pt idx="41">
                  <c:v>64.075000000000003</c:v>
                </c:pt>
                <c:pt idx="42">
                  <c:v>61.733333000000002</c:v>
                </c:pt>
                <c:pt idx="43">
                  <c:v>61.25</c:v>
                </c:pt>
                <c:pt idx="44">
                  <c:v>61</c:v>
                </c:pt>
                <c:pt idx="45">
                  <c:v>60.482292000000001</c:v>
                </c:pt>
                <c:pt idx="46">
                  <c:v>59</c:v>
                </c:pt>
                <c:pt idx="47">
                  <c:v>58.673884999999999</c:v>
                </c:pt>
                <c:pt idx="48">
                  <c:v>58.012856999999997</c:v>
                </c:pt>
                <c:pt idx="49">
                  <c:v>53.774999999999999</c:v>
                </c:pt>
                <c:pt idx="50">
                  <c:v>53.5</c:v>
                </c:pt>
                <c:pt idx="51">
                  <c:v>52.7</c:v>
                </c:pt>
                <c:pt idx="52">
                  <c:v>52.5</c:v>
                </c:pt>
                <c:pt idx="53">
                  <c:v>51.666666999999997</c:v>
                </c:pt>
                <c:pt idx="54">
                  <c:v>50</c:v>
                </c:pt>
                <c:pt idx="55">
                  <c:v>44</c:v>
                </c:pt>
                <c:pt idx="56">
                  <c:v>43.85</c:v>
                </c:pt>
                <c:pt idx="57">
                  <c:v>39.645833000000003</c:v>
                </c:pt>
                <c:pt idx="58">
                  <c:v>38.5</c:v>
                </c:pt>
                <c:pt idx="59">
                  <c:v>35</c:v>
                </c:pt>
                <c:pt idx="60">
                  <c:v>35</c:v>
                </c:pt>
                <c:pt idx="61">
                  <c:v>31.666667</c:v>
                </c:pt>
                <c:pt idx="62">
                  <c:v>30</c:v>
                </c:pt>
                <c:pt idx="63">
                  <c:v>28.8</c:v>
                </c:pt>
                <c:pt idx="64">
                  <c:v>25</c:v>
                </c:pt>
                <c:pt idx="65">
                  <c:v>23.59375</c:v>
                </c:pt>
                <c:pt idx="66">
                  <c:v>20.333333</c:v>
                </c:pt>
                <c:pt idx="67">
                  <c:v>16.194444000000001</c:v>
                </c:pt>
                <c:pt idx="68">
                  <c:v>14</c:v>
                </c:pt>
              </c:numCache>
            </c:numRef>
          </c:xVal>
          <c:yVal>
            <c:numRef>
              <c:f>测试!$C$2:$C$70</c:f>
              <c:numCache>
                <c:formatCode>General</c:formatCode>
                <c:ptCount val="69"/>
                <c:pt idx="0">
                  <c:v>1.5482671034230836E-4</c:v>
                </c:pt>
                <c:pt idx="1">
                  <c:v>1.5802206040938294E-4</c:v>
                </c:pt>
                <c:pt idx="2">
                  <c:v>7.7175554482294506E-4</c:v>
                </c:pt>
                <c:pt idx="3">
                  <c:v>1.1224700808641665E-3</c:v>
                </c:pt>
                <c:pt idx="4">
                  <c:v>2.9762772378780426E-3</c:v>
                </c:pt>
                <c:pt idx="5">
                  <c:v>4.1773654903595799E-3</c:v>
                </c:pt>
                <c:pt idx="6">
                  <c:v>4.5910855744174597E-3</c:v>
                </c:pt>
                <c:pt idx="7">
                  <c:v>4.8610495501869889E-3</c:v>
                </c:pt>
                <c:pt idx="8">
                  <c:v>5.5667103612083383E-3</c:v>
                </c:pt>
                <c:pt idx="9">
                  <c:v>5.7103717366860382E-3</c:v>
                </c:pt>
                <c:pt idx="10">
                  <c:v>5.7989562342091409E-3</c:v>
                </c:pt>
                <c:pt idx="11">
                  <c:v>7.9067695503112264E-3</c:v>
                </c:pt>
                <c:pt idx="12">
                  <c:v>8.8985770924175107E-3</c:v>
                </c:pt>
                <c:pt idx="13">
                  <c:v>9.4399660207745151E-3</c:v>
                </c:pt>
                <c:pt idx="14">
                  <c:v>9.5060455453131552E-3</c:v>
                </c:pt>
                <c:pt idx="15">
                  <c:v>9.9265569859335063E-3</c:v>
                </c:pt>
                <c:pt idx="16">
                  <c:v>1.0017635298236991E-2</c:v>
                </c:pt>
                <c:pt idx="17">
                  <c:v>1.0760095718739716E-2</c:v>
                </c:pt>
                <c:pt idx="18">
                  <c:v>1.0942938200879168E-2</c:v>
                </c:pt>
                <c:pt idx="19">
                  <c:v>1.0965376207257497E-2</c:v>
                </c:pt>
                <c:pt idx="20">
                  <c:v>1.0972741008057315E-2</c:v>
                </c:pt>
                <c:pt idx="21">
                  <c:v>1.1137048067904217E-2</c:v>
                </c:pt>
                <c:pt idx="22">
                  <c:v>1.1210893958454119E-2</c:v>
                </c:pt>
                <c:pt idx="23">
                  <c:v>1.1227544085142963E-2</c:v>
                </c:pt>
                <c:pt idx="24">
                  <c:v>1.1274654629607144E-2</c:v>
                </c:pt>
                <c:pt idx="25">
                  <c:v>1.132703901086678E-2</c:v>
                </c:pt>
                <c:pt idx="26">
                  <c:v>1.1333538390907024E-2</c:v>
                </c:pt>
                <c:pt idx="27">
                  <c:v>1.1360985006799912E-2</c:v>
                </c:pt>
                <c:pt idx="28">
                  <c:v>1.1407719878505801E-2</c:v>
                </c:pt>
                <c:pt idx="29">
                  <c:v>1.1386781227370189E-2</c:v>
                </c:pt>
                <c:pt idx="30">
                  <c:v>1.1385855433601967E-2</c:v>
                </c:pt>
                <c:pt idx="31">
                  <c:v>1.1385085993880682E-2</c:v>
                </c:pt>
                <c:pt idx="32">
                  <c:v>1.1375938837544472E-2</c:v>
                </c:pt>
                <c:pt idx="33">
                  <c:v>1.1367831560541849E-2</c:v>
                </c:pt>
                <c:pt idx="34">
                  <c:v>1.1343342002160648E-2</c:v>
                </c:pt>
                <c:pt idx="35">
                  <c:v>1.1343342002160648E-2</c:v>
                </c:pt>
                <c:pt idx="36">
                  <c:v>1.1343342002160648E-2</c:v>
                </c:pt>
                <c:pt idx="37">
                  <c:v>1.1249780093994239E-2</c:v>
                </c:pt>
                <c:pt idx="38">
                  <c:v>1.1142250523165287E-2</c:v>
                </c:pt>
                <c:pt idx="39">
                  <c:v>1.1129056785298195E-2</c:v>
                </c:pt>
                <c:pt idx="40">
                  <c:v>1.1074052379965622E-2</c:v>
                </c:pt>
                <c:pt idx="41">
                  <c:v>1.0974027087600698E-2</c:v>
                </c:pt>
                <c:pt idx="42">
                  <c:v>1.0745945164936677E-2</c:v>
                </c:pt>
                <c:pt idx="43">
                  <c:v>1.0693484830036102E-2</c:v>
                </c:pt>
                <c:pt idx="44">
                  <c:v>1.0665650557531981E-2</c:v>
                </c:pt>
                <c:pt idx="45">
                  <c:v>1.0606515455768985E-2</c:v>
                </c:pt>
                <c:pt idx="46">
                  <c:v>1.0426351963237221E-2</c:v>
                </c:pt>
                <c:pt idx="47">
                  <c:v>1.0384620837576514E-2</c:v>
                </c:pt>
                <c:pt idx="48">
                  <c:v>1.0297794418493225E-2</c:v>
                </c:pt>
                <c:pt idx="49">
                  <c:v>9.675590055399275E-3</c:v>
                </c:pt>
                <c:pt idx="50">
                  <c:v>9.6316460233288621E-3</c:v>
                </c:pt>
                <c:pt idx="51">
                  <c:v>9.5015960513204281E-3</c:v>
                </c:pt>
                <c:pt idx="52">
                  <c:v>9.4685839184884026E-3</c:v>
                </c:pt>
                <c:pt idx="53">
                  <c:v>9.3289756717499263E-3</c:v>
                </c:pt>
                <c:pt idx="54">
                  <c:v>9.0404767462892981E-3</c:v>
                </c:pt>
                <c:pt idx="55">
                  <c:v>7.9232441996451453E-3</c:v>
                </c:pt>
                <c:pt idx="56">
                  <c:v>7.894177602889076E-3</c:v>
                </c:pt>
                <c:pt idx="57">
                  <c:v>7.06833664161123E-3</c:v>
                </c:pt>
                <c:pt idx="58">
                  <c:v>6.8414532411672242E-3</c:v>
                </c:pt>
                <c:pt idx="59">
                  <c:v>6.1514742881927671E-3</c:v>
                </c:pt>
                <c:pt idx="60">
                  <c:v>6.1514742881927671E-3</c:v>
                </c:pt>
                <c:pt idx="61">
                  <c:v>5.5075781593091518E-3</c:v>
                </c:pt>
                <c:pt idx="62">
                  <c:v>5.1936232161657984E-3</c:v>
                </c:pt>
                <c:pt idx="63">
                  <c:v>4.9717140453459634E-3</c:v>
                </c:pt>
                <c:pt idx="64">
                  <c:v>4.2961156691240414E-3</c:v>
                </c:pt>
                <c:pt idx="65">
                  <c:v>4.0579017920335343E-3</c:v>
                </c:pt>
                <c:pt idx="66">
                  <c:v>3.5331133818720054E-3</c:v>
                </c:pt>
                <c:pt idx="67">
                  <c:v>2.9266192636220466E-3</c:v>
                </c:pt>
                <c:pt idx="68">
                  <c:v>2.6334826383789503E-3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6E-4BB3-9DA8-E100EDA68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10927"/>
        <c:axId val="704559375"/>
      </c:scatterChart>
      <c:valAx>
        <c:axId val="61851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559375"/>
        <c:crosses val="autoZero"/>
        <c:crossBetween val="midCat"/>
      </c:valAx>
      <c:valAx>
        <c:axId val="7045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51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19051</xdr:rowOff>
    </xdr:from>
    <xdr:to>
      <xdr:col>19</xdr:col>
      <xdr:colOff>285750</xdr:colOff>
      <xdr:row>27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371248-E6A7-C127-59DC-3F49FF6FD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9"/>
  <sheetViews>
    <sheetView workbookViewId="0">
      <selection activeCell="H1" sqref="H1:H1048576"/>
    </sheetView>
  </sheetViews>
  <sheetFormatPr defaultRowHeight="12.75" x14ac:dyDescent="0.2"/>
  <cols>
    <col min="1" max="1" width="15"/>
    <col min="2" max="2" width="14.85546875" bestFit="1" customWidth="1"/>
    <col min="3" max="1024" width="15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249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3" spans="1:20" x14ac:dyDescent="0.2">
      <c r="A3" t="s">
        <v>19</v>
      </c>
      <c r="B3" t="s">
        <v>20</v>
      </c>
      <c r="C3" t="s">
        <v>21</v>
      </c>
      <c r="D3">
        <v>35</v>
      </c>
      <c r="E3">
        <v>98.771428999999998</v>
      </c>
      <c r="F3">
        <v>94.514285999999998</v>
      </c>
      <c r="G3">
        <v>87.777777999999998</v>
      </c>
      <c r="H3">
        <v>78.157894999999996</v>
      </c>
      <c r="I3" s="1">
        <v>1.789474</v>
      </c>
      <c r="J3">
        <v>38</v>
      </c>
      <c r="K3">
        <v>29.6</v>
      </c>
      <c r="L3">
        <v>1.8</v>
      </c>
      <c r="M3">
        <v>30.7</v>
      </c>
      <c r="N3">
        <v>14.3</v>
      </c>
      <c r="O3">
        <v>18.2</v>
      </c>
      <c r="P3">
        <v>23791</v>
      </c>
      <c r="Q3">
        <v>47</v>
      </c>
      <c r="R3">
        <v>5013</v>
      </c>
      <c r="S3">
        <v>1241</v>
      </c>
      <c r="T3">
        <v>18238</v>
      </c>
    </row>
    <row r="4" spans="1:20" x14ac:dyDescent="0.2">
      <c r="A4" t="s">
        <v>22</v>
      </c>
      <c r="B4" t="s">
        <v>23</v>
      </c>
      <c r="C4" t="s">
        <v>24</v>
      </c>
      <c r="D4">
        <v>36</v>
      </c>
      <c r="E4">
        <v>99.2</v>
      </c>
      <c r="F4">
        <v>90.105262999999994</v>
      </c>
      <c r="G4">
        <v>88.8125</v>
      </c>
      <c r="H4">
        <v>53.774999999999999</v>
      </c>
      <c r="I4" s="1">
        <v>1.85</v>
      </c>
      <c r="J4">
        <v>20</v>
      </c>
      <c r="K4">
        <v>39.700000000000003</v>
      </c>
      <c r="L4">
        <v>1.3</v>
      </c>
      <c r="M4">
        <v>40.4</v>
      </c>
      <c r="N4">
        <v>18.399999999999999</v>
      </c>
      <c r="O4">
        <v>28.7</v>
      </c>
      <c r="P4">
        <v>19252</v>
      </c>
      <c r="Q4">
        <v>78</v>
      </c>
      <c r="R4">
        <v>1306</v>
      </c>
      <c r="S4">
        <v>311</v>
      </c>
      <c r="T4">
        <v>5918</v>
      </c>
    </row>
    <row r="5" spans="1:20" x14ac:dyDescent="0.2">
      <c r="A5" t="s">
        <v>25</v>
      </c>
      <c r="B5" t="s">
        <v>26</v>
      </c>
      <c r="D5">
        <v>37</v>
      </c>
      <c r="E5">
        <v>68</v>
      </c>
      <c r="F5" t="s">
        <v>250</v>
      </c>
      <c r="G5">
        <v>91.75</v>
      </c>
      <c r="H5">
        <v>84</v>
      </c>
      <c r="I5" s="1">
        <v>1.8333330000000001</v>
      </c>
      <c r="J5">
        <v>6</v>
      </c>
      <c r="K5">
        <v>51.2</v>
      </c>
      <c r="L5">
        <v>3.2</v>
      </c>
      <c r="M5">
        <v>44.9</v>
      </c>
      <c r="N5">
        <v>26.6</v>
      </c>
      <c r="O5">
        <v>33.9</v>
      </c>
      <c r="P5">
        <v>10432</v>
      </c>
      <c r="Q5">
        <v>97</v>
      </c>
      <c r="R5">
        <v>1764</v>
      </c>
      <c r="S5">
        <v>383</v>
      </c>
      <c r="T5">
        <v>2876</v>
      </c>
    </row>
    <row r="6" spans="1:20" x14ac:dyDescent="0.2">
      <c r="A6" t="s">
        <v>27</v>
      </c>
      <c r="B6" t="s">
        <v>28</v>
      </c>
      <c r="C6" t="s">
        <v>29</v>
      </c>
      <c r="D6">
        <v>38</v>
      </c>
      <c r="E6">
        <v>94.037036999999998</v>
      </c>
      <c r="F6">
        <v>83.615385000000003</v>
      </c>
      <c r="G6">
        <v>92.75</v>
      </c>
      <c r="H6">
        <v>119.533333</v>
      </c>
      <c r="I6" s="1">
        <v>1.5333330000000001</v>
      </c>
      <c r="J6">
        <v>30</v>
      </c>
      <c r="K6">
        <v>29.3</v>
      </c>
      <c r="L6">
        <v>3.3</v>
      </c>
      <c r="M6">
        <v>39.5</v>
      </c>
      <c r="N6">
        <v>15.9</v>
      </c>
      <c r="O6">
        <v>24.3</v>
      </c>
      <c r="P6">
        <v>23472</v>
      </c>
      <c r="Q6">
        <v>57</v>
      </c>
      <c r="R6">
        <v>6416</v>
      </c>
      <c r="S6">
        <v>1428</v>
      </c>
      <c r="T6">
        <v>21929</v>
      </c>
    </row>
    <row r="7" spans="1:20" x14ac:dyDescent="0.2">
      <c r="A7" t="s">
        <v>30</v>
      </c>
      <c r="B7" t="s">
        <v>31</v>
      </c>
      <c r="C7" t="s">
        <v>32</v>
      </c>
      <c r="D7">
        <v>39</v>
      </c>
      <c r="E7">
        <v>92.542856999999998</v>
      </c>
      <c r="F7">
        <v>88.142857000000006</v>
      </c>
      <c r="G7">
        <v>90.65625</v>
      </c>
      <c r="H7">
        <v>77.991453000000007</v>
      </c>
      <c r="I7" s="1">
        <v>1.6153850000000001</v>
      </c>
      <c r="J7">
        <v>39</v>
      </c>
      <c r="K7">
        <v>21.7</v>
      </c>
      <c r="L7">
        <v>2.4</v>
      </c>
      <c r="M7">
        <v>35.4</v>
      </c>
      <c r="N7">
        <v>11.3</v>
      </c>
      <c r="O7">
        <v>15.7</v>
      </c>
      <c r="P7">
        <v>35911</v>
      </c>
      <c r="Q7">
        <v>26</v>
      </c>
      <c r="R7">
        <v>2713</v>
      </c>
      <c r="S7">
        <v>654</v>
      </c>
      <c r="T7">
        <v>17841</v>
      </c>
    </row>
    <row r="8" spans="1:20" x14ac:dyDescent="0.2">
      <c r="A8" t="s">
        <v>33</v>
      </c>
      <c r="B8" t="s">
        <v>34</v>
      </c>
      <c r="C8" t="s">
        <v>35</v>
      </c>
      <c r="D8">
        <v>4</v>
      </c>
      <c r="E8">
        <v>90.009900999999999</v>
      </c>
      <c r="F8">
        <v>87.896906999999999</v>
      </c>
      <c r="G8">
        <v>95.241758000000004</v>
      </c>
      <c r="H8">
        <v>80.188258000000005</v>
      </c>
      <c r="I8" s="1">
        <v>1.436364</v>
      </c>
      <c r="J8">
        <v>110</v>
      </c>
      <c r="K8">
        <v>10.9</v>
      </c>
      <c r="L8">
        <v>3.4</v>
      </c>
      <c r="M8">
        <v>25.5</v>
      </c>
      <c r="N8">
        <v>13.4</v>
      </c>
      <c r="O8">
        <v>8.1999999999999993</v>
      </c>
      <c r="P8">
        <v>37524</v>
      </c>
      <c r="Q8">
        <v>17</v>
      </c>
      <c r="R8">
        <v>3670</v>
      </c>
      <c r="S8">
        <v>1014</v>
      </c>
      <c r="T8">
        <v>39493</v>
      </c>
    </row>
    <row r="9" spans="1:20" x14ac:dyDescent="0.2">
      <c r="A9" t="s">
        <v>36</v>
      </c>
      <c r="B9" t="s">
        <v>37</v>
      </c>
      <c r="C9" t="s">
        <v>38</v>
      </c>
      <c r="D9">
        <v>40</v>
      </c>
      <c r="E9">
        <v>100</v>
      </c>
      <c r="F9">
        <v>97.333332999999996</v>
      </c>
      <c r="G9">
        <v>94.333332999999996</v>
      </c>
      <c r="H9">
        <v>115.75</v>
      </c>
      <c r="I9" s="1">
        <v>1.75</v>
      </c>
      <c r="J9">
        <v>4</v>
      </c>
      <c r="K9">
        <v>42.1</v>
      </c>
      <c r="L9">
        <v>5.6</v>
      </c>
      <c r="M9">
        <v>42.8</v>
      </c>
      <c r="N9">
        <v>25.4</v>
      </c>
      <c r="O9">
        <v>28.6</v>
      </c>
      <c r="P9">
        <v>13785</v>
      </c>
      <c r="Q9">
        <v>88</v>
      </c>
      <c r="R9">
        <v>5433</v>
      </c>
      <c r="S9">
        <v>823</v>
      </c>
      <c r="T9">
        <v>11717</v>
      </c>
    </row>
    <row r="10" spans="1:20" x14ac:dyDescent="0.2">
      <c r="A10" t="s">
        <v>39</v>
      </c>
      <c r="B10" t="s">
        <v>40</v>
      </c>
      <c r="C10" t="s">
        <v>41</v>
      </c>
      <c r="D10">
        <v>41</v>
      </c>
      <c r="E10">
        <v>92.495048999999995</v>
      </c>
      <c r="F10">
        <v>89.93</v>
      </c>
      <c r="G10">
        <v>90.516853999999995</v>
      </c>
      <c r="H10">
        <v>79.319681000000003</v>
      </c>
      <c r="I10" s="1">
        <v>1.587156</v>
      </c>
      <c r="J10">
        <v>109</v>
      </c>
      <c r="K10">
        <v>18.399999999999999</v>
      </c>
      <c r="L10">
        <v>1.5</v>
      </c>
      <c r="M10">
        <v>26.2</v>
      </c>
      <c r="N10">
        <v>4.3</v>
      </c>
      <c r="O10">
        <v>8.4</v>
      </c>
      <c r="P10">
        <v>39056</v>
      </c>
      <c r="Q10">
        <v>14</v>
      </c>
      <c r="R10">
        <v>3031</v>
      </c>
      <c r="S10">
        <v>996</v>
      </c>
      <c r="T10">
        <v>25681</v>
      </c>
    </row>
    <row r="11" spans="1:20" x14ac:dyDescent="0.2">
      <c r="A11" t="s">
        <v>42</v>
      </c>
      <c r="B11" t="s">
        <v>43</v>
      </c>
      <c r="C11" t="s">
        <v>44</v>
      </c>
      <c r="D11">
        <v>42</v>
      </c>
      <c r="E11">
        <v>91.090908999999996</v>
      </c>
      <c r="F11">
        <v>96.9</v>
      </c>
      <c r="G11">
        <v>93.388889000000006</v>
      </c>
      <c r="H11">
        <v>71.458332999999996</v>
      </c>
      <c r="I11" s="1">
        <v>1.9583330000000001</v>
      </c>
      <c r="J11">
        <v>24</v>
      </c>
      <c r="K11">
        <v>30.7</v>
      </c>
      <c r="L11">
        <v>2.9</v>
      </c>
      <c r="M11">
        <v>36.1</v>
      </c>
      <c r="N11">
        <v>16.5</v>
      </c>
      <c r="O11">
        <v>23.4</v>
      </c>
      <c r="P11">
        <v>18672</v>
      </c>
      <c r="Q11">
        <v>58</v>
      </c>
      <c r="R11">
        <v>7585</v>
      </c>
      <c r="S11">
        <v>1175</v>
      </c>
      <c r="T11">
        <v>25983</v>
      </c>
    </row>
    <row r="12" spans="1:20" x14ac:dyDescent="0.2">
      <c r="A12" t="s">
        <v>45</v>
      </c>
      <c r="B12" t="s">
        <v>46</v>
      </c>
      <c r="C12" t="s">
        <v>47</v>
      </c>
      <c r="D12">
        <v>1</v>
      </c>
      <c r="E12">
        <v>95.825000000000003</v>
      </c>
      <c r="F12">
        <v>88.810344999999998</v>
      </c>
      <c r="G12">
        <v>93.990195999999997</v>
      </c>
      <c r="H12">
        <v>58.673884999999999</v>
      </c>
      <c r="I12" s="1">
        <v>1.645669</v>
      </c>
      <c r="J12">
        <v>127</v>
      </c>
      <c r="K12">
        <v>23.6</v>
      </c>
      <c r="L12">
        <v>7.7</v>
      </c>
      <c r="M12">
        <v>27.5</v>
      </c>
      <c r="N12">
        <v>18.2</v>
      </c>
      <c r="O12">
        <v>8.6999999999999993</v>
      </c>
      <c r="P12">
        <v>23939</v>
      </c>
      <c r="Q12">
        <v>39</v>
      </c>
      <c r="R12">
        <v>7181</v>
      </c>
      <c r="S12">
        <v>1729</v>
      </c>
      <c r="T12">
        <v>54991</v>
      </c>
    </row>
    <row r="13" spans="1:20" x14ac:dyDescent="0.2">
      <c r="A13" t="s">
        <v>48</v>
      </c>
      <c r="B13" t="s">
        <v>49</v>
      </c>
      <c r="C13" t="s">
        <v>50</v>
      </c>
      <c r="D13">
        <v>11</v>
      </c>
      <c r="E13">
        <v>99.25</v>
      </c>
      <c r="F13">
        <v>95.75</v>
      </c>
      <c r="G13">
        <v>91.857142999999994</v>
      </c>
      <c r="H13">
        <v>64.075000000000003</v>
      </c>
      <c r="I13" s="1">
        <v>1.5</v>
      </c>
      <c r="J13">
        <v>10</v>
      </c>
      <c r="K13">
        <v>8.6</v>
      </c>
      <c r="L13">
        <v>2.7</v>
      </c>
      <c r="M13">
        <v>35.5</v>
      </c>
      <c r="N13">
        <v>13.4</v>
      </c>
      <c r="O13">
        <v>12.4</v>
      </c>
      <c r="P13">
        <v>27751</v>
      </c>
      <c r="Q13">
        <v>25</v>
      </c>
      <c r="R13">
        <v>2222</v>
      </c>
      <c r="S13">
        <v>568</v>
      </c>
      <c r="T13">
        <v>25448</v>
      </c>
    </row>
    <row r="14" spans="1:20" x14ac:dyDescent="0.2">
      <c r="A14" t="s">
        <v>51</v>
      </c>
      <c r="B14" t="s">
        <v>52</v>
      </c>
      <c r="C14" t="s">
        <v>53</v>
      </c>
      <c r="D14">
        <v>12</v>
      </c>
      <c r="E14">
        <v>100</v>
      </c>
      <c r="F14">
        <v>100</v>
      </c>
      <c r="G14">
        <v>98.5</v>
      </c>
      <c r="H14">
        <v>70</v>
      </c>
      <c r="I14" s="1">
        <v>2</v>
      </c>
      <c r="J14">
        <v>2</v>
      </c>
      <c r="K14">
        <v>7.5</v>
      </c>
      <c r="L14">
        <v>1.1000000000000001</v>
      </c>
      <c r="M14">
        <v>40.5</v>
      </c>
      <c r="N14">
        <v>4.9000000000000004</v>
      </c>
      <c r="O14">
        <v>6.8</v>
      </c>
      <c r="P14">
        <v>44164</v>
      </c>
      <c r="Q14">
        <v>11</v>
      </c>
      <c r="R14">
        <v>979</v>
      </c>
      <c r="S14">
        <v>257</v>
      </c>
      <c r="T14">
        <v>18508</v>
      </c>
    </row>
    <row r="15" spans="1:20" x14ac:dyDescent="0.2">
      <c r="A15" t="s">
        <v>54</v>
      </c>
      <c r="B15" t="s">
        <v>55</v>
      </c>
      <c r="C15" t="s">
        <v>56</v>
      </c>
      <c r="D15">
        <v>13</v>
      </c>
      <c r="E15">
        <v>84.8</v>
      </c>
      <c r="F15">
        <v>69.400000000000006</v>
      </c>
      <c r="G15">
        <v>94.4</v>
      </c>
      <c r="H15">
        <v>74.910713999999999</v>
      </c>
      <c r="I15" s="1">
        <v>1.285714</v>
      </c>
      <c r="J15">
        <v>7</v>
      </c>
      <c r="K15">
        <v>13.2</v>
      </c>
      <c r="L15">
        <v>3.9</v>
      </c>
      <c r="M15">
        <v>39</v>
      </c>
      <c r="N15">
        <v>14.4</v>
      </c>
      <c r="O15">
        <v>9.9</v>
      </c>
      <c r="P15">
        <v>26576</v>
      </c>
      <c r="Q15">
        <v>33</v>
      </c>
      <c r="R15">
        <v>1777</v>
      </c>
      <c r="S15">
        <v>537</v>
      </c>
      <c r="T15">
        <v>17931</v>
      </c>
    </row>
    <row r="16" spans="1:20" x14ac:dyDescent="0.2">
      <c r="A16" t="s">
        <v>57</v>
      </c>
      <c r="B16" t="s">
        <v>58</v>
      </c>
      <c r="C16" t="s">
        <v>59</v>
      </c>
      <c r="D16">
        <v>14</v>
      </c>
      <c r="E16">
        <v>93.702703</v>
      </c>
      <c r="F16">
        <v>88.225806000000006</v>
      </c>
      <c r="G16">
        <v>92.903226000000004</v>
      </c>
      <c r="H16">
        <v>60.482292000000001</v>
      </c>
      <c r="I16" s="1">
        <v>1.7</v>
      </c>
      <c r="J16">
        <v>40</v>
      </c>
      <c r="K16">
        <v>19.2</v>
      </c>
      <c r="L16">
        <v>11.3</v>
      </c>
      <c r="M16">
        <v>32</v>
      </c>
      <c r="N16">
        <v>32.9</v>
      </c>
      <c r="O16">
        <v>10</v>
      </c>
      <c r="P16">
        <v>21323</v>
      </c>
      <c r="Q16">
        <v>53</v>
      </c>
      <c r="R16">
        <v>4896</v>
      </c>
      <c r="S16">
        <v>1081</v>
      </c>
      <c r="T16">
        <v>51542</v>
      </c>
    </row>
    <row r="17" spans="1:20" x14ac:dyDescent="0.2">
      <c r="A17" t="s">
        <v>60</v>
      </c>
      <c r="B17" t="s">
        <v>61</v>
      </c>
      <c r="C17" t="s">
        <v>62</v>
      </c>
      <c r="D17">
        <v>15</v>
      </c>
      <c r="E17">
        <v>93.777777999999998</v>
      </c>
      <c r="F17">
        <v>86.518518999999998</v>
      </c>
      <c r="G17">
        <v>92.695651999999995</v>
      </c>
      <c r="H17">
        <v>71.050286999999997</v>
      </c>
      <c r="I17" s="1">
        <v>1.7241379999999999</v>
      </c>
      <c r="J17">
        <v>29</v>
      </c>
      <c r="K17">
        <v>11.6</v>
      </c>
      <c r="L17">
        <v>4.0999999999999996</v>
      </c>
      <c r="M17">
        <v>34</v>
      </c>
      <c r="N17">
        <v>19.3</v>
      </c>
      <c r="O17">
        <v>12.6</v>
      </c>
      <c r="P17">
        <v>24336</v>
      </c>
      <c r="Q17">
        <v>35</v>
      </c>
      <c r="R17">
        <v>6697</v>
      </c>
      <c r="S17">
        <v>1552</v>
      </c>
      <c r="T17">
        <v>64124</v>
      </c>
    </row>
    <row r="18" spans="1:20" x14ac:dyDescent="0.2">
      <c r="A18" t="s">
        <v>63</v>
      </c>
      <c r="B18" t="s">
        <v>64</v>
      </c>
      <c r="C18" t="s">
        <v>65</v>
      </c>
      <c r="D18">
        <v>16</v>
      </c>
      <c r="E18">
        <v>95.492958000000002</v>
      </c>
      <c r="F18">
        <v>87.746268999999998</v>
      </c>
      <c r="G18">
        <v>95.081967000000006</v>
      </c>
      <c r="H18">
        <v>92.328889000000004</v>
      </c>
      <c r="I18" s="1">
        <v>1.5733330000000001</v>
      </c>
      <c r="J18">
        <v>75</v>
      </c>
      <c r="K18">
        <v>13.1</v>
      </c>
      <c r="L18">
        <v>6.3</v>
      </c>
      <c r="M18">
        <v>31.6</v>
      </c>
      <c r="N18">
        <v>22.4</v>
      </c>
      <c r="O18">
        <v>10</v>
      </c>
      <c r="P18">
        <v>27249</v>
      </c>
      <c r="Q18">
        <v>34</v>
      </c>
      <c r="R18">
        <v>5911</v>
      </c>
      <c r="S18">
        <v>1409</v>
      </c>
      <c r="T18">
        <v>53359</v>
      </c>
    </row>
    <row r="19" spans="1:20" x14ac:dyDescent="0.2">
      <c r="A19" t="s">
        <v>66</v>
      </c>
      <c r="B19" t="s">
        <v>67</v>
      </c>
      <c r="C19" t="s">
        <v>68</v>
      </c>
      <c r="D19">
        <v>17</v>
      </c>
      <c r="E19">
        <v>77.142857000000006</v>
      </c>
      <c r="F19">
        <v>98</v>
      </c>
      <c r="G19">
        <v>93.6</v>
      </c>
      <c r="H19">
        <v>80.46875</v>
      </c>
      <c r="I19" s="1">
        <v>1.875</v>
      </c>
      <c r="J19">
        <v>8</v>
      </c>
      <c r="K19">
        <v>10.6</v>
      </c>
      <c r="L19">
        <v>5.2</v>
      </c>
      <c r="M19">
        <v>33.6</v>
      </c>
      <c r="N19">
        <v>16.2</v>
      </c>
      <c r="O19">
        <v>10</v>
      </c>
      <c r="P19">
        <v>26282</v>
      </c>
      <c r="Q19">
        <v>28</v>
      </c>
      <c r="R19">
        <v>3356</v>
      </c>
      <c r="S19">
        <v>635</v>
      </c>
      <c r="T19">
        <v>41932</v>
      </c>
    </row>
    <row r="20" spans="1:20" x14ac:dyDescent="0.2">
      <c r="A20" t="s">
        <v>69</v>
      </c>
      <c r="B20" t="s">
        <v>70</v>
      </c>
      <c r="C20" t="s">
        <v>71</v>
      </c>
      <c r="D20">
        <v>18</v>
      </c>
      <c r="E20">
        <v>100</v>
      </c>
      <c r="F20">
        <v>88.75</v>
      </c>
      <c r="G20">
        <v>92.25</v>
      </c>
      <c r="H20">
        <v>61.25</v>
      </c>
      <c r="I20" s="1">
        <v>1.25</v>
      </c>
      <c r="J20">
        <v>4</v>
      </c>
      <c r="K20">
        <v>15.3</v>
      </c>
      <c r="L20">
        <v>8.1</v>
      </c>
      <c r="M20">
        <v>38.6</v>
      </c>
      <c r="N20">
        <v>23.5</v>
      </c>
      <c r="O20">
        <v>13.8</v>
      </c>
      <c r="P20">
        <v>22014</v>
      </c>
      <c r="Q20">
        <v>50</v>
      </c>
      <c r="R20">
        <v>1228</v>
      </c>
      <c r="S20">
        <v>251</v>
      </c>
      <c r="T20">
        <v>13426</v>
      </c>
    </row>
    <row r="21" spans="1:20" x14ac:dyDescent="0.2">
      <c r="A21" t="s">
        <v>72</v>
      </c>
      <c r="B21" t="s">
        <v>73</v>
      </c>
      <c r="C21" t="s">
        <v>74</v>
      </c>
      <c r="D21">
        <v>19</v>
      </c>
      <c r="E21">
        <v>100</v>
      </c>
      <c r="F21">
        <v>76.2</v>
      </c>
      <c r="G21">
        <v>95.5</v>
      </c>
      <c r="H21">
        <v>44</v>
      </c>
      <c r="I21" s="1">
        <v>2</v>
      </c>
      <c r="J21">
        <v>5</v>
      </c>
      <c r="K21">
        <v>18.7</v>
      </c>
      <c r="L21">
        <v>10.8</v>
      </c>
      <c r="M21">
        <v>37.299999999999997</v>
      </c>
      <c r="N21">
        <v>37.299999999999997</v>
      </c>
      <c r="O21">
        <v>14.6</v>
      </c>
      <c r="P21">
        <v>15461</v>
      </c>
      <c r="Q21">
        <v>70</v>
      </c>
      <c r="R21">
        <v>9594</v>
      </c>
      <c r="S21">
        <v>1762</v>
      </c>
      <c r="T21">
        <v>78743</v>
      </c>
    </row>
    <row r="22" spans="1:20" x14ac:dyDescent="0.2">
      <c r="A22" t="s">
        <v>75</v>
      </c>
      <c r="B22" t="s">
        <v>76</v>
      </c>
      <c r="C22" t="s">
        <v>77</v>
      </c>
      <c r="D22">
        <v>2</v>
      </c>
      <c r="E22">
        <v>93.704544999999996</v>
      </c>
      <c r="F22">
        <v>90.595237999999995</v>
      </c>
      <c r="G22">
        <v>93.775000000000006</v>
      </c>
      <c r="H22">
        <v>52.7</v>
      </c>
      <c r="I22" s="1">
        <v>2</v>
      </c>
      <c r="J22">
        <v>50</v>
      </c>
      <c r="K22">
        <v>17.2</v>
      </c>
      <c r="L22">
        <v>7.8</v>
      </c>
      <c r="M22">
        <v>38.5</v>
      </c>
      <c r="N22">
        <v>20.8</v>
      </c>
      <c r="O22">
        <v>8.8000000000000025</v>
      </c>
      <c r="P22">
        <v>23040</v>
      </c>
      <c r="Q22">
        <v>46</v>
      </c>
      <c r="R22">
        <v>6271</v>
      </c>
      <c r="S22">
        <v>1365</v>
      </c>
      <c r="T22">
        <v>71942</v>
      </c>
    </row>
    <row r="23" spans="1:20" x14ac:dyDescent="0.2">
      <c r="A23" t="s">
        <v>78</v>
      </c>
      <c r="B23" t="s">
        <v>79</v>
      </c>
      <c r="C23" t="s">
        <v>80</v>
      </c>
      <c r="D23">
        <v>20</v>
      </c>
      <c r="E23">
        <v>95.2</v>
      </c>
      <c r="F23">
        <v>83.6</v>
      </c>
      <c r="G23">
        <v>96.4</v>
      </c>
      <c r="H23">
        <v>43.85</v>
      </c>
      <c r="I23" s="1">
        <v>1.8</v>
      </c>
      <c r="J23">
        <v>5</v>
      </c>
      <c r="K23">
        <v>20.5</v>
      </c>
      <c r="L23">
        <v>6.9</v>
      </c>
      <c r="M23">
        <v>36.4</v>
      </c>
      <c r="N23">
        <v>41.6</v>
      </c>
      <c r="O23">
        <v>13.1</v>
      </c>
      <c r="P23">
        <v>15089</v>
      </c>
      <c r="Q23">
        <v>71</v>
      </c>
      <c r="R23">
        <v>3339</v>
      </c>
      <c r="S23">
        <v>584</v>
      </c>
      <c r="T23">
        <v>25010</v>
      </c>
    </row>
    <row r="24" spans="1:20" x14ac:dyDescent="0.2">
      <c r="A24" t="s">
        <v>81</v>
      </c>
      <c r="B24" t="s">
        <v>82</v>
      </c>
      <c r="C24" t="s">
        <v>83</v>
      </c>
      <c r="D24">
        <v>21</v>
      </c>
      <c r="E24">
        <v>95.132743000000005</v>
      </c>
      <c r="F24">
        <v>90.348624000000001</v>
      </c>
      <c r="G24">
        <v>94.148515000000003</v>
      </c>
      <c r="H24">
        <v>66.205972000000003</v>
      </c>
      <c r="I24" s="1">
        <v>1.683333</v>
      </c>
      <c r="J24">
        <v>120</v>
      </c>
      <c r="K24">
        <v>15.3</v>
      </c>
      <c r="L24">
        <v>6</v>
      </c>
      <c r="M24">
        <v>31</v>
      </c>
      <c r="N24">
        <v>24.7</v>
      </c>
      <c r="O24">
        <v>9.1999999999999993</v>
      </c>
      <c r="P24">
        <v>20039</v>
      </c>
      <c r="Q24">
        <v>42</v>
      </c>
      <c r="R24">
        <v>4539</v>
      </c>
      <c r="S24">
        <v>1235</v>
      </c>
      <c r="T24">
        <v>39262</v>
      </c>
    </row>
    <row r="25" spans="1:20" x14ac:dyDescent="0.2">
      <c r="A25" t="s">
        <v>84</v>
      </c>
      <c r="B25" t="s">
        <v>85</v>
      </c>
      <c r="C25" t="s">
        <v>86</v>
      </c>
      <c r="D25">
        <v>22</v>
      </c>
      <c r="E25">
        <v>92.425532000000004</v>
      </c>
      <c r="F25">
        <v>87.136729000000003</v>
      </c>
      <c r="G25">
        <v>95.107246000000004</v>
      </c>
      <c r="H25">
        <v>85.860423999999995</v>
      </c>
      <c r="I25" s="1">
        <v>1.470297</v>
      </c>
      <c r="J25">
        <v>404</v>
      </c>
      <c r="K25">
        <v>16.8</v>
      </c>
      <c r="L25">
        <v>3.2</v>
      </c>
      <c r="M25">
        <v>26.2</v>
      </c>
      <c r="N25">
        <v>14.8</v>
      </c>
      <c r="O25">
        <v>8.1999999999999993</v>
      </c>
      <c r="P25">
        <v>31908</v>
      </c>
      <c r="Q25">
        <v>23</v>
      </c>
      <c r="R25">
        <v>9983</v>
      </c>
      <c r="S25">
        <v>3361</v>
      </c>
      <c r="T25">
        <v>73595</v>
      </c>
    </row>
    <row r="26" spans="1:20" x14ac:dyDescent="0.2">
      <c r="A26" t="s">
        <v>87</v>
      </c>
      <c r="B26" t="s">
        <v>88</v>
      </c>
      <c r="C26" t="s">
        <v>89</v>
      </c>
      <c r="D26">
        <v>23</v>
      </c>
      <c r="E26">
        <v>92.787879000000004</v>
      </c>
      <c r="F26">
        <v>85.9375</v>
      </c>
      <c r="G26">
        <v>92.965517000000006</v>
      </c>
      <c r="H26">
        <v>58.012856999999997</v>
      </c>
      <c r="I26" s="1">
        <v>1.571429</v>
      </c>
      <c r="J26">
        <v>35</v>
      </c>
      <c r="K26">
        <v>33.9</v>
      </c>
      <c r="L26">
        <v>14.8</v>
      </c>
      <c r="M26">
        <v>38</v>
      </c>
      <c r="N26">
        <v>35.4</v>
      </c>
      <c r="O26">
        <v>17.3</v>
      </c>
      <c r="P26">
        <v>13781</v>
      </c>
      <c r="Q26">
        <v>85</v>
      </c>
      <c r="R26">
        <v>16361</v>
      </c>
      <c r="S26">
        <v>2250</v>
      </c>
      <c r="T26">
        <v>56323</v>
      </c>
    </row>
    <row r="27" spans="1:20" x14ac:dyDescent="0.2">
      <c r="A27" t="s">
        <v>90</v>
      </c>
      <c r="B27" t="s">
        <v>91</v>
      </c>
      <c r="C27" t="s">
        <v>92</v>
      </c>
      <c r="D27">
        <v>24</v>
      </c>
      <c r="E27">
        <v>92.690855999999997</v>
      </c>
      <c r="F27">
        <v>86.293333000000004</v>
      </c>
      <c r="G27">
        <v>94.925742999999997</v>
      </c>
      <c r="H27">
        <v>114.540182</v>
      </c>
      <c r="I27" s="1">
        <v>1.483131</v>
      </c>
      <c r="J27">
        <v>741</v>
      </c>
      <c r="K27">
        <v>14.7</v>
      </c>
      <c r="L27">
        <v>2.2999999999999998</v>
      </c>
      <c r="M27">
        <v>21.7</v>
      </c>
      <c r="N27">
        <v>12.9</v>
      </c>
      <c r="O27">
        <v>6.6</v>
      </c>
      <c r="P27">
        <v>43198</v>
      </c>
      <c r="Q27">
        <v>10</v>
      </c>
      <c r="R27">
        <v>14705</v>
      </c>
      <c r="S27">
        <v>5552</v>
      </c>
      <c r="T27">
        <v>81432</v>
      </c>
    </row>
    <row r="28" spans="1:20" x14ac:dyDescent="0.2">
      <c r="A28" t="s">
        <v>93</v>
      </c>
      <c r="B28" t="s">
        <v>94</v>
      </c>
      <c r="C28" t="s">
        <v>95</v>
      </c>
      <c r="D28">
        <v>25</v>
      </c>
      <c r="E28">
        <v>95</v>
      </c>
      <c r="F28">
        <v>95.75</v>
      </c>
      <c r="G28">
        <v>89.2</v>
      </c>
      <c r="H28">
        <v>131.17500000000001</v>
      </c>
      <c r="I28" s="1">
        <v>1.9</v>
      </c>
      <c r="J28">
        <v>10</v>
      </c>
      <c r="K28">
        <v>28.6</v>
      </c>
      <c r="L28">
        <v>6.3</v>
      </c>
      <c r="M28">
        <v>37.9</v>
      </c>
      <c r="N28">
        <v>24.4</v>
      </c>
      <c r="O28">
        <v>22.6</v>
      </c>
      <c r="P28">
        <v>15957</v>
      </c>
      <c r="Q28">
        <v>73</v>
      </c>
      <c r="R28">
        <v>34365</v>
      </c>
      <c r="S28">
        <v>4442</v>
      </c>
      <c r="T28">
        <v>98514</v>
      </c>
    </row>
    <row r="29" spans="1:20" x14ac:dyDescent="0.2">
      <c r="A29" t="s">
        <v>96</v>
      </c>
      <c r="B29" t="s">
        <v>97</v>
      </c>
      <c r="C29" t="s">
        <v>98</v>
      </c>
      <c r="D29">
        <v>26</v>
      </c>
      <c r="E29">
        <v>100</v>
      </c>
      <c r="F29">
        <v>100</v>
      </c>
      <c r="G29">
        <v>92</v>
      </c>
      <c r="H29">
        <v>31.666667</v>
      </c>
      <c r="I29" s="1">
        <v>1</v>
      </c>
      <c r="J29">
        <v>1</v>
      </c>
      <c r="K29">
        <v>41.7</v>
      </c>
      <c r="L29">
        <v>9.4</v>
      </c>
      <c r="M29">
        <v>43.6</v>
      </c>
      <c r="N29">
        <v>24.5</v>
      </c>
      <c r="O29">
        <v>25.8</v>
      </c>
      <c r="P29">
        <v>10934</v>
      </c>
      <c r="Q29">
        <v>92</v>
      </c>
      <c r="R29">
        <v>11932</v>
      </c>
      <c r="S29">
        <v>1090</v>
      </c>
      <c r="T29">
        <v>18001</v>
      </c>
    </row>
    <row r="30" spans="1:20" x14ac:dyDescent="0.2">
      <c r="A30" t="s">
        <v>99</v>
      </c>
      <c r="B30" t="s">
        <v>100</v>
      </c>
      <c r="C30" t="s">
        <v>101</v>
      </c>
      <c r="D30">
        <v>27</v>
      </c>
      <c r="E30">
        <v>97.909091000000004</v>
      </c>
      <c r="F30">
        <v>93.285713999999999</v>
      </c>
      <c r="G30">
        <v>93.611110999999994</v>
      </c>
      <c r="H30">
        <v>71.424242000000007</v>
      </c>
      <c r="I30" s="1">
        <v>1.5909089999999999</v>
      </c>
      <c r="J30">
        <v>22</v>
      </c>
      <c r="K30">
        <v>42.4</v>
      </c>
      <c r="L30">
        <v>8.1999999999999993</v>
      </c>
      <c r="M30">
        <v>43.2</v>
      </c>
      <c r="N30">
        <v>21.3</v>
      </c>
      <c r="O30">
        <v>19.600000000000001</v>
      </c>
      <c r="P30">
        <v>12961</v>
      </c>
      <c r="Q30">
        <v>83</v>
      </c>
      <c r="R30">
        <v>10670</v>
      </c>
      <c r="S30">
        <v>1205</v>
      </c>
      <c r="T30">
        <v>20567</v>
      </c>
    </row>
    <row r="31" spans="1:20" x14ac:dyDescent="0.2">
      <c r="A31" t="s">
        <v>102</v>
      </c>
      <c r="B31" t="s">
        <v>103</v>
      </c>
      <c r="C31" t="s">
        <v>104</v>
      </c>
      <c r="D31">
        <v>28</v>
      </c>
      <c r="E31">
        <v>91.489626999999999</v>
      </c>
      <c r="F31">
        <v>84.547009000000003</v>
      </c>
      <c r="G31">
        <v>94.049019999999999</v>
      </c>
      <c r="H31">
        <v>123.423028</v>
      </c>
      <c r="I31" s="1">
        <v>1.465649</v>
      </c>
      <c r="J31">
        <v>262</v>
      </c>
      <c r="K31">
        <v>20.6</v>
      </c>
      <c r="L31">
        <v>3.8</v>
      </c>
      <c r="M31">
        <v>22.2</v>
      </c>
      <c r="N31">
        <v>9.6</v>
      </c>
      <c r="O31">
        <v>10.7</v>
      </c>
      <c r="P31">
        <v>44689</v>
      </c>
      <c r="Q31">
        <v>15</v>
      </c>
      <c r="R31">
        <v>16873</v>
      </c>
      <c r="S31">
        <v>6143</v>
      </c>
      <c r="T31">
        <v>54881</v>
      </c>
    </row>
    <row r="32" spans="1:20" x14ac:dyDescent="0.2">
      <c r="A32" t="s">
        <v>105</v>
      </c>
      <c r="B32" t="s">
        <v>106</v>
      </c>
      <c r="C32" t="s">
        <v>107</v>
      </c>
      <c r="D32">
        <v>29</v>
      </c>
      <c r="E32">
        <v>91.818181999999993</v>
      </c>
      <c r="F32">
        <v>79.333332999999996</v>
      </c>
      <c r="G32">
        <v>85.833332999999996</v>
      </c>
      <c r="H32">
        <v>115</v>
      </c>
      <c r="I32" s="1">
        <v>1.454545</v>
      </c>
      <c r="J32">
        <v>11</v>
      </c>
      <c r="K32">
        <v>43.1</v>
      </c>
      <c r="L32">
        <v>7.4</v>
      </c>
      <c r="M32">
        <v>42.7</v>
      </c>
      <c r="N32">
        <v>27.6</v>
      </c>
      <c r="O32">
        <v>21.2</v>
      </c>
      <c r="P32">
        <v>12034</v>
      </c>
      <c r="Q32">
        <v>87</v>
      </c>
      <c r="R32">
        <v>16980</v>
      </c>
      <c r="S32">
        <v>1873</v>
      </c>
      <c r="T32">
        <v>35912</v>
      </c>
    </row>
    <row r="33" spans="1:20" x14ac:dyDescent="0.2">
      <c r="A33" t="s">
        <v>108</v>
      </c>
      <c r="B33" t="s">
        <v>109</v>
      </c>
      <c r="C33" t="s">
        <v>110</v>
      </c>
      <c r="D33">
        <v>3</v>
      </c>
      <c r="E33">
        <v>93.607843000000003</v>
      </c>
      <c r="F33">
        <v>86.316832000000005</v>
      </c>
      <c r="G33">
        <v>94.741934999999998</v>
      </c>
      <c r="H33">
        <v>95.399480999999994</v>
      </c>
      <c r="I33" s="1">
        <v>1.4844440000000001</v>
      </c>
      <c r="J33">
        <v>225</v>
      </c>
      <c r="K33">
        <v>24</v>
      </c>
      <c r="L33">
        <v>3.8</v>
      </c>
      <c r="M33">
        <v>22.2</v>
      </c>
      <c r="N33">
        <v>11.8</v>
      </c>
      <c r="O33">
        <v>8.9</v>
      </c>
      <c r="P33">
        <v>35787</v>
      </c>
      <c r="Q33">
        <v>20</v>
      </c>
      <c r="R33">
        <v>7228</v>
      </c>
      <c r="S33">
        <v>1895</v>
      </c>
      <c r="T33">
        <v>56362</v>
      </c>
    </row>
    <row r="34" spans="1:20" x14ac:dyDescent="0.2">
      <c r="A34" t="s">
        <v>111</v>
      </c>
      <c r="B34" t="s">
        <v>112</v>
      </c>
      <c r="C34" t="s">
        <v>113</v>
      </c>
      <c r="D34">
        <v>30</v>
      </c>
      <c r="E34">
        <v>96</v>
      </c>
      <c r="F34">
        <v>92.305555999999996</v>
      </c>
      <c r="G34">
        <v>92.870968000000005</v>
      </c>
      <c r="H34">
        <v>39.645833000000003</v>
      </c>
      <c r="I34" s="1">
        <v>2.3055560000000002</v>
      </c>
      <c r="J34">
        <v>36</v>
      </c>
      <c r="K34">
        <v>30.7</v>
      </c>
      <c r="L34">
        <v>15.2</v>
      </c>
      <c r="M34">
        <v>33.799999999999997</v>
      </c>
      <c r="N34">
        <v>54.8</v>
      </c>
      <c r="O34">
        <v>15.8</v>
      </c>
      <c r="P34">
        <v>10402</v>
      </c>
      <c r="Q34">
        <v>96</v>
      </c>
      <c r="R34">
        <v>9036</v>
      </c>
      <c r="S34">
        <v>1441</v>
      </c>
      <c r="T34">
        <v>79288</v>
      </c>
    </row>
    <row r="35" spans="1:20" x14ac:dyDescent="0.2">
      <c r="A35" t="s">
        <v>114</v>
      </c>
      <c r="B35" t="s">
        <v>115</v>
      </c>
      <c r="C35" t="s">
        <v>116</v>
      </c>
      <c r="D35">
        <v>31</v>
      </c>
      <c r="E35">
        <v>95.012658000000002</v>
      </c>
      <c r="F35">
        <v>93.445160999999999</v>
      </c>
      <c r="G35">
        <v>92.100671000000006</v>
      </c>
      <c r="H35">
        <v>66.019192000000004</v>
      </c>
      <c r="I35" s="1">
        <v>1.6545449999999999</v>
      </c>
      <c r="J35">
        <v>165</v>
      </c>
      <c r="K35">
        <v>25.8</v>
      </c>
      <c r="L35">
        <v>9.6</v>
      </c>
      <c r="M35">
        <v>32.6</v>
      </c>
      <c r="N35">
        <v>40.700000000000003</v>
      </c>
      <c r="O35">
        <v>15.8</v>
      </c>
      <c r="P35">
        <v>16444</v>
      </c>
      <c r="Q35">
        <v>76</v>
      </c>
      <c r="R35">
        <v>5119</v>
      </c>
      <c r="S35">
        <v>1158</v>
      </c>
      <c r="T35">
        <v>35769</v>
      </c>
    </row>
    <row r="36" spans="1:20" x14ac:dyDescent="0.2">
      <c r="A36" t="s">
        <v>117</v>
      </c>
      <c r="B36" t="s">
        <v>118</v>
      </c>
      <c r="C36" t="s">
        <v>119</v>
      </c>
      <c r="D36">
        <v>33</v>
      </c>
      <c r="E36">
        <v>84.714286000000001</v>
      </c>
      <c r="F36">
        <v>91.142857000000006</v>
      </c>
      <c r="G36">
        <v>98.333332999999996</v>
      </c>
      <c r="H36">
        <v>98.523809999999997</v>
      </c>
      <c r="I36" s="1">
        <v>2.1428569999999998</v>
      </c>
      <c r="J36">
        <v>7</v>
      </c>
      <c r="K36">
        <v>13.8</v>
      </c>
      <c r="L36">
        <v>1.3</v>
      </c>
      <c r="M36">
        <v>21.8</v>
      </c>
      <c r="N36">
        <v>7.4</v>
      </c>
      <c r="O36">
        <v>4.9000000000000004</v>
      </c>
      <c r="P36">
        <v>59077</v>
      </c>
      <c r="Q36">
        <v>7</v>
      </c>
      <c r="R36">
        <v>3746</v>
      </c>
      <c r="S36">
        <v>1250</v>
      </c>
      <c r="T36">
        <v>21390</v>
      </c>
    </row>
    <row r="37" spans="1:20" x14ac:dyDescent="0.2">
      <c r="A37" t="s">
        <v>120</v>
      </c>
      <c r="B37" t="s">
        <v>121</v>
      </c>
      <c r="C37" t="s">
        <v>122</v>
      </c>
      <c r="D37">
        <v>34</v>
      </c>
      <c r="E37">
        <v>92.083332999999996</v>
      </c>
      <c r="F37">
        <v>98</v>
      </c>
      <c r="G37">
        <v>94.583332999999996</v>
      </c>
      <c r="H37">
        <v>65.282050999999996</v>
      </c>
      <c r="I37" s="1">
        <v>1.6923079999999999</v>
      </c>
      <c r="J37">
        <v>13</v>
      </c>
      <c r="K37">
        <v>40.1</v>
      </c>
      <c r="L37">
        <v>5.7</v>
      </c>
      <c r="M37">
        <v>38.299999999999997</v>
      </c>
      <c r="N37">
        <v>34.5</v>
      </c>
      <c r="O37">
        <v>16.7</v>
      </c>
      <c r="P37">
        <v>16148</v>
      </c>
      <c r="Q37">
        <v>82</v>
      </c>
      <c r="R37">
        <v>2104</v>
      </c>
      <c r="S37">
        <v>484</v>
      </c>
      <c r="T37">
        <v>13391</v>
      </c>
    </row>
    <row r="38" spans="1:20" x14ac:dyDescent="0.2">
      <c r="A38" t="s">
        <v>123</v>
      </c>
      <c r="B38" t="s">
        <v>124</v>
      </c>
      <c r="C38" t="s">
        <v>125</v>
      </c>
      <c r="D38">
        <v>10</v>
      </c>
      <c r="E38">
        <v>100</v>
      </c>
      <c r="F38">
        <v>98</v>
      </c>
      <c r="G38">
        <v>97.857142999999994</v>
      </c>
      <c r="H38">
        <v>59</v>
      </c>
      <c r="I38" s="1">
        <v>1.5</v>
      </c>
      <c r="J38">
        <v>8</v>
      </c>
      <c r="K38">
        <v>5.4</v>
      </c>
      <c r="L38">
        <v>2</v>
      </c>
      <c r="M38">
        <v>39.5</v>
      </c>
      <c r="N38">
        <v>11.5</v>
      </c>
      <c r="O38">
        <v>9</v>
      </c>
      <c r="P38">
        <v>32875</v>
      </c>
      <c r="Q38">
        <v>21</v>
      </c>
      <c r="R38">
        <v>2576</v>
      </c>
      <c r="S38">
        <v>648</v>
      </c>
      <c r="T38">
        <v>37023</v>
      </c>
    </row>
    <row r="39" spans="1:20" x14ac:dyDescent="0.2">
      <c r="A39" t="s">
        <v>126</v>
      </c>
      <c r="B39" t="s">
        <v>127</v>
      </c>
      <c r="C39" t="s">
        <v>128</v>
      </c>
      <c r="D39">
        <v>8</v>
      </c>
      <c r="E39">
        <v>89.899431000000007</v>
      </c>
      <c r="F39">
        <v>85.499032999999997</v>
      </c>
      <c r="G39">
        <v>93.649006999999997</v>
      </c>
      <c r="H39">
        <v>176.37560400000001</v>
      </c>
      <c r="I39" s="1">
        <v>1.209106</v>
      </c>
      <c r="J39">
        <v>593</v>
      </c>
      <c r="K39">
        <v>12.9</v>
      </c>
      <c r="L39">
        <v>1.9</v>
      </c>
      <c r="M39">
        <v>22.6</v>
      </c>
      <c r="N39">
        <v>2.5</v>
      </c>
      <c r="O39">
        <v>7</v>
      </c>
      <c r="P39">
        <v>88669</v>
      </c>
      <c r="Q39">
        <v>1</v>
      </c>
      <c r="R39">
        <v>18947</v>
      </c>
      <c r="S39">
        <v>8783</v>
      </c>
      <c r="T39">
        <v>80484</v>
      </c>
    </row>
    <row r="40" spans="1:20" x14ac:dyDescent="0.2">
      <c r="A40" t="s">
        <v>129</v>
      </c>
      <c r="B40" t="s">
        <v>130</v>
      </c>
      <c r="C40" t="s">
        <v>131</v>
      </c>
      <c r="D40">
        <v>32</v>
      </c>
      <c r="E40">
        <v>88.205742000000001</v>
      </c>
      <c r="F40">
        <v>81.464286000000001</v>
      </c>
      <c r="G40">
        <v>93.635294000000002</v>
      </c>
      <c r="H40">
        <v>176.131821</v>
      </c>
      <c r="I40" s="1">
        <v>1.2832619999999999</v>
      </c>
      <c r="J40">
        <v>233</v>
      </c>
      <c r="K40">
        <v>14.7</v>
      </c>
      <c r="L40">
        <v>1.5</v>
      </c>
      <c r="M40">
        <v>13.5</v>
      </c>
      <c r="N40">
        <v>3.1</v>
      </c>
      <c r="O40">
        <v>5.7</v>
      </c>
      <c r="P40">
        <v>65526</v>
      </c>
      <c r="Q40">
        <v>3</v>
      </c>
      <c r="R40">
        <v>16038</v>
      </c>
      <c r="S40">
        <v>8557</v>
      </c>
      <c r="T40">
        <v>29283</v>
      </c>
    </row>
    <row r="41" spans="1:20" x14ac:dyDescent="0.2">
      <c r="A41" t="s">
        <v>132</v>
      </c>
      <c r="B41" t="s">
        <v>133</v>
      </c>
      <c r="C41" t="s">
        <v>134</v>
      </c>
      <c r="D41">
        <v>43</v>
      </c>
      <c r="E41">
        <v>96.684211000000005</v>
      </c>
      <c r="F41">
        <v>95.166667000000004</v>
      </c>
      <c r="G41">
        <v>88</v>
      </c>
      <c r="H41">
        <v>81.595237999999995</v>
      </c>
      <c r="I41" s="1">
        <v>1.7619050000000001</v>
      </c>
      <c r="J41">
        <v>21</v>
      </c>
      <c r="K41">
        <v>31.1</v>
      </c>
      <c r="L41">
        <v>2.8</v>
      </c>
      <c r="M41">
        <v>35.700000000000003</v>
      </c>
      <c r="N41">
        <v>14</v>
      </c>
      <c r="O41">
        <v>20</v>
      </c>
      <c r="P41">
        <v>19398</v>
      </c>
      <c r="Q41">
        <v>55</v>
      </c>
      <c r="R41">
        <v>17466</v>
      </c>
      <c r="S41">
        <v>2783</v>
      </c>
      <c r="T41">
        <v>49767</v>
      </c>
    </row>
    <row r="42" spans="1:20" x14ac:dyDescent="0.2">
      <c r="A42" t="s">
        <v>135</v>
      </c>
      <c r="B42" t="s">
        <v>136</v>
      </c>
      <c r="C42" t="s">
        <v>137</v>
      </c>
      <c r="D42">
        <v>44</v>
      </c>
      <c r="E42">
        <v>100</v>
      </c>
      <c r="F42">
        <v>100</v>
      </c>
      <c r="G42">
        <v>92.5</v>
      </c>
      <c r="H42">
        <v>35</v>
      </c>
      <c r="I42" s="1">
        <v>2</v>
      </c>
      <c r="J42">
        <v>2</v>
      </c>
      <c r="K42">
        <v>27.8</v>
      </c>
      <c r="L42">
        <v>3.3</v>
      </c>
      <c r="M42">
        <v>40.299999999999997</v>
      </c>
      <c r="N42">
        <v>14.5</v>
      </c>
      <c r="O42">
        <v>24</v>
      </c>
      <c r="P42">
        <v>18881</v>
      </c>
      <c r="Q42">
        <v>60</v>
      </c>
      <c r="R42">
        <v>12170</v>
      </c>
      <c r="S42">
        <v>2732</v>
      </c>
      <c r="T42">
        <v>31028</v>
      </c>
    </row>
    <row r="43" spans="1:20" x14ac:dyDescent="0.2">
      <c r="A43" t="s">
        <v>138</v>
      </c>
      <c r="B43" t="s">
        <v>139</v>
      </c>
      <c r="C43" t="s">
        <v>140</v>
      </c>
      <c r="D43">
        <v>45</v>
      </c>
      <c r="E43" t="s">
        <v>250</v>
      </c>
      <c r="F43" t="s">
        <v>250</v>
      </c>
      <c r="G43" t="s">
        <v>250</v>
      </c>
      <c r="H43" t="s">
        <v>250</v>
      </c>
      <c r="I43" t="s">
        <v>250</v>
      </c>
      <c r="J43">
        <v>0</v>
      </c>
      <c r="K43">
        <v>17.2</v>
      </c>
      <c r="L43">
        <v>1.4</v>
      </c>
      <c r="M43">
        <v>39.299999999999997</v>
      </c>
      <c r="N43">
        <v>10.6</v>
      </c>
      <c r="O43">
        <v>21.1</v>
      </c>
      <c r="P43">
        <v>24454</v>
      </c>
      <c r="Q43">
        <v>41</v>
      </c>
      <c r="R43">
        <v>2728</v>
      </c>
      <c r="S43">
        <v>457</v>
      </c>
      <c r="T43">
        <v>10185</v>
      </c>
    </row>
    <row r="44" spans="1:20" x14ac:dyDescent="0.2">
      <c r="A44" t="s">
        <v>141</v>
      </c>
      <c r="B44" t="s">
        <v>142</v>
      </c>
      <c r="C44" t="s">
        <v>143</v>
      </c>
      <c r="D44">
        <v>46</v>
      </c>
      <c r="E44">
        <v>100</v>
      </c>
      <c r="F44">
        <v>100</v>
      </c>
      <c r="G44">
        <v>80</v>
      </c>
      <c r="H44">
        <v>28.8</v>
      </c>
      <c r="I44" s="1">
        <v>2.6</v>
      </c>
      <c r="J44">
        <v>5</v>
      </c>
      <c r="K44">
        <v>29.8</v>
      </c>
      <c r="L44">
        <v>4.7</v>
      </c>
      <c r="M44">
        <v>41.1</v>
      </c>
      <c r="N44">
        <v>26.6</v>
      </c>
      <c r="O44">
        <v>19.7</v>
      </c>
      <c r="P44">
        <v>16579</v>
      </c>
      <c r="Q44">
        <v>75</v>
      </c>
      <c r="R44">
        <v>9951</v>
      </c>
      <c r="S44">
        <v>1378</v>
      </c>
      <c r="T44">
        <v>31198</v>
      </c>
    </row>
    <row r="45" spans="1:20" x14ac:dyDescent="0.2">
      <c r="A45" t="s">
        <v>144</v>
      </c>
      <c r="B45" t="s">
        <v>145</v>
      </c>
      <c r="C45" t="s">
        <v>146</v>
      </c>
      <c r="D45">
        <v>47</v>
      </c>
      <c r="E45" t="s">
        <v>250</v>
      </c>
      <c r="F45" t="s">
        <v>250</v>
      </c>
      <c r="G45" t="s">
        <v>250</v>
      </c>
      <c r="H45">
        <v>95</v>
      </c>
      <c r="I45" s="1">
        <v>2</v>
      </c>
      <c r="J45">
        <v>1</v>
      </c>
      <c r="K45">
        <v>33</v>
      </c>
      <c r="L45">
        <v>6.8</v>
      </c>
      <c r="M45">
        <v>42.7</v>
      </c>
      <c r="N45">
        <v>19.3</v>
      </c>
      <c r="O45">
        <v>18.600000000000001</v>
      </c>
      <c r="P45">
        <v>12515</v>
      </c>
      <c r="Q45">
        <v>79</v>
      </c>
      <c r="R45">
        <v>758</v>
      </c>
      <c r="S45">
        <v>118</v>
      </c>
      <c r="T45">
        <v>2916</v>
      </c>
    </row>
    <row r="46" spans="1:20" x14ac:dyDescent="0.2">
      <c r="A46" t="s">
        <v>147</v>
      </c>
      <c r="B46" t="s">
        <v>148</v>
      </c>
      <c r="C46" t="s">
        <v>149</v>
      </c>
      <c r="D46">
        <v>48</v>
      </c>
      <c r="E46">
        <v>100</v>
      </c>
      <c r="F46">
        <v>0</v>
      </c>
      <c r="G46">
        <v>90</v>
      </c>
      <c r="H46">
        <v>70</v>
      </c>
      <c r="I46" s="1">
        <v>2</v>
      </c>
      <c r="J46">
        <v>1</v>
      </c>
      <c r="K46">
        <v>11.5</v>
      </c>
      <c r="L46">
        <v>2.1</v>
      </c>
      <c r="M46">
        <v>44</v>
      </c>
      <c r="N46">
        <v>11</v>
      </c>
      <c r="O46">
        <v>20</v>
      </c>
      <c r="P46">
        <v>28887</v>
      </c>
      <c r="Q46">
        <v>38</v>
      </c>
      <c r="R46">
        <v>2888</v>
      </c>
      <c r="S46">
        <v>555</v>
      </c>
      <c r="T46">
        <v>13812</v>
      </c>
    </row>
    <row r="47" spans="1:20" x14ac:dyDescent="0.2">
      <c r="A47" t="s">
        <v>150</v>
      </c>
      <c r="B47" t="s">
        <v>151</v>
      </c>
      <c r="C47" t="s">
        <v>152</v>
      </c>
      <c r="D47">
        <v>49</v>
      </c>
      <c r="E47">
        <v>100</v>
      </c>
      <c r="F47">
        <v>100</v>
      </c>
      <c r="G47">
        <v>91</v>
      </c>
      <c r="H47">
        <v>30</v>
      </c>
      <c r="I47" s="1">
        <v>2</v>
      </c>
      <c r="J47">
        <v>1</v>
      </c>
      <c r="K47">
        <v>19.8</v>
      </c>
      <c r="L47">
        <v>2.5</v>
      </c>
      <c r="M47">
        <v>41.2</v>
      </c>
      <c r="N47">
        <v>16.899999999999999</v>
      </c>
      <c r="O47">
        <v>20.3</v>
      </c>
      <c r="P47">
        <v>17949</v>
      </c>
      <c r="Q47">
        <v>52</v>
      </c>
      <c r="R47">
        <v>13383</v>
      </c>
      <c r="S47">
        <v>1979</v>
      </c>
      <c r="T47">
        <v>44619</v>
      </c>
    </row>
    <row r="48" spans="1:20" x14ac:dyDescent="0.2">
      <c r="A48" t="s">
        <v>153</v>
      </c>
      <c r="B48" t="s">
        <v>154</v>
      </c>
      <c r="C48" t="s">
        <v>155</v>
      </c>
      <c r="D48">
        <v>5</v>
      </c>
      <c r="E48">
        <v>95.552082999999996</v>
      </c>
      <c r="F48">
        <v>84.75</v>
      </c>
      <c r="G48">
        <v>94.160494</v>
      </c>
      <c r="H48">
        <v>103.812091</v>
      </c>
      <c r="I48" s="1">
        <v>1.372549</v>
      </c>
      <c r="J48">
        <v>102</v>
      </c>
      <c r="K48">
        <v>7.5</v>
      </c>
      <c r="L48">
        <v>0.3</v>
      </c>
      <c r="M48">
        <v>26.2</v>
      </c>
      <c r="N48">
        <v>4.5</v>
      </c>
      <c r="O48">
        <v>5.2</v>
      </c>
      <c r="P48">
        <v>57123</v>
      </c>
      <c r="Q48">
        <v>6</v>
      </c>
      <c r="R48">
        <v>2811</v>
      </c>
      <c r="S48">
        <v>995</v>
      </c>
      <c r="T48">
        <v>31867</v>
      </c>
    </row>
    <row r="49" spans="1:20" x14ac:dyDescent="0.2">
      <c r="A49" t="s">
        <v>156</v>
      </c>
      <c r="B49" t="s">
        <v>157</v>
      </c>
      <c r="C49" t="s">
        <v>158</v>
      </c>
      <c r="D49">
        <v>50</v>
      </c>
      <c r="E49">
        <v>98</v>
      </c>
      <c r="F49">
        <v>98.4</v>
      </c>
      <c r="G49">
        <v>96.5</v>
      </c>
      <c r="H49">
        <v>53.5</v>
      </c>
      <c r="I49" s="1">
        <v>1.3333330000000001</v>
      </c>
      <c r="J49">
        <v>6</v>
      </c>
      <c r="K49">
        <v>21.6</v>
      </c>
      <c r="L49">
        <v>1.5</v>
      </c>
      <c r="M49">
        <v>38.6</v>
      </c>
      <c r="N49">
        <v>13.1</v>
      </c>
      <c r="O49">
        <v>22.8</v>
      </c>
      <c r="P49">
        <v>20588</v>
      </c>
      <c r="Q49">
        <v>51</v>
      </c>
      <c r="R49">
        <v>2239</v>
      </c>
      <c r="S49">
        <v>495</v>
      </c>
      <c r="T49">
        <v>7325</v>
      </c>
    </row>
    <row r="50" spans="1:20" x14ac:dyDescent="0.2">
      <c r="A50" t="s">
        <v>159</v>
      </c>
      <c r="B50" t="s">
        <v>160</v>
      </c>
      <c r="C50" t="s">
        <v>161</v>
      </c>
      <c r="D50">
        <v>51</v>
      </c>
      <c r="E50">
        <v>100</v>
      </c>
      <c r="F50">
        <v>86</v>
      </c>
      <c r="G50">
        <v>93</v>
      </c>
      <c r="H50">
        <v>83.666667000000004</v>
      </c>
      <c r="I50" s="1">
        <v>1.5</v>
      </c>
      <c r="J50">
        <v>2</v>
      </c>
      <c r="K50">
        <v>29.2</v>
      </c>
      <c r="L50">
        <v>4</v>
      </c>
      <c r="M50">
        <v>39.5</v>
      </c>
      <c r="N50">
        <v>21</v>
      </c>
      <c r="O50">
        <v>16.3</v>
      </c>
      <c r="P50">
        <v>14685</v>
      </c>
      <c r="Q50">
        <v>65</v>
      </c>
      <c r="R50">
        <v>3874</v>
      </c>
      <c r="S50">
        <v>797</v>
      </c>
      <c r="T50">
        <v>15109</v>
      </c>
    </row>
    <row r="51" spans="1:20" x14ac:dyDescent="0.2">
      <c r="A51" t="s">
        <v>162</v>
      </c>
      <c r="B51" t="s">
        <v>163</v>
      </c>
      <c r="C51" t="s">
        <v>164</v>
      </c>
      <c r="D51">
        <v>52</v>
      </c>
      <c r="E51" t="s">
        <v>250</v>
      </c>
      <c r="F51" t="s">
        <v>250</v>
      </c>
      <c r="G51" t="s">
        <v>250</v>
      </c>
      <c r="H51" t="s">
        <v>250</v>
      </c>
      <c r="I51" t="s">
        <v>250</v>
      </c>
      <c r="J51">
        <v>0</v>
      </c>
      <c r="K51">
        <v>19.2</v>
      </c>
      <c r="L51">
        <v>6.8</v>
      </c>
      <c r="M51">
        <v>42.8</v>
      </c>
      <c r="N51">
        <v>31.9</v>
      </c>
      <c r="O51">
        <v>12.1</v>
      </c>
      <c r="P51">
        <v>17104</v>
      </c>
      <c r="Q51">
        <v>64</v>
      </c>
      <c r="R51">
        <v>2707</v>
      </c>
      <c r="S51">
        <v>424</v>
      </c>
      <c r="T51">
        <v>23042</v>
      </c>
    </row>
    <row r="52" spans="1:20" x14ac:dyDescent="0.2">
      <c r="A52" t="s">
        <v>165</v>
      </c>
      <c r="B52" t="s">
        <v>166</v>
      </c>
      <c r="C52" t="s">
        <v>167</v>
      </c>
      <c r="D52">
        <v>53</v>
      </c>
      <c r="E52" t="s">
        <v>250</v>
      </c>
      <c r="F52" t="s">
        <v>250</v>
      </c>
      <c r="G52" t="s">
        <v>250</v>
      </c>
      <c r="H52" t="s">
        <v>250</v>
      </c>
      <c r="I52" t="s">
        <v>250</v>
      </c>
      <c r="J52">
        <v>0</v>
      </c>
      <c r="K52">
        <v>25.9</v>
      </c>
      <c r="L52">
        <v>3.3</v>
      </c>
      <c r="M52">
        <v>42.1</v>
      </c>
      <c r="N52">
        <v>20.5</v>
      </c>
      <c r="O52">
        <v>19.399999999999999</v>
      </c>
      <c r="P52">
        <v>16563</v>
      </c>
      <c r="Q52">
        <v>62</v>
      </c>
      <c r="R52">
        <v>7977</v>
      </c>
      <c r="S52">
        <v>1147</v>
      </c>
      <c r="T52">
        <v>29651</v>
      </c>
    </row>
    <row r="53" spans="1:20" x14ac:dyDescent="0.2">
      <c r="A53" t="s">
        <v>168</v>
      </c>
      <c r="B53" t="s">
        <v>169</v>
      </c>
      <c r="C53" t="s">
        <v>170</v>
      </c>
      <c r="D53">
        <v>54</v>
      </c>
      <c r="E53" t="s">
        <v>250</v>
      </c>
      <c r="F53" t="s">
        <v>250</v>
      </c>
      <c r="G53" t="s">
        <v>250</v>
      </c>
      <c r="H53" t="s">
        <v>250</v>
      </c>
      <c r="I53" t="s">
        <v>250</v>
      </c>
      <c r="J53">
        <v>0</v>
      </c>
      <c r="K53">
        <v>56.5</v>
      </c>
      <c r="L53">
        <v>5.8</v>
      </c>
      <c r="M53">
        <v>51.5</v>
      </c>
      <c r="N53">
        <v>27.5</v>
      </c>
      <c r="O53">
        <v>34.6</v>
      </c>
      <c r="P53">
        <v>8201</v>
      </c>
      <c r="Q53">
        <v>98</v>
      </c>
      <c r="R53">
        <v>2476</v>
      </c>
      <c r="S53">
        <v>254</v>
      </c>
      <c r="T53">
        <v>6482</v>
      </c>
    </row>
    <row r="54" spans="1:20" x14ac:dyDescent="0.2">
      <c r="A54" t="s">
        <v>171</v>
      </c>
      <c r="B54" t="s">
        <v>172</v>
      </c>
      <c r="C54" t="s">
        <v>173</v>
      </c>
      <c r="D54">
        <v>55</v>
      </c>
      <c r="E54">
        <v>100</v>
      </c>
      <c r="F54">
        <v>75</v>
      </c>
      <c r="G54">
        <v>87</v>
      </c>
      <c r="H54">
        <v>83.75</v>
      </c>
      <c r="I54" s="1">
        <v>1</v>
      </c>
      <c r="J54">
        <v>2</v>
      </c>
      <c r="K54">
        <v>17.100000000000001</v>
      </c>
      <c r="L54">
        <v>3.3</v>
      </c>
      <c r="M54">
        <v>42.9</v>
      </c>
      <c r="N54">
        <v>19.2</v>
      </c>
      <c r="O54">
        <v>9.6</v>
      </c>
      <c r="P54">
        <v>22677</v>
      </c>
      <c r="Q54">
        <v>44</v>
      </c>
      <c r="R54">
        <v>1098</v>
      </c>
      <c r="S54">
        <v>221</v>
      </c>
      <c r="T54">
        <v>9426</v>
      </c>
    </row>
    <row r="55" spans="1:20" x14ac:dyDescent="0.2">
      <c r="A55" t="s">
        <v>174</v>
      </c>
      <c r="B55" t="s">
        <v>175</v>
      </c>
      <c r="C55" t="s">
        <v>176</v>
      </c>
      <c r="D55">
        <v>56</v>
      </c>
      <c r="E55">
        <v>100</v>
      </c>
      <c r="F55">
        <v>60</v>
      </c>
      <c r="G55">
        <v>100</v>
      </c>
      <c r="H55">
        <v>50</v>
      </c>
      <c r="I55" s="1">
        <v>2</v>
      </c>
      <c r="J55">
        <v>1</v>
      </c>
      <c r="K55">
        <v>8.8000000000000025</v>
      </c>
      <c r="L55">
        <v>2.6</v>
      </c>
      <c r="M55">
        <v>38.1</v>
      </c>
      <c r="N55">
        <v>19.3</v>
      </c>
      <c r="O55">
        <v>11.3</v>
      </c>
      <c r="P55">
        <v>26353</v>
      </c>
      <c r="Q55">
        <v>32</v>
      </c>
      <c r="R55">
        <v>3888</v>
      </c>
      <c r="S55">
        <v>885</v>
      </c>
      <c r="T55">
        <v>34513</v>
      </c>
    </row>
    <row r="56" spans="1:20" x14ac:dyDescent="0.2">
      <c r="A56" t="s">
        <v>177</v>
      </c>
      <c r="B56" t="s">
        <v>178</v>
      </c>
      <c r="C56" t="s">
        <v>179</v>
      </c>
      <c r="D56">
        <v>57</v>
      </c>
      <c r="E56">
        <v>100</v>
      </c>
      <c r="F56">
        <v>100</v>
      </c>
      <c r="G56">
        <v>92.333332999999996</v>
      </c>
      <c r="H56">
        <v>35</v>
      </c>
      <c r="I56" s="1">
        <v>2</v>
      </c>
      <c r="J56">
        <v>3</v>
      </c>
      <c r="K56">
        <v>14.1</v>
      </c>
      <c r="L56">
        <v>8.5</v>
      </c>
      <c r="M56">
        <v>39.200000000000003</v>
      </c>
      <c r="N56">
        <v>35.9</v>
      </c>
      <c r="O56">
        <v>16.5</v>
      </c>
      <c r="P56">
        <v>16134</v>
      </c>
      <c r="Q56">
        <v>67</v>
      </c>
      <c r="R56">
        <v>1902</v>
      </c>
      <c r="S56">
        <v>442</v>
      </c>
      <c r="T56">
        <v>13393</v>
      </c>
    </row>
    <row r="57" spans="1:20" x14ac:dyDescent="0.2">
      <c r="A57" t="s">
        <v>180</v>
      </c>
      <c r="B57" t="s">
        <v>181</v>
      </c>
      <c r="C57" t="s">
        <v>182</v>
      </c>
      <c r="D57">
        <v>58</v>
      </c>
      <c r="E57">
        <v>82.333332999999996</v>
      </c>
      <c r="F57">
        <v>97.333332999999996</v>
      </c>
      <c r="G57">
        <v>88</v>
      </c>
      <c r="H57">
        <v>51.666666999999997</v>
      </c>
      <c r="I57" s="1">
        <v>2</v>
      </c>
      <c r="J57">
        <v>3</v>
      </c>
      <c r="K57">
        <v>23.6</v>
      </c>
      <c r="L57">
        <v>14.4</v>
      </c>
      <c r="M57">
        <v>39.299999999999997</v>
      </c>
      <c r="N57">
        <v>45.1</v>
      </c>
      <c r="O57">
        <v>13.9</v>
      </c>
      <c r="P57">
        <v>13089</v>
      </c>
      <c r="Q57">
        <v>84</v>
      </c>
      <c r="R57">
        <v>5406</v>
      </c>
      <c r="S57">
        <v>771</v>
      </c>
      <c r="T57">
        <v>45368</v>
      </c>
    </row>
    <row r="58" spans="1:20" x14ac:dyDescent="0.2">
      <c r="A58" t="s">
        <v>183</v>
      </c>
      <c r="B58" t="s">
        <v>184</v>
      </c>
      <c r="C58" t="s">
        <v>185</v>
      </c>
      <c r="D58">
        <v>59</v>
      </c>
      <c r="E58">
        <v>100</v>
      </c>
      <c r="F58">
        <v>100</v>
      </c>
      <c r="G58">
        <v>93.25</v>
      </c>
      <c r="H58">
        <v>61.733333000000002</v>
      </c>
      <c r="I58" s="1">
        <v>1.4</v>
      </c>
      <c r="J58">
        <v>5</v>
      </c>
      <c r="K58">
        <v>18.7</v>
      </c>
      <c r="L58">
        <v>7.2</v>
      </c>
      <c r="M58">
        <v>35.6</v>
      </c>
      <c r="N58">
        <v>32.9</v>
      </c>
      <c r="O58">
        <v>13.4</v>
      </c>
      <c r="P58">
        <v>16954</v>
      </c>
      <c r="Q58">
        <v>61</v>
      </c>
      <c r="R58">
        <v>2139</v>
      </c>
      <c r="S58">
        <v>539</v>
      </c>
      <c r="T58">
        <v>15612</v>
      </c>
    </row>
    <row r="59" spans="1:20" x14ac:dyDescent="0.2">
      <c r="A59" t="s">
        <v>186</v>
      </c>
      <c r="B59" t="s">
        <v>187</v>
      </c>
      <c r="C59" t="s">
        <v>188</v>
      </c>
      <c r="D59">
        <v>6</v>
      </c>
      <c r="E59">
        <v>91.744917000000001</v>
      </c>
      <c r="F59">
        <v>85.661653999999999</v>
      </c>
      <c r="G59">
        <v>95.073913000000005</v>
      </c>
      <c r="H59">
        <v>121.037288</v>
      </c>
      <c r="I59" s="1">
        <v>1.400657</v>
      </c>
      <c r="J59">
        <v>609</v>
      </c>
      <c r="K59">
        <v>11.4</v>
      </c>
      <c r="L59">
        <v>1.1000000000000001</v>
      </c>
      <c r="M59">
        <v>17</v>
      </c>
      <c r="N59">
        <v>2.6</v>
      </c>
      <c r="O59">
        <v>4.7</v>
      </c>
      <c r="P59">
        <v>60058</v>
      </c>
      <c r="Q59">
        <v>5</v>
      </c>
      <c r="R59">
        <v>11401</v>
      </c>
      <c r="S59">
        <v>4296</v>
      </c>
      <c r="T59">
        <v>94368</v>
      </c>
    </row>
    <row r="60" spans="1:20" x14ac:dyDescent="0.2">
      <c r="A60" t="s">
        <v>189</v>
      </c>
      <c r="B60" t="s">
        <v>190</v>
      </c>
      <c r="C60" t="s">
        <v>191</v>
      </c>
      <c r="D60">
        <v>60</v>
      </c>
      <c r="E60">
        <v>94.636364</v>
      </c>
      <c r="F60">
        <v>86.414634000000007</v>
      </c>
      <c r="G60">
        <v>92.382352999999995</v>
      </c>
      <c r="H60">
        <v>70.756028000000001</v>
      </c>
      <c r="I60" s="1">
        <v>1.553191</v>
      </c>
      <c r="J60">
        <v>47</v>
      </c>
      <c r="K60">
        <v>18.899999999999999</v>
      </c>
      <c r="L60">
        <v>4.5</v>
      </c>
      <c r="M60">
        <v>31.3</v>
      </c>
      <c r="N60">
        <v>22.2</v>
      </c>
      <c r="O60">
        <v>13.7</v>
      </c>
      <c r="P60">
        <v>22694</v>
      </c>
      <c r="Q60">
        <v>43</v>
      </c>
      <c r="R60">
        <v>3278</v>
      </c>
      <c r="S60">
        <v>765</v>
      </c>
      <c r="T60">
        <v>31977</v>
      </c>
    </row>
    <row r="61" spans="1:20" x14ac:dyDescent="0.2">
      <c r="A61" t="s">
        <v>192</v>
      </c>
      <c r="B61" t="s">
        <v>193</v>
      </c>
      <c r="C61" t="s">
        <v>194</v>
      </c>
      <c r="D61">
        <v>61</v>
      </c>
      <c r="E61">
        <v>100</v>
      </c>
      <c r="F61">
        <v>96</v>
      </c>
      <c r="G61">
        <v>96</v>
      </c>
      <c r="H61">
        <v>61</v>
      </c>
      <c r="I61" s="1">
        <v>1.6666669999999999</v>
      </c>
      <c r="J61">
        <v>3</v>
      </c>
      <c r="K61">
        <v>29</v>
      </c>
      <c r="L61">
        <v>11.9</v>
      </c>
      <c r="M61">
        <v>38.9</v>
      </c>
      <c r="N61">
        <v>41.5</v>
      </c>
      <c r="O61">
        <v>23</v>
      </c>
      <c r="P61">
        <v>12765</v>
      </c>
      <c r="Q61">
        <v>91</v>
      </c>
      <c r="R61">
        <v>9885</v>
      </c>
      <c r="S61">
        <v>1701</v>
      </c>
      <c r="T61">
        <v>44377</v>
      </c>
    </row>
    <row r="62" spans="1:20" x14ac:dyDescent="0.2">
      <c r="A62" t="s">
        <v>195</v>
      </c>
      <c r="B62" t="s">
        <v>196</v>
      </c>
      <c r="C62" t="s">
        <v>197</v>
      </c>
      <c r="D62">
        <v>62</v>
      </c>
      <c r="E62">
        <v>95</v>
      </c>
      <c r="F62">
        <v>96.5</v>
      </c>
      <c r="G62">
        <v>98</v>
      </c>
      <c r="H62">
        <v>71.5</v>
      </c>
      <c r="I62" s="1">
        <v>1.5</v>
      </c>
      <c r="J62">
        <v>2</v>
      </c>
      <c r="K62">
        <v>15.6</v>
      </c>
      <c r="L62">
        <v>11.1</v>
      </c>
      <c r="M62">
        <v>37.700000000000003</v>
      </c>
      <c r="N62">
        <v>37</v>
      </c>
      <c r="O62">
        <v>16.7</v>
      </c>
      <c r="P62">
        <v>15754</v>
      </c>
      <c r="Q62">
        <v>69</v>
      </c>
      <c r="R62">
        <v>2118</v>
      </c>
      <c r="S62">
        <v>463</v>
      </c>
      <c r="T62">
        <v>18109</v>
      </c>
    </row>
    <row r="63" spans="1:20" x14ac:dyDescent="0.2">
      <c r="A63" t="s">
        <v>198</v>
      </c>
      <c r="B63" t="s">
        <v>199</v>
      </c>
      <c r="C63" t="s">
        <v>200</v>
      </c>
      <c r="D63">
        <v>63</v>
      </c>
      <c r="E63">
        <v>100</v>
      </c>
      <c r="F63">
        <v>92.5</v>
      </c>
      <c r="G63">
        <v>91.375</v>
      </c>
      <c r="H63">
        <v>23.59375</v>
      </c>
      <c r="I63" s="1">
        <v>2.125</v>
      </c>
      <c r="J63">
        <v>8</v>
      </c>
      <c r="K63">
        <v>23.4</v>
      </c>
      <c r="L63">
        <v>15.8</v>
      </c>
      <c r="M63">
        <v>38.799999999999997</v>
      </c>
      <c r="N63">
        <v>51.5</v>
      </c>
      <c r="O63">
        <v>18.2</v>
      </c>
      <c r="P63">
        <v>12171</v>
      </c>
      <c r="Q63">
        <v>93</v>
      </c>
      <c r="R63">
        <v>4766</v>
      </c>
      <c r="S63">
        <v>825</v>
      </c>
      <c r="T63">
        <v>39894</v>
      </c>
    </row>
    <row r="64" spans="1:20" x14ac:dyDescent="0.2">
      <c r="A64" t="s">
        <v>201</v>
      </c>
      <c r="B64" t="s">
        <v>202</v>
      </c>
      <c r="C64" t="s">
        <v>203</v>
      </c>
      <c r="D64">
        <v>64</v>
      </c>
      <c r="E64" t="s">
        <v>250</v>
      </c>
      <c r="F64" t="s">
        <v>250</v>
      </c>
      <c r="G64" t="s">
        <v>250</v>
      </c>
      <c r="H64" t="s">
        <v>250</v>
      </c>
      <c r="I64" t="s">
        <v>250</v>
      </c>
      <c r="J64">
        <v>0</v>
      </c>
      <c r="K64">
        <v>8.9</v>
      </c>
      <c r="L64">
        <v>2.7</v>
      </c>
      <c r="M64">
        <v>37.6</v>
      </c>
      <c r="N64">
        <v>18.8</v>
      </c>
      <c r="O64">
        <v>9.5</v>
      </c>
      <c r="P64">
        <v>25113</v>
      </c>
      <c r="Q64">
        <v>29</v>
      </c>
      <c r="R64">
        <v>1926</v>
      </c>
      <c r="S64">
        <v>377</v>
      </c>
      <c r="T64">
        <v>23139</v>
      </c>
    </row>
    <row r="65" spans="1:20" x14ac:dyDescent="0.2">
      <c r="A65" t="s">
        <v>204</v>
      </c>
      <c r="B65" t="s">
        <v>205</v>
      </c>
      <c r="C65" t="s">
        <v>206</v>
      </c>
      <c r="D65">
        <v>65</v>
      </c>
      <c r="E65">
        <v>100</v>
      </c>
      <c r="F65">
        <v>100</v>
      </c>
      <c r="G65">
        <v>96.666667000000004</v>
      </c>
      <c r="H65">
        <v>20.333333</v>
      </c>
      <c r="I65" s="1">
        <v>2.3333330000000001</v>
      </c>
      <c r="J65">
        <v>3</v>
      </c>
      <c r="K65">
        <v>14.9</v>
      </c>
      <c r="L65">
        <v>5.8</v>
      </c>
      <c r="M65">
        <v>39.6</v>
      </c>
      <c r="N65">
        <v>33.6</v>
      </c>
      <c r="O65">
        <v>9.6</v>
      </c>
      <c r="P65">
        <v>16907</v>
      </c>
      <c r="Q65">
        <v>56</v>
      </c>
      <c r="R65">
        <v>4214</v>
      </c>
      <c r="S65">
        <v>1265</v>
      </c>
      <c r="T65">
        <v>33355</v>
      </c>
    </row>
    <row r="66" spans="1:20" x14ac:dyDescent="0.2">
      <c r="A66" t="s">
        <v>207</v>
      </c>
      <c r="B66" t="s">
        <v>208</v>
      </c>
      <c r="C66" t="s">
        <v>209</v>
      </c>
      <c r="D66">
        <v>66</v>
      </c>
      <c r="E66" t="s">
        <v>250</v>
      </c>
      <c r="F66" t="s">
        <v>250</v>
      </c>
      <c r="G66" t="s">
        <v>250</v>
      </c>
      <c r="H66" t="s">
        <v>250</v>
      </c>
      <c r="I66" t="s">
        <v>250</v>
      </c>
      <c r="J66">
        <v>0</v>
      </c>
      <c r="K66">
        <v>27.9</v>
      </c>
      <c r="L66">
        <v>7.6</v>
      </c>
      <c r="M66">
        <v>40.6</v>
      </c>
      <c r="N66">
        <v>31.2</v>
      </c>
      <c r="O66">
        <v>17.100000000000001</v>
      </c>
      <c r="P66">
        <v>13231</v>
      </c>
      <c r="Q66">
        <v>80</v>
      </c>
      <c r="R66">
        <v>12142</v>
      </c>
      <c r="S66">
        <v>1812</v>
      </c>
      <c r="T66">
        <v>55628</v>
      </c>
    </row>
    <row r="67" spans="1:20" x14ac:dyDescent="0.2">
      <c r="A67" t="s">
        <v>210</v>
      </c>
      <c r="B67" t="s">
        <v>211</v>
      </c>
      <c r="C67" t="s">
        <v>212</v>
      </c>
      <c r="D67">
        <v>67</v>
      </c>
      <c r="E67">
        <v>100</v>
      </c>
      <c r="F67">
        <v>96</v>
      </c>
      <c r="G67">
        <v>88.272727000000003</v>
      </c>
      <c r="H67">
        <v>14</v>
      </c>
      <c r="I67" s="1">
        <v>3</v>
      </c>
      <c r="J67">
        <v>11</v>
      </c>
      <c r="K67">
        <v>34.4</v>
      </c>
      <c r="L67">
        <v>4.8</v>
      </c>
      <c r="M67">
        <v>40.700000000000003</v>
      </c>
      <c r="N67">
        <v>26.3</v>
      </c>
      <c r="O67">
        <v>35.9</v>
      </c>
      <c r="P67">
        <v>11317</v>
      </c>
      <c r="Q67">
        <v>89</v>
      </c>
      <c r="R67">
        <v>14656</v>
      </c>
      <c r="S67">
        <v>1820</v>
      </c>
      <c r="T67">
        <v>35505</v>
      </c>
    </row>
    <row r="68" spans="1:20" x14ac:dyDescent="0.2">
      <c r="A68" t="s">
        <v>213</v>
      </c>
      <c r="B68" t="s">
        <v>214</v>
      </c>
      <c r="C68" t="s">
        <v>215</v>
      </c>
      <c r="D68">
        <v>68</v>
      </c>
      <c r="E68">
        <v>100</v>
      </c>
      <c r="F68">
        <v>96</v>
      </c>
      <c r="G68">
        <v>85.777777999999998</v>
      </c>
      <c r="H68">
        <v>16.194444000000001</v>
      </c>
      <c r="I68" s="1">
        <v>2.8888889999999998</v>
      </c>
      <c r="J68">
        <v>9</v>
      </c>
      <c r="K68">
        <v>46.6</v>
      </c>
      <c r="L68">
        <v>3.8</v>
      </c>
      <c r="M68">
        <v>42.5</v>
      </c>
      <c r="N68">
        <v>28.5</v>
      </c>
      <c r="O68">
        <v>28</v>
      </c>
      <c r="P68">
        <v>11888</v>
      </c>
      <c r="Q68">
        <v>94</v>
      </c>
      <c r="R68">
        <v>13763</v>
      </c>
      <c r="S68">
        <v>1748</v>
      </c>
      <c r="T68">
        <v>30654</v>
      </c>
    </row>
    <row r="69" spans="1:20" x14ac:dyDescent="0.2">
      <c r="A69" t="s">
        <v>216</v>
      </c>
      <c r="B69" t="s">
        <v>217</v>
      </c>
      <c r="C69" t="s">
        <v>218</v>
      </c>
      <c r="D69">
        <v>69</v>
      </c>
      <c r="E69">
        <v>93.333332999999996</v>
      </c>
      <c r="F69">
        <v>100</v>
      </c>
      <c r="G69">
        <v>86.5</v>
      </c>
      <c r="H69">
        <v>70</v>
      </c>
      <c r="I69" s="1">
        <v>2</v>
      </c>
      <c r="J69">
        <v>3</v>
      </c>
      <c r="K69">
        <v>29.6</v>
      </c>
      <c r="L69">
        <v>3.6</v>
      </c>
      <c r="M69">
        <v>41</v>
      </c>
      <c r="N69">
        <v>16.5</v>
      </c>
      <c r="O69">
        <v>23</v>
      </c>
      <c r="P69">
        <v>17285</v>
      </c>
      <c r="Q69">
        <v>66</v>
      </c>
      <c r="R69">
        <v>13341</v>
      </c>
      <c r="S69">
        <v>2098</v>
      </c>
      <c r="T69">
        <v>32602</v>
      </c>
    </row>
    <row r="70" spans="1:20" x14ac:dyDescent="0.2">
      <c r="A70" t="s">
        <v>219</v>
      </c>
      <c r="B70" t="s">
        <v>220</v>
      </c>
      <c r="C70" t="s">
        <v>221</v>
      </c>
      <c r="D70">
        <v>7</v>
      </c>
      <c r="E70">
        <v>90.977778000000001</v>
      </c>
      <c r="F70">
        <v>83.175895999999995</v>
      </c>
      <c r="G70">
        <v>93.223367999999994</v>
      </c>
      <c r="H70">
        <v>149.14725300000001</v>
      </c>
      <c r="I70" s="1">
        <v>1.343575</v>
      </c>
      <c r="J70">
        <v>358</v>
      </c>
      <c r="K70">
        <v>12.3</v>
      </c>
      <c r="L70">
        <v>0.8</v>
      </c>
      <c r="M70">
        <v>21.5</v>
      </c>
      <c r="N70">
        <v>3.6</v>
      </c>
      <c r="O70">
        <v>5.0999999999999996</v>
      </c>
      <c r="P70">
        <v>71551</v>
      </c>
      <c r="Q70">
        <v>2</v>
      </c>
      <c r="R70">
        <v>7793</v>
      </c>
      <c r="S70">
        <v>3646</v>
      </c>
      <c r="T70">
        <v>64116</v>
      </c>
    </row>
    <row r="71" spans="1:20" x14ac:dyDescent="0.2">
      <c r="A71" t="s">
        <v>222</v>
      </c>
      <c r="B71" t="s">
        <v>223</v>
      </c>
      <c r="C71" t="s">
        <v>224</v>
      </c>
      <c r="D71">
        <v>70</v>
      </c>
      <c r="E71">
        <v>75</v>
      </c>
      <c r="F71">
        <v>100</v>
      </c>
      <c r="H71">
        <v>155</v>
      </c>
      <c r="I71" s="1">
        <v>1.5</v>
      </c>
      <c r="J71">
        <v>2</v>
      </c>
      <c r="K71">
        <v>10.4</v>
      </c>
      <c r="L71">
        <v>4</v>
      </c>
      <c r="M71">
        <v>36.9</v>
      </c>
      <c r="N71">
        <v>17.7</v>
      </c>
      <c r="O71">
        <v>11.7</v>
      </c>
      <c r="P71">
        <v>23482</v>
      </c>
      <c r="Q71">
        <v>37</v>
      </c>
      <c r="R71">
        <v>4894</v>
      </c>
      <c r="S71">
        <v>1022</v>
      </c>
      <c r="T71">
        <v>41081</v>
      </c>
    </row>
    <row r="72" spans="1:20" x14ac:dyDescent="0.2">
      <c r="A72" t="s">
        <v>225</v>
      </c>
      <c r="B72" t="s">
        <v>226</v>
      </c>
      <c r="C72" t="s">
        <v>227</v>
      </c>
      <c r="D72">
        <v>71</v>
      </c>
      <c r="E72">
        <v>100</v>
      </c>
      <c r="F72">
        <v>98</v>
      </c>
      <c r="G72">
        <v>96.5</v>
      </c>
      <c r="H72">
        <v>52.5</v>
      </c>
      <c r="I72" s="1">
        <v>2</v>
      </c>
      <c r="J72">
        <v>3</v>
      </c>
      <c r="K72">
        <v>27.6</v>
      </c>
      <c r="L72">
        <v>4</v>
      </c>
      <c r="M72">
        <v>41.9</v>
      </c>
      <c r="N72">
        <v>18.5</v>
      </c>
      <c r="O72">
        <v>28.3</v>
      </c>
      <c r="P72">
        <v>15528</v>
      </c>
      <c r="Q72">
        <v>74</v>
      </c>
      <c r="R72">
        <v>15334</v>
      </c>
      <c r="S72">
        <v>2265</v>
      </c>
      <c r="T72">
        <v>48743</v>
      </c>
    </row>
    <row r="73" spans="1:20" x14ac:dyDescent="0.2">
      <c r="A73" t="s">
        <v>228</v>
      </c>
      <c r="B73" t="s">
        <v>229</v>
      </c>
      <c r="C73" t="s">
        <v>230</v>
      </c>
      <c r="D73">
        <v>72</v>
      </c>
      <c r="E73">
        <v>95</v>
      </c>
      <c r="F73">
        <v>78.833332999999996</v>
      </c>
      <c r="G73">
        <v>89.666667000000004</v>
      </c>
      <c r="H73">
        <v>91.714286000000001</v>
      </c>
      <c r="I73" s="1">
        <v>1.571429</v>
      </c>
      <c r="J73">
        <v>7</v>
      </c>
      <c r="K73">
        <v>5.0999999999999996</v>
      </c>
      <c r="L73">
        <v>0.9</v>
      </c>
      <c r="M73">
        <v>40.5</v>
      </c>
      <c r="N73">
        <v>3.7</v>
      </c>
      <c r="O73">
        <v>8</v>
      </c>
      <c r="P73">
        <v>39523</v>
      </c>
      <c r="Q73">
        <v>12</v>
      </c>
      <c r="R73">
        <v>1912</v>
      </c>
      <c r="S73">
        <v>571</v>
      </c>
      <c r="T73">
        <v>20034</v>
      </c>
    </row>
    <row r="74" spans="1:20" x14ac:dyDescent="0.2">
      <c r="A74" t="s">
        <v>231</v>
      </c>
      <c r="B74" t="s">
        <v>232</v>
      </c>
      <c r="C74" t="s">
        <v>233</v>
      </c>
      <c r="D74">
        <v>73</v>
      </c>
      <c r="E74" t="s">
        <v>250</v>
      </c>
      <c r="F74" t="s">
        <v>250</v>
      </c>
      <c r="G74" t="s">
        <v>250</v>
      </c>
      <c r="H74" t="s">
        <v>250</v>
      </c>
      <c r="I74" t="s">
        <v>250</v>
      </c>
      <c r="J74">
        <v>0</v>
      </c>
      <c r="K74">
        <v>16.899999999999999</v>
      </c>
      <c r="L74">
        <v>1.1000000000000001</v>
      </c>
      <c r="M74">
        <v>42.6</v>
      </c>
      <c r="N74">
        <v>13.7</v>
      </c>
      <c r="O74">
        <v>20.8</v>
      </c>
      <c r="P74">
        <v>19713</v>
      </c>
      <c r="Q74">
        <v>48</v>
      </c>
      <c r="R74">
        <v>6378</v>
      </c>
      <c r="S74">
        <v>1076</v>
      </c>
      <c r="T74">
        <v>26493</v>
      </c>
    </row>
    <row r="75" spans="1:20" x14ac:dyDescent="0.2">
      <c r="A75" t="s">
        <v>234</v>
      </c>
      <c r="B75" t="s">
        <v>235</v>
      </c>
      <c r="C75" t="s">
        <v>236</v>
      </c>
      <c r="D75">
        <v>74</v>
      </c>
      <c r="E75" t="s">
        <v>250</v>
      </c>
      <c r="F75" t="s">
        <v>250</v>
      </c>
      <c r="G75" t="s">
        <v>250</v>
      </c>
      <c r="H75" t="s">
        <v>250</v>
      </c>
      <c r="I75" t="s">
        <v>250</v>
      </c>
      <c r="J75">
        <v>0</v>
      </c>
      <c r="K75">
        <v>3.4</v>
      </c>
      <c r="L75">
        <v>1</v>
      </c>
      <c r="M75">
        <v>36.799999999999997</v>
      </c>
      <c r="N75">
        <v>4.3</v>
      </c>
      <c r="O75">
        <v>8.6999999999999993</v>
      </c>
      <c r="P75">
        <v>34381</v>
      </c>
      <c r="Q75">
        <v>16</v>
      </c>
      <c r="R75">
        <v>1233</v>
      </c>
      <c r="S75">
        <v>326</v>
      </c>
      <c r="T75">
        <v>19093</v>
      </c>
    </row>
    <row r="76" spans="1:20" x14ac:dyDescent="0.2">
      <c r="A76" t="s">
        <v>237</v>
      </c>
      <c r="B76" t="s">
        <v>238</v>
      </c>
      <c r="C76" t="s">
        <v>239</v>
      </c>
      <c r="D76">
        <v>75</v>
      </c>
      <c r="E76">
        <v>85.5</v>
      </c>
      <c r="F76">
        <v>96.666667000000004</v>
      </c>
      <c r="G76">
        <v>97</v>
      </c>
      <c r="H76">
        <v>67.933333000000005</v>
      </c>
      <c r="I76" s="1">
        <v>1</v>
      </c>
      <c r="J76">
        <v>5</v>
      </c>
      <c r="K76">
        <v>13.2</v>
      </c>
      <c r="L76">
        <v>0.8</v>
      </c>
      <c r="M76">
        <v>40.299999999999997</v>
      </c>
      <c r="N76">
        <v>10.8</v>
      </c>
      <c r="O76">
        <v>15</v>
      </c>
      <c r="P76">
        <v>27149</v>
      </c>
      <c r="Q76">
        <v>30</v>
      </c>
      <c r="R76">
        <v>3998</v>
      </c>
      <c r="S76">
        <v>912</v>
      </c>
      <c r="T76">
        <v>22544</v>
      </c>
    </row>
    <row r="77" spans="1:20" x14ac:dyDescent="0.2">
      <c r="A77" t="s">
        <v>240</v>
      </c>
      <c r="B77" t="s">
        <v>241</v>
      </c>
      <c r="C77" t="s">
        <v>242</v>
      </c>
      <c r="D77">
        <v>76</v>
      </c>
      <c r="E77">
        <v>83.5</v>
      </c>
      <c r="F77">
        <v>100</v>
      </c>
      <c r="G77">
        <v>83</v>
      </c>
      <c r="H77">
        <v>38.5</v>
      </c>
      <c r="I77" s="1">
        <v>2.5</v>
      </c>
      <c r="J77">
        <v>2</v>
      </c>
      <c r="K77">
        <v>15.4</v>
      </c>
      <c r="L77">
        <v>3.6</v>
      </c>
      <c r="M77">
        <v>30.3</v>
      </c>
      <c r="N77">
        <v>10.9</v>
      </c>
      <c r="O77">
        <v>7.1</v>
      </c>
      <c r="P77">
        <v>25828</v>
      </c>
      <c r="Q77">
        <v>24</v>
      </c>
      <c r="R77">
        <v>3423</v>
      </c>
      <c r="S77">
        <v>1011</v>
      </c>
      <c r="T77">
        <v>12756</v>
      </c>
    </row>
    <row r="78" spans="1:20" x14ac:dyDescent="0.2">
      <c r="A78" t="s">
        <v>243</v>
      </c>
      <c r="B78" t="s">
        <v>244</v>
      </c>
      <c r="C78" t="s">
        <v>245</v>
      </c>
      <c r="D78">
        <v>77</v>
      </c>
      <c r="E78">
        <v>94.42953</v>
      </c>
      <c r="F78">
        <v>85.925675999999996</v>
      </c>
      <c r="G78">
        <v>94.540323000000001</v>
      </c>
      <c r="H78">
        <v>77.199510000000004</v>
      </c>
      <c r="I78" s="1">
        <v>1.5823529999999999</v>
      </c>
      <c r="J78">
        <v>170</v>
      </c>
      <c r="K78">
        <v>18.2</v>
      </c>
      <c r="L78">
        <v>4.0999999999999996</v>
      </c>
      <c r="M78">
        <v>23.8</v>
      </c>
      <c r="N78">
        <v>9.6999999999999993</v>
      </c>
      <c r="O78">
        <v>9.1999999999999993</v>
      </c>
      <c r="P78">
        <v>33385</v>
      </c>
      <c r="Q78">
        <v>19</v>
      </c>
      <c r="R78">
        <v>4559</v>
      </c>
      <c r="S78">
        <v>1409</v>
      </c>
      <c r="T78">
        <v>56521</v>
      </c>
    </row>
    <row r="79" spans="1:20" x14ac:dyDescent="0.2">
      <c r="A79" t="s">
        <v>246</v>
      </c>
      <c r="B79" t="s">
        <v>247</v>
      </c>
      <c r="C79" t="s">
        <v>248</v>
      </c>
      <c r="D79">
        <v>9</v>
      </c>
      <c r="E79">
        <v>100</v>
      </c>
      <c r="F79">
        <v>95</v>
      </c>
      <c r="G79">
        <v>91</v>
      </c>
      <c r="H79">
        <v>25</v>
      </c>
      <c r="I79" s="1">
        <v>1</v>
      </c>
      <c r="J79">
        <v>1</v>
      </c>
      <c r="K79">
        <v>3.3</v>
      </c>
      <c r="L79">
        <v>1.1000000000000001</v>
      </c>
      <c r="M79">
        <v>35.299999999999997</v>
      </c>
      <c r="N79">
        <v>7.4</v>
      </c>
      <c r="O79">
        <v>6.5</v>
      </c>
      <c r="P79">
        <v>40959</v>
      </c>
      <c r="Q79">
        <v>8</v>
      </c>
      <c r="R79">
        <v>537</v>
      </c>
      <c r="S79">
        <v>104</v>
      </c>
      <c r="T79">
        <v>11187</v>
      </c>
    </row>
  </sheetData>
  <phoneticPr fontId="1" type="noConversion"/>
  <pageMargins left="0.7" right="0.7" top="0.75" bottom="0.75" header="0.3" footer="0.3"/>
  <pageSetup paperSize="9" orientation="portrait" copies="0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C330A01-6F08-4310-8B14-55F34AC1406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airbnb_chicago_2015!G:G</xm:f>
              <xm:sqref>C114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31D6-DBAC-416C-8E86-32A3E56E8D3A}">
  <dimension ref="A1:F82"/>
  <sheetViews>
    <sheetView tabSelected="1" workbookViewId="0">
      <selection activeCell="J38" sqref="J38"/>
    </sheetView>
  </sheetViews>
  <sheetFormatPr defaultRowHeight="12.75" x14ac:dyDescent="0.2"/>
  <cols>
    <col min="1" max="1" width="30.28515625" bestFit="1" customWidth="1"/>
    <col min="2" max="2" width="11.85546875" bestFit="1" customWidth="1"/>
    <col min="3" max="3" width="13" bestFit="1" customWidth="1"/>
  </cols>
  <sheetData>
    <row r="1" spans="1:6" x14ac:dyDescent="0.2">
      <c r="A1" t="s">
        <v>0</v>
      </c>
      <c r="B1" t="s">
        <v>251</v>
      </c>
      <c r="C1" s="2" t="s">
        <v>254</v>
      </c>
      <c r="D1" s="2"/>
      <c r="E1" s="2" t="s">
        <v>252</v>
      </c>
      <c r="F1">
        <f>AVERAGE(B2:B70)</f>
        <v>73.863523985507243</v>
      </c>
    </row>
    <row r="2" spans="1:6" x14ac:dyDescent="0.2">
      <c r="A2" t="s">
        <v>126</v>
      </c>
      <c r="B2">
        <v>176.37560400000001</v>
      </c>
      <c r="C2">
        <f>_xlfn.NORM.DIST(B2,$F$1,$F$2,FALSE)</f>
        <v>1.5482671034230836E-4</v>
      </c>
      <c r="E2" s="2" t="s">
        <v>253</v>
      </c>
      <c r="F2">
        <f>_xlfn.STDEV.P(B2:B70)</f>
        <v>34.955565714626786</v>
      </c>
    </row>
    <row r="3" spans="1:6" x14ac:dyDescent="0.2">
      <c r="A3" t="s">
        <v>129</v>
      </c>
      <c r="B3">
        <v>176.131821</v>
      </c>
      <c r="C3">
        <f>_xlfn.NORM.DIST(B3,$F$1,$F$2,FALSE)</f>
        <v>1.5802206040938294E-4</v>
      </c>
    </row>
    <row r="4" spans="1:6" x14ac:dyDescent="0.2">
      <c r="A4" t="s">
        <v>222</v>
      </c>
      <c r="B4">
        <v>155</v>
      </c>
      <c r="C4">
        <f>_xlfn.NORM.DIST(B4,$F$1,$F$2,FALSE)</f>
        <v>7.7175554482294506E-4</v>
      </c>
    </row>
    <row r="5" spans="1:6" x14ac:dyDescent="0.2">
      <c r="A5" t="s">
        <v>219</v>
      </c>
      <c r="B5">
        <v>149.14725300000001</v>
      </c>
      <c r="C5">
        <f>_xlfn.NORM.DIST(B5,$F$1,$F$2,FALSE)</f>
        <v>1.1224700808641665E-3</v>
      </c>
    </row>
    <row r="6" spans="1:6" x14ac:dyDescent="0.2">
      <c r="A6" t="s">
        <v>93</v>
      </c>
      <c r="B6">
        <v>131.17500000000001</v>
      </c>
      <c r="C6">
        <f>_xlfn.NORM.DIST(B6,$F$1,$F$2,FALSE)</f>
        <v>2.9762772378780426E-3</v>
      </c>
    </row>
    <row r="7" spans="1:6" x14ac:dyDescent="0.2">
      <c r="A7" t="s">
        <v>102</v>
      </c>
      <c r="B7">
        <v>123.423028</v>
      </c>
      <c r="C7">
        <f>_xlfn.NORM.DIST(B7,$F$1,$F$2,FALSE)</f>
        <v>4.1773654903595799E-3</v>
      </c>
    </row>
    <row r="8" spans="1:6" x14ac:dyDescent="0.2">
      <c r="A8" t="s">
        <v>186</v>
      </c>
      <c r="B8">
        <v>121.037288</v>
      </c>
      <c r="C8">
        <f>_xlfn.NORM.DIST(B8,$F$1,$F$2,FALSE)</f>
        <v>4.5910855744174597E-3</v>
      </c>
    </row>
    <row r="9" spans="1:6" x14ac:dyDescent="0.2">
      <c r="A9" t="s">
        <v>27</v>
      </c>
      <c r="B9">
        <v>119.533333</v>
      </c>
      <c r="C9">
        <f>_xlfn.NORM.DIST(B9,$F$1,$F$2,FALSE)</f>
        <v>4.8610495501869889E-3</v>
      </c>
    </row>
    <row r="10" spans="1:6" x14ac:dyDescent="0.2">
      <c r="A10" t="s">
        <v>36</v>
      </c>
      <c r="B10">
        <v>115.75</v>
      </c>
      <c r="C10">
        <f>_xlfn.NORM.DIST(B10,$F$1,$F$2,FALSE)</f>
        <v>5.5667103612083383E-3</v>
      </c>
    </row>
    <row r="11" spans="1:6" x14ac:dyDescent="0.2">
      <c r="A11" t="s">
        <v>105</v>
      </c>
      <c r="B11">
        <v>115</v>
      </c>
      <c r="C11">
        <f>_xlfn.NORM.DIST(B11,$F$1,$F$2,FALSE)</f>
        <v>5.7103717366860382E-3</v>
      </c>
    </row>
    <row r="12" spans="1:6" x14ac:dyDescent="0.2">
      <c r="A12" t="s">
        <v>90</v>
      </c>
      <c r="B12">
        <v>114.540182</v>
      </c>
      <c r="C12">
        <f>_xlfn.NORM.DIST(B12,$F$1,$F$2,FALSE)</f>
        <v>5.7989562342091409E-3</v>
      </c>
    </row>
    <row r="13" spans="1:6" x14ac:dyDescent="0.2">
      <c r="A13" t="s">
        <v>153</v>
      </c>
      <c r="B13">
        <v>103.812091</v>
      </c>
      <c r="C13">
        <f>_xlfn.NORM.DIST(B13,$F$1,$F$2,FALSE)</f>
        <v>7.9067695503112264E-3</v>
      </c>
    </row>
    <row r="14" spans="1:6" x14ac:dyDescent="0.2">
      <c r="A14" t="s">
        <v>117</v>
      </c>
      <c r="B14">
        <v>98.523809999999997</v>
      </c>
      <c r="C14">
        <f>_xlfn.NORM.DIST(B14,$F$1,$F$2,FALSE)</f>
        <v>8.8985770924175107E-3</v>
      </c>
    </row>
    <row r="15" spans="1:6" x14ac:dyDescent="0.2">
      <c r="A15" t="s">
        <v>108</v>
      </c>
      <c r="B15">
        <v>95.399480999999994</v>
      </c>
      <c r="C15">
        <f>_xlfn.NORM.DIST(B15,$F$1,$F$2,FALSE)</f>
        <v>9.4399660207745151E-3</v>
      </c>
    </row>
    <row r="16" spans="1:6" x14ac:dyDescent="0.2">
      <c r="A16" t="s">
        <v>144</v>
      </c>
      <c r="B16">
        <v>95</v>
      </c>
      <c r="C16">
        <f>_xlfn.NORM.DIST(B16,$F$1,$F$2,FALSE)</f>
        <v>9.5060455453131552E-3</v>
      </c>
    </row>
    <row r="17" spans="1:3" x14ac:dyDescent="0.2">
      <c r="A17" t="s">
        <v>63</v>
      </c>
      <c r="B17">
        <v>92.328889000000004</v>
      </c>
      <c r="C17">
        <f>_xlfn.NORM.DIST(B17,$F$1,$F$2,FALSE)</f>
        <v>9.9265569859335063E-3</v>
      </c>
    </row>
    <row r="18" spans="1:3" x14ac:dyDescent="0.2">
      <c r="A18" t="s">
        <v>228</v>
      </c>
      <c r="B18">
        <v>91.714286000000001</v>
      </c>
      <c r="C18">
        <f>_xlfn.NORM.DIST(B18,$F$1,$F$2,FALSE)</f>
        <v>1.0017635298236991E-2</v>
      </c>
    </row>
    <row r="19" spans="1:3" x14ac:dyDescent="0.2">
      <c r="A19" t="s">
        <v>84</v>
      </c>
      <c r="B19">
        <v>85.860423999999995</v>
      </c>
      <c r="C19">
        <f>_xlfn.NORM.DIST(B19,$F$1,$F$2,FALSE)</f>
        <v>1.0760095718739716E-2</v>
      </c>
    </row>
    <row r="20" spans="1:3" x14ac:dyDescent="0.2">
      <c r="A20" t="s">
        <v>25</v>
      </c>
      <c r="B20">
        <v>84</v>
      </c>
      <c r="C20">
        <f>_xlfn.NORM.DIST(B20,$F$1,$F$2,FALSE)</f>
        <v>1.0942938200879168E-2</v>
      </c>
    </row>
    <row r="21" spans="1:3" x14ac:dyDescent="0.2">
      <c r="A21" t="s">
        <v>171</v>
      </c>
      <c r="B21">
        <v>83.75</v>
      </c>
      <c r="C21">
        <f>_xlfn.NORM.DIST(B21,$F$1,$F$2,FALSE)</f>
        <v>1.0965376207257497E-2</v>
      </c>
    </row>
    <row r="22" spans="1:3" x14ac:dyDescent="0.2">
      <c r="A22" t="s">
        <v>159</v>
      </c>
      <c r="B22">
        <v>83.666667000000004</v>
      </c>
      <c r="C22">
        <f>_xlfn.NORM.DIST(B22,$F$1,$F$2,FALSE)</f>
        <v>1.0972741008057315E-2</v>
      </c>
    </row>
    <row r="23" spans="1:3" x14ac:dyDescent="0.2">
      <c r="A23" t="s">
        <v>132</v>
      </c>
      <c r="B23">
        <v>81.595237999999995</v>
      </c>
      <c r="C23">
        <f>_xlfn.NORM.DIST(B23,$F$1,$F$2,FALSE)</f>
        <v>1.1137048067904217E-2</v>
      </c>
    </row>
    <row r="24" spans="1:3" x14ac:dyDescent="0.2">
      <c r="A24" t="s">
        <v>66</v>
      </c>
      <c r="B24">
        <v>80.46875</v>
      </c>
      <c r="C24">
        <f>_xlfn.NORM.DIST(B24,$F$1,$F$2,FALSE)</f>
        <v>1.1210893958454119E-2</v>
      </c>
    </row>
    <row r="25" spans="1:3" x14ac:dyDescent="0.2">
      <c r="A25" t="s">
        <v>33</v>
      </c>
      <c r="B25">
        <v>80.188258000000005</v>
      </c>
      <c r="C25">
        <f>_xlfn.NORM.DIST(B25,$F$1,$F$2,FALSE)</f>
        <v>1.1227544085142963E-2</v>
      </c>
    </row>
    <row r="26" spans="1:3" x14ac:dyDescent="0.2">
      <c r="A26" t="s">
        <v>39</v>
      </c>
      <c r="B26">
        <v>79.319681000000003</v>
      </c>
      <c r="C26">
        <f>_xlfn.NORM.DIST(B26,$F$1,$F$2,FALSE)</f>
        <v>1.1274654629607144E-2</v>
      </c>
    </row>
    <row r="27" spans="1:3" x14ac:dyDescent="0.2">
      <c r="A27" t="s">
        <v>19</v>
      </c>
      <c r="B27">
        <v>78.157894999999996</v>
      </c>
      <c r="C27">
        <f>_xlfn.NORM.DIST(B27,$F$1,$F$2,FALSE)</f>
        <v>1.132703901086678E-2</v>
      </c>
    </row>
    <row r="28" spans="1:3" x14ac:dyDescent="0.2">
      <c r="A28" t="s">
        <v>30</v>
      </c>
      <c r="B28">
        <v>77.991453000000007</v>
      </c>
      <c r="C28">
        <f>_xlfn.NORM.DIST(B28,$F$1,$F$2,FALSE)</f>
        <v>1.1333538390907024E-2</v>
      </c>
    </row>
    <row r="29" spans="1:3" x14ac:dyDescent="0.2">
      <c r="A29" t="s">
        <v>243</v>
      </c>
      <c r="B29">
        <v>77.199510000000004</v>
      </c>
      <c r="C29">
        <f>_xlfn.NORM.DIST(B29,$F$1,$F$2,FALSE)</f>
        <v>1.1360985006799912E-2</v>
      </c>
    </row>
    <row r="30" spans="1:3" x14ac:dyDescent="0.2">
      <c r="A30" t="s">
        <v>54</v>
      </c>
      <c r="B30">
        <v>74.910713999999999</v>
      </c>
      <c r="C30">
        <f>_xlfn.NORM.DIST(B30,$F$1,$F$2,FALSE)</f>
        <v>1.1407719878505801E-2</v>
      </c>
    </row>
    <row r="31" spans="1:3" x14ac:dyDescent="0.2">
      <c r="A31" t="s">
        <v>195</v>
      </c>
      <c r="B31">
        <v>71.5</v>
      </c>
      <c r="C31">
        <f>_xlfn.NORM.DIST(B31,$F$1,$F$2,FALSE)</f>
        <v>1.1386781227370189E-2</v>
      </c>
    </row>
    <row r="32" spans="1:3" x14ac:dyDescent="0.2">
      <c r="A32" t="s">
        <v>42</v>
      </c>
      <c r="B32">
        <v>71.458332999999996</v>
      </c>
      <c r="C32">
        <f>_xlfn.NORM.DIST(B32,$F$1,$F$2,FALSE)</f>
        <v>1.1385855433601967E-2</v>
      </c>
    </row>
    <row r="33" spans="1:3" x14ac:dyDescent="0.2">
      <c r="A33" t="s">
        <v>99</v>
      </c>
      <c r="B33">
        <v>71.424242000000007</v>
      </c>
      <c r="C33">
        <f>_xlfn.NORM.DIST(B33,$F$1,$F$2,FALSE)</f>
        <v>1.1385085993880682E-2</v>
      </c>
    </row>
    <row r="34" spans="1:3" x14ac:dyDescent="0.2">
      <c r="A34" t="s">
        <v>60</v>
      </c>
      <c r="B34">
        <v>71.050286999999997</v>
      </c>
      <c r="C34">
        <f>_xlfn.NORM.DIST(B34,$F$1,$F$2,FALSE)</f>
        <v>1.1375938837544472E-2</v>
      </c>
    </row>
    <row r="35" spans="1:3" x14ac:dyDescent="0.2">
      <c r="A35" t="s">
        <v>189</v>
      </c>
      <c r="B35">
        <v>70.756028000000001</v>
      </c>
      <c r="C35">
        <f>_xlfn.NORM.DIST(B35,$F$1,$F$2,FALSE)</f>
        <v>1.1367831560541849E-2</v>
      </c>
    </row>
    <row r="36" spans="1:3" x14ac:dyDescent="0.2">
      <c r="A36" t="s">
        <v>51</v>
      </c>
      <c r="B36">
        <v>70</v>
      </c>
      <c r="C36">
        <f>_xlfn.NORM.DIST(B36,$F$1,$F$2,FALSE)</f>
        <v>1.1343342002160648E-2</v>
      </c>
    </row>
    <row r="37" spans="1:3" x14ac:dyDescent="0.2">
      <c r="A37" t="s">
        <v>147</v>
      </c>
      <c r="B37">
        <v>70</v>
      </c>
      <c r="C37">
        <f>_xlfn.NORM.DIST(B37,$F$1,$F$2,FALSE)</f>
        <v>1.1343342002160648E-2</v>
      </c>
    </row>
    <row r="38" spans="1:3" x14ac:dyDescent="0.2">
      <c r="A38" t="s">
        <v>216</v>
      </c>
      <c r="B38">
        <v>70</v>
      </c>
      <c r="C38">
        <f>_xlfn.NORM.DIST(B38,$F$1,$F$2,FALSE)</f>
        <v>1.1343342002160648E-2</v>
      </c>
    </row>
    <row r="39" spans="1:3" x14ac:dyDescent="0.2">
      <c r="A39" t="s">
        <v>237</v>
      </c>
      <c r="B39">
        <v>67.933333000000005</v>
      </c>
      <c r="C39">
        <f>_xlfn.NORM.DIST(B39,$F$1,$F$2,FALSE)</f>
        <v>1.1249780093994239E-2</v>
      </c>
    </row>
    <row r="40" spans="1:3" x14ac:dyDescent="0.2">
      <c r="A40" t="s">
        <v>81</v>
      </c>
      <c r="B40">
        <v>66.205972000000003</v>
      </c>
      <c r="C40">
        <f>_xlfn.NORM.DIST(B40,$F$1,$F$2,FALSE)</f>
        <v>1.1142250523165287E-2</v>
      </c>
    </row>
    <row r="41" spans="1:3" x14ac:dyDescent="0.2">
      <c r="A41" t="s">
        <v>114</v>
      </c>
      <c r="B41">
        <v>66.019192000000004</v>
      </c>
      <c r="C41">
        <f>_xlfn.NORM.DIST(B41,$F$1,$F$2,FALSE)</f>
        <v>1.1129056785298195E-2</v>
      </c>
    </row>
    <row r="42" spans="1:3" x14ac:dyDescent="0.2">
      <c r="A42" t="s">
        <v>120</v>
      </c>
      <c r="B42">
        <v>65.282050999999996</v>
      </c>
      <c r="C42">
        <f>_xlfn.NORM.DIST(B42,$F$1,$F$2,FALSE)</f>
        <v>1.1074052379965622E-2</v>
      </c>
    </row>
    <row r="43" spans="1:3" x14ac:dyDescent="0.2">
      <c r="A43" t="s">
        <v>48</v>
      </c>
      <c r="B43">
        <v>64.075000000000003</v>
      </c>
      <c r="C43">
        <f>_xlfn.NORM.DIST(B43,$F$1,$F$2,FALSE)</f>
        <v>1.0974027087600698E-2</v>
      </c>
    </row>
    <row r="44" spans="1:3" x14ac:dyDescent="0.2">
      <c r="A44" t="s">
        <v>183</v>
      </c>
      <c r="B44">
        <v>61.733333000000002</v>
      </c>
      <c r="C44">
        <f>_xlfn.NORM.DIST(B44,$F$1,$F$2,FALSE)</f>
        <v>1.0745945164936677E-2</v>
      </c>
    </row>
    <row r="45" spans="1:3" x14ac:dyDescent="0.2">
      <c r="A45" t="s">
        <v>69</v>
      </c>
      <c r="B45">
        <v>61.25</v>
      </c>
      <c r="C45">
        <f>_xlfn.NORM.DIST(B45,$F$1,$F$2,FALSE)</f>
        <v>1.0693484830036102E-2</v>
      </c>
    </row>
    <row r="46" spans="1:3" x14ac:dyDescent="0.2">
      <c r="A46" t="s">
        <v>192</v>
      </c>
      <c r="B46">
        <v>61</v>
      </c>
      <c r="C46">
        <f>_xlfn.NORM.DIST(B46,$F$1,$F$2,FALSE)</f>
        <v>1.0665650557531981E-2</v>
      </c>
    </row>
    <row r="47" spans="1:3" x14ac:dyDescent="0.2">
      <c r="A47" t="s">
        <v>57</v>
      </c>
      <c r="B47">
        <v>60.482292000000001</v>
      </c>
      <c r="C47">
        <f>_xlfn.NORM.DIST(B47,$F$1,$F$2,FALSE)</f>
        <v>1.0606515455768985E-2</v>
      </c>
    </row>
    <row r="48" spans="1:3" x14ac:dyDescent="0.2">
      <c r="A48" t="s">
        <v>123</v>
      </c>
      <c r="B48">
        <v>59</v>
      </c>
      <c r="C48">
        <f>_xlfn.NORM.DIST(B48,$F$1,$F$2,FALSE)</f>
        <v>1.0426351963237221E-2</v>
      </c>
    </row>
    <row r="49" spans="1:3" x14ac:dyDescent="0.2">
      <c r="A49" t="s">
        <v>45</v>
      </c>
      <c r="B49">
        <v>58.673884999999999</v>
      </c>
      <c r="C49">
        <f>_xlfn.NORM.DIST(B49,$F$1,$F$2,FALSE)</f>
        <v>1.0384620837576514E-2</v>
      </c>
    </row>
    <row r="50" spans="1:3" x14ac:dyDescent="0.2">
      <c r="A50" t="s">
        <v>87</v>
      </c>
      <c r="B50">
        <v>58.012856999999997</v>
      </c>
      <c r="C50">
        <f>_xlfn.NORM.DIST(B50,$F$1,$F$2,FALSE)</f>
        <v>1.0297794418493225E-2</v>
      </c>
    </row>
    <row r="51" spans="1:3" x14ac:dyDescent="0.2">
      <c r="A51" t="s">
        <v>22</v>
      </c>
      <c r="B51">
        <v>53.774999999999999</v>
      </c>
      <c r="C51">
        <f>_xlfn.NORM.DIST(B51,$F$1,$F$2,FALSE)</f>
        <v>9.675590055399275E-3</v>
      </c>
    </row>
    <row r="52" spans="1:3" x14ac:dyDescent="0.2">
      <c r="A52" t="s">
        <v>156</v>
      </c>
      <c r="B52">
        <v>53.5</v>
      </c>
      <c r="C52">
        <f>_xlfn.NORM.DIST(B52,$F$1,$F$2,FALSE)</f>
        <v>9.6316460233288621E-3</v>
      </c>
    </row>
    <row r="53" spans="1:3" x14ac:dyDescent="0.2">
      <c r="A53" t="s">
        <v>75</v>
      </c>
      <c r="B53">
        <v>52.7</v>
      </c>
      <c r="C53">
        <f>_xlfn.NORM.DIST(B53,$F$1,$F$2,FALSE)</f>
        <v>9.5015960513204281E-3</v>
      </c>
    </row>
    <row r="54" spans="1:3" x14ac:dyDescent="0.2">
      <c r="A54" t="s">
        <v>225</v>
      </c>
      <c r="B54">
        <v>52.5</v>
      </c>
      <c r="C54">
        <f>_xlfn.NORM.DIST(B54,$F$1,$F$2,FALSE)</f>
        <v>9.4685839184884026E-3</v>
      </c>
    </row>
    <row r="55" spans="1:3" x14ac:dyDescent="0.2">
      <c r="A55" t="s">
        <v>180</v>
      </c>
      <c r="B55">
        <v>51.666666999999997</v>
      </c>
      <c r="C55">
        <f>_xlfn.NORM.DIST(B55,$F$1,$F$2,FALSE)</f>
        <v>9.3289756717499263E-3</v>
      </c>
    </row>
    <row r="56" spans="1:3" x14ac:dyDescent="0.2">
      <c r="A56" t="s">
        <v>174</v>
      </c>
      <c r="B56">
        <v>50</v>
      </c>
      <c r="C56">
        <f>_xlfn.NORM.DIST(B56,$F$1,$F$2,FALSE)</f>
        <v>9.0404767462892981E-3</v>
      </c>
    </row>
    <row r="57" spans="1:3" x14ac:dyDescent="0.2">
      <c r="A57" t="s">
        <v>72</v>
      </c>
      <c r="B57">
        <v>44</v>
      </c>
      <c r="C57">
        <f>_xlfn.NORM.DIST(B57,$F$1,$F$2,FALSE)</f>
        <v>7.9232441996451453E-3</v>
      </c>
    </row>
    <row r="58" spans="1:3" x14ac:dyDescent="0.2">
      <c r="A58" t="s">
        <v>78</v>
      </c>
      <c r="B58">
        <v>43.85</v>
      </c>
      <c r="C58">
        <f>_xlfn.NORM.DIST(B58,$F$1,$F$2,FALSE)</f>
        <v>7.894177602889076E-3</v>
      </c>
    </row>
    <row r="59" spans="1:3" x14ac:dyDescent="0.2">
      <c r="A59" t="s">
        <v>111</v>
      </c>
      <c r="B59">
        <v>39.645833000000003</v>
      </c>
      <c r="C59">
        <f>_xlfn.NORM.DIST(B59,$F$1,$F$2,FALSE)</f>
        <v>7.06833664161123E-3</v>
      </c>
    </row>
    <row r="60" spans="1:3" x14ac:dyDescent="0.2">
      <c r="A60" t="s">
        <v>240</v>
      </c>
      <c r="B60">
        <v>38.5</v>
      </c>
      <c r="C60">
        <f>_xlfn.NORM.DIST(B60,$F$1,$F$2,FALSE)</f>
        <v>6.8414532411672242E-3</v>
      </c>
    </row>
    <row r="61" spans="1:3" x14ac:dyDescent="0.2">
      <c r="A61" t="s">
        <v>135</v>
      </c>
      <c r="B61">
        <v>35</v>
      </c>
      <c r="C61">
        <f>_xlfn.NORM.DIST(B61,$F$1,$F$2,FALSE)</f>
        <v>6.1514742881927671E-3</v>
      </c>
    </row>
    <row r="62" spans="1:3" x14ac:dyDescent="0.2">
      <c r="A62" t="s">
        <v>177</v>
      </c>
      <c r="B62">
        <v>35</v>
      </c>
      <c r="C62">
        <f>_xlfn.NORM.DIST(B62,$F$1,$F$2,FALSE)</f>
        <v>6.1514742881927671E-3</v>
      </c>
    </row>
    <row r="63" spans="1:3" x14ac:dyDescent="0.2">
      <c r="A63" t="s">
        <v>96</v>
      </c>
      <c r="B63">
        <v>31.666667</v>
      </c>
      <c r="C63">
        <f>_xlfn.NORM.DIST(B63,$F$1,$F$2,FALSE)</f>
        <v>5.5075781593091518E-3</v>
      </c>
    </row>
    <row r="64" spans="1:3" x14ac:dyDescent="0.2">
      <c r="A64" t="s">
        <v>150</v>
      </c>
      <c r="B64">
        <v>30</v>
      </c>
      <c r="C64">
        <f>_xlfn.NORM.DIST(B64,$F$1,$F$2,FALSE)</f>
        <v>5.1936232161657984E-3</v>
      </c>
    </row>
    <row r="65" spans="1:3" x14ac:dyDescent="0.2">
      <c r="A65" t="s">
        <v>141</v>
      </c>
      <c r="B65">
        <v>28.8</v>
      </c>
      <c r="C65">
        <f>_xlfn.NORM.DIST(B65,$F$1,$F$2,FALSE)</f>
        <v>4.9717140453459634E-3</v>
      </c>
    </row>
    <row r="66" spans="1:3" x14ac:dyDescent="0.2">
      <c r="A66" t="s">
        <v>246</v>
      </c>
      <c r="B66">
        <v>25</v>
      </c>
      <c r="C66">
        <f>_xlfn.NORM.DIST(B66,$F$1,$F$2,FALSE)</f>
        <v>4.2961156691240414E-3</v>
      </c>
    </row>
    <row r="67" spans="1:3" x14ac:dyDescent="0.2">
      <c r="A67" t="s">
        <v>198</v>
      </c>
      <c r="B67">
        <v>23.59375</v>
      </c>
      <c r="C67">
        <f>_xlfn.NORM.DIST(B67,$F$1,$F$2,FALSE)</f>
        <v>4.0579017920335343E-3</v>
      </c>
    </row>
    <row r="68" spans="1:3" x14ac:dyDescent="0.2">
      <c r="A68" t="s">
        <v>204</v>
      </c>
      <c r="B68">
        <v>20.333333</v>
      </c>
      <c r="C68">
        <f>_xlfn.NORM.DIST(B68,$F$1,$F$2,FALSE)</f>
        <v>3.5331133818720054E-3</v>
      </c>
    </row>
    <row r="69" spans="1:3" x14ac:dyDescent="0.2">
      <c r="A69" t="s">
        <v>213</v>
      </c>
      <c r="B69">
        <v>16.194444000000001</v>
      </c>
      <c r="C69">
        <f>_xlfn.NORM.DIST(B69,$F$1,$F$2,FALSE)</f>
        <v>2.9266192636220466E-3</v>
      </c>
    </row>
    <row r="70" spans="1:3" x14ac:dyDescent="0.2">
      <c r="A70" t="s">
        <v>210</v>
      </c>
      <c r="B70">
        <v>14</v>
      </c>
      <c r="C70">
        <f>_xlfn.NORM.DIST(B70,$F$1,$F$2,FALSE)</f>
        <v>2.6334826383789503E-3</v>
      </c>
    </row>
    <row r="75" spans="1:3" x14ac:dyDescent="0.2">
      <c r="A75" t="s">
        <v>138</v>
      </c>
      <c r="B75" t="s">
        <v>255</v>
      </c>
    </row>
    <row r="76" spans="1:3" x14ac:dyDescent="0.2">
      <c r="A76" t="s">
        <v>162</v>
      </c>
      <c r="B76" t="s">
        <v>255</v>
      </c>
    </row>
    <row r="77" spans="1:3" x14ac:dyDescent="0.2">
      <c r="A77" t="s">
        <v>165</v>
      </c>
      <c r="B77" t="s">
        <v>255</v>
      </c>
    </row>
    <row r="78" spans="1:3" x14ac:dyDescent="0.2">
      <c r="A78" t="s">
        <v>168</v>
      </c>
      <c r="B78" t="s">
        <v>255</v>
      </c>
    </row>
    <row r="79" spans="1:3" x14ac:dyDescent="0.2">
      <c r="A79" t="s">
        <v>201</v>
      </c>
      <c r="B79" t="s">
        <v>255</v>
      </c>
    </row>
    <row r="80" spans="1:3" x14ac:dyDescent="0.2">
      <c r="A80" t="s">
        <v>207</v>
      </c>
      <c r="B80" t="s">
        <v>255</v>
      </c>
    </row>
    <row r="81" spans="1:2" x14ac:dyDescent="0.2">
      <c r="A81" t="s">
        <v>231</v>
      </c>
      <c r="B81" t="s">
        <v>255</v>
      </c>
    </row>
    <row r="82" spans="1:2" x14ac:dyDescent="0.2">
      <c r="A82" t="s">
        <v>234</v>
      </c>
      <c r="B82" t="s">
        <v>255</v>
      </c>
    </row>
  </sheetData>
  <sortState xmlns:xlrd2="http://schemas.microsoft.com/office/spreadsheetml/2017/richdata2" ref="A2:C70">
    <sortCondition descending="1" ref="B2:B70"/>
  </sortState>
  <phoneticPr fontId="1" type="noConversion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airbnb_chicago_2015</vt:lpstr>
      <vt:lpstr>测试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Jongming Wang</cp:lastModifiedBy>
  <cp:revision>0</cp:revision>
  <dcterms:modified xsi:type="dcterms:W3CDTF">2023-03-11T09:41:00Z</dcterms:modified>
</cp:coreProperties>
</file>