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drawings/drawing8.xml" ContentType="application/vnd.openxmlformats-officedocument.drawing+xml"/>
  <Override PartName="/xl/charts/chart7.xml" ContentType="application/vnd.openxmlformats-officedocument.drawingml.chart+xml"/>
  <Override PartName="/xl/drawings/drawing9.xml" ContentType="application/vnd.openxmlformats-officedocument.drawing+xml"/>
  <Override PartName="/xl/charts/chart8.xml" ContentType="application/vnd.openxmlformats-officedocument.drawingml.chart+xml"/>
  <Override PartName="/xl/drawings/drawing10.xml" ContentType="application/vnd.openxmlformats-officedocument.drawing+xml"/>
  <Override PartName="/xl/charts/chart9.xml" ContentType="application/vnd.openxmlformats-officedocument.drawingml.chart+xml"/>
  <Override PartName="/xl/drawings/drawing11.xml" ContentType="application/vnd.openxmlformats-officedocument.drawing+xml"/>
  <Override PartName="/xl/charts/chart10.xml" ContentType="application/vnd.openxmlformats-officedocument.drawingml.chart+xml"/>
  <Override PartName="/xl/drawings/drawing12.xml" ContentType="application/vnd.openxmlformats-officedocument.drawing+xml"/>
  <Override PartName="/xl/charts/chart1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13.xml" ContentType="application/vnd.openxmlformats-officedocument.drawing+xml"/>
  <Override PartName="/xl/charts/chart12.xml" ContentType="application/vnd.openxmlformats-officedocument.drawingml.chart+xml"/>
  <Override PartName="/xl/drawings/drawing14.xml" ContentType="application/vnd.openxmlformats-officedocument.drawing+xml"/>
  <Override PartName="/xl/charts/chart1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15.xml" ContentType="application/vnd.openxmlformats-officedocument.drawing+xml"/>
  <Override PartName="/xl/charts/chart14.xml" ContentType="application/vnd.openxmlformats-officedocument.drawingml.chart+xml"/>
  <Override PartName="/xl/drawings/drawing16.xml" ContentType="application/vnd.openxmlformats-officedocument.drawing+xml"/>
  <Override PartName="/xl/charts/chart15.xml" ContentType="application/vnd.openxmlformats-officedocument.drawingml.chart+xml"/>
  <Override PartName="/xl/drawings/drawing17.xml" ContentType="application/vnd.openxmlformats-officedocument.drawing+xml"/>
  <Override PartName="/xl/charts/chart16.xml" ContentType="application/vnd.openxmlformats-officedocument.drawingml.chart+xml"/>
  <Override PartName="/xl/drawings/drawing18.xml" ContentType="application/vnd.openxmlformats-officedocument.drawing+xml"/>
  <Override PartName="/xl/charts/chart17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19.xml" ContentType="application/vnd.openxmlformats-officedocument.drawing+xml"/>
  <Override PartName="/xl/charts/chart18.xml" ContentType="application/vnd.openxmlformats-officedocument.drawingml.chart+xml"/>
  <Override PartName="/xl/drawings/drawing20.xml" ContentType="application/vnd.openxmlformats-officedocument.drawing+xml"/>
  <Override PartName="/xl/comments1.xml" ContentType="application/vnd.openxmlformats-officedocument.spreadsheetml.comments+xml"/>
  <Override PartName="/xl/charts/chart19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/>
  <mc:AlternateContent xmlns:mc="http://schemas.openxmlformats.org/markup-compatibility/2006">
    <mc:Choice Requires="x15">
      <x15ac:absPath xmlns:x15ac="http://schemas.microsoft.com/office/spreadsheetml/2010/11/ac" url="C:\Users\ZFIP-SIG\Documents\Sistema Integado de Gestión\SIG\SST\10. Manual SST\"/>
    </mc:Choice>
  </mc:AlternateContent>
  <bookViews>
    <workbookView xWindow="0" yWindow="0" windowWidth="20490" windowHeight="9045"/>
  </bookViews>
  <sheets>
    <sheet name="OBJETIVOS Y METAS" sheetId="1" r:id="rId1"/>
    <sheet name="COPASST" sheetId="23" r:id="rId2"/>
    <sheet name="GESTION DE RECURSOS" sheetId="22" r:id="rId3"/>
    <sheet name="INSPECCIONES" sheetId="3" r:id="rId4"/>
    <sheet name="PLAN DE CAPACITACIÓN" sheetId="4" r:id="rId5"/>
    <sheet name="COVID" sheetId="20" r:id="rId6"/>
    <sheet name="Plan de trabajo anual" sheetId="2" r:id="rId7"/>
    <sheet name="Evaluación Inicial" sheetId="6" r:id="rId8"/>
    <sheet name="Estructura SG-SST" sheetId="7" r:id="rId9"/>
    <sheet name="Acciones implementadas" sheetId="8" r:id="rId10"/>
    <sheet name="Requisitos legales" sheetId="5" r:id="rId11"/>
    <sheet name="Frecuencia AT" sheetId="10" r:id="rId12"/>
    <sheet name="ATEL" sheetId="9" r:id="rId13"/>
    <sheet name="Severidad AT" sheetId="12" r:id="rId14"/>
    <sheet name="Mortalidad AT" sheetId="11" r:id="rId15"/>
    <sheet name="Prevalencia EL" sheetId="13" r:id="rId16"/>
    <sheet name="Incidencia EL" sheetId="14" r:id="rId17"/>
    <sheet name="Ausentismo" sheetId="15" r:id="rId18"/>
    <sheet name="Rehabilitación" sheetId="16" r:id="rId19"/>
    <sheet name="Resultado Objetivos" sheetId="17" r:id="rId20"/>
  </sheets>
  <definedNames>
    <definedName name="andrea" localSheetId="17">#REF!</definedName>
    <definedName name="andrea" localSheetId="1">#REF!</definedName>
    <definedName name="andrea" localSheetId="5">#REF!</definedName>
    <definedName name="andrea" localSheetId="2">#REF!</definedName>
    <definedName name="andrea" localSheetId="16">#REF!</definedName>
    <definedName name="andrea" localSheetId="15">#REF!</definedName>
    <definedName name="andrea">#REF!</definedName>
    <definedName name="_xlnm.Print_Area" localSheetId="9">'Acciones implementadas'!$A$1:$O$50</definedName>
    <definedName name="_xlnm.Print_Area" localSheetId="12">ATEL!$A$1:$O$50</definedName>
    <definedName name="_xlnm.Print_Area" localSheetId="17">Ausentismo!$A$1:$O$50</definedName>
    <definedName name="_xlnm.Print_Area" localSheetId="1">COPASST!$A$1:$O$50</definedName>
    <definedName name="_xlnm.Print_Area" localSheetId="5">COVID!$A$1:$O$50</definedName>
    <definedName name="_xlnm.Print_Area" localSheetId="7">'Evaluación Inicial'!$A$1:$O$50</definedName>
    <definedName name="_xlnm.Print_Area" localSheetId="2">'GESTION DE RECURSOS'!$A$1:$O$50</definedName>
    <definedName name="_xlnm.Print_Area" localSheetId="16">'Incidencia EL'!$A$1:$O$50</definedName>
    <definedName name="_xlnm.Print_Area" localSheetId="3">INSPECCIONES!$A$1:$O$51</definedName>
    <definedName name="_xlnm.Print_Area" localSheetId="14">'Mortalidad AT'!$A$1:$O$50</definedName>
    <definedName name="_xlnm.Print_Area" localSheetId="4">'PLAN DE CAPACITACIÓN'!$A$1:$O$50</definedName>
    <definedName name="_xlnm.Print_Area" localSheetId="6">'Plan de trabajo anual'!$A$1:$O$50</definedName>
    <definedName name="_xlnm.Print_Area" localSheetId="15">'Prevalencia EL'!$A$1:$O$50</definedName>
    <definedName name="_xlnm.Print_Area" localSheetId="18">Rehabilitación!$A$1:$O$50</definedName>
    <definedName name="_xlnm.Print_Area" localSheetId="10">'Requisitos legales'!$A$1:$O$50</definedName>
    <definedName name="_xlnm.Print_Area" localSheetId="19">'Resultado Objetivos'!$A$1:$O$66</definedName>
    <definedName name="asd">#REF!</definedName>
    <definedName name="Bolivar" localSheetId="9">#REF!</definedName>
    <definedName name="Bolivar" localSheetId="12">#REF!</definedName>
    <definedName name="Bolivar" localSheetId="17">#REF!</definedName>
    <definedName name="Bolivar" localSheetId="1">#REF!</definedName>
    <definedName name="Bolivar" localSheetId="5">#REF!</definedName>
    <definedName name="Bolivar" localSheetId="7">#REF!</definedName>
    <definedName name="Bolivar" localSheetId="11">#REF!</definedName>
    <definedName name="Bolivar" localSheetId="2">#REF!</definedName>
    <definedName name="Bolivar" localSheetId="16">#REF!</definedName>
    <definedName name="Bolivar" localSheetId="3">#REF!</definedName>
    <definedName name="Bolivar" localSheetId="14">#REF!</definedName>
    <definedName name="Bolivar" localSheetId="4">#REF!</definedName>
    <definedName name="Bolivar" localSheetId="6">#REF!</definedName>
    <definedName name="Bolivar" localSheetId="15">#REF!</definedName>
    <definedName name="Bolivar" localSheetId="18">#REF!</definedName>
    <definedName name="Bolivar" localSheetId="10">#REF!</definedName>
    <definedName name="Bolivar" localSheetId="19">#REF!</definedName>
    <definedName name="Bolivar" localSheetId="13">#REF!</definedName>
    <definedName name="Bolivar">#REF!</definedName>
    <definedName name="casa" localSheetId="1">#REF!</definedName>
    <definedName name="casa" localSheetId="5">#REF!</definedName>
    <definedName name="casa" localSheetId="2">#REF!</definedName>
    <definedName name="casa">#REF!</definedName>
    <definedName name="casazzz" localSheetId="1">#REF!</definedName>
    <definedName name="casazzz" localSheetId="5">#REF!</definedName>
    <definedName name="casazzz" localSheetId="2">#REF!</definedName>
    <definedName name="casazzz">#REF!</definedName>
    <definedName name="COP" localSheetId="9">#REF!</definedName>
    <definedName name="COP" localSheetId="12">#REF!</definedName>
    <definedName name="COP" localSheetId="17">#REF!</definedName>
    <definedName name="COP" localSheetId="1">#REF!</definedName>
    <definedName name="COP" localSheetId="5">#REF!</definedName>
    <definedName name="COP" localSheetId="7">#REF!</definedName>
    <definedName name="COP" localSheetId="11">#REF!</definedName>
    <definedName name="COP" localSheetId="2">#REF!</definedName>
    <definedName name="COP" localSheetId="16">#REF!</definedName>
    <definedName name="COP" localSheetId="3">#REF!</definedName>
    <definedName name="COP" localSheetId="14">#REF!</definedName>
    <definedName name="COP" localSheetId="4">#REF!</definedName>
    <definedName name="COP" localSheetId="6">#REF!</definedName>
    <definedName name="COP" localSheetId="15">#REF!</definedName>
    <definedName name="COP" localSheetId="18">#REF!</definedName>
    <definedName name="COP" localSheetId="10">#REF!</definedName>
    <definedName name="COP" localSheetId="19">#REF!</definedName>
    <definedName name="COP" localSheetId="13">#REF!</definedName>
    <definedName name="COP">#REF!</definedName>
    <definedName name="COVID" localSheetId="1">#REF!</definedName>
    <definedName name="COVID" localSheetId="2">#REF!</definedName>
    <definedName name="COVID">#REF!</definedName>
    <definedName name="ddd">#REF!</definedName>
    <definedName name="Excel_BuiltIn_Print_Area_1_1" localSheetId="9">#REF!</definedName>
    <definedName name="Excel_BuiltIn_Print_Area_1_1" localSheetId="12">#REF!</definedName>
    <definedName name="Excel_BuiltIn_Print_Area_1_1" localSheetId="17">#REF!</definedName>
    <definedName name="Excel_BuiltIn_Print_Area_1_1" localSheetId="1">#REF!</definedName>
    <definedName name="Excel_BuiltIn_Print_Area_1_1" localSheetId="5">#REF!</definedName>
    <definedName name="Excel_BuiltIn_Print_Area_1_1" localSheetId="7">#REF!</definedName>
    <definedName name="Excel_BuiltIn_Print_Area_1_1" localSheetId="11">#REF!</definedName>
    <definedName name="Excel_BuiltIn_Print_Area_1_1" localSheetId="2">#REF!</definedName>
    <definedName name="Excel_BuiltIn_Print_Area_1_1" localSheetId="16">#REF!</definedName>
    <definedName name="Excel_BuiltIn_Print_Area_1_1" localSheetId="3">#REF!</definedName>
    <definedName name="Excel_BuiltIn_Print_Area_1_1" localSheetId="14">#REF!</definedName>
    <definedName name="Excel_BuiltIn_Print_Area_1_1" localSheetId="4">#REF!</definedName>
    <definedName name="Excel_BuiltIn_Print_Area_1_1" localSheetId="6">#REF!</definedName>
    <definedName name="Excel_BuiltIn_Print_Area_1_1" localSheetId="15">#REF!</definedName>
    <definedName name="Excel_BuiltIn_Print_Area_1_1" localSheetId="18">#REF!</definedName>
    <definedName name="Excel_BuiltIn_Print_Area_1_1" localSheetId="10">#REF!</definedName>
    <definedName name="Excel_BuiltIn_Print_Area_1_1" localSheetId="19">#REF!</definedName>
    <definedName name="Excel_BuiltIn_Print_Area_1_1" localSheetId="13">#REF!</definedName>
    <definedName name="Excel_BuiltIn_Print_Area_1_1">#REF!</definedName>
    <definedName name="Excel_BuiltIn_Print_Area_1_1_1" localSheetId="9">#REF!</definedName>
    <definedName name="Excel_BuiltIn_Print_Area_1_1_1" localSheetId="12">#REF!</definedName>
    <definedName name="Excel_BuiltIn_Print_Area_1_1_1" localSheetId="17">#REF!</definedName>
    <definedName name="Excel_BuiltIn_Print_Area_1_1_1" localSheetId="1">#REF!</definedName>
    <definedName name="Excel_BuiltIn_Print_Area_1_1_1" localSheetId="5">#REF!</definedName>
    <definedName name="Excel_BuiltIn_Print_Area_1_1_1" localSheetId="7">#REF!</definedName>
    <definedName name="Excel_BuiltIn_Print_Area_1_1_1" localSheetId="11">#REF!</definedName>
    <definedName name="Excel_BuiltIn_Print_Area_1_1_1" localSheetId="2">#REF!</definedName>
    <definedName name="Excel_BuiltIn_Print_Area_1_1_1" localSheetId="16">#REF!</definedName>
    <definedName name="Excel_BuiltIn_Print_Area_1_1_1" localSheetId="3">#REF!</definedName>
    <definedName name="Excel_BuiltIn_Print_Area_1_1_1" localSheetId="14">#REF!</definedName>
    <definedName name="Excel_BuiltIn_Print_Area_1_1_1" localSheetId="4">#REF!</definedName>
    <definedName name="Excel_BuiltIn_Print_Area_1_1_1" localSheetId="6">#REF!</definedName>
    <definedName name="Excel_BuiltIn_Print_Area_1_1_1" localSheetId="15">#REF!</definedName>
    <definedName name="Excel_BuiltIn_Print_Area_1_1_1" localSheetId="18">#REF!</definedName>
    <definedName name="Excel_BuiltIn_Print_Area_1_1_1" localSheetId="10">#REF!</definedName>
    <definedName name="Excel_BuiltIn_Print_Area_1_1_1" localSheetId="19">#REF!</definedName>
    <definedName name="Excel_BuiltIn_Print_Area_1_1_1" localSheetId="13">#REF!</definedName>
    <definedName name="Excel_BuiltIn_Print_Area_1_1_1">#REF!</definedName>
    <definedName name="Excel_BuiltIn_Print_Area_1_1_1_1" localSheetId="9">#REF!</definedName>
    <definedName name="Excel_BuiltIn_Print_Area_1_1_1_1" localSheetId="12">#REF!</definedName>
    <definedName name="Excel_BuiltIn_Print_Area_1_1_1_1" localSheetId="17">#REF!</definedName>
    <definedName name="Excel_BuiltIn_Print_Area_1_1_1_1" localSheetId="1">#REF!</definedName>
    <definedName name="Excel_BuiltIn_Print_Area_1_1_1_1" localSheetId="5">#REF!</definedName>
    <definedName name="Excel_BuiltIn_Print_Area_1_1_1_1" localSheetId="7">#REF!</definedName>
    <definedName name="Excel_BuiltIn_Print_Area_1_1_1_1" localSheetId="11">#REF!</definedName>
    <definedName name="Excel_BuiltIn_Print_Area_1_1_1_1" localSheetId="2">#REF!</definedName>
    <definedName name="Excel_BuiltIn_Print_Area_1_1_1_1" localSheetId="16">#REF!</definedName>
    <definedName name="Excel_BuiltIn_Print_Area_1_1_1_1" localSheetId="3">#REF!</definedName>
    <definedName name="Excel_BuiltIn_Print_Area_1_1_1_1" localSheetId="14">#REF!</definedName>
    <definedName name="Excel_BuiltIn_Print_Area_1_1_1_1" localSheetId="4">#REF!</definedName>
    <definedName name="Excel_BuiltIn_Print_Area_1_1_1_1" localSheetId="6">#REF!</definedName>
    <definedName name="Excel_BuiltIn_Print_Area_1_1_1_1" localSheetId="15">#REF!</definedName>
    <definedName name="Excel_BuiltIn_Print_Area_1_1_1_1" localSheetId="18">#REF!</definedName>
    <definedName name="Excel_BuiltIn_Print_Area_1_1_1_1" localSheetId="10">#REF!</definedName>
    <definedName name="Excel_BuiltIn_Print_Area_1_1_1_1" localSheetId="19">#REF!</definedName>
    <definedName name="Excel_BuiltIn_Print_Area_1_1_1_1" localSheetId="13">#REF!</definedName>
    <definedName name="Excel_BuiltIn_Print_Area_1_1_1_1">#REF!</definedName>
    <definedName name="Excel_BuiltIn_Print_Area_1_1_1_1_1" localSheetId="1">#REF!</definedName>
    <definedName name="Excel_BuiltIn_Print_Area_1_1_1_1_1" localSheetId="5">#REF!</definedName>
    <definedName name="Excel_BuiltIn_Print_Area_1_1_1_1_1" localSheetId="2">#REF!</definedName>
    <definedName name="Excel_BuiltIn_Print_Area_1_1_1_1_1">#REF!</definedName>
    <definedName name="Excel_BuiltIn_Print_Area_2_1" localSheetId="9">#REF!</definedName>
    <definedName name="Excel_BuiltIn_Print_Area_2_1" localSheetId="12">#REF!</definedName>
    <definedName name="Excel_BuiltIn_Print_Area_2_1" localSheetId="17">#REF!</definedName>
    <definedName name="Excel_BuiltIn_Print_Area_2_1" localSheetId="1">#REF!</definedName>
    <definedName name="Excel_BuiltIn_Print_Area_2_1" localSheetId="5">#REF!</definedName>
    <definedName name="Excel_BuiltIn_Print_Area_2_1" localSheetId="7">#REF!</definedName>
    <definedName name="Excel_BuiltIn_Print_Area_2_1" localSheetId="11">#REF!</definedName>
    <definedName name="Excel_BuiltIn_Print_Area_2_1" localSheetId="2">#REF!</definedName>
    <definedName name="Excel_BuiltIn_Print_Area_2_1" localSheetId="16">#REF!</definedName>
    <definedName name="Excel_BuiltIn_Print_Area_2_1" localSheetId="3">#REF!</definedName>
    <definedName name="Excel_BuiltIn_Print_Area_2_1" localSheetId="14">#REF!</definedName>
    <definedName name="Excel_BuiltIn_Print_Area_2_1" localSheetId="4">#REF!</definedName>
    <definedName name="Excel_BuiltIn_Print_Area_2_1" localSheetId="6">#REF!</definedName>
    <definedName name="Excel_BuiltIn_Print_Area_2_1" localSheetId="15">#REF!</definedName>
    <definedName name="Excel_BuiltIn_Print_Area_2_1" localSheetId="18">#REF!</definedName>
    <definedName name="Excel_BuiltIn_Print_Area_2_1" localSheetId="10">#REF!</definedName>
    <definedName name="Excel_BuiltIn_Print_Area_2_1" localSheetId="19">#REF!</definedName>
    <definedName name="Excel_BuiltIn_Print_Area_2_1" localSheetId="13">#REF!</definedName>
    <definedName name="Excel_BuiltIn_Print_Area_2_1">#REF!</definedName>
    <definedName name="Excel_BuiltIn_Print_Area_2_1_1" localSheetId="9">#REF!</definedName>
    <definedName name="Excel_BuiltIn_Print_Area_2_1_1" localSheetId="12">#REF!</definedName>
    <definedName name="Excel_BuiltIn_Print_Area_2_1_1" localSheetId="17">#REF!</definedName>
    <definedName name="Excel_BuiltIn_Print_Area_2_1_1" localSheetId="1">#REF!</definedName>
    <definedName name="Excel_BuiltIn_Print_Area_2_1_1" localSheetId="5">#REF!</definedName>
    <definedName name="Excel_BuiltIn_Print_Area_2_1_1" localSheetId="7">#REF!</definedName>
    <definedName name="Excel_BuiltIn_Print_Area_2_1_1" localSheetId="11">#REF!</definedName>
    <definedName name="Excel_BuiltIn_Print_Area_2_1_1" localSheetId="2">#REF!</definedName>
    <definedName name="Excel_BuiltIn_Print_Area_2_1_1" localSheetId="16">#REF!</definedName>
    <definedName name="Excel_BuiltIn_Print_Area_2_1_1" localSheetId="3">#REF!</definedName>
    <definedName name="Excel_BuiltIn_Print_Area_2_1_1" localSheetId="14">#REF!</definedName>
    <definedName name="Excel_BuiltIn_Print_Area_2_1_1" localSheetId="4">#REF!</definedName>
    <definedName name="Excel_BuiltIn_Print_Area_2_1_1" localSheetId="6">#REF!</definedName>
    <definedName name="Excel_BuiltIn_Print_Area_2_1_1" localSheetId="15">#REF!</definedName>
    <definedName name="Excel_BuiltIn_Print_Area_2_1_1" localSheetId="18">#REF!</definedName>
    <definedName name="Excel_BuiltIn_Print_Area_2_1_1" localSheetId="10">#REF!</definedName>
    <definedName name="Excel_BuiltIn_Print_Area_2_1_1" localSheetId="19">#REF!</definedName>
    <definedName name="Excel_BuiltIn_Print_Area_2_1_1" localSheetId="13">#REF!</definedName>
    <definedName name="Excel_BuiltIn_Print_Area_2_1_1">#REF!</definedName>
    <definedName name="Excel_BuiltIn_Print_Area_2_1_1_1" localSheetId="9">#REF!</definedName>
    <definedName name="Excel_BuiltIn_Print_Area_2_1_1_1" localSheetId="12">#REF!</definedName>
    <definedName name="Excel_BuiltIn_Print_Area_2_1_1_1" localSheetId="17">#REF!</definedName>
    <definedName name="Excel_BuiltIn_Print_Area_2_1_1_1" localSheetId="1">#REF!</definedName>
    <definedName name="Excel_BuiltIn_Print_Area_2_1_1_1" localSheetId="5">#REF!</definedName>
    <definedName name="Excel_BuiltIn_Print_Area_2_1_1_1" localSheetId="7">#REF!</definedName>
    <definedName name="Excel_BuiltIn_Print_Area_2_1_1_1" localSheetId="11">#REF!</definedName>
    <definedName name="Excel_BuiltIn_Print_Area_2_1_1_1" localSheetId="2">#REF!</definedName>
    <definedName name="Excel_BuiltIn_Print_Area_2_1_1_1" localSheetId="16">#REF!</definedName>
    <definedName name="Excel_BuiltIn_Print_Area_2_1_1_1" localSheetId="3">#REF!</definedName>
    <definedName name="Excel_BuiltIn_Print_Area_2_1_1_1" localSheetId="14">#REF!</definedName>
    <definedName name="Excel_BuiltIn_Print_Area_2_1_1_1" localSheetId="4">#REF!</definedName>
    <definedName name="Excel_BuiltIn_Print_Area_2_1_1_1" localSheetId="6">#REF!</definedName>
    <definedName name="Excel_BuiltIn_Print_Area_2_1_1_1" localSheetId="15">#REF!</definedName>
    <definedName name="Excel_BuiltIn_Print_Area_2_1_1_1" localSheetId="18">#REF!</definedName>
    <definedName name="Excel_BuiltIn_Print_Area_2_1_1_1" localSheetId="10">#REF!</definedName>
    <definedName name="Excel_BuiltIn_Print_Area_2_1_1_1" localSheetId="19">#REF!</definedName>
    <definedName name="Excel_BuiltIn_Print_Area_2_1_1_1" localSheetId="13">#REF!</definedName>
    <definedName name="Excel_BuiltIn_Print_Area_2_1_1_1">#REF!</definedName>
    <definedName name="Excel_BuiltIn_Print_Area_3" localSheetId="9">#REF!</definedName>
    <definedName name="Excel_BuiltIn_Print_Area_3" localSheetId="12">#REF!</definedName>
    <definedName name="Excel_BuiltIn_Print_Area_3" localSheetId="17">#REF!</definedName>
    <definedName name="Excel_BuiltIn_Print_Area_3" localSheetId="1">#REF!</definedName>
    <definedName name="Excel_BuiltIn_Print_Area_3" localSheetId="5">#REF!</definedName>
    <definedName name="Excel_BuiltIn_Print_Area_3" localSheetId="7">#REF!</definedName>
    <definedName name="Excel_BuiltIn_Print_Area_3" localSheetId="11">#REF!</definedName>
    <definedName name="Excel_BuiltIn_Print_Area_3" localSheetId="2">#REF!</definedName>
    <definedName name="Excel_BuiltIn_Print_Area_3" localSheetId="16">#REF!</definedName>
    <definedName name="Excel_BuiltIn_Print_Area_3" localSheetId="3">#REF!</definedName>
    <definedName name="Excel_BuiltIn_Print_Area_3" localSheetId="14">#REF!</definedName>
    <definedName name="Excel_BuiltIn_Print_Area_3" localSheetId="4">#REF!</definedName>
    <definedName name="Excel_BuiltIn_Print_Area_3" localSheetId="6">#REF!</definedName>
    <definedName name="Excel_BuiltIn_Print_Area_3" localSheetId="15">#REF!</definedName>
    <definedName name="Excel_BuiltIn_Print_Area_3" localSheetId="18">#REF!</definedName>
    <definedName name="Excel_BuiltIn_Print_Area_3" localSheetId="10">#REF!</definedName>
    <definedName name="Excel_BuiltIn_Print_Area_3" localSheetId="19">#REF!</definedName>
    <definedName name="Excel_BuiltIn_Print_Area_3" localSheetId="13">#REF!</definedName>
    <definedName name="Excel_BuiltIn_Print_Area_3">#REF!</definedName>
    <definedName name="Excel_BuiltIn_Print_Area_3_1" localSheetId="9">#REF!</definedName>
    <definedName name="Excel_BuiltIn_Print_Area_3_1" localSheetId="12">#REF!</definedName>
    <definedName name="Excel_BuiltIn_Print_Area_3_1" localSheetId="17">#REF!</definedName>
    <definedName name="Excel_BuiltIn_Print_Area_3_1" localSheetId="1">#REF!</definedName>
    <definedName name="Excel_BuiltIn_Print_Area_3_1" localSheetId="5">#REF!</definedName>
    <definedName name="Excel_BuiltIn_Print_Area_3_1" localSheetId="7">#REF!</definedName>
    <definedName name="Excel_BuiltIn_Print_Area_3_1" localSheetId="11">#REF!</definedName>
    <definedName name="Excel_BuiltIn_Print_Area_3_1" localSheetId="2">#REF!</definedName>
    <definedName name="Excel_BuiltIn_Print_Area_3_1" localSheetId="16">#REF!</definedName>
    <definedName name="Excel_BuiltIn_Print_Area_3_1" localSheetId="3">#REF!</definedName>
    <definedName name="Excel_BuiltIn_Print_Area_3_1" localSheetId="14">#REF!</definedName>
    <definedName name="Excel_BuiltIn_Print_Area_3_1" localSheetId="4">#REF!</definedName>
    <definedName name="Excel_BuiltIn_Print_Area_3_1" localSheetId="6">#REF!</definedName>
    <definedName name="Excel_BuiltIn_Print_Area_3_1" localSheetId="15">#REF!</definedName>
    <definedName name="Excel_BuiltIn_Print_Area_3_1" localSheetId="18">#REF!</definedName>
    <definedName name="Excel_BuiltIn_Print_Area_3_1" localSheetId="10">#REF!</definedName>
    <definedName name="Excel_BuiltIn_Print_Area_3_1" localSheetId="19">#REF!</definedName>
    <definedName name="Excel_BuiltIn_Print_Area_3_1" localSheetId="13">#REF!</definedName>
    <definedName name="Excel_BuiltIn_Print_Area_3_1">#REF!</definedName>
    <definedName name="Excel_BuiltIn_Print_Area_3_1_1" localSheetId="9">#REF!</definedName>
    <definedName name="Excel_BuiltIn_Print_Area_3_1_1" localSheetId="12">#REF!</definedName>
    <definedName name="Excel_BuiltIn_Print_Area_3_1_1" localSheetId="17">#REF!</definedName>
    <definedName name="Excel_BuiltIn_Print_Area_3_1_1" localSheetId="1">#REF!</definedName>
    <definedName name="Excel_BuiltIn_Print_Area_3_1_1" localSheetId="5">#REF!</definedName>
    <definedName name="Excel_BuiltIn_Print_Area_3_1_1" localSheetId="7">#REF!</definedName>
    <definedName name="Excel_BuiltIn_Print_Area_3_1_1" localSheetId="11">#REF!</definedName>
    <definedName name="Excel_BuiltIn_Print_Area_3_1_1" localSheetId="2">#REF!</definedName>
    <definedName name="Excel_BuiltIn_Print_Area_3_1_1" localSheetId="16">#REF!</definedName>
    <definedName name="Excel_BuiltIn_Print_Area_3_1_1" localSheetId="3">#REF!</definedName>
    <definedName name="Excel_BuiltIn_Print_Area_3_1_1" localSheetId="14">#REF!</definedName>
    <definedName name="Excel_BuiltIn_Print_Area_3_1_1" localSheetId="4">#REF!</definedName>
    <definedName name="Excel_BuiltIn_Print_Area_3_1_1" localSheetId="6">#REF!</definedName>
    <definedName name="Excel_BuiltIn_Print_Area_3_1_1" localSheetId="15">#REF!</definedName>
    <definedName name="Excel_BuiltIn_Print_Area_3_1_1" localSheetId="18">#REF!</definedName>
    <definedName name="Excel_BuiltIn_Print_Area_3_1_1" localSheetId="10">#REF!</definedName>
    <definedName name="Excel_BuiltIn_Print_Area_3_1_1" localSheetId="19">#REF!</definedName>
    <definedName name="Excel_BuiltIn_Print_Area_3_1_1" localSheetId="13">#REF!</definedName>
    <definedName name="Excel_BuiltIn_Print_Area_3_1_1">#REF!</definedName>
    <definedName name="Excel_BuiltIn_Print_Area_3_1_1_1" localSheetId="9">#REF!</definedName>
    <definedName name="Excel_BuiltIn_Print_Area_3_1_1_1" localSheetId="12">#REF!</definedName>
    <definedName name="Excel_BuiltIn_Print_Area_3_1_1_1" localSheetId="17">#REF!</definedName>
    <definedName name="Excel_BuiltIn_Print_Area_3_1_1_1" localSheetId="1">#REF!</definedName>
    <definedName name="Excel_BuiltIn_Print_Area_3_1_1_1" localSheetId="5">#REF!</definedName>
    <definedName name="Excel_BuiltIn_Print_Area_3_1_1_1" localSheetId="7">#REF!</definedName>
    <definedName name="Excel_BuiltIn_Print_Area_3_1_1_1" localSheetId="11">#REF!</definedName>
    <definedName name="Excel_BuiltIn_Print_Area_3_1_1_1" localSheetId="2">#REF!</definedName>
    <definedName name="Excel_BuiltIn_Print_Area_3_1_1_1" localSheetId="16">#REF!</definedName>
    <definedName name="Excel_BuiltIn_Print_Area_3_1_1_1" localSheetId="3">#REF!</definedName>
    <definedName name="Excel_BuiltIn_Print_Area_3_1_1_1" localSheetId="14">#REF!</definedName>
    <definedName name="Excel_BuiltIn_Print_Area_3_1_1_1" localSheetId="4">#REF!</definedName>
    <definedName name="Excel_BuiltIn_Print_Area_3_1_1_1" localSheetId="6">#REF!</definedName>
    <definedName name="Excel_BuiltIn_Print_Area_3_1_1_1" localSheetId="15">#REF!</definedName>
    <definedName name="Excel_BuiltIn_Print_Area_3_1_1_1" localSheetId="18">#REF!</definedName>
    <definedName name="Excel_BuiltIn_Print_Area_3_1_1_1" localSheetId="10">#REF!</definedName>
    <definedName name="Excel_BuiltIn_Print_Area_3_1_1_1" localSheetId="19">#REF!</definedName>
    <definedName name="Excel_BuiltIn_Print_Area_3_1_1_1" localSheetId="13">#REF!</definedName>
    <definedName name="Excel_BuiltIn_Print_Area_3_1_1_1">#REF!</definedName>
    <definedName name="Excel_BuiltIn_Print_Area_4_1" localSheetId="9">#REF!</definedName>
    <definedName name="Excel_BuiltIn_Print_Area_4_1" localSheetId="12">#REF!</definedName>
    <definedName name="Excel_BuiltIn_Print_Area_4_1" localSheetId="17">#REF!</definedName>
    <definedName name="Excel_BuiltIn_Print_Area_4_1" localSheetId="1">#REF!</definedName>
    <definedName name="Excel_BuiltIn_Print_Area_4_1" localSheetId="5">#REF!</definedName>
    <definedName name="Excel_BuiltIn_Print_Area_4_1" localSheetId="7">#REF!</definedName>
    <definedName name="Excel_BuiltIn_Print_Area_4_1" localSheetId="11">#REF!</definedName>
    <definedName name="Excel_BuiltIn_Print_Area_4_1" localSheetId="2">#REF!</definedName>
    <definedName name="Excel_BuiltIn_Print_Area_4_1" localSheetId="16">#REF!</definedName>
    <definedName name="Excel_BuiltIn_Print_Area_4_1" localSheetId="3">#REF!</definedName>
    <definedName name="Excel_BuiltIn_Print_Area_4_1" localSheetId="14">#REF!</definedName>
    <definedName name="Excel_BuiltIn_Print_Area_4_1" localSheetId="4">#REF!</definedName>
    <definedName name="Excel_BuiltIn_Print_Area_4_1" localSheetId="6">#REF!</definedName>
    <definedName name="Excel_BuiltIn_Print_Area_4_1" localSheetId="15">#REF!</definedName>
    <definedName name="Excel_BuiltIn_Print_Area_4_1" localSheetId="18">#REF!</definedName>
    <definedName name="Excel_BuiltIn_Print_Area_4_1" localSheetId="10">#REF!</definedName>
    <definedName name="Excel_BuiltIn_Print_Area_4_1" localSheetId="19">#REF!</definedName>
    <definedName name="Excel_BuiltIn_Print_Area_4_1" localSheetId="13">#REF!</definedName>
    <definedName name="Excel_BuiltIn_Print_Area_4_1">#REF!</definedName>
    <definedName name="Excel_BuiltIn_Print_Area_4_1_1" localSheetId="9">#REF!</definedName>
    <definedName name="Excel_BuiltIn_Print_Area_4_1_1" localSheetId="12">#REF!</definedName>
    <definedName name="Excel_BuiltIn_Print_Area_4_1_1" localSheetId="17">#REF!</definedName>
    <definedName name="Excel_BuiltIn_Print_Area_4_1_1" localSheetId="1">#REF!</definedName>
    <definedName name="Excel_BuiltIn_Print_Area_4_1_1" localSheetId="5">#REF!</definedName>
    <definedName name="Excel_BuiltIn_Print_Area_4_1_1" localSheetId="7">#REF!</definedName>
    <definedName name="Excel_BuiltIn_Print_Area_4_1_1" localSheetId="11">#REF!</definedName>
    <definedName name="Excel_BuiltIn_Print_Area_4_1_1" localSheetId="2">#REF!</definedName>
    <definedName name="Excel_BuiltIn_Print_Area_4_1_1" localSheetId="16">#REF!</definedName>
    <definedName name="Excel_BuiltIn_Print_Area_4_1_1" localSheetId="3">#REF!</definedName>
    <definedName name="Excel_BuiltIn_Print_Area_4_1_1" localSheetId="14">#REF!</definedName>
    <definedName name="Excel_BuiltIn_Print_Area_4_1_1" localSheetId="4">#REF!</definedName>
    <definedName name="Excel_BuiltIn_Print_Area_4_1_1" localSheetId="6">#REF!</definedName>
    <definedName name="Excel_BuiltIn_Print_Area_4_1_1" localSheetId="15">#REF!</definedName>
    <definedName name="Excel_BuiltIn_Print_Area_4_1_1" localSheetId="18">#REF!</definedName>
    <definedName name="Excel_BuiltIn_Print_Area_4_1_1" localSheetId="10">#REF!</definedName>
    <definedName name="Excel_BuiltIn_Print_Area_4_1_1" localSheetId="19">#REF!</definedName>
    <definedName name="Excel_BuiltIn_Print_Area_4_1_1" localSheetId="13">#REF!</definedName>
    <definedName name="Excel_BuiltIn_Print_Area_4_1_1">#REF!</definedName>
    <definedName name="Excel_BuiltIn_Print_Area_4_1_1_1" localSheetId="1">#REF!</definedName>
    <definedName name="Excel_BuiltIn_Print_Area_4_1_1_1" localSheetId="5">#REF!</definedName>
    <definedName name="Excel_BuiltIn_Print_Area_4_1_1_1" localSheetId="2">#REF!</definedName>
    <definedName name="Excel_BuiltIn_Print_Area_4_1_1_1">#REF!</definedName>
    <definedName name="Excel_BuiltIn_Print_Area_5" localSheetId="1">#REF!</definedName>
    <definedName name="Excel_BuiltIn_Print_Area_5" localSheetId="5">#REF!</definedName>
    <definedName name="Excel_BuiltIn_Print_Area_5" localSheetId="2">#REF!</definedName>
    <definedName name="Excel_BuiltIn_Print_Area_5">#REF!</definedName>
    <definedName name="Excel_BuiltIn_Print_Area_5_1" localSheetId="1">#REF!</definedName>
    <definedName name="Excel_BuiltIn_Print_Area_5_1" localSheetId="5">#REF!</definedName>
    <definedName name="Excel_BuiltIn_Print_Area_5_1" localSheetId="2">#REF!</definedName>
    <definedName name="Excel_BuiltIn_Print_Area_5_1">#REF!</definedName>
    <definedName name="Excel_BuiltIn_Print_Area_5_1_1" localSheetId="1">#REF!</definedName>
    <definedName name="Excel_BuiltIn_Print_Area_5_1_1" localSheetId="5">#REF!</definedName>
    <definedName name="Excel_BuiltIn_Print_Area_5_1_1" localSheetId="2">#REF!</definedName>
    <definedName name="Excel_BuiltIn_Print_Area_5_1_1">#REF!</definedName>
    <definedName name="Excel_BuiltIn_Print_Area_6_1" localSheetId="1">#REF!</definedName>
    <definedName name="Excel_BuiltIn_Print_Area_6_1" localSheetId="5">#REF!</definedName>
    <definedName name="Excel_BuiltIn_Print_Area_6_1" localSheetId="2">#REF!</definedName>
    <definedName name="Excel_BuiltIn_Print_Area_6_1">#REF!</definedName>
    <definedName name="Excel_BuiltIn_Print_Area_6_1_1" localSheetId="1">#REF!</definedName>
    <definedName name="Excel_BuiltIn_Print_Area_6_1_1" localSheetId="5">#REF!</definedName>
    <definedName name="Excel_BuiltIn_Print_Area_6_1_1" localSheetId="2">#REF!</definedName>
    <definedName name="Excel_BuiltIn_Print_Area_6_1_1">#REF!</definedName>
    <definedName name="fdcweferf" localSheetId="17">#REF!</definedName>
    <definedName name="fdcweferf" localSheetId="1">#REF!</definedName>
    <definedName name="fdcweferf" localSheetId="5">#REF!</definedName>
    <definedName name="fdcweferf" localSheetId="2">#REF!</definedName>
    <definedName name="fdcweferf" localSheetId="16">#REF!</definedName>
    <definedName name="fdcweferf" localSheetId="15">#REF!</definedName>
    <definedName name="fdcweferf">#REF!</definedName>
    <definedName name="Libra" localSheetId="9">#REF!</definedName>
    <definedName name="Libra" localSheetId="12">#REF!</definedName>
    <definedName name="Libra" localSheetId="17">#REF!</definedName>
    <definedName name="Libra" localSheetId="1">#REF!</definedName>
    <definedName name="Libra" localSheetId="5">#REF!</definedName>
    <definedName name="Libra" localSheetId="7">#REF!</definedName>
    <definedName name="Libra" localSheetId="11">#REF!</definedName>
    <definedName name="Libra" localSheetId="2">#REF!</definedName>
    <definedName name="Libra" localSheetId="16">#REF!</definedName>
    <definedName name="Libra" localSheetId="3">#REF!</definedName>
    <definedName name="Libra" localSheetId="14">#REF!</definedName>
    <definedName name="Libra" localSheetId="4">#REF!</definedName>
    <definedName name="Libra" localSheetId="6">#REF!</definedName>
    <definedName name="Libra" localSheetId="15">#REF!</definedName>
    <definedName name="Libra" localSheetId="18">#REF!</definedName>
    <definedName name="Libra" localSheetId="10">#REF!</definedName>
    <definedName name="Libra" localSheetId="19">#REF!</definedName>
    <definedName name="Libra" localSheetId="13">#REF!</definedName>
    <definedName name="Libra">#REF!</definedName>
    <definedName name="Lira" localSheetId="9">#REF!</definedName>
    <definedName name="Lira" localSheetId="12">#REF!</definedName>
    <definedName name="Lira" localSheetId="17">#REF!</definedName>
    <definedName name="Lira" localSheetId="1">#REF!</definedName>
    <definedName name="Lira" localSheetId="5">#REF!</definedName>
    <definedName name="Lira" localSheetId="7">#REF!</definedName>
    <definedName name="Lira" localSheetId="11">#REF!</definedName>
    <definedName name="Lira" localSheetId="2">#REF!</definedName>
    <definedName name="Lira" localSheetId="16">#REF!</definedName>
    <definedName name="Lira" localSheetId="3">#REF!</definedName>
    <definedName name="Lira" localSheetId="14">#REF!</definedName>
    <definedName name="Lira" localSheetId="4">#REF!</definedName>
    <definedName name="Lira" localSheetId="6">#REF!</definedName>
    <definedName name="Lira" localSheetId="15">#REF!</definedName>
    <definedName name="Lira" localSheetId="18">#REF!</definedName>
    <definedName name="Lira" localSheetId="10">#REF!</definedName>
    <definedName name="Lira" localSheetId="19">#REF!</definedName>
    <definedName name="Lira" localSheetId="13">#REF!</definedName>
    <definedName name="Lira">#REF!</definedName>
    <definedName name="recursos" localSheetId="9">#REF!</definedName>
    <definedName name="recursos" localSheetId="12">#REF!</definedName>
    <definedName name="recursos" localSheetId="17">#REF!</definedName>
    <definedName name="recursos" localSheetId="1">#REF!</definedName>
    <definedName name="recursos" localSheetId="5">#REF!</definedName>
    <definedName name="recursos" localSheetId="7">#REF!</definedName>
    <definedName name="recursos" localSheetId="11">#REF!</definedName>
    <definedName name="recursos" localSheetId="2">#REF!</definedName>
    <definedName name="recursos" localSheetId="16">#REF!</definedName>
    <definedName name="recursos" localSheetId="3">#REF!</definedName>
    <definedName name="recursos" localSheetId="14">#REF!</definedName>
    <definedName name="recursos" localSheetId="4">#REF!</definedName>
    <definedName name="recursos" localSheetId="6">#REF!</definedName>
    <definedName name="recursos" localSheetId="15">#REF!</definedName>
    <definedName name="recursos" localSheetId="18">#REF!</definedName>
    <definedName name="recursos" localSheetId="10">#REF!</definedName>
    <definedName name="recursos" localSheetId="19">#REF!</definedName>
    <definedName name="recursos" localSheetId="13">#REF!</definedName>
    <definedName name="recursos">#REF!</definedName>
    <definedName name="Residuos" localSheetId="9">#REF!</definedName>
    <definedName name="Residuos" localSheetId="12">#REF!</definedName>
    <definedName name="Residuos" localSheetId="17">#REF!</definedName>
    <definedName name="Residuos" localSheetId="1">#REF!</definedName>
    <definedName name="Residuos" localSheetId="5">#REF!</definedName>
    <definedName name="Residuos" localSheetId="7">#REF!</definedName>
    <definedName name="Residuos" localSheetId="11">#REF!</definedName>
    <definedName name="Residuos" localSheetId="2">#REF!</definedName>
    <definedName name="Residuos" localSheetId="16">#REF!</definedName>
    <definedName name="Residuos" localSheetId="3">#REF!</definedName>
    <definedName name="Residuos" localSheetId="14">#REF!</definedName>
    <definedName name="Residuos" localSheetId="4">#REF!</definedName>
    <definedName name="Residuos" localSheetId="6">#REF!</definedName>
    <definedName name="Residuos" localSheetId="15">#REF!</definedName>
    <definedName name="Residuos" localSheetId="18">#REF!</definedName>
    <definedName name="Residuos" localSheetId="10">#REF!</definedName>
    <definedName name="Residuos" localSheetId="19">#REF!</definedName>
    <definedName name="Residuos" localSheetId="13">#REF!</definedName>
    <definedName name="Residuos">#REF!</definedName>
    <definedName name="Yen" localSheetId="9">#REF!</definedName>
    <definedName name="Yen" localSheetId="12">#REF!</definedName>
    <definedName name="Yen" localSheetId="17">#REF!</definedName>
    <definedName name="Yen" localSheetId="1">#REF!</definedName>
    <definedName name="Yen" localSheetId="5">#REF!</definedName>
    <definedName name="Yen" localSheetId="7">#REF!</definedName>
    <definedName name="Yen" localSheetId="11">#REF!</definedName>
    <definedName name="Yen" localSheetId="2">#REF!</definedName>
    <definedName name="Yen" localSheetId="16">#REF!</definedName>
    <definedName name="Yen" localSheetId="3">#REF!</definedName>
    <definedName name="Yen" localSheetId="14">#REF!</definedName>
    <definedName name="Yen" localSheetId="4">#REF!</definedName>
    <definedName name="Yen" localSheetId="6">#REF!</definedName>
    <definedName name="Yen" localSheetId="15">#REF!</definedName>
    <definedName name="Yen" localSheetId="18">#REF!</definedName>
    <definedName name="Yen" localSheetId="10">#REF!</definedName>
    <definedName name="Yen" localSheetId="19">#REF!</definedName>
    <definedName name="Yen" localSheetId="13">#REF!</definedName>
    <definedName name="Yen">#REF!</definedName>
  </definedNames>
  <calcPr calcId="152511"/>
</workbook>
</file>

<file path=xl/calcChain.xml><?xml version="1.0" encoding="utf-8"?>
<calcChain xmlns="http://schemas.openxmlformats.org/spreadsheetml/2006/main">
  <c r="K3" i="17" l="1"/>
  <c r="F3" i="17"/>
  <c r="B3" i="17"/>
  <c r="A3" i="17"/>
  <c r="N2" i="17"/>
  <c r="K2" i="17"/>
  <c r="F2" i="17"/>
  <c r="B2" i="17"/>
  <c r="A2" i="17"/>
  <c r="A1" i="17"/>
  <c r="K3" i="16"/>
  <c r="F3" i="16"/>
  <c r="B3" i="16"/>
  <c r="A3" i="16"/>
  <c r="N2" i="16"/>
  <c r="K2" i="16"/>
  <c r="F2" i="16"/>
  <c r="B2" i="16"/>
  <c r="A2" i="16"/>
  <c r="A1" i="16"/>
  <c r="K3" i="15"/>
  <c r="F3" i="15"/>
  <c r="B3" i="15"/>
  <c r="A3" i="15"/>
  <c r="N2" i="15"/>
  <c r="K2" i="15"/>
  <c r="F2" i="15"/>
  <c r="B2" i="15"/>
  <c r="A2" i="15"/>
  <c r="A1" i="15"/>
  <c r="K3" i="14"/>
  <c r="F3" i="14"/>
  <c r="B3" i="14"/>
  <c r="A3" i="14"/>
  <c r="N2" i="14"/>
  <c r="K2" i="14"/>
  <c r="F2" i="14"/>
  <c r="B2" i="14"/>
  <c r="A2" i="14"/>
  <c r="A1" i="14"/>
  <c r="K3" i="13"/>
  <c r="F3" i="13"/>
  <c r="B3" i="13"/>
  <c r="A3" i="13"/>
  <c r="N2" i="13"/>
  <c r="K2" i="13"/>
  <c r="F2" i="13"/>
  <c r="B2" i="13"/>
  <c r="A2" i="13"/>
  <c r="A1" i="13"/>
  <c r="K3" i="11"/>
  <c r="F3" i="11"/>
  <c r="B3" i="11"/>
  <c r="A3" i="11"/>
  <c r="N2" i="11"/>
  <c r="K2" i="11"/>
  <c r="F2" i="11"/>
  <c r="B2" i="11"/>
  <c r="A2" i="11"/>
  <c r="A1" i="11"/>
  <c r="K3" i="12"/>
  <c r="F3" i="12"/>
  <c r="B3" i="12"/>
  <c r="A3" i="12"/>
  <c r="N2" i="12"/>
  <c r="K2" i="12"/>
  <c r="F2" i="12"/>
  <c r="B2" i="12"/>
  <c r="A2" i="12"/>
  <c r="A1" i="12"/>
  <c r="K3" i="9"/>
  <c r="F3" i="9"/>
  <c r="B3" i="9"/>
  <c r="A3" i="9"/>
  <c r="N2" i="9"/>
  <c r="K2" i="9"/>
  <c r="F2" i="9"/>
  <c r="B2" i="9"/>
  <c r="A2" i="9"/>
  <c r="A1" i="9"/>
  <c r="K3" i="10"/>
  <c r="F3" i="10"/>
  <c r="B3" i="10"/>
  <c r="A3" i="10"/>
  <c r="N2" i="10"/>
  <c r="K2" i="10"/>
  <c r="F2" i="10"/>
  <c r="B2" i="10"/>
  <c r="A2" i="10"/>
  <c r="A1" i="10"/>
  <c r="K3" i="5"/>
  <c r="F3" i="5"/>
  <c r="B3" i="5"/>
  <c r="A3" i="5"/>
  <c r="N2" i="5"/>
  <c r="K2" i="5"/>
  <c r="F2" i="5"/>
  <c r="B2" i="5"/>
  <c r="A2" i="5"/>
  <c r="A1" i="5"/>
  <c r="K3" i="8"/>
  <c r="F3" i="8"/>
  <c r="B3" i="8"/>
  <c r="A3" i="8"/>
  <c r="N2" i="8"/>
  <c r="K2" i="8"/>
  <c r="F2" i="8"/>
  <c r="B2" i="8"/>
  <c r="A2" i="8"/>
  <c r="A1" i="8"/>
  <c r="O3" i="7"/>
  <c r="I3" i="7"/>
  <c r="B3" i="7"/>
  <c r="A3" i="7"/>
  <c r="Q2" i="7"/>
  <c r="O2" i="7"/>
  <c r="I2" i="7"/>
  <c r="B2" i="7"/>
  <c r="A2" i="7"/>
  <c r="A1" i="7"/>
  <c r="K3" i="6"/>
  <c r="F3" i="6"/>
  <c r="B3" i="6"/>
  <c r="A3" i="6"/>
  <c r="N2" i="6"/>
  <c r="K2" i="6"/>
  <c r="F2" i="6"/>
  <c r="B2" i="6"/>
  <c r="A2" i="6"/>
  <c r="A1" i="6"/>
  <c r="K3" i="2"/>
  <c r="F3" i="2"/>
  <c r="B3" i="2"/>
  <c r="A3" i="2"/>
  <c r="N2" i="2"/>
  <c r="K2" i="2"/>
  <c r="F2" i="2"/>
  <c r="B2" i="2"/>
  <c r="A2" i="2"/>
  <c r="A1" i="2"/>
  <c r="K3" i="20"/>
  <c r="F3" i="20"/>
  <c r="B3" i="20"/>
  <c r="A3" i="20"/>
  <c r="N2" i="20"/>
  <c r="K2" i="20"/>
  <c r="F2" i="20"/>
  <c r="B2" i="20"/>
  <c r="A2" i="20"/>
  <c r="A1" i="20"/>
  <c r="K3" i="4"/>
  <c r="F3" i="4"/>
  <c r="B3" i="4"/>
  <c r="A3" i="4"/>
  <c r="N2" i="4"/>
  <c r="K2" i="4"/>
  <c r="F2" i="4"/>
  <c r="B2" i="4"/>
  <c r="A2" i="4"/>
  <c r="A1" i="4"/>
  <c r="K3" i="3"/>
  <c r="F3" i="3"/>
  <c r="B3" i="3"/>
  <c r="A3" i="3"/>
  <c r="N2" i="3"/>
  <c r="K2" i="3"/>
  <c r="F2" i="3"/>
  <c r="B2" i="3"/>
  <c r="A2" i="3"/>
  <c r="A1" i="3"/>
  <c r="K3" i="22"/>
  <c r="F3" i="22"/>
  <c r="B3" i="22"/>
  <c r="A3" i="22"/>
  <c r="N2" i="22"/>
  <c r="K2" i="22"/>
  <c r="F2" i="22"/>
  <c r="B2" i="22"/>
  <c r="A2" i="22"/>
  <c r="A1" i="22"/>
  <c r="K3" i="23"/>
  <c r="F3" i="23"/>
  <c r="B3" i="23"/>
  <c r="A3" i="23"/>
  <c r="N2" i="23"/>
  <c r="K2" i="23"/>
  <c r="F2" i="23"/>
  <c r="B2" i="23"/>
  <c r="A2" i="23"/>
  <c r="A1" i="23"/>
  <c r="J22" i="17" l="1"/>
  <c r="J21" i="17"/>
  <c r="J23" i="17"/>
  <c r="N23" i="17" s="1"/>
  <c r="J33" i="17" l="1"/>
  <c r="C23" i="15"/>
  <c r="D23" i="15"/>
  <c r="E23" i="15"/>
  <c r="F23" i="15"/>
  <c r="G23" i="15"/>
  <c r="H23" i="15"/>
  <c r="I23" i="15"/>
  <c r="J23" i="15"/>
  <c r="K23" i="15"/>
  <c r="L23" i="15"/>
  <c r="M23" i="15"/>
  <c r="B23" i="15"/>
  <c r="C24" i="12"/>
  <c r="D24" i="12"/>
  <c r="E24" i="12"/>
  <c r="F24" i="12"/>
  <c r="G24" i="12"/>
  <c r="H24" i="12"/>
  <c r="I24" i="12"/>
  <c r="J24" i="12"/>
  <c r="K24" i="12"/>
  <c r="L24" i="12"/>
  <c r="M24" i="12"/>
  <c r="N24" i="12"/>
  <c r="B23" i="12"/>
  <c r="C23" i="12"/>
  <c r="D23" i="12"/>
  <c r="E23" i="12"/>
  <c r="F23" i="12"/>
  <c r="G23" i="12"/>
  <c r="H23" i="12"/>
  <c r="I23" i="12"/>
  <c r="J23" i="12"/>
  <c r="K23" i="12"/>
  <c r="L23" i="12"/>
  <c r="M23" i="12"/>
  <c r="N24" i="23" l="1"/>
  <c r="B24" i="23"/>
  <c r="N24" i="22"/>
  <c r="B24" i="22"/>
  <c r="N24" i="4" l="1"/>
  <c r="M24" i="4"/>
  <c r="L24" i="4"/>
  <c r="K24" i="4"/>
  <c r="J24" i="4"/>
  <c r="I24" i="4"/>
  <c r="H24" i="4"/>
  <c r="G24" i="4"/>
  <c r="F24" i="4"/>
  <c r="E24" i="4"/>
  <c r="D24" i="4"/>
  <c r="C24" i="4"/>
  <c r="B24" i="4"/>
  <c r="N24" i="10" l="1"/>
  <c r="B24" i="12"/>
  <c r="N24" i="20" l="1"/>
  <c r="J27" i="17"/>
  <c r="N27" i="17" s="1"/>
  <c r="N40" i="17"/>
  <c r="J40" i="17"/>
  <c r="N33" i="17"/>
  <c r="B24" i="16"/>
  <c r="N24" i="16" s="1"/>
  <c r="J38" i="17"/>
  <c r="N38" i="17" s="1"/>
  <c r="N24" i="15"/>
  <c r="J37" i="17"/>
  <c r="N37" i="17" s="1"/>
  <c r="N24" i="14"/>
  <c r="B24" i="14"/>
  <c r="J36" i="17"/>
  <c r="N36" i="17" s="1"/>
  <c r="N24" i="13"/>
  <c r="B24" i="13"/>
  <c r="J35" i="17"/>
  <c r="N35" i="17" s="1"/>
  <c r="N24" i="11"/>
  <c r="H24" i="11"/>
  <c r="B24" i="11"/>
  <c r="J34" i="17"/>
  <c r="N34" i="17" s="1"/>
  <c r="N24" i="9"/>
  <c r="J32" i="17" s="1"/>
  <c r="N32" i="17" s="1"/>
  <c r="K24" i="9"/>
  <c r="H24" i="9"/>
  <c r="E24" i="9"/>
  <c r="B24" i="9"/>
  <c r="J31" i="17"/>
  <c r="N31" i="17" s="1"/>
  <c r="N24" i="8"/>
  <c r="B24" i="8"/>
  <c r="J26" i="17"/>
  <c r="N26" i="17" s="1"/>
  <c r="P34" i="7"/>
  <c r="B34" i="7"/>
  <c r="J30" i="17"/>
  <c r="N30" i="17" s="1"/>
  <c r="J25" i="17"/>
  <c r="N25" i="17" s="1"/>
  <c r="N24" i="5"/>
  <c r="B24" i="5"/>
  <c r="J28" i="17"/>
  <c r="N28" i="17" s="1"/>
  <c r="J29" i="17"/>
  <c r="N29" i="17" s="1"/>
  <c r="N24" i="3"/>
  <c r="J24" i="17" s="1"/>
  <c r="N24" i="17" s="1"/>
  <c r="H24" i="3"/>
  <c r="B24" i="3"/>
  <c r="N24" i="2"/>
  <c r="M24" i="2"/>
  <c r="L24" i="2"/>
  <c r="K24" i="2"/>
  <c r="J24" i="2"/>
  <c r="I24" i="2"/>
  <c r="H24" i="2"/>
  <c r="G24" i="2"/>
  <c r="F24" i="2"/>
  <c r="E24" i="2"/>
  <c r="D24" i="2"/>
  <c r="C24" i="2"/>
  <c r="N22" i="17" l="1"/>
  <c r="N21" i="17"/>
  <c r="N39" i="17" l="1"/>
  <c r="J39" i="17"/>
</calcChain>
</file>

<file path=xl/comments1.xml><?xml version="1.0" encoding="utf-8"?>
<comments xmlns="http://schemas.openxmlformats.org/spreadsheetml/2006/main">
  <authors>
    <author/>
    <author>ZFIP-PRASST</author>
  </authors>
  <commentList>
    <comment ref="A32" authorId="0" shapeId="0">
      <text>
        <r>
          <rPr>
            <b/>
            <sz val="11"/>
            <color theme="1"/>
            <rFont val="Arial"/>
            <family val="2"/>
          </rPr>
          <t>Carlos:</t>
        </r>
        <r>
          <rPr>
            <sz val="11"/>
            <color theme="1"/>
            <rFont val="Arial"/>
            <family val="2"/>
          </rPr>
          <t xml:space="preserve">
El resultado del indicador se debe incluir de forma manual ya que es un indice</t>
        </r>
      </text>
    </comment>
    <comment ref="A33" authorId="1" shapeId="0">
      <text>
        <r>
          <rPr>
            <b/>
            <sz val="9"/>
            <color indexed="81"/>
            <rFont val="Tahoma"/>
            <family val="2"/>
          </rPr>
          <t>Carlos:</t>
        </r>
        <r>
          <rPr>
            <sz val="9"/>
            <color indexed="81"/>
            <rFont val="Tahoma"/>
            <family val="2"/>
          </rPr>
          <t xml:space="preserve">
El resultado del indicador se debe incluir de forma manual ya que es un indice</t>
        </r>
      </text>
    </comment>
    <comment ref="A34" authorId="1" shapeId="0">
      <text>
        <r>
          <rPr>
            <b/>
            <sz val="9"/>
            <color indexed="81"/>
            <rFont val="Tahoma"/>
            <family val="2"/>
          </rPr>
          <t xml:space="preserve">CARLOS: </t>
        </r>
        <r>
          <rPr>
            <sz val="9"/>
            <color indexed="81"/>
            <rFont val="Tahoma"/>
            <family val="2"/>
          </rPr>
          <t xml:space="preserve">El resultado del incicador se debe de incluir de forma manual ya que es in indice.
</t>
        </r>
      </text>
    </comment>
  </commentList>
</comments>
</file>

<file path=xl/sharedStrings.xml><?xml version="1.0" encoding="utf-8"?>
<sst xmlns="http://schemas.openxmlformats.org/spreadsheetml/2006/main" count="955" uniqueCount="321">
  <si>
    <t>MATRIZ DE OBJETIVOS Y METAS SST</t>
  </si>
  <si>
    <t xml:space="preserve">POLÍTICA </t>
  </si>
  <si>
    <t>OBJETIVO</t>
  </si>
  <si>
    <t>INDICADOR</t>
  </si>
  <si>
    <t>TIPO DE INDICADOR</t>
  </si>
  <si>
    <t>Identificar y evaluar los peligros existentes en los lugares de trabajo mediante la matriz de identificación de peligros y valoración de riesgos con el fin de proteger la salud e integridad física de todos los colaboradores.</t>
  </si>
  <si>
    <t>Cumplimiento del Plan de Trabajo Anual</t>
  </si>
  <si>
    <t>Cumplimiento al programa de capacitacion</t>
  </si>
  <si>
    <t>PROCESO</t>
  </si>
  <si>
    <t xml:space="preserve"> Garantizar el cumplimiento de la legislación vigente en temas relacionados con riesgos laborales.</t>
  </si>
  <si>
    <t>Cumplimiento Legal</t>
  </si>
  <si>
    <t>RESULTADO</t>
  </si>
  <si>
    <t>Evaluación del Sistema</t>
  </si>
  <si>
    <t xml:space="preserve"> Implementar y mantener el  Sistema de Gestión de la Seguridad y la Salud en el Trabajo de acuerdo al Decreto 1072,  garantizando un ambiente de trabajo seguro y saludable para los colaboradores. 
</t>
  </si>
  <si>
    <t>Estructura del SG SST</t>
  </si>
  <si>
    <t>ESTRUCTURA</t>
  </si>
  <si>
    <t>Reporte, Investigación y  Análisis estadistico de incidentes, accidentes de trabajo y enfermedades laborales.</t>
  </si>
  <si>
    <t>Frecuencia de Accidentes Laborales</t>
  </si>
  <si>
    <t>Severidad de Accidentes laborales</t>
  </si>
  <si>
    <t>Mortalidad de accidentes Laborales</t>
  </si>
  <si>
    <t>Prevalencia de enfermedades laborales</t>
  </si>
  <si>
    <t>Incidencia de enfermedades laborales</t>
  </si>
  <si>
    <t>Ausentismo</t>
  </si>
  <si>
    <t>Cumplimiento de Objetivos SST</t>
  </si>
  <si>
    <t>Eficacia de las acciones</t>
  </si>
  <si>
    <t>OBJETIVOS</t>
  </si>
  <si>
    <t>1. INFORMACIÓN DEL INDICADOR</t>
  </si>
  <si>
    <t>NOMBRE DEL INDICADOR:</t>
  </si>
  <si>
    <t>DEFINICIÓN DEL INDICADOR</t>
  </si>
  <si>
    <t>INTERPRETACIÓN DEL INDICADOR</t>
  </si>
  <si>
    <t>META:</t>
  </si>
  <si>
    <t>FRECUENCIA DE REPORTE</t>
  </si>
  <si>
    <t>Mensual</t>
  </si>
  <si>
    <t>FÓRMULA:</t>
  </si>
  <si>
    <t>(Numero de actividades Ejecutadas / Numero de Actividades Programadas)*100</t>
  </si>
  <si>
    <t>ORIGEN DE DATOS:</t>
  </si>
  <si>
    <t>Plan de Trabajo Anual</t>
  </si>
  <si>
    <t>CARGO RESPONSABLE DEL CÁLCULO:</t>
  </si>
  <si>
    <t>Responsable SG - SST</t>
  </si>
  <si>
    <t>CARGOS QUE DEBEN CONOCER EL RESULTADO</t>
  </si>
  <si>
    <t>2. MEDICIÓN DEL INDICADOR</t>
  </si>
  <si>
    <t>PERIODO DE ANÁLISIS</t>
  </si>
  <si>
    <t>VARIABLES</t>
  </si>
  <si>
    <t>ENE</t>
  </si>
  <si>
    <t>FEB</t>
  </si>
  <si>
    <t>MAR</t>
  </si>
  <si>
    <t>ABR</t>
  </si>
  <si>
    <t>MAY</t>
  </si>
  <si>
    <t>JUN</t>
  </si>
  <si>
    <t>JUL</t>
  </si>
  <si>
    <t>AGO</t>
  </si>
  <si>
    <t>SEP</t>
  </si>
  <si>
    <t>OTC</t>
  </si>
  <si>
    <t>NOV</t>
  </si>
  <si>
    <t>DIC</t>
  </si>
  <si>
    <t>ACUM.</t>
  </si>
  <si>
    <t>Numero de actividades Ejecutadas</t>
  </si>
  <si>
    <t>Numero de Actividades Programadas</t>
  </si>
  <si>
    <t>VALOR REAL</t>
  </si>
  <si>
    <t>META</t>
  </si>
  <si>
    <t>3. GRÁFICA</t>
  </si>
  <si>
    <t>4. ANALISIS DE DATOS</t>
  </si>
  <si>
    <t>5. SEGUIMIENTO DEL INDICADOR - PLAN DE  ACCIÓN</t>
  </si>
  <si>
    <t>SI</t>
  </si>
  <si>
    <t>NO</t>
  </si>
  <si>
    <t>No. De Acción</t>
  </si>
  <si>
    <t>SE EVIDENCIA INCUMPLIMIENTO DE METAS ESTABLECIDAS (SI LA RESPUESTA ES AFIRMATIVA SE DEBE ESTABLECER E  IMPLEMENTAR ACCIÓN CORRECTIVA)</t>
  </si>
  <si>
    <t>SE EVIDENCIA QUE SE VA A INCUMPLIR LA META SEGÚN LA TENDENCIA DEL INDICADOR (SI LA RESPUESTA ES AFIRMATIVA SE DEBE ESTABLECER E  IMPLEMENTAR ACCIÓN PREVENTIVA)</t>
  </si>
  <si>
    <t>Semestral</t>
  </si>
  <si>
    <t>ENE - JUN</t>
  </si>
  <si>
    <t>JUL - DIC</t>
  </si>
  <si>
    <t>5. SEGUIMIENTO DEL INDICADOR -PLAN DE  ACCIÓN</t>
  </si>
  <si>
    <t>Trimestral</t>
  </si>
  <si>
    <t>ENE - MAR</t>
  </si>
  <si>
    <t>ABR - JUN</t>
  </si>
  <si>
    <t>JUL - SEP</t>
  </si>
  <si>
    <t>OCT -DIC</t>
  </si>
  <si>
    <t>Anual</t>
  </si>
  <si>
    <t>(Requisitos Legales cumplidos / Requisitos Legales Aplicables)*100</t>
  </si>
  <si>
    <t>Matriz de Requisitos Legales Aplicables</t>
  </si>
  <si>
    <t>ENE - DIC</t>
  </si>
  <si>
    <t>Numero de requisitos implementados</t>
  </si>
  <si>
    <t>Numero de requisitos aplicables</t>
  </si>
  <si>
    <t>El indicador de proceso Evaluación del SG SST mide el estado del Sistema de Gestión con el fin de identificar las prioridades en Seguridad y Salud en el Trabajo para establecer el plan de trabajo anual o para la actualización del existente.</t>
  </si>
  <si>
    <t>Numero de requisitos Exigidos</t>
  </si>
  <si>
    <t>El indicador de estructura mide la planeación del Sistema de Gestión en seguridad y Salud en el trabajo conforme a los requisitos del Decreto 1072 de 2015, Libro 2, Parte 2, Titulo 4, Capitulo 6.</t>
  </si>
  <si>
    <t>Politica, objetivos, plan de trabajo anual, responsabilidades, recursos, Guia de Administración del Riesgo, Conformación y funcionamiento de COPAST,, Documentación del SG, Procedimiento para Dx de condiciones de salud, existencia de plan de emergencias, definición Plan de Capacitación.</t>
  </si>
  <si>
    <t>Numero de items cumplidos según articulo 2.2.4.6.20 del Decreto 1072 de 2015</t>
  </si>
  <si>
    <t xml:space="preserve"> Numero de items exigidos según articulo 2.2.4.6.20 del Decreto 1072 de 2015</t>
  </si>
  <si>
    <t xml:space="preserve">Acciones preventivas, correctivas y de mejora </t>
  </si>
  <si>
    <t xml:space="preserve">Numero de acciones preventivas, correctivas y de mejora ejecutadas y eficaces </t>
  </si>
  <si>
    <t>Numero total de acciones preventivas, correctivas y de mejora generadas en el periodo</t>
  </si>
  <si>
    <t>Indicador que evaluan el Proceso del SG SST en cuanto al Cumplimiento de Reporte, Investigación y  Análisis estadistico de incidentes, accidentes de trabajo y enfermedades laborales;</t>
  </si>
  <si>
    <t>Responsable  SG - SST</t>
  </si>
  <si>
    <t>Numero de incidentes, accidentes de trabajo y enfermedades laborales con reporte, investigación y estadistica</t>
  </si>
  <si>
    <t>Numero de incidentes, accidentes de trabajo y enfermedades laborales ocurridos</t>
  </si>
  <si>
    <t>Numero de Accidentes</t>
  </si>
  <si>
    <t xml:space="preserve"> </t>
  </si>
  <si>
    <t>5. SEGUIMIENTO DEL INDICADOR - PLAN DE ACCIÓN</t>
  </si>
  <si>
    <t xml:space="preserve">Número de accidentes laborales mortales </t>
  </si>
  <si>
    <t>Total accidentes de trabajo</t>
  </si>
  <si>
    <t xml:space="preserve">Número de días perdidos o Cargados por Accidentes de Trabajo </t>
  </si>
  <si>
    <t>Numero de casos de enfermedad laboral antiguos</t>
  </si>
  <si>
    <t>Promedio total de trabajadores</t>
  </si>
  <si>
    <t xml:space="preserve">Numero de casos de enfermedad  laboral nuevos </t>
  </si>
  <si>
    <t>Resnposable G - SST</t>
  </si>
  <si>
    <t>Numero de dias de ausencia por incapacidad medica laboral y común</t>
  </si>
  <si>
    <t>Número de días de trabajo programados</t>
  </si>
  <si>
    <t>Resultados de los programas de rehabilitación</t>
  </si>
  <si>
    <t xml:space="preserve">Numero de casos de enfermedad laboral con rehabilitación/Numero de casos de enfermedad laboral </t>
  </si>
  <si>
    <t>Seguimiento a enfermedades laborales</t>
  </si>
  <si>
    <t>Numero de casos de enfermedad laboral con rehabilitación</t>
  </si>
  <si>
    <t xml:space="preserve">Numero de casos de enfermedad laboral </t>
  </si>
  <si>
    <t>Indicador que evaluan el  resultado del SG SST en cuanto al Cumplimiento de los objetivos del Sistema de Gestión en SST</t>
  </si>
  <si>
    <t>La empresa ZONA FRANCA INNTERNACIONAL DE PEREIRA USUARIO OPERADOR cumple con un tanto porciento los objetivos del Sistema de Gestión en SST</t>
  </si>
  <si>
    <t>Promedio de Cumplimiento de meta de indicadores de Estructura, Proceso y Resultado</t>
  </si>
  <si>
    <t>Indicadores de Estructura, Proceso y Resultado</t>
  </si>
  <si>
    <t>Coordinador SG - SST</t>
  </si>
  <si>
    <t>% Cumplimiento de la meta del indicador cumplimiento del Plan de Trabajo Anual</t>
  </si>
  <si>
    <t>% Cumplimiento de la meta del indicador  Evaluación del Sistema</t>
  </si>
  <si>
    <t>% Cumplimiento de la meta del indicador  Eficacia de las acciones</t>
  </si>
  <si>
    <t>% Cumplimiento de la meta del indicador  Cumplimiento Legal</t>
  </si>
  <si>
    <t>% Cumplimiento de la meta del indicador  Capacitaciones</t>
  </si>
  <si>
    <t>% Cumplimiento de la meta del indicador  Estructura del SG SST</t>
  </si>
  <si>
    <t>% Cumplimiento de la meta del indicador  Reporte, Investigación y  Análisis estadistico de incidentes, accidentes de trabajo y enfermedades laborales.</t>
  </si>
  <si>
    <t>% Cumplimiento de la meta del indicador  Indice de Frecuencia de Accidentes</t>
  </si>
  <si>
    <t>% Cumplimiento de la meta del indicador  Indice de Severidad de Accidentes de Trabajo</t>
  </si>
  <si>
    <t>% Cumplimiento de la meta del indicador  Indice de mortalidad de accidentes de trabajo</t>
  </si>
  <si>
    <t>% Cumplimiento de la meta del indicador de prevalencia de Enfermedades Laborales</t>
  </si>
  <si>
    <t>% Cumplimiento de la meta del indicador de incidencia de Enfermedades Laborales</t>
  </si>
  <si>
    <t>% Cumplimiento de la meta del indicador de ausentismo</t>
  </si>
  <si>
    <t>% Cumplimiento de la meta del indicador de los programas de rehabilitación</t>
  </si>
  <si>
    <t>Coordinar e implementar acciones de promoción de la salud, prevención y respuesta frente al virus SARS Cov-2 y la ocurrencia de casos de COVID-19</t>
  </si>
  <si>
    <t>Cumplimiento de actividades realizadas para la prevención del virus SARS Cov-2</t>
  </si>
  <si>
    <t>Plan de trabajo anual</t>
  </si>
  <si>
    <t>Indicador que evalua el Resultado  del SG SST en cuanto a actividades realzadas para la prevención del COVID-19</t>
  </si>
  <si>
    <t>% Cumplimiento de la meta del indicador  Actividades para la prevención de COVID-19</t>
  </si>
  <si>
    <t>Número de actividades planeadas</t>
  </si>
  <si>
    <t>Número de actividades desarrolladas</t>
  </si>
  <si>
    <t>1) Acciones implementadas según el plan de mejora</t>
  </si>
  <si>
    <t xml:space="preserve"> Establecer un plan de capacitación orientado a prevenir y controlar los peligros y riesgos propios de la actividad,  así como contribuir a la promoción de la salud de los colaboradores. .</t>
  </si>
  <si>
    <t>Ene.</t>
  </si>
  <si>
    <t>Feb.</t>
  </si>
  <si>
    <t>Mar.</t>
  </si>
  <si>
    <t>Abr.</t>
  </si>
  <si>
    <t>May.</t>
  </si>
  <si>
    <t>Jun.</t>
  </si>
  <si>
    <t>Jul.</t>
  </si>
  <si>
    <t>Ago.</t>
  </si>
  <si>
    <t>Sept.</t>
  </si>
  <si>
    <t>Oct.</t>
  </si>
  <si>
    <t>Nov.</t>
  </si>
  <si>
    <t>Dic.</t>
  </si>
  <si>
    <t>INDICADOR ANUAL</t>
  </si>
  <si>
    <t>No. Trabajadores</t>
  </si>
  <si>
    <t>Año 2020</t>
  </si>
  <si>
    <t>VALOR REAL IFAT</t>
  </si>
  <si>
    <t xml:space="preserve">META </t>
  </si>
  <si>
    <t>Índice de Frecuencia de accidente de trabajo (IFAT)</t>
  </si>
  <si>
    <t>Aplicativo virtual ARL, formato único de registro de accidentes de trabajo.</t>
  </si>
  <si>
    <t>Aplicativo virtual ARL, formato único de registro de accidentes de trabajo, reporte de incapacidades.</t>
  </si>
  <si>
    <t>Es la relaciòn entre el nùmero de dìas perdidos y cargados por accidente de trabajo durante un periodo de tiempo.</t>
  </si>
  <si>
    <t>Proceso</t>
  </si>
  <si>
    <t>Resultado</t>
  </si>
  <si>
    <t>META ANUAL:</t>
  </si>
  <si>
    <r>
      <rPr>
        <sz val="8"/>
        <color theme="1"/>
        <rFont val="Arial"/>
        <family val="2"/>
      </rPr>
      <t>Para su cálculo se uso la constante K que proviene de multiplicar 100 trabajadores * 48 horas semanales * 50 semanas al año, es decir, 240.000 horas hombre trabajadas en un año.</t>
    </r>
    <r>
      <rPr>
        <sz val="10"/>
        <color theme="1"/>
        <rFont val="Arial"/>
        <family val="2"/>
      </rPr>
      <t xml:space="preserve"> </t>
    </r>
  </si>
  <si>
    <t xml:space="preserve">ISAT= Indice de Severidad de Accidentes de Trabajo </t>
  </si>
  <si>
    <t>Mortalidad de los Accientes de Trabajo</t>
  </si>
  <si>
    <t>VALOR REAL ISAT</t>
  </si>
  <si>
    <t>Prevalencia de Enfermedades Laborales</t>
  </si>
  <si>
    <t xml:space="preserve">Es el número de casos de una enfermedad laboral presente en una población en un período de tiempo. </t>
  </si>
  <si>
    <t>Es el nùmero de casos nuevos que aparecen de una enfermedad laboral en una poblaciòn, en un lugar determinado y en un período de tiempo.</t>
  </si>
  <si>
    <t xml:space="preserve">Base de datos de Accidentalidad y registro de enfermedades laborales radicadas por la ARL. </t>
  </si>
  <si>
    <t>ACUMULADO</t>
  </si>
  <si>
    <t xml:space="preserve">Es la no asistencia al trabajo, por causa de salud y con incapacidad mèdica. </t>
  </si>
  <si>
    <t>En el mes se perdió X% de días programados de trabajo por incapacidad médica.</t>
  </si>
  <si>
    <t>Registros de incapacidades generadas por la EPS o la ARL.</t>
  </si>
  <si>
    <t>Gerencia y COPASST</t>
  </si>
  <si>
    <t>Cumplimiento de Requisitos Legales Aplicables</t>
  </si>
  <si>
    <t>% de cumplimiento de la matriz de requisitos legales aplicables.</t>
  </si>
  <si>
    <t xml:space="preserve">Gerencia, Directora Administrativa, Directora Juridica y PH. </t>
  </si>
  <si>
    <t xml:space="preserve">Gerencia y COPASST, todos los colaboradores. </t>
  </si>
  <si>
    <t>Gerencia,  COPASST y colaboradores.</t>
  </si>
  <si>
    <t xml:space="preserve">La empresa ZONA FRANCA INTERNACIONAL DE PEREIRA USUARIO OPERADOR cumple con un % de los items que evalua la estructura del Sistema de Gestión en Seguridad y Salud en el Trabajo  según articulo 2.2.4.6.20 del Decreto 1072 de 2015 </t>
  </si>
  <si>
    <t>Gerencia y COPASST.</t>
  </si>
  <si>
    <t>Evaluación Inicial del SG SST</t>
  </si>
  <si>
    <t>TIPO DE INDICADOR:</t>
  </si>
  <si>
    <t>La empresa  cumple con un X % de los requisitos del Decreto 1072 de 2015, Libro 2, Parte 2, Titulo 4, Capitulo 6.</t>
  </si>
  <si>
    <t>Ejecución plan de Trabajo Anual</t>
  </si>
  <si>
    <t>Indicador que evalua el cumplimiento de Plan de Trabajo Anual.</t>
  </si>
  <si>
    <t xml:space="preserve"> XX% de actividades cumplidas del plan de trabajo</t>
  </si>
  <si>
    <t>Ejecución Plan de Capacitación</t>
  </si>
  <si>
    <t>% de cumplimiento del plan de capacitación.</t>
  </si>
  <si>
    <t>Numero de capacitaciones Ejecutadas</t>
  </si>
  <si>
    <t>Numero de capacitaciones Programadas</t>
  </si>
  <si>
    <t xml:space="preserve"> Acciones preventivas, correctivas y de mejora SST.</t>
  </si>
  <si>
    <t>Medir el porcentaje de cumplimiento del plan de capacitación de Seguridad y Salud en el Trabajo.</t>
  </si>
  <si>
    <t xml:space="preserve">Resultado </t>
  </si>
  <si>
    <t xml:space="preserve">Muestra el procentaje de acciones correctivas realizadas en un periodo de tiempo. </t>
  </si>
  <si>
    <t>ENE -MARZO</t>
  </si>
  <si>
    <t>ABRIL-JUNIO</t>
  </si>
  <si>
    <t>JULI-SEPT</t>
  </si>
  <si>
    <t>OCT-DIC</t>
  </si>
  <si>
    <t xml:space="preserve">Muestra el porcentaje de Inspecciones realizadas en un tiempo determinado. </t>
  </si>
  <si>
    <t>El XX% de las inspecciones planeadas se realizaron.</t>
  </si>
  <si>
    <t>Inspecciones realizadas</t>
  </si>
  <si>
    <t>Registro formatos de inspecciones(Botiquines, extintores, orden y aseo, etc)</t>
  </si>
  <si>
    <t>Número de inspecciones realizada</t>
  </si>
  <si>
    <t>Número de inspecciones planeadas</t>
  </si>
  <si>
    <t>JUL-DIC</t>
  </si>
  <si>
    <t>Plan de Capacitación en SST</t>
  </si>
  <si>
    <t xml:space="preserve">PROCESO </t>
  </si>
  <si>
    <t>UNIDAD DE MEDIDA</t>
  </si>
  <si>
    <t>Porcentaje</t>
  </si>
  <si>
    <t>Avtividades para la prevención de covid 19</t>
  </si>
  <si>
    <t>La empresa cumple en un X % de las actividades programadas para prevenir el COVID-19</t>
  </si>
  <si>
    <t>(Numero de items cumplidos según articulo 2.2.4.6.20 del Decreto 1072 de 2015 / Numero de items exigidos según articulo 2.2.4.6.20 del Decreto 1072 de 2015) *100</t>
  </si>
  <si>
    <t>Indicador de estructura del SG-SST</t>
  </si>
  <si>
    <t>Estructura</t>
  </si>
  <si>
    <t>Decimal</t>
  </si>
  <si>
    <t>Numero</t>
  </si>
  <si>
    <t>Base de datos de accidentalidad</t>
  </si>
  <si>
    <t xml:space="preserve">Incidencia de Enfermedades Laborales </t>
  </si>
  <si>
    <t>Ausentismo por incapacidad medica laboral y común</t>
  </si>
  <si>
    <t>Cumplimiento de los objetivos del SG-SST</t>
  </si>
  <si>
    <t>Gestión de recursos</t>
  </si>
  <si>
    <t>Asignación de recursos humanos, financieros tecnologicos y de otra indole para el desarrollo del SG-SST</t>
  </si>
  <si>
    <t>% de cumplimiento en la ejecución presupuestal</t>
  </si>
  <si>
    <t>Alta Dirección/ Directora Administrativa/ COPASST.</t>
  </si>
  <si>
    <t>Presupuesto ejecutado en el año anterior</t>
  </si>
  <si>
    <t>Presupuesto proyectado</t>
  </si>
  <si>
    <t>COPASST</t>
  </si>
  <si>
    <t>Conformación y funcionamiento del COPASST</t>
  </si>
  <si>
    <t>% de cumplimiento de reuniones anuales del Copasst</t>
  </si>
  <si>
    <t>Gerencia, directora Administrativa, COPASST.</t>
  </si>
  <si>
    <t>% Cumplimiento de la meta del indicador COPASST</t>
  </si>
  <si>
    <t>Gestión de los recursos</t>
  </si>
  <si>
    <t>Inspecciones</t>
  </si>
  <si>
    <t>Copasst</t>
  </si>
  <si>
    <t>Nivel de cumplimiento que obtiene la empresa frente a los requisitos aplicables de ley.</t>
  </si>
  <si>
    <t xml:space="preserve">Presupuesto ejecutado / presupuesto Proyectado </t>
  </si>
  <si>
    <t>Gestiòn Administrativa y Gestión Contable - Asignación del responsable del SG-SST y equipo de trabajo.</t>
  </si>
  <si>
    <t>Informe evaluación inicial  - final del SG SST</t>
  </si>
  <si>
    <t xml:space="preserve"> XX% de las no conformidades y observaciones que cuente con acciones correctivas. </t>
  </si>
  <si>
    <t>(Numero de Acciones preventivas, correctivas y de mejora ejecutadas eficaces (cerradas) del periodo / Numero total de Acciones preventivas, correctivas y de mejora generadas en el periodo )*100</t>
  </si>
  <si>
    <t>Porcentaje de accidentes/ incidentes investigados</t>
  </si>
  <si>
    <t xml:space="preserve">Nùmero de accidentes de trabajo mortales en el año. </t>
  </si>
  <si>
    <t>(Número de Accidentes de laborales mortales al año / Total de accidentes de trabajo presentados en el año)*100</t>
  </si>
  <si>
    <t xml:space="preserve">En el año el XX de accidentes de trabajo fueron mortales. </t>
  </si>
  <si>
    <t>(Numero de dias de ausencia por incapacidad medica laboral y común en el mes / Número de días de trabajo programados en el mes)*100</t>
  </si>
  <si>
    <t>Indicador que evalua el resultado de la  rehabilitación relacionadas con casos de enfermedad laboral diagnosticada.</t>
  </si>
  <si>
    <t>Por cada 100.000 trabajadores existen X casos de enfermedad laboral en el periodo.</t>
  </si>
  <si>
    <t>Por cada 100.000 trabajadores existen X casos nuevos de enfermedad laboral en el periodo.</t>
  </si>
  <si>
    <t>(Numero de casos de enfermedad  laboral nuevos en el periodo / Promedio total de trabajadores en el periodo )*100000</t>
  </si>
  <si>
    <t>La empresa cuenta con X casos de rehabilitación de enfermedad laboral calificadas.</t>
  </si>
  <si>
    <t>CUMPLE</t>
  </si>
  <si>
    <t>NO CUMPLE</t>
  </si>
  <si>
    <t>N/A</t>
  </si>
  <si>
    <t>OBSERVACIONES</t>
  </si>
  <si>
    <t>Items exigidos según articulo 2.2.4.6.20</t>
  </si>
  <si>
    <t>1. La política de seguridad y salud en el trabajo y que esté comunicada</t>
  </si>
  <si>
    <t>2. Los objetivos y metas de seguridad y salud en el trabajo</t>
  </si>
  <si>
    <t>3. El plan de trabajo anual en seguridad y salud en el trabajo y su cronograma</t>
  </si>
  <si>
    <t>4. La asignación de responsabilidades de los distintos niveles de la empresa frente al desarrollo del Sistema de Gestión de la Seguridad y Salud en el Trabajo;</t>
  </si>
  <si>
    <t>5. La asignación de recursos humanos, físicos y financieros y de otra índole requeridos para la implementación del Sistema de Gestión de la Seguridad y Salud en el Trabajo</t>
  </si>
  <si>
    <t>6. La definición del método para identificar los peligros, para evaluar y calificarlos riesgos, en el que se incluye un instrumento para que los trabajadores reporten las condiciones de trabajo peligrosas</t>
  </si>
  <si>
    <t>7. La conformación y funcionamiento del Comité Paritario o Vigía de seguridad y salud en el trabajo</t>
  </si>
  <si>
    <t>8. Los documentos que soportan el Sistema de Gestión de. la Seguridad y Salud en el Trabajo SG-SST</t>
  </si>
  <si>
    <t>9. La existencia de un procedimiento para efectuar el diagnóstico de las condiciones de salud de los trabajadores para la definición de las prioridades de control e intervención</t>
  </si>
  <si>
    <t>10. La existencia de un plan para prevención y atención de emergencias en la organización</t>
  </si>
  <si>
    <t>11. La definición de un plan de capacitación en seguridad y salud en el trabajo</t>
  </si>
  <si>
    <t xml:space="preserve"> Número de veces que ocurre un accidente de trabajo en el mes.</t>
  </si>
  <si>
    <t>Por cada 100 trabajadores que laboran en el mes de XX se presentaron X% Accidentes de Trabajo.</t>
  </si>
  <si>
    <t>Por cada 100 trabajadores que laboraron en el mes, se pierden XX dìas por accidente de trabajo.</t>
  </si>
  <si>
    <t>Nùmero de trabjadores en el mes</t>
  </si>
  <si>
    <t>Numero dìas</t>
  </si>
  <si>
    <t>Gerencia, COPASST, líderes de proceso, colaboradores.</t>
  </si>
  <si>
    <t>Gerencia General y COPASST, colaboradores</t>
  </si>
  <si>
    <t>Gerencia, COPASST, colaboradores</t>
  </si>
  <si>
    <t>Gerencia General, COPASST y colaboradores</t>
  </si>
  <si>
    <t>Gerencia, COPASST y colaboradores.</t>
  </si>
  <si>
    <t>Gerencia, COPASST y colaboradores</t>
  </si>
  <si>
    <t>(Nº de reuniones realizadas/ Nº de reuniones programadas) * 100</t>
  </si>
  <si>
    <t xml:space="preserve">(Número de inspecciones realizadas/  Número de inspecciones planeadas)* 100
</t>
  </si>
  <si>
    <t>(Numero de Capacitaciones Ejecutadas / Numero de Capacitaciones Programadas) *100</t>
  </si>
  <si>
    <t>(Actividades realizadas / actividades programadas) *100</t>
  </si>
  <si>
    <t>(% de cumplimiento de requisitos del Decreto 1072 de 2015, Libro 2, Parte 2, Titulo 4, Capitulo 6. = Numero de requisitos implementados/ Numero de requisitos Exigidos)*100</t>
  </si>
  <si>
    <t xml:space="preserve">(Número de accidentes de trabajo en el periodo/ Nùmero de trabajadores en el peridodo) *100 </t>
  </si>
  <si>
    <t>(Numero de accidentes/incidentes Investigaciones/ No de accidentes/incidentes reportados) * 100</t>
  </si>
  <si>
    <t xml:space="preserve">(Número de días perdidos o cargados por Accidentes de Trabajo en el mes + nùmero de dìas cargados en el mes /Nùmero de trabajadores en el mes)* 100 </t>
  </si>
  <si>
    <t>(Numero de casos de enfermedad laboral nuevos y antiguos en el periodo / Promedio total de trabajadores en el peridodo) * 100000</t>
  </si>
  <si>
    <t>El XX% de inspecciones planeadas realizadas</t>
  </si>
  <si>
    <t>FECHA:</t>
  </si>
  <si>
    <t>CÓDIGO</t>
  </si>
  <si>
    <t>FECHA DE 
IMPLEMENTACIÓN</t>
  </si>
  <si>
    <t>FECHA DE ACTUALIZACIÓN</t>
  </si>
  <si>
    <t>VERSIÓN</t>
  </si>
  <si>
    <t>PÁGINA</t>
  </si>
  <si>
    <t>PE-ST-02</t>
  </si>
  <si>
    <t>1 de 20</t>
  </si>
  <si>
    <t>2 de 20</t>
  </si>
  <si>
    <t>FICHA TÉCNICA DE INDICADORES</t>
  </si>
  <si>
    <t>3 de 20</t>
  </si>
  <si>
    <t>4 de 20</t>
  </si>
  <si>
    <t>5 de 20</t>
  </si>
  <si>
    <t>6 de 20</t>
  </si>
  <si>
    <t>7 de 20</t>
  </si>
  <si>
    <t>8 de 20</t>
  </si>
  <si>
    <t>9 de 20</t>
  </si>
  <si>
    <t>10 de 20</t>
  </si>
  <si>
    <t>11 de 20</t>
  </si>
  <si>
    <t>12 de 20</t>
  </si>
  <si>
    <t>13 de 20</t>
  </si>
  <si>
    <t>14 de 20</t>
  </si>
  <si>
    <t>15 de 20</t>
  </si>
  <si>
    <t>16 de 20</t>
  </si>
  <si>
    <t>17 de 20</t>
  </si>
  <si>
    <t>18 de 20</t>
  </si>
  <si>
    <t>19 de 20</t>
  </si>
  <si>
    <t>20 de 20</t>
  </si>
  <si>
    <t xml:space="preserve">La ZFIP sostiene en el marco de la Política Integrada de Gestión PE-CL-03, la siguiente frase: “…promoviendo la prevención y promoción  de la seguridad y salud, identificando los peligros, evaluando y valorando los riesgos, estableciendo para ello los respectivos controles, que permitan prevenir la ocurrencia de accidentes y enfermedades laborales, por parte de todos nuestros colaboradores, contratistas, clientes y proveedores” 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</si>
</sst>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_ ;\-#,##0\ "/>
    <numFmt numFmtId="165" formatCode="0.0"/>
  </numFmts>
  <fonts count="40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Arial"/>
      <family val="2"/>
    </font>
    <font>
      <sz val="10"/>
      <color theme="1"/>
      <name val="Arial"/>
      <family val="2"/>
    </font>
    <font>
      <b/>
      <sz val="12"/>
      <color theme="1"/>
      <name val="Arial"/>
      <family val="2"/>
    </font>
    <font>
      <sz val="12"/>
      <color theme="1"/>
      <name val="Arial"/>
      <family val="2"/>
    </font>
    <font>
      <sz val="10"/>
      <color theme="1"/>
      <name val="Trebuchet MS"/>
      <family val="2"/>
    </font>
    <font>
      <sz val="18"/>
      <color theme="1"/>
      <name val="Arial"/>
      <family val="2"/>
    </font>
    <font>
      <sz val="11"/>
      <color theme="1"/>
      <name val="Calibri"/>
      <family val="2"/>
    </font>
    <font>
      <b/>
      <sz val="10"/>
      <color theme="1"/>
      <name val="Arial"/>
      <family val="2"/>
    </font>
    <font>
      <b/>
      <sz val="10"/>
      <name val="Arial"/>
      <family val="2"/>
    </font>
    <font>
      <b/>
      <sz val="9"/>
      <color theme="1"/>
      <name val="Arial"/>
      <family val="2"/>
    </font>
    <font>
      <sz val="8"/>
      <color theme="1"/>
      <name val="Arial"/>
      <family val="2"/>
    </font>
    <font>
      <b/>
      <sz val="8"/>
      <color theme="1"/>
      <name val="Arial"/>
      <family val="2"/>
    </font>
    <font>
      <b/>
      <sz val="11"/>
      <color theme="1"/>
      <name val="Arial"/>
      <family val="2"/>
    </font>
    <font>
      <u/>
      <sz val="11"/>
      <color theme="10"/>
      <name val="Arial"/>
      <family val="2"/>
    </font>
    <font>
      <sz val="8"/>
      <color theme="1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b/>
      <sz val="11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theme="1"/>
      <name val="Arial"/>
      <family val="2"/>
    </font>
    <font>
      <b/>
      <sz val="8"/>
      <color indexed="8"/>
      <name val="Arial"/>
      <family val="2"/>
      <charset val="1"/>
    </font>
    <font>
      <b/>
      <sz val="10"/>
      <color indexed="8"/>
      <name val="Arial"/>
      <family val="2"/>
      <charset val="1"/>
    </font>
    <font>
      <b/>
      <sz val="10"/>
      <color rgb="FF000000"/>
      <name val="Arial"/>
      <family val="2"/>
    </font>
    <font>
      <sz val="10"/>
      <color indexed="8"/>
      <name val="Arial"/>
      <family val="2"/>
    </font>
    <font>
      <sz val="11"/>
      <name val="Arial"/>
      <family val="2"/>
    </font>
    <font>
      <sz val="10"/>
      <name val="Arial"/>
      <family val="2"/>
    </font>
    <font>
      <b/>
      <sz val="11"/>
      <color rgb="FF000000"/>
      <name val="Arial"/>
      <family val="2"/>
    </font>
    <font>
      <b/>
      <sz val="11"/>
      <color indexed="8"/>
      <name val="Arial"/>
      <family val="2"/>
    </font>
    <font>
      <b/>
      <sz val="10"/>
      <name val="Arial"/>
      <family val="2"/>
    </font>
    <font>
      <u/>
      <sz val="11"/>
      <color theme="10"/>
      <name val="Arial"/>
      <family val="2"/>
    </font>
    <font>
      <b/>
      <sz val="10"/>
      <color theme="1"/>
      <name val="Calibri"/>
      <family val="2"/>
    </font>
    <font>
      <b/>
      <sz val="8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u/>
      <sz val="12"/>
      <color theme="10"/>
      <name val="Arial"/>
      <family val="2"/>
    </font>
    <font>
      <u/>
      <sz val="12"/>
      <color rgb="FF0000FF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00B0F0"/>
        <bgColor rgb="FF00B0F0"/>
      </patternFill>
    </fill>
    <fill>
      <patternFill patternType="solid">
        <fgColor rgb="FFDAEEF3"/>
        <bgColor rgb="FFDAEEF3"/>
      </patternFill>
    </fill>
    <fill>
      <patternFill patternType="solid">
        <fgColor theme="0"/>
        <bgColor theme="0"/>
      </patternFill>
    </fill>
    <fill>
      <patternFill patternType="solid">
        <fgColor theme="0"/>
        <bgColor rgb="FF92D050"/>
      </patternFill>
    </fill>
    <fill>
      <patternFill patternType="solid">
        <fgColor indexed="44"/>
        <bgColor indexed="42"/>
      </patternFill>
    </fill>
    <fill>
      <patternFill patternType="solid">
        <fgColor rgb="FF99CCFF"/>
        <bgColor rgb="FF93CDDD"/>
      </patternFill>
    </fill>
    <fill>
      <patternFill patternType="solid">
        <fgColor theme="0"/>
        <bgColor indexed="64"/>
      </patternFill>
    </fill>
  </fills>
  <borders count="6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8"/>
      </left>
      <right/>
      <top/>
      <bottom style="hair">
        <color indexed="8"/>
      </bottom>
      <diagonal/>
    </border>
    <border>
      <left style="hair">
        <color indexed="8"/>
      </left>
      <right style="dotted">
        <color indexed="64"/>
      </right>
      <top style="dotted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/>
      <diagonal/>
    </border>
    <border>
      <left style="thin">
        <color rgb="FF000000"/>
      </left>
      <right/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/>
      <bottom/>
      <diagonal/>
    </border>
    <border>
      <left style="dotted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/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rgb="FF000000"/>
      </left>
      <right/>
      <top/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8"/>
      </top>
      <bottom style="thin">
        <color indexed="64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</borders>
  <cellStyleXfs count="6">
    <xf numFmtId="0" fontId="0" fillId="0" borderId="0"/>
    <xf numFmtId="0" fontId="16" fillId="0" borderId="0" applyNumberFormat="0" applyFill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</cellStyleXfs>
  <cellXfs count="331">
    <xf numFmtId="0" fontId="0" fillId="0" borderId="0" xfId="0" applyFont="1" applyAlignment="1"/>
    <xf numFmtId="0" fontId="4" fillId="0" borderId="0" xfId="0" applyFont="1"/>
    <xf numFmtId="0" fontId="6" fillId="0" borderId="0" xfId="0" applyFont="1" applyAlignment="1">
      <alignment wrapText="1"/>
    </xf>
    <xf numFmtId="0" fontId="5" fillId="0" borderId="0" xfId="0" applyFont="1" applyAlignment="1">
      <alignment horizontal="center" wrapText="1"/>
    </xf>
    <xf numFmtId="0" fontId="4" fillId="0" borderId="0" xfId="0" applyFont="1" applyAlignment="1">
      <alignment vertical="center"/>
    </xf>
    <xf numFmtId="0" fontId="7" fillId="0" borderId="0" xfId="0" applyFont="1" applyAlignment="1">
      <alignment vertical="center"/>
    </xf>
    <xf numFmtId="0" fontId="8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 vertical="center" wrapText="1"/>
    </xf>
    <xf numFmtId="0" fontId="6" fillId="0" borderId="0" xfId="0" applyFont="1" applyAlignment="1">
      <alignment horizontal="center" vertical="center" wrapText="1"/>
    </xf>
    <xf numFmtId="0" fontId="9" fillId="0" borderId="0" xfId="0" applyFont="1"/>
    <xf numFmtId="9" fontId="9" fillId="0" borderId="0" xfId="0" applyNumberFormat="1" applyFont="1"/>
    <xf numFmtId="0" fontId="10" fillId="0" borderId="15" xfId="0" applyFont="1" applyBorder="1" applyAlignment="1">
      <alignment horizontal="left" vertical="center"/>
    </xf>
    <xf numFmtId="0" fontId="10" fillId="0" borderId="15" xfId="0" applyFont="1" applyBorder="1" applyAlignment="1">
      <alignment vertical="center"/>
    </xf>
    <xf numFmtId="0" fontId="10" fillId="0" borderId="15" xfId="0" applyFont="1" applyBorder="1" applyAlignment="1">
      <alignment horizontal="center" vertical="center"/>
    </xf>
    <xf numFmtId="0" fontId="10" fillId="0" borderId="15" xfId="0" applyFont="1" applyBorder="1" applyAlignment="1">
      <alignment vertical="center" wrapText="1"/>
    </xf>
    <xf numFmtId="0" fontId="4" fillId="0" borderId="15" xfId="0" applyFont="1" applyBorder="1" applyAlignment="1">
      <alignment horizontal="center" vertical="center" wrapText="1"/>
    </xf>
    <xf numFmtId="1" fontId="10" fillId="0" borderId="15" xfId="0" applyNumberFormat="1" applyFont="1" applyBorder="1" applyAlignment="1">
      <alignment vertical="center"/>
    </xf>
    <xf numFmtId="1" fontId="11" fillId="0" borderId="15" xfId="0" applyNumberFormat="1" applyFont="1" applyBorder="1" applyAlignment="1">
      <alignment vertical="center"/>
    </xf>
    <xf numFmtId="1" fontId="10" fillId="0" borderId="15" xfId="0" applyNumberFormat="1" applyFont="1" applyBorder="1" applyAlignment="1">
      <alignment vertical="center"/>
    </xf>
    <xf numFmtId="1" fontId="11" fillId="0" borderId="15" xfId="0" applyNumberFormat="1" applyFont="1" applyBorder="1" applyAlignment="1">
      <alignment vertical="center"/>
    </xf>
    <xf numFmtId="1" fontId="10" fillId="0" borderId="15" xfId="0" applyNumberFormat="1" applyFont="1" applyBorder="1" applyAlignment="1">
      <alignment horizontal="center" vertical="center"/>
    </xf>
    <xf numFmtId="9" fontId="10" fillId="0" borderId="15" xfId="0" applyNumberFormat="1" applyFont="1" applyBorder="1" applyAlignment="1">
      <alignment vertical="center"/>
    </xf>
    <xf numFmtId="9" fontId="10" fillId="0" borderId="15" xfId="0" applyNumberFormat="1" applyFont="1" applyBorder="1" applyAlignment="1">
      <alignment horizontal="center" vertical="center"/>
    </xf>
    <xf numFmtId="0" fontId="14" fillId="0" borderId="15" xfId="0" applyFont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10" fillId="0" borderId="0" xfId="0" applyFont="1" applyAlignment="1">
      <alignment horizontal="center" vertical="center"/>
    </xf>
    <xf numFmtId="9" fontId="4" fillId="0" borderId="15" xfId="0" applyNumberFormat="1" applyFont="1" applyBorder="1" applyAlignment="1">
      <alignment horizontal="center" vertical="center"/>
    </xf>
    <xf numFmtId="164" fontId="10" fillId="0" borderId="15" xfId="0" applyNumberFormat="1" applyFont="1" applyBorder="1" applyAlignment="1">
      <alignment horizontal="center" vertical="center"/>
    </xf>
    <xf numFmtId="0" fontId="0" fillId="0" borderId="0" xfId="0" applyFont="1" applyAlignment="1"/>
    <xf numFmtId="0" fontId="16" fillId="0" borderId="0" xfId="1"/>
    <xf numFmtId="0" fontId="3" fillId="0" borderId="13" xfId="0" applyFont="1" applyBorder="1" applyAlignment="1"/>
    <xf numFmtId="0" fontId="18" fillId="0" borderId="15" xfId="0" applyFont="1" applyBorder="1" applyAlignment="1">
      <alignment horizontal="center" vertical="center" wrapText="1"/>
    </xf>
    <xf numFmtId="0" fontId="3" fillId="0" borderId="0" xfId="0" applyFont="1" applyBorder="1" applyAlignment="1"/>
    <xf numFmtId="0" fontId="10" fillId="0" borderId="20" xfId="0" applyFont="1" applyBorder="1" applyAlignment="1">
      <alignment horizontal="center" vertical="center"/>
    </xf>
    <xf numFmtId="0" fontId="25" fillId="6" borderId="21" xfId="2" applyFont="1" applyFill="1" applyBorder="1" applyAlignment="1">
      <alignment horizontal="center" vertical="center" wrapText="1"/>
    </xf>
    <xf numFmtId="0" fontId="25" fillId="6" borderId="22" xfId="2" applyFont="1" applyFill="1" applyBorder="1" applyAlignment="1">
      <alignment horizontal="center" vertical="center" wrapText="1"/>
    </xf>
    <xf numFmtId="0" fontId="26" fillId="7" borderId="23" xfId="2" applyFont="1" applyFill="1" applyBorder="1" applyAlignment="1">
      <alignment horizontal="center" vertical="center" wrapText="1"/>
    </xf>
    <xf numFmtId="0" fontId="25" fillId="0" borderId="21" xfId="2" applyFont="1" applyBorder="1" applyAlignment="1">
      <alignment horizontal="center" vertical="center" wrapText="1"/>
    </xf>
    <xf numFmtId="0" fontId="25" fillId="0" borderId="22" xfId="2" applyFont="1" applyBorder="1" applyAlignment="1">
      <alignment horizontal="center" vertical="center" wrapText="1"/>
    </xf>
    <xf numFmtId="2" fontId="25" fillId="0" borderId="24" xfId="2" applyNumberFormat="1" applyFont="1" applyBorder="1" applyAlignment="1">
      <alignment horizontal="center" vertical="center" wrapText="1"/>
    </xf>
    <xf numFmtId="0" fontId="10" fillId="0" borderId="1" xfId="0" applyFont="1" applyBorder="1" applyAlignment="1">
      <alignment vertical="center"/>
    </xf>
    <xf numFmtId="0" fontId="10" fillId="0" borderId="8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2" fontId="25" fillId="0" borderId="25" xfId="2" applyNumberFormat="1" applyFont="1" applyBorder="1" applyAlignment="1">
      <alignment horizontal="center" vertical="center" wrapText="1"/>
    </xf>
    <xf numFmtId="1" fontId="25" fillId="0" borderId="24" xfId="2" applyNumberFormat="1" applyFont="1" applyBorder="1" applyAlignment="1">
      <alignment horizontal="center" vertical="center" wrapText="1"/>
    </xf>
    <xf numFmtId="0" fontId="9" fillId="0" borderId="31" xfId="0" applyFont="1" applyBorder="1"/>
    <xf numFmtId="0" fontId="29" fillId="0" borderId="14" xfId="0" applyFont="1" applyBorder="1" applyAlignment="1">
      <alignment vertical="center"/>
    </xf>
    <xf numFmtId="0" fontId="25" fillId="6" borderId="20" xfId="2" applyFont="1" applyFill="1" applyBorder="1" applyAlignment="1">
      <alignment horizontal="center" vertical="center" wrapText="1"/>
    </xf>
    <xf numFmtId="0" fontId="25" fillId="0" borderId="20" xfId="2" applyFont="1" applyBorder="1" applyAlignment="1">
      <alignment horizontal="center" vertical="center" wrapText="1"/>
    </xf>
    <xf numFmtId="3" fontId="2" fillId="0" borderId="20" xfId="2" applyNumberFormat="1" applyBorder="1" applyAlignment="1" applyProtection="1">
      <alignment horizontal="center" vertical="center" wrapText="1"/>
    </xf>
    <xf numFmtId="2" fontId="25" fillId="0" borderId="20" xfId="3" applyNumberFormat="1" applyFont="1" applyBorder="1" applyAlignment="1">
      <alignment horizontal="center" vertical="center" wrapText="1"/>
    </xf>
    <xf numFmtId="0" fontId="24" fillId="6" borderId="20" xfId="2" applyFont="1" applyFill="1" applyBorder="1" applyAlignment="1">
      <alignment horizontal="center" vertical="top" wrapText="1"/>
    </xf>
    <xf numFmtId="0" fontId="19" fillId="0" borderId="15" xfId="0" applyFont="1" applyBorder="1" applyAlignment="1">
      <alignment horizontal="center" vertical="center"/>
    </xf>
    <xf numFmtId="1" fontId="25" fillId="0" borderId="20" xfId="3" applyNumberFormat="1" applyFont="1" applyBorder="1" applyAlignment="1">
      <alignment horizontal="center" vertical="center" wrapText="1"/>
    </xf>
    <xf numFmtId="0" fontId="19" fillId="0" borderId="12" xfId="0" applyFont="1" applyBorder="1" applyAlignment="1">
      <alignment vertical="center"/>
    </xf>
    <xf numFmtId="0" fontId="29" fillId="0" borderId="20" xfId="0" applyFont="1" applyBorder="1" applyAlignment="1">
      <alignment vertical="center" wrapText="1"/>
    </xf>
    <xf numFmtId="0" fontId="18" fillId="0" borderId="12" xfId="0" applyFont="1" applyBorder="1" applyAlignment="1">
      <alignment vertical="center"/>
    </xf>
    <xf numFmtId="0" fontId="18" fillId="0" borderId="19" xfId="0" applyFont="1" applyBorder="1" applyAlignment="1">
      <alignment vertical="center"/>
    </xf>
    <xf numFmtId="0" fontId="18" fillId="0" borderId="20" xfId="0" applyFont="1" applyBorder="1" applyAlignment="1">
      <alignment vertical="center"/>
    </xf>
    <xf numFmtId="0" fontId="30" fillId="7" borderId="35" xfId="2" applyFont="1" applyFill="1" applyBorder="1" applyAlignment="1">
      <alignment horizontal="center" vertical="center" wrapText="1"/>
    </xf>
    <xf numFmtId="0" fontId="30" fillId="7" borderId="23" xfId="2" applyFont="1" applyFill="1" applyBorder="1" applyAlignment="1">
      <alignment horizontal="center" vertical="center" wrapText="1"/>
    </xf>
    <xf numFmtId="0" fontId="31" fillId="0" borderId="21" xfId="2" applyFont="1" applyBorder="1" applyAlignment="1">
      <alignment horizontal="center" vertical="center" wrapText="1"/>
    </xf>
    <xf numFmtId="0" fontId="31" fillId="0" borderId="22" xfId="2" applyFont="1" applyBorder="1" applyAlignment="1">
      <alignment horizontal="center" vertical="center" wrapText="1"/>
    </xf>
    <xf numFmtId="3" fontId="20" fillId="0" borderId="23" xfId="2" applyNumberFormat="1" applyFont="1" applyBorder="1" applyAlignment="1" applyProtection="1">
      <alignment horizontal="center" vertical="center" wrapText="1"/>
    </xf>
    <xf numFmtId="0" fontId="23" fillId="8" borderId="23" xfId="2" applyFont="1" applyFill="1" applyBorder="1" applyAlignment="1">
      <alignment horizontal="center" vertical="center"/>
    </xf>
    <xf numFmtId="165" fontId="30" fillId="0" borderId="35" xfId="3" applyNumberFormat="1" applyFont="1" applyBorder="1" applyAlignment="1">
      <alignment horizontal="center" vertical="center" wrapText="1"/>
    </xf>
    <xf numFmtId="0" fontId="18" fillId="0" borderId="16" xfId="0" applyFont="1" applyBorder="1" applyAlignment="1">
      <alignment vertical="center" wrapText="1"/>
    </xf>
    <xf numFmtId="0" fontId="29" fillId="0" borderId="14" xfId="0" applyFont="1" applyBorder="1" applyAlignment="1"/>
    <xf numFmtId="0" fontId="10" fillId="0" borderId="16" xfId="0" applyFont="1" applyBorder="1" applyAlignment="1">
      <alignment horizontal="center" vertical="center"/>
    </xf>
    <xf numFmtId="9" fontId="10" fillId="0" borderId="20" xfId="0" applyNumberFormat="1" applyFont="1" applyBorder="1" applyAlignment="1">
      <alignment vertical="center"/>
    </xf>
    <xf numFmtId="9" fontId="10" fillId="0" borderId="20" xfId="0" applyNumberFormat="1" applyFont="1" applyBorder="1" applyAlignment="1">
      <alignment horizontal="center" vertical="center"/>
    </xf>
    <xf numFmtId="0" fontId="0" fillId="0" borderId="0" xfId="0" applyFont="1" applyAlignment="1"/>
    <xf numFmtId="0" fontId="10" fillId="0" borderId="12" xfId="0" applyFont="1" applyBorder="1" applyAlignment="1">
      <alignment horizontal="left" vertical="center"/>
    </xf>
    <xf numFmtId="0" fontId="10" fillId="0" borderId="1" xfId="0" applyFont="1" applyBorder="1" applyAlignment="1">
      <alignment horizontal="center" vertical="center"/>
    </xf>
    <xf numFmtId="0" fontId="19" fillId="0" borderId="16" xfId="0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 wrapText="1"/>
    </xf>
    <xf numFmtId="0" fontId="28" fillId="0" borderId="20" xfId="0" applyFont="1" applyBorder="1" applyAlignment="1">
      <alignment vertical="center"/>
    </xf>
    <xf numFmtId="0" fontId="19" fillId="0" borderId="12" xfId="0" applyFont="1" applyBorder="1" applyAlignment="1">
      <alignment horizontal="left" vertical="center"/>
    </xf>
    <xf numFmtId="0" fontId="28" fillId="8" borderId="20" xfId="0" applyFont="1" applyFill="1" applyBorder="1" applyAlignment="1">
      <alignment vertical="center"/>
    </xf>
    <xf numFmtId="0" fontId="33" fillId="0" borderId="0" xfId="1" quotePrefix="1" applyFont="1"/>
    <xf numFmtId="0" fontId="0" fillId="0" borderId="0" xfId="0" applyFont="1" applyAlignment="1"/>
    <xf numFmtId="0" fontId="0" fillId="0" borderId="0" xfId="0" applyFont="1" applyAlignment="1"/>
    <xf numFmtId="0" fontId="0" fillId="0" borderId="0" xfId="0" applyFont="1" applyAlignment="1"/>
    <xf numFmtId="0" fontId="10" fillId="0" borderId="12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/>
    </xf>
    <xf numFmtId="0" fontId="10" fillId="0" borderId="2" xfId="0" applyFont="1" applyBorder="1" applyAlignment="1">
      <alignment horizontal="center" vertical="center"/>
    </xf>
    <xf numFmtId="0" fontId="29" fillId="0" borderId="14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 wrapText="1"/>
    </xf>
    <xf numFmtId="0" fontId="3" fillId="0" borderId="14" xfId="0" applyFont="1" applyBorder="1" applyAlignment="1"/>
    <xf numFmtId="0" fontId="10" fillId="0" borderId="12" xfId="0" applyFont="1" applyBorder="1" applyAlignment="1">
      <alignment horizontal="center" vertical="center"/>
    </xf>
    <xf numFmtId="0" fontId="0" fillId="0" borderId="20" xfId="0" applyFont="1" applyBorder="1" applyAlignment="1"/>
    <xf numFmtId="0" fontId="10" fillId="8" borderId="20" xfId="4" applyFont="1" applyFill="1" applyBorder="1" applyAlignment="1" applyProtection="1">
      <alignment vertical="center"/>
      <protection locked="0"/>
    </xf>
    <xf numFmtId="0" fontId="4" fillId="0" borderId="34" xfId="0" applyFont="1" applyBorder="1" applyAlignment="1">
      <alignment vertical="center" wrapText="1"/>
    </xf>
    <xf numFmtId="0" fontId="4" fillId="0" borderId="34" xfId="0" applyFont="1" applyBorder="1" applyAlignment="1">
      <alignment vertical="center"/>
    </xf>
    <xf numFmtId="0" fontId="15" fillId="0" borderId="34" xfId="0" applyFont="1" applyBorder="1" applyAlignment="1">
      <alignment horizontal="center" vertical="center"/>
    </xf>
    <xf numFmtId="0" fontId="10" fillId="8" borderId="42" xfId="4" applyFont="1" applyFill="1" applyBorder="1" applyAlignment="1" applyProtection="1">
      <alignment horizontal="center" vertical="center"/>
      <protection locked="0"/>
    </xf>
    <xf numFmtId="0" fontId="10" fillId="8" borderId="47" xfId="4" applyFont="1" applyFill="1" applyBorder="1" applyAlignment="1" applyProtection="1">
      <alignment horizontal="center" vertical="center"/>
      <protection locked="0"/>
    </xf>
    <xf numFmtId="0" fontId="18" fillId="0" borderId="9" xfId="0" applyFont="1" applyBorder="1" applyAlignment="1">
      <alignment horizontal="center" vertical="center" wrapText="1"/>
    </xf>
    <xf numFmtId="0" fontId="10" fillId="0" borderId="6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3" fillId="0" borderId="20" xfId="0" applyFont="1" applyBorder="1" applyAlignment="1"/>
    <xf numFmtId="0" fontId="9" fillId="0" borderId="20" xfId="0" applyFont="1" applyBorder="1"/>
    <xf numFmtId="0" fontId="9" fillId="0" borderId="0" xfId="0" applyFont="1" applyBorder="1"/>
    <xf numFmtId="0" fontId="10" fillId="0" borderId="20" xfId="0" applyFont="1" applyBorder="1" applyAlignment="1">
      <alignment vertical="center"/>
    </xf>
    <xf numFmtId="9" fontId="10" fillId="0" borderId="20" xfId="0" applyNumberFormat="1" applyFont="1" applyBorder="1" applyAlignment="1">
      <alignment horizontal="center" vertical="center"/>
    </xf>
    <xf numFmtId="0" fontId="10" fillId="0" borderId="20" xfId="0" applyFont="1" applyBorder="1" applyAlignment="1">
      <alignment horizontal="center"/>
    </xf>
    <xf numFmtId="0" fontId="34" fillId="0" borderId="20" xfId="0" applyFont="1" applyBorder="1" applyAlignment="1">
      <alignment horizontal="center"/>
    </xf>
    <xf numFmtId="0" fontId="35" fillId="0" borderId="20" xfId="0" applyFont="1" applyBorder="1" applyAlignment="1">
      <alignment horizontal="center"/>
    </xf>
    <xf numFmtId="0" fontId="0" fillId="0" borderId="0" xfId="0" applyFont="1" applyAlignment="1"/>
    <xf numFmtId="0" fontId="2" fillId="0" borderId="51" xfId="2" applyBorder="1" applyAlignment="1">
      <alignment horizontal="center" vertical="center"/>
    </xf>
    <xf numFmtId="0" fontId="2" fillId="0" borderId="52" xfId="2" applyBorder="1" applyAlignment="1">
      <alignment horizontal="center" vertical="center"/>
    </xf>
    <xf numFmtId="0" fontId="27" fillId="0" borderId="53" xfId="2" applyFont="1" applyBorder="1" applyAlignment="1">
      <alignment horizontal="center" vertical="center" wrapText="1"/>
    </xf>
    <xf numFmtId="3" fontId="2" fillId="8" borderId="53" xfId="2" applyNumberFormat="1" applyFill="1" applyBorder="1" applyAlignment="1" applyProtection="1">
      <alignment horizontal="center" vertical="center" wrapText="1"/>
    </xf>
    <xf numFmtId="0" fontId="4" fillId="0" borderId="0" xfId="0" applyFont="1" applyBorder="1" applyAlignment="1">
      <alignment horizontal="center" vertical="center" wrapText="1"/>
    </xf>
    <xf numFmtId="1" fontId="30" fillId="0" borderId="35" xfId="3" applyNumberFormat="1" applyFont="1" applyBorder="1" applyAlignment="1">
      <alignment horizontal="center" vertical="center" wrapText="1"/>
    </xf>
    <xf numFmtId="9" fontId="10" fillId="0" borderId="15" xfId="0" applyNumberFormat="1" applyFont="1" applyFill="1" applyBorder="1" applyAlignment="1">
      <alignment horizontal="center" vertical="center"/>
    </xf>
    <xf numFmtId="9" fontId="25" fillId="0" borderId="25" xfId="2" applyNumberFormat="1" applyFont="1" applyBorder="1" applyAlignment="1">
      <alignment horizontal="center" vertical="center" wrapText="1"/>
    </xf>
    <xf numFmtId="0" fontId="0" fillId="0" borderId="0" xfId="0" applyFont="1" applyAlignment="1"/>
    <xf numFmtId="0" fontId="36" fillId="0" borderId="0" xfId="0" applyFont="1" applyBorder="1" applyAlignment="1"/>
    <xf numFmtId="0" fontId="6" fillId="0" borderId="57" xfId="0" applyFont="1" applyBorder="1"/>
    <xf numFmtId="0" fontId="37" fillId="0" borderId="55" xfId="0" applyFont="1" applyBorder="1" applyAlignment="1">
      <alignment horizontal="center" vertical="center"/>
    </xf>
    <xf numFmtId="0" fontId="5" fillId="0" borderId="55" xfId="0" applyFont="1" applyBorder="1" applyAlignment="1">
      <alignment horizontal="center" vertical="center"/>
    </xf>
    <xf numFmtId="0" fontId="36" fillId="0" borderId="55" xfId="0" applyFont="1" applyBorder="1" applyAlignment="1">
      <alignment horizontal="center" vertical="center"/>
    </xf>
    <xf numFmtId="0" fontId="6" fillId="0" borderId="55" xfId="0" applyFont="1" applyBorder="1" applyAlignment="1">
      <alignment horizontal="center" vertical="center"/>
    </xf>
    <xf numFmtId="0" fontId="5" fillId="2" borderId="5" xfId="0" applyFont="1" applyFill="1" applyBorder="1" applyAlignment="1">
      <alignment horizontal="center" vertical="center" wrapText="1"/>
    </xf>
    <xf numFmtId="0" fontId="5" fillId="2" borderId="8" xfId="0" applyFont="1" applyFill="1" applyBorder="1" applyAlignment="1">
      <alignment horizontal="center" vertical="center" wrapText="1"/>
    </xf>
    <xf numFmtId="0" fontId="38" fillId="0" borderId="12" xfId="1" applyFont="1" applyBorder="1" applyAlignment="1">
      <alignment horizontal="center" vertical="center" wrapText="1"/>
    </xf>
    <xf numFmtId="0" fontId="38" fillId="5" borderId="12" xfId="1" applyFont="1" applyFill="1" applyBorder="1" applyAlignment="1">
      <alignment horizontal="center" vertical="center" wrapText="1"/>
    </xf>
    <xf numFmtId="0" fontId="5" fillId="3" borderId="16" xfId="0" applyFont="1" applyFill="1" applyBorder="1" applyAlignment="1">
      <alignment horizontal="center" vertical="center" wrapText="1"/>
    </xf>
    <xf numFmtId="0" fontId="38" fillId="0" borderId="19" xfId="1" applyFont="1" applyBorder="1" applyAlignment="1">
      <alignment horizontal="center" vertical="center" wrapText="1"/>
    </xf>
    <xf numFmtId="0" fontId="39" fillId="0" borderId="19" xfId="0" applyFont="1" applyBorder="1" applyAlignment="1">
      <alignment horizontal="center" vertical="center" wrapText="1"/>
    </xf>
    <xf numFmtId="0" fontId="38" fillId="4" borderId="19" xfId="1" applyFont="1" applyFill="1" applyBorder="1" applyAlignment="1">
      <alignment horizontal="center" vertical="center" wrapText="1"/>
    </xf>
    <xf numFmtId="0" fontId="38" fillId="5" borderId="19" xfId="1" applyFont="1" applyFill="1" applyBorder="1" applyAlignment="1">
      <alignment horizontal="center" vertical="center" wrapText="1"/>
    </xf>
    <xf numFmtId="0" fontId="38" fillId="0" borderId="54" xfId="1" applyFont="1" applyBorder="1" applyAlignment="1">
      <alignment horizontal="center" vertical="center" wrapText="1"/>
    </xf>
    <xf numFmtId="0" fontId="5" fillId="0" borderId="56" xfId="0" applyFont="1" applyBorder="1" applyAlignment="1">
      <alignment horizontal="left" vertical="center" wrapText="1"/>
    </xf>
    <xf numFmtId="0" fontId="37" fillId="0" borderId="55" xfId="0" applyFont="1" applyBorder="1" applyAlignment="1">
      <alignment horizontal="center" vertical="center" wrapText="1"/>
    </xf>
    <xf numFmtId="14" fontId="36" fillId="0" borderId="55" xfId="0" applyNumberFormat="1" applyFont="1" applyBorder="1" applyAlignment="1">
      <alignment horizontal="center" vertical="center"/>
    </xf>
    <xf numFmtId="0" fontId="37" fillId="0" borderId="59" xfId="0" applyFont="1" applyBorder="1" applyAlignment="1">
      <alignment horizontal="center" vertical="center"/>
    </xf>
    <xf numFmtId="0" fontId="36" fillId="0" borderId="59" xfId="0" applyFont="1" applyBorder="1" applyAlignment="1">
      <alignment horizontal="center" vertical="center" wrapText="1"/>
    </xf>
    <xf numFmtId="0" fontId="37" fillId="0" borderId="59" xfId="0" applyFont="1" applyBorder="1" applyAlignment="1">
      <alignment horizontal="center" vertical="center" wrapText="1"/>
    </xf>
    <xf numFmtId="0" fontId="16" fillId="0" borderId="65" xfId="1" applyBorder="1"/>
    <xf numFmtId="0" fontId="37" fillId="0" borderId="63" xfId="0" applyFont="1" applyBorder="1" applyAlignment="1">
      <alignment vertical="center" wrapText="1"/>
    </xf>
    <xf numFmtId="0" fontId="36" fillId="0" borderId="63" xfId="0" applyFont="1" applyBorder="1" applyAlignment="1">
      <alignment vertical="center" wrapText="1"/>
    </xf>
    <xf numFmtId="9" fontId="5" fillId="8" borderId="20" xfId="0" applyNumberFormat="1" applyFont="1" applyFill="1" applyBorder="1" applyAlignment="1">
      <alignment horizontal="center" vertical="center" wrapText="1"/>
    </xf>
    <xf numFmtId="0" fontId="36" fillId="0" borderId="56" xfId="0" applyFont="1" applyBorder="1" applyAlignment="1">
      <alignment horizontal="left" vertical="center"/>
    </xf>
    <xf numFmtId="0" fontId="36" fillId="0" borderId="57" xfId="0" applyFont="1" applyBorder="1" applyAlignment="1">
      <alignment horizontal="left" vertical="center"/>
    </xf>
    <xf numFmtId="0" fontId="36" fillId="0" borderId="58" xfId="0" applyFont="1" applyBorder="1" applyAlignment="1">
      <alignment horizontal="left" vertical="center"/>
    </xf>
    <xf numFmtId="0" fontId="5" fillId="3" borderId="17" xfId="0" applyFont="1" applyFill="1" applyBorder="1" applyAlignment="1">
      <alignment horizontal="center" vertical="center" wrapText="1"/>
    </xf>
    <xf numFmtId="0" fontId="36" fillId="0" borderId="7" xfId="0" applyFont="1" applyBorder="1"/>
    <xf numFmtId="0" fontId="5" fillId="3" borderId="39" xfId="0" applyFont="1" applyFill="1" applyBorder="1" applyAlignment="1">
      <alignment horizontal="center" vertical="center" wrapText="1"/>
    </xf>
    <xf numFmtId="0" fontId="5" fillId="3" borderId="40" xfId="0" applyFont="1" applyFill="1" applyBorder="1" applyAlignment="1">
      <alignment horizontal="center" vertical="center" wrapText="1"/>
    </xf>
    <xf numFmtId="0" fontId="5" fillId="3" borderId="34" xfId="0" applyFont="1" applyFill="1" applyBorder="1" applyAlignment="1">
      <alignment horizontal="center" vertical="center" wrapText="1"/>
    </xf>
    <xf numFmtId="0" fontId="39" fillId="0" borderId="3" xfId="0" applyFont="1" applyBorder="1" applyAlignment="1">
      <alignment horizontal="center" vertical="center" wrapText="1"/>
    </xf>
    <xf numFmtId="0" fontId="39" fillId="0" borderId="9" xfId="0" applyFont="1" applyBorder="1" applyAlignment="1">
      <alignment horizontal="center" vertical="center" wrapText="1"/>
    </xf>
    <xf numFmtId="0" fontId="5" fillId="0" borderId="55" xfId="0" applyFont="1" applyBorder="1" applyAlignment="1">
      <alignment horizontal="center" vertical="center" wrapText="1"/>
    </xf>
    <xf numFmtId="0" fontId="5" fillId="2" borderId="6" xfId="0" applyFont="1" applyFill="1" applyBorder="1" applyAlignment="1">
      <alignment horizontal="center" vertical="center" wrapText="1"/>
    </xf>
    <xf numFmtId="0" fontId="5" fillId="2" borderId="0" xfId="0" applyFont="1" applyFill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5" fillId="0" borderId="59" xfId="0" applyFont="1" applyBorder="1" applyAlignment="1">
      <alignment horizontal="center" vertical="center" wrapText="1"/>
    </xf>
    <xf numFmtId="0" fontId="37" fillId="0" borderId="60" xfId="0" applyFont="1" applyBorder="1" applyAlignment="1">
      <alignment horizontal="center" vertical="center" wrapText="1"/>
    </xf>
    <xf numFmtId="0" fontId="37" fillId="0" borderId="61" xfId="0" applyFont="1" applyBorder="1" applyAlignment="1">
      <alignment horizontal="center" vertical="center" wrapText="1"/>
    </xf>
    <xf numFmtId="0" fontId="37" fillId="0" borderId="62" xfId="0" applyFont="1" applyBorder="1" applyAlignment="1">
      <alignment horizontal="center" vertical="center" wrapText="1"/>
    </xf>
    <xf numFmtId="0" fontId="5" fillId="0" borderId="60" xfId="0" applyFont="1" applyBorder="1" applyAlignment="1">
      <alignment horizontal="center" vertical="center"/>
    </xf>
    <xf numFmtId="0" fontId="5" fillId="0" borderId="61" xfId="0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0" xfId="0" applyFont="1" applyBorder="1" applyAlignment="1">
      <alignment horizontal="center" vertical="center" wrapText="1"/>
    </xf>
    <xf numFmtId="0" fontId="5" fillId="0" borderId="61" xfId="0" applyFont="1" applyBorder="1" applyAlignment="1">
      <alignment horizontal="center" vertical="center" wrapText="1"/>
    </xf>
    <xf numFmtId="0" fontId="5" fillId="0" borderId="62" xfId="0" applyFont="1" applyBorder="1" applyAlignment="1">
      <alignment horizontal="center" vertical="center" wrapText="1"/>
    </xf>
    <xf numFmtId="14" fontId="36" fillId="0" borderId="60" xfId="0" applyNumberFormat="1" applyFont="1" applyBorder="1" applyAlignment="1">
      <alignment horizontal="center" vertical="center" wrapText="1"/>
    </xf>
    <xf numFmtId="0" fontId="36" fillId="0" borderId="61" xfId="0" applyFont="1" applyBorder="1" applyAlignment="1">
      <alignment horizontal="center" vertical="center" wrapText="1"/>
    </xf>
    <xf numFmtId="0" fontId="36" fillId="0" borderId="62" xfId="0" applyFont="1" applyBorder="1" applyAlignment="1">
      <alignment horizontal="center" vertical="center" wrapText="1"/>
    </xf>
    <xf numFmtId="14" fontId="6" fillId="0" borderId="60" xfId="0" applyNumberFormat="1" applyFont="1" applyBorder="1" applyAlignment="1">
      <alignment horizontal="center" vertical="center" wrapText="1"/>
    </xf>
    <xf numFmtId="0" fontId="6" fillId="0" borderId="61" xfId="0" applyFont="1" applyBorder="1" applyAlignment="1">
      <alignment horizontal="center" vertical="center" wrapText="1"/>
    </xf>
    <xf numFmtId="0" fontId="6" fillId="0" borderId="62" xfId="0" applyFont="1" applyBorder="1" applyAlignment="1">
      <alignment horizontal="center" vertical="center" wrapText="1"/>
    </xf>
    <xf numFmtId="0" fontId="6" fillId="0" borderId="60" xfId="0" applyFont="1" applyBorder="1" applyAlignment="1">
      <alignment horizontal="center" vertical="center" wrapText="1"/>
    </xf>
    <xf numFmtId="0" fontId="10" fillId="0" borderId="12" xfId="0" applyFont="1" applyBorder="1" applyAlignment="1">
      <alignment horizontal="left" vertical="center"/>
    </xf>
    <xf numFmtId="0" fontId="3" fillId="0" borderId="13" xfId="0" applyFont="1" applyBorder="1"/>
    <xf numFmtId="0" fontId="3" fillId="0" borderId="14" xfId="0" applyFont="1" applyBorder="1"/>
    <xf numFmtId="0" fontId="18" fillId="0" borderId="12" xfId="0" applyFont="1" applyBorder="1" applyAlignment="1">
      <alignment horizontal="left" vertical="center" wrapText="1"/>
    </xf>
    <xf numFmtId="0" fontId="4" fillId="0" borderId="9" xfId="0" applyFont="1" applyBorder="1" applyAlignment="1">
      <alignment horizontal="center" vertical="center"/>
    </xf>
    <xf numFmtId="0" fontId="3" fillId="0" borderId="10" xfId="0" applyFont="1" applyBorder="1"/>
    <xf numFmtId="0" fontId="3" fillId="0" borderId="18" xfId="0" applyFont="1" applyBorder="1"/>
    <xf numFmtId="0" fontId="10" fillId="0" borderId="12" xfId="0" applyFont="1" applyBorder="1" applyAlignment="1">
      <alignment horizontal="center" vertical="center"/>
    </xf>
    <xf numFmtId="0" fontId="18" fillId="0" borderId="12" xfId="0" applyFont="1" applyBorder="1" applyAlignment="1">
      <alignment horizontal="center" vertical="center"/>
    </xf>
    <xf numFmtId="0" fontId="18" fillId="0" borderId="19" xfId="0" applyFont="1" applyBorder="1" applyAlignment="1">
      <alignment horizontal="center" vertical="center"/>
    </xf>
    <xf numFmtId="0" fontId="10" fillId="0" borderId="19" xfId="0" applyFont="1" applyBorder="1" applyAlignment="1">
      <alignment horizontal="center" vertical="center"/>
    </xf>
    <xf numFmtId="0" fontId="10" fillId="0" borderId="16" xfId="0" applyFont="1" applyBorder="1" applyAlignment="1">
      <alignment horizontal="center" vertical="center"/>
    </xf>
    <xf numFmtId="0" fontId="10" fillId="0" borderId="12" xfId="0" applyFont="1" applyBorder="1" applyAlignment="1">
      <alignment horizontal="center" vertical="center" wrapText="1"/>
    </xf>
    <xf numFmtId="0" fontId="10" fillId="0" borderId="19" xfId="0" applyFont="1" applyBorder="1" applyAlignment="1">
      <alignment horizontal="center" vertical="center" wrapText="1"/>
    </xf>
    <xf numFmtId="0" fontId="10" fillId="0" borderId="16" xfId="0" applyFont="1" applyBorder="1" applyAlignment="1">
      <alignment horizontal="center" vertical="center" wrapText="1"/>
    </xf>
    <xf numFmtId="9" fontId="18" fillId="0" borderId="20" xfId="0" applyNumberFormat="1" applyFont="1" applyBorder="1" applyAlignment="1">
      <alignment horizontal="center" vertical="center" wrapText="1"/>
    </xf>
    <xf numFmtId="0" fontId="32" fillId="0" borderId="37" xfId="0" applyFont="1" applyBorder="1" applyAlignment="1">
      <alignment horizontal="center" vertical="center" wrapText="1"/>
    </xf>
    <xf numFmtId="0" fontId="32" fillId="0" borderId="19" xfId="0" applyFont="1" applyBorder="1" applyAlignment="1">
      <alignment horizontal="center" vertical="center" wrapText="1"/>
    </xf>
    <xf numFmtId="0" fontId="32" fillId="0" borderId="16" xfId="0" applyFont="1" applyBorder="1" applyAlignment="1">
      <alignment horizontal="center" vertical="center" wrapText="1"/>
    </xf>
    <xf numFmtId="0" fontId="18" fillId="0" borderId="12" xfId="0" applyFont="1" applyBorder="1" applyAlignment="1">
      <alignment horizontal="center" vertical="center" wrapText="1"/>
    </xf>
    <xf numFmtId="0" fontId="18" fillId="0" borderId="16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left" vertical="center" wrapText="1"/>
    </xf>
    <xf numFmtId="0" fontId="4" fillId="0" borderId="12" xfId="0" applyFont="1" applyBorder="1" applyAlignment="1">
      <alignment horizontal="center" vertical="center" wrapText="1"/>
    </xf>
    <xf numFmtId="0" fontId="10" fillId="0" borderId="2" xfId="0" applyFont="1" applyBorder="1" applyAlignment="1">
      <alignment horizontal="left" vertical="center" wrapText="1"/>
    </xf>
    <xf numFmtId="0" fontId="3" fillId="0" borderId="3" xfId="0" applyFont="1" applyBorder="1"/>
    <xf numFmtId="0" fontId="3" fillId="0" borderId="4" xfId="0" applyFont="1" applyBorder="1"/>
    <xf numFmtId="0" fontId="3" fillId="0" borderId="6" xfId="0" applyFont="1" applyBorder="1"/>
    <xf numFmtId="0" fontId="0" fillId="0" borderId="0" xfId="0" applyFont="1" applyAlignment="1"/>
    <xf numFmtId="0" fontId="3" fillId="0" borderId="7" xfId="0" applyFont="1" applyBorder="1"/>
    <xf numFmtId="0" fontId="3" fillId="0" borderId="9" xfId="0" applyFont="1" applyBorder="1"/>
    <xf numFmtId="0" fontId="3" fillId="0" borderId="11" xfId="0" applyFont="1" applyBorder="1"/>
    <xf numFmtId="0" fontId="18" fillId="0" borderId="2" xfId="0" applyFont="1" applyBorder="1" applyAlignment="1">
      <alignment horizontal="left" vertical="center" wrapText="1"/>
    </xf>
    <xf numFmtId="0" fontId="15" fillId="0" borderId="12" xfId="0" applyFont="1" applyBorder="1" applyAlignment="1">
      <alignment horizontal="center" vertical="center"/>
    </xf>
    <xf numFmtId="0" fontId="3" fillId="0" borderId="17" xfId="0" applyFont="1" applyBorder="1"/>
    <xf numFmtId="0" fontId="3" fillId="0" borderId="19" xfId="0" applyFont="1" applyBorder="1"/>
    <xf numFmtId="0" fontId="3" fillId="0" borderId="16" xfId="0" applyFont="1" applyBorder="1"/>
    <xf numFmtId="1" fontId="10" fillId="0" borderId="12" xfId="0" applyNumberFormat="1" applyFont="1" applyBorder="1" applyAlignment="1">
      <alignment horizontal="center" vertical="center"/>
    </xf>
    <xf numFmtId="9" fontId="10" fillId="0" borderId="12" xfId="0" applyNumberFormat="1" applyFont="1" applyBorder="1" applyAlignment="1">
      <alignment horizontal="center" vertical="center"/>
    </xf>
    <xf numFmtId="0" fontId="12" fillId="0" borderId="2" xfId="0" applyFont="1" applyBorder="1" applyAlignment="1">
      <alignment horizontal="center" vertical="center"/>
    </xf>
    <xf numFmtId="0" fontId="17" fillId="0" borderId="2" xfId="0" applyFont="1" applyBorder="1" applyAlignment="1">
      <alignment horizontal="left" vertical="center" wrapText="1"/>
    </xf>
    <xf numFmtId="0" fontId="14" fillId="0" borderId="12" xfId="0" applyFont="1" applyBorder="1" applyAlignment="1">
      <alignment vertical="center" wrapText="1"/>
    </xf>
    <xf numFmtId="0" fontId="14" fillId="0" borderId="12" xfId="0" applyFont="1" applyBorder="1" applyAlignment="1">
      <alignment horizontal="center" vertical="center" wrapText="1"/>
    </xf>
    <xf numFmtId="0" fontId="13" fillId="0" borderId="12" xfId="0" applyFont="1" applyBorder="1" applyAlignment="1">
      <alignment vertical="center" wrapText="1"/>
    </xf>
    <xf numFmtId="0" fontId="4" fillId="0" borderId="12" xfId="0" applyFont="1" applyBorder="1" applyAlignment="1">
      <alignment horizontal="center" vertical="center"/>
    </xf>
    <xf numFmtId="0" fontId="10" fillId="0" borderId="36" xfId="0" applyFont="1" applyBorder="1" applyAlignment="1">
      <alignment horizontal="center" vertical="center"/>
    </xf>
    <xf numFmtId="0" fontId="10" fillId="0" borderId="29" xfId="0" applyFont="1" applyBorder="1" applyAlignment="1">
      <alignment horizontal="center" vertical="center"/>
    </xf>
    <xf numFmtId="0" fontId="10" fillId="0" borderId="30" xfId="0" applyFont="1" applyBorder="1" applyAlignment="1">
      <alignment horizontal="center" vertical="center"/>
    </xf>
    <xf numFmtId="0" fontId="4" fillId="0" borderId="9" xfId="0" applyFont="1" applyBorder="1" applyAlignment="1">
      <alignment horizontal="left" vertical="center" wrapText="1"/>
    </xf>
    <xf numFmtId="0" fontId="3" fillId="0" borderId="13" xfId="0" applyFont="1" applyBorder="1" applyAlignment="1">
      <alignment horizontal="left"/>
    </xf>
    <xf numFmtId="0" fontId="3" fillId="0" borderId="14" xfId="0" applyFont="1" applyBorder="1" applyAlignment="1">
      <alignment horizontal="left"/>
    </xf>
    <xf numFmtId="0" fontId="4" fillId="0" borderId="2" xfId="0" applyFont="1" applyBorder="1" applyAlignment="1">
      <alignment horizontal="left" vertical="center" wrapText="1"/>
    </xf>
    <xf numFmtId="0" fontId="4" fillId="0" borderId="19" xfId="0" applyFont="1" applyBorder="1" applyAlignment="1">
      <alignment horizontal="left" vertical="center" wrapText="1"/>
    </xf>
    <xf numFmtId="9" fontId="10" fillId="0" borderId="9" xfId="0" applyNumberFormat="1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 wrapText="1"/>
    </xf>
    <xf numFmtId="0" fontId="19" fillId="0" borderId="3" xfId="0" applyFont="1" applyBorder="1" applyAlignment="1">
      <alignment horizontal="center" vertical="center" wrapText="1"/>
    </xf>
    <xf numFmtId="0" fontId="19" fillId="0" borderId="20" xfId="0" applyFont="1" applyBorder="1" applyAlignment="1">
      <alignment horizontal="center" vertical="center" wrapText="1"/>
    </xf>
    <xf numFmtId="0" fontId="10" fillId="0" borderId="20" xfId="0" applyFont="1" applyBorder="1" applyAlignment="1">
      <alignment horizontal="center" vertical="center"/>
    </xf>
    <xf numFmtId="0" fontId="4" fillId="0" borderId="20" xfId="0" applyFont="1" applyBorder="1" applyAlignment="1">
      <alignment horizontal="center" vertical="center" wrapText="1"/>
    </xf>
    <xf numFmtId="0" fontId="14" fillId="0" borderId="0" xfId="0" applyFont="1" applyAlignment="1">
      <alignment vertical="center" wrapText="1"/>
    </xf>
    <xf numFmtId="0" fontId="4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left" vertical="center" wrapText="1"/>
    </xf>
    <xf numFmtId="0" fontId="15" fillId="0" borderId="0" xfId="0" applyFont="1" applyAlignment="1">
      <alignment horizontal="center" vertical="center"/>
    </xf>
    <xf numFmtId="0" fontId="18" fillId="0" borderId="12" xfId="0" applyFont="1" applyBorder="1" applyAlignment="1">
      <alignment horizontal="left" vertical="center"/>
    </xf>
    <xf numFmtId="0" fontId="18" fillId="0" borderId="19" xfId="0" applyFont="1" applyBorder="1" applyAlignment="1">
      <alignment horizontal="left" vertical="center"/>
    </xf>
    <xf numFmtId="0" fontId="10" fillId="0" borderId="19" xfId="0" applyFont="1" applyBorder="1" applyAlignment="1">
      <alignment horizontal="left" vertical="center"/>
    </xf>
    <xf numFmtId="0" fontId="10" fillId="0" borderId="16" xfId="0" applyFont="1" applyBorder="1" applyAlignment="1">
      <alignment horizontal="left" vertical="center"/>
    </xf>
    <xf numFmtId="0" fontId="18" fillId="0" borderId="16" xfId="0" applyFont="1" applyBorder="1" applyAlignment="1">
      <alignment horizontal="left" vertical="center"/>
    </xf>
    <xf numFmtId="0" fontId="10" fillId="0" borderId="12" xfId="0" applyFont="1" applyBorder="1" applyAlignment="1">
      <alignment horizontal="left" vertical="center" wrapText="1"/>
    </xf>
    <xf numFmtId="0" fontId="10" fillId="0" borderId="19" xfId="0" applyFont="1" applyBorder="1" applyAlignment="1">
      <alignment horizontal="left" vertical="center" wrapText="1"/>
    </xf>
    <xf numFmtId="0" fontId="10" fillId="0" borderId="16" xfId="0" applyFont="1" applyBorder="1" applyAlignment="1">
      <alignment horizontal="left" vertical="center" wrapText="1"/>
    </xf>
    <xf numFmtId="9" fontId="4" fillId="0" borderId="12" xfId="0" applyNumberFormat="1" applyFont="1" applyBorder="1" applyAlignment="1">
      <alignment horizontal="center" vertical="center"/>
    </xf>
    <xf numFmtId="0" fontId="4" fillId="0" borderId="19" xfId="0" applyFont="1" applyBorder="1" applyAlignment="1">
      <alignment horizontal="left" vertical="center"/>
    </xf>
    <xf numFmtId="0" fontId="4" fillId="0" borderId="19" xfId="0" applyFont="1" applyBorder="1" applyAlignment="1">
      <alignment horizontal="center" vertical="center"/>
    </xf>
    <xf numFmtId="0" fontId="4" fillId="0" borderId="16" xfId="0" applyFont="1" applyBorder="1" applyAlignment="1">
      <alignment horizontal="center" vertical="center"/>
    </xf>
    <xf numFmtId="14" fontId="6" fillId="0" borderId="59" xfId="0" applyNumberFormat="1" applyFont="1" applyBorder="1" applyAlignment="1">
      <alignment horizontal="center" vertical="center" wrapText="1"/>
    </xf>
    <xf numFmtId="0" fontId="37" fillId="0" borderId="59" xfId="0" applyFont="1" applyBorder="1" applyAlignment="1">
      <alignment horizontal="center" vertical="center" wrapText="1"/>
    </xf>
    <xf numFmtId="14" fontId="36" fillId="0" borderId="59" xfId="0" applyNumberFormat="1" applyFont="1" applyBorder="1" applyAlignment="1">
      <alignment horizontal="center" vertical="center" wrapText="1"/>
    </xf>
    <xf numFmtId="0" fontId="4" fillId="0" borderId="66" xfId="0" applyFont="1" applyBorder="1" applyAlignment="1">
      <alignment horizontal="center" vertical="center"/>
    </xf>
    <xf numFmtId="0" fontId="4" fillId="0" borderId="64" xfId="0" applyFont="1" applyBorder="1" applyAlignment="1">
      <alignment horizontal="center" vertical="center"/>
    </xf>
    <xf numFmtId="0" fontId="10" fillId="0" borderId="50" xfId="0" applyFont="1" applyBorder="1" applyAlignment="1">
      <alignment horizontal="center" vertical="center" wrapText="1"/>
    </xf>
    <xf numFmtId="0" fontId="10" fillId="0" borderId="4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left" vertical="center" wrapText="1"/>
    </xf>
    <xf numFmtId="0" fontId="14" fillId="0" borderId="20" xfId="0" applyFont="1" applyBorder="1" applyAlignment="1">
      <alignment horizontal="center" vertical="center" wrapText="1"/>
    </xf>
    <xf numFmtId="0" fontId="17" fillId="0" borderId="20" xfId="0" applyFont="1" applyBorder="1" applyAlignment="1">
      <alignment horizontal="center" vertical="center" wrapText="1"/>
    </xf>
    <xf numFmtId="0" fontId="15" fillId="0" borderId="20" xfId="0" applyFont="1" applyBorder="1" applyAlignment="1">
      <alignment horizontal="center" vertical="center"/>
    </xf>
    <xf numFmtId="1" fontId="10" fillId="0" borderId="20" xfId="0" applyNumberFormat="1" applyFont="1" applyBorder="1" applyAlignment="1">
      <alignment horizontal="center" vertical="center"/>
    </xf>
    <xf numFmtId="9" fontId="10" fillId="0" borderId="20" xfId="0" applyNumberFormat="1" applyFont="1" applyBorder="1" applyAlignment="1">
      <alignment horizontal="center" vertical="center"/>
    </xf>
    <xf numFmtId="9" fontId="10" fillId="0" borderId="41" xfId="0" applyNumberFormat="1" applyFont="1" applyBorder="1" applyAlignment="1">
      <alignment horizontal="center" vertical="center"/>
    </xf>
    <xf numFmtId="0" fontId="15" fillId="0" borderId="26" xfId="0" applyFont="1" applyBorder="1" applyAlignment="1">
      <alignment horizontal="center" vertical="center"/>
    </xf>
    <xf numFmtId="0" fontId="15" fillId="0" borderId="33" xfId="0" applyFont="1" applyBorder="1" applyAlignment="1">
      <alignment horizontal="center" vertical="center"/>
    </xf>
    <xf numFmtId="0" fontId="15" fillId="0" borderId="34" xfId="0" applyFont="1" applyBorder="1" applyAlignment="1">
      <alignment horizontal="center" vertical="center"/>
    </xf>
    <xf numFmtId="0" fontId="10" fillId="0" borderId="26" xfId="0" applyFont="1" applyBorder="1" applyAlignment="1">
      <alignment horizontal="center" vertical="center"/>
    </xf>
    <xf numFmtId="0" fontId="10" fillId="0" borderId="33" xfId="0" applyFont="1" applyBorder="1" applyAlignment="1">
      <alignment horizontal="center" vertical="center"/>
    </xf>
    <xf numFmtId="0" fontId="10" fillId="0" borderId="34" xfId="0" applyFont="1" applyBorder="1" applyAlignment="1">
      <alignment horizontal="center" vertical="center"/>
    </xf>
    <xf numFmtId="0" fontId="10" fillId="0" borderId="45" xfId="0" applyFont="1" applyBorder="1" applyAlignment="1">
      <alignment horizontal="center" vertical="center"/>
    </xf>
    <xf numFmtId="0" fontId="10" fillId="0" borderId="43" xfId="0" applyFont="1" applyBorder="1" applyAlignment="1">
      <alignment horizontal="center" vertical="center"/>
    </xf>
    <xf numFmtId="0" fontId="4" fillId="0" borderId="20" xfId="0" applyFont="1" applyBorder="1" applyAlignment="1">
      <alignment horizontal="left" vertical="center" wrapText="1"/>
    </xf>
    <xf numFmtId="0" fontId="4" fillId="0" borderId="20" xfId="0" applyFont="1" applyBorder="1" applyAlignment="1">
      <alignment horizontal="left" vertical="center"/>
    </xf>
    <xf numFmtId="0" fontId="10" fillId="0" borderId="20" xfId="0" applyFont="1" applyBorder="1" applyAlignment="1">
      <alignment horizontal="left" vertical="center"/>
    </xf>
    <xf numFmtId="0" fontId="3" fillId="0" borderId="20" xfId="0" applyFont="1" applyBorder="1"/>
    <xf numFmtId="0" fontId="18" fillId="0" borderId="20" xfId="0" applyFont="1" applyBorder="1" applyAlignment="1">
      <alignment horizontal="center" vertical="center" wrapText="1"/>
    </xf>
    <xf numFmtId="0" fontId="32" fillId="0" borderId="31" xfId="0" applyFont="1" applyBorder="1" applyAlignment="1">
      <alignment horizontal="center" vertical="center" wrapText="1"/>
    </xf>
    <xf numFmtId="0" fontId="32" fillId="0" borderId="0" xfId="0" applyFont="1" applyBorder="1" applyAlignment="1">
      <alignment horizontal="center" vertical="center" wrapText="1"/>
    </xf>
    <xf numFmtId="0" fontId="10" fillId="0" borderId="48" xfId="0" applyFont="1" applyBorder="1" applyAlignment="1">
      <alignment horizontal="center" vertical="center" wrapText="1"/>
    </xf>
    <xf numFmtId="0" fontId="10" fillId="0" borderId="44" xfId="0" applyFont="1" applyBorder="1" applyAlignment="1">
      <alignment horizontal="center" vertical="center" wrapText="1"/>
    </xf>
    <xf numFmtId="0" fontId="10" fillId="0" borderId="45" xfId="0" applyFont="1" applyBorder="1" applyAlignment="1">
      <alignment horizontal="center" vertical="center" wrapText="1"/>
    </xf>
    <xf numFmtId="0" fontId="10" fillId="0" borderId="42" xfId="0" applyFont="1" applyBorder="1" applyAlignment="1">
      <alignment horizontal="center" vertical="center" wrapText="1"/>
    </xf>
    <xf numFmtId="0" fontId="29" fillId="0" borderId="20" xfId="0" applyFont="1" applyBorder="1" applyAlignment="1">
      <alignment horizontal="center"/>
    </xf>
    <xf numFmtId="0" fontId="10" fillId="0" borderId="20" xfId="0" applyFont="1" applyBorder="1" applyAlignment="1">
      <alignment horizontal="center"/>
    </xf>
    <xf numFmtId="0" fontId="18" fillId="0" borderId="20" xfId="0" applyFont="1" applyBorder="1" applyAlignment="1">
      <alignment horizontal="center" vertical="center"/>
    </xf>
    <xf numFmtId="0" fontId="18" fillId="0" borderId="0" xfId="0" applyFont="1" applyBorder="1" applyAlignment="1">
      <alignment horizontal="center" vertical="center" wrapText="1"/>
    </xf>
    <xf numFmtId="0" fontId="18" fillId="0" borderId="7" xfId="0" applyFont="1" applyBorder="1" applyAlignment="1">
      <alignment horizontal="center" vertical="center" wrapText="1"/>
    </xf>
    <xf numFmtId="0" fontId="10" fillId="0" borderId="41" xfId="0" applyFont="1" applyBorder="1" applyAlignment="1">
      <alignment horizontal="center" vertical="center" wrapText="1"/>
    </xf>
    <xf numFmtId="0" fontId="18" fillId="0" borderId="41" xfId="0" applyFont="1" applyBorder="1" applyAlignment="1">
      <alignment horizontal="center" vertical="center" wrapText="1"/>
    </xf>
    <xf numFmtId="9" fontId="18" fillId="0" borderId="49" xfId="0" applyNumberFormat="1" applyFont="1" applyBorder="1" applyAlignment="1">
      <alignment horizontal="center" vertical="center" wrapText="1"/>
    </xf>
    <xf numFmtId="0" fontId="10" fillId="0" borderId="6" xfId="0" applyFont="1" applyBorder="1" applyAlignment="1">
      <alignment horizontal="left" vertical="center" wrapText="1"/>
    </xf>
    <xf numFmtId="0" fontId="3" fillId="0" borderId="0" xfId="0" applyFont="1" applyBorder="1"/>
    <xf numFmtId="0" fontId="4" fillId="0" borderId="6" xfId="0" applyFont="1" applyBorder="1" applyAlignment="1">
      <alignment horizontal="left" vertical="center" wrapText="1"/>
    </xf>
    <xf numFmtId="0" fontId="12" fillId="0" borderId="20" xfId="0" applyFont="1" applyBorder="1" applyAlignment="1">
      <alignment horizontal="center" vertical="center"/>
    </xf>
    <xf numFmtId="0" fontId="10" fillId="0" borderId="20" xfId="0" applyFont="1" applyBorder="1" applyAlignment="1">
      <alignment horizontal="center" vertical="center" wrapText="1"/>
    </xf>
    <xf numFmtId="0" fontId="14" fillId="0" borderId="19" xfId="0" applyFont="1" applyBorder="1" applyAlignment="1">
      <alignment horizontal="center" vertical="center" wrapText="1"/>
    </xf>
    <xf numFmtId="0" fontId="14" fillId="0" borderId="38" xfId="0" applyFont="1" applyBorder="1" applyAlignment="1">
      <alignment horizontal="center" vertical="center" wrapText="1"/>
    </xf>
    <xf numFmtId="0" fontId="13" fillId="0" borderId="12" xfId="0" applyFont="1" applyBorder="1" applyAlignment="1">
      <alignment horizontal="left" vertical="center" wrapText="1"/>
    </xf>
    <xf numFmtId="0" fontId="13" fillId="0" borderId="19" xfId="0" applyFont="1" applyBorder="1" applyAlignment="1">
      <alignment horizontal="left" vertical="center" wrapText="1"/>
    </xf>
    <xf numFmtId="0" fontId="13" fillId="0" borderId="38" xfId="0" applyFont="1" applyBorder="1" applyAlignment="1">
      <alignment horizontal="left" vertical="center" wrapText="1"/>
    </xf>
    <xf numFmtId="0" fontId="4" fillId="0" borderId="19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left" wrapText="1"/>
    </xf>
    <xf numFmtId="0" fontId="3" fillId="0" borderId="20" xfId="0" applyFont="1" applyBorder="1" applyAlignment="1">
      <alignment horizontal="center" vertical="center"/>
    </xf>
    <xf numFmtId="9" fontId="10" fillId="0" borderId="19" xfId="0" applyNumberFormat="1" applyFont="1" applyBorder="1" applyAlignment="1">
      <alignment horizontal="center" vertical="center"/>
    </xf>
    <xf numFmtId="9" fontId="10" fillId="0" borderId="16" xfId="0" applyNumberFormat="1" applyFont="1" applyBorder="1" applyAlignment="1">
      <alignment horizontal="center" vertical="center"/>
    </xf>
    <xf numFmtId="0" fontId="19" fillId="0" borderId="12" xfId="0" applyFont="1" applyBorder="1" applyAlignment="1">
      <alignment horizontal="center" vertical="center" wrapText="1"/>
    </xf>
    <xf numFmtId="0" fontId="19" fillId="0" borderId="19" xfId="0" applyFont="1" applyBorder="1" applyAlignment="1">
      <alignment horizontal="center" vertical="center" wrapText="1"/>
    </xf>
    <xf numFmtId="0" fontId="18" fillId="0" borderId="19" xfId="0" applyFont="1" applyBorder="1" applyAlignment="1">
      <alignment horizontal="center" vertical="center" wrapText="1"/>
    </xf>
    <xf numFmtId="0" fontId="4" fillId="0" borderId="28" xfId="0" applyFont="1" applyBorder="1" applyAlignment="1">
      <alignment horizontal="left" vertical="center" wrapText="1"/>
    </xf>
    <xf numFmtId="0" fontId="3" fillId="0" borderId="29" xfId="0" applyFont="1" applyBorder="1"/>
    <xf numFmtId="0" fontId="3" fillId="0" borderId="30" xfId="0" applyFont="1" applyBorder="1"/>
    <xf numFmtId="0" fontId="4" fillId="0" borderId="3" xfId="0" applyFont="1" applyBorder="1" applyAlignment="1">
      <alignment horizontal="left" vertical="center" wrapText="1"/>
    </xf>
    <xf numFmtId="0" fontId="10" fillId="0" borderId="2" xfId="0" applyFont="1" applyBorder="1" applyAlignment="1">
      <alignment horizontal="left" vertical="center"/>
    </xf>
    <xf numFmtId="0" fontId="18" fillId="0" borderId="27" xfId="0" applyFont="1" applyBorder="1" applyAlignment="1">
      <alignment horizontal="center" vertical="center" wrapText="1"/>
    </xf>
    <xf numFmtId="0" fontId="4" fillId="0" borderId="32" xfId="0" applyFont="1" applyBorder="1" applyAlignment="1">
      <alignment horizontal="center" vertical="center" wrapText="1"/>
    </xf>
    <xf numFmtId="9" fontId="4" fillId="0" borderId="20" xfId="0" applyNumberFormat="1" applyFont="1" applyBorder="1" applyAlignment="1">
      <alignment horizontal="center" vertical="center" wrapText="1"/>
    </xf>
    <xf numFmtId="0" fontId="10" fillId="0" borderId="2" xfId="0" applyFont="1" applyBorder="1" applyAlignment="1">
      <alignment horizontal="center" vertical="center"/>
    </xf>
    <xf numFmtId="0" fontId="10" fillId="0" borderId="37" xfId="0" applyFont="1" applyBorder="1" applyAlignment="1">
      <alignment horizontal="center" vertical="center" wrapText="1"/>
    </xf>
    <xf numFmtId="0" fontId="10" fillId="0" borderId="38" xfId="0" applyFont="1" applyBorder="1" applyAlignment="1">
      <alignment horizontal="center" vertical="center" wrapText="1"/>
    </xf>
    <xf numFmtId="0" fontId="29" fillId="0" borderId="10" xfId="0" applyFont="1" applyBorder="1" applyAlignment="1">
      <alignment horizontal="left" wrapText="1"/>
    </xf>
    <xf numFmtId="0" fontId="29" fillId="0" borderId="13" xfId="0" applyFont="1" applyBorder="1" applyAlignment="1">
      <alignment horizontal="left" wrapText="1"/>
    </xf>
    <xf numFmtId="0" fontId="29" fillId="0" borderId="14" xfId="0" applyFont="1" applyBorder="1" applyAlignment="1">
      <alignment horizontal="left" wrapText="1"/>
    </xf>
    <xf numFmtId="164" fontId="10" fillId="0" borderId="12" xfId="0" applyNumberFormat="1" applyFont="1" applyBorder="1" applyAlignment="1">
      <alignment horizontal="center" vertical="center"/>
    </xf>
    <xf numFmtId="1" fontId="18" fillId="0" borderId="20" xfId="0" applyNumberFormat="1" applyFont="1" applyBorder="1" applyAlignment="1">
      <alignment horizontal="center" vertical="center" wrapText="1"/>
    </xf>
    <xf numFmtId="0" fontId="3" fillId="0" borderId="19" xfId="0" applyFont="1" applyBorder="1" applyAlignment="1">
      <alignment wrapText="1"/>
    </xf>
    <xf numFmtId="0" fontId="3" fillId="0" borderId="16" xfId="0" applyFont="1" applyBorder="1" applyAlignment="1">
      <alignment wrapText="1"/>
    </xf>
    <xf numFmtId="0" fontId="3" fillId="0" borderId="38" xfId="0" applyFont="1" applyBorder="1" applyAlignment="1">
      <alignment wrapText="1"/>
    </xf>
    <xf numFmtId="0" fontId="4" fillId="0" borderId="12" xfId="0" applyFont="1" applyFill="1" applyBorder="1" applyAlignment="1">
      <alignment horizontal="left" vertical="center" wrapText="1"/>
    </xf>
    <xf numFmtId="0" fontId="3" fillId="0" borderId="13" xfId="0" applyFont="1" applyFill="1" applyBorder="1"/>
    <xf numFmtId="0" fontId="3" fillId="0" borderId="14" xfId="0" applyFont="1" applyFill="1" applyBorder="1"/>
  </cellXfs>
  <cellStyles count="6">
    <cellStyle name="Hipervínculo" xfId="1" builtinId="8"/>
    <cellStyle name="Normal" xfId="0" builtinId="0"/>
    <cellStyle name="Normal 2" xfId="2"/>
    <cellStyle name="Normal 3 3" xfId="4"/>
    <cellStyle name="Porcentaje 2" xfId="3"/>
    <cellStyle name="Porcentaje 2 3" xf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COPASST!$B$20:$N$20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COPASST!$B$24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COPASST!$B$20:$N$20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COPASST!$B$23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504032"/>
        <c:axId val="2136501856"/>
      </c:barChart>
      <c:catAx>
        <c:axId val="213650403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1856"/>
        <c:crosses val="autoZero"/>
        <c:auto val="1"/>
        <c:lblAlgn val="ctr"/>
        <c:lblOffset val="100"/>
        <c:noMultiLvlLbl val="1"/>
      </c:catAx>
      <c:valAx>
        <c:axId val="213650185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4032"/>
        <c:crosses val="autoZero"/>
        <c:crossBetween val="between"/>
      </c:valAx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26171366599688928"/>
          <c:y val="0.63502790769174877"/>
          <c:w val="0.13018667348836205"/>
          <c:h val="0.1736784769873958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'GESTION DE RECURSOS'!$B$20:$N$20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'GESTION DE RECURSOS'!$B$24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'GESTION DE RECURSOS'!$B$20:$N$20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'GESTION DE RECURSOS'!$B$23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498592"/>
        <c:axId val="2136499136"/>
      </c:barChart>
      <c:catAx>
        <c:axId val="213649859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499136"/>
        <c:crosses val="autoZero"/>
        <c:auto val="1"/>
        <c:lblAlgn val="ctr"/>
        <c:lblOffset val="100"/>
        <c:noMultiLvlLbl val="1"/>
      </c:catAx>
      <c:valAx>
        <c:axId val="213649913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498592"/>
        <c:crosses val="autoZero"/>
        <c:crossBetween val="between"/>
      </c:valAx>
    </c:plotArea>
    <c:legend>
      <c:legendPos val="r"/>
      <c:legendEntry>
        <c:idx val="2"/>
        <c:delete val="1"/>
      </c:legendEntry>
      <c:layout>
        <c:manualLayout>
          <c:xMode val="edge"/>
          <c:yMode val="edge"/>
          <c:x val="0.26171366599688928"/>
          <c:y val="0.63502790769174877"/>
          <c:w val="0.13018667348836205"/>
          <c:h val="0.1736784769873958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1"/>
          <c:order val="0"/>
          <c:tx>
            <c:strRef>
              <c:f>INSPECCIONES!$A$23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(INSPECCIONES!$B$20,INSPECCIONES!$H$20,INSPECCIONES!$N$20)</c:f>
              <c:strCache>
                <c:ptCount val="3"/>
                <c:pt idx="0">
                  <c:v>ENE - JUN</c:v>
                </c:pt>
                <c:pt idx="1">
                  <c:v>JUL-DIC</c:v>
                </c:pt>
                <c:pt idx="2">
                  <c:v>ACUM.</c:v>
                </c:pt>
              </c:strCache>
            </c:strRef>
          </c:cat>
          <c:val>
            <c:numRef>
              <c:f>(INSPECCIONES!$B$23,INSPECCIONES!$H$23,INSPECCIONES!$N$23)</c:f>
              <c:numCache>
                <c:formatCode>0%</c:formatCode>
                <c:ptCount val="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E064-46C1-BDC9-0DB47A436F6D}"/>
            </c:ext>
          </c:extLst>
        </c:ser>
        <c:ser>
          <c:idx val="6"/>
          <c:order val="1"/>
          <c:tx>
            <c:strRef>
              <c:f>INSPECCIONES!$A$24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(INSPECCIONES!$B$20,INSPECCIONES!$H$20,INSPECCIONES!$N$20)</c:f>
              <c:strCache>
                <c:ptCount val="3"/>
                <c:pt idx="0">
                  <c:v>ENE - JUN</c:v>
                </c:pt>
                <c:pt idx="1">
                  <c:v>JUL-DIC</c:v>
                </c:pt>
                <c:pt idx="2">
                  <c:v>ACUM.</c:v>
                </c:pt>
              </c:strCache>
            </c:strRef>
          </c:cat>
          <c:val>
            <c:numRef>
              <c:f>(INSPECCIONES!$B$24,INSPECCIONES!$H$24,INSPECCIONES!$N$24)</c:f>
              <c:numCache>
                <c:formatCode>0%</c:formatCode>
                <c:ptCount val="3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12C1-453F-B4BE-0034FCE847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500768"/>
        <c:axId val="2136508928"/>
      </c:lineChart>
      <c:catAx>
        <c:axId val="213650076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8928"/>
        <c:crosses val="autoZero"/>
        <c:auto val="1"/>
        <c:lblAlgn val="ctr"/>
        <c:lblOffset val="100"/>
        <c:noMultiLvlLbl val="1"/>
      </c:catAx>
      <c:valAx>
        <c:axId val="213650892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07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PLAN DE CAPACITACIÓN SST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5.0487898647377835E-2"/>
          <c:y val="0.14593936298642848"/>
          <c:w val="0.93898024422630322"/>
          <c:h val="0.60585389732412898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'PLAN DE CAPACITACIÓN'!$A$21</c:f>
              <c:strCache>
                <c:ptCount val="1"/>
                <c:pt idx="0">
                  <c:v>Numero de capacitaciones Ejecutadas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'PLAN DE CAPACITACIÓN'!$B$20:$N$20</c:f>
              <c:strCache>
                <c:ptCount val="13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OTC</c:v>
                </c:pt>
                <c:pt idx="10">
                  <c:v>NOV</c:v>
                </c:pt>
                <c:pt idx="11">
                  <c:v>DIC</c:v>
                </c:pt>
                <c:pt idx="12">
                  <c:v>ACUM.</c:v>
                </c:pt>
              </c:strCache>
            </c:strRef>
          </c:cat>
          <c:val>
            <c:numRef>
              <c:f>'PLAN DE CAPACITACIÓN'!$B$21:$N$21</c:f>
              <c:numCache>
                <c:formatCode>General</c:formatCode>
                <c:ptCount val="13"/>
              </c:numCache>
            </c:numRef>
          </c:val>
        </c:ser>
        <c:ser>
          <c:idx val="1"/>
          <c:order val="1"/>
          <c:tx>
            <c:strRef>
              <c:f>'PLAN DE CAPACITACIÓN'!$A$22</c:f>
              <c:strCache>
                <c:ptCount val="1"/>
                <c:pt idx="0">
                  <c:v>Numero de capacitaciones Programadas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'PLAN DE CAPACITACIÓN'!$B$20:$N$20</c:f>
              <c:strCache>
                <c:ptCount val="13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OTC</c:v>
                </c:pt>
                <c:pt idx="10">
                  <c:v>NOV</c:v>
                </c:pt>
                <c:pt idx="11">
                  <c:v>DIC</c:v>
                </c:pt>
                <c:pt idx="12">
                  <c:v>ACUM.</c:v>
                </c:pt>
              </c:strCache>
            </c:strRef>
          </c:cat>
          <c:val>
            <c:numRef>
              <c:f>'PLAN DE CAPACITACIÓN'!$B$22:$N$22</c:f>
              <c:numCache>
                <c:formatCode>General</c:formatCode>
                <c:ptCount val="13"/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136493696"/>
        <c:axId val="2136502400"/>
      </c:barChart>
      <c:catAx>
        <c:axId val="21364936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36502400"/>
        <c:crosses val="autoZero"/>
        <c:auto val="1"/>
        <c:lblAlgn val="ctr"/>
        <c:lblOffset val="100"/>
        <c:noMultiLvlLbl val="0"/>
      </c:catAx>
      <c:valAx>
        <c:axId val="21365024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364936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COVID!$B$20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COVID!$B$24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993B-4C03-8C0B-5B343510C7BB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1"/>
            <c:trendlineLbl>
              <c:layout/>
              <c:numFmt formatCode="General" sourceLinked="0"/>
            </c:trendlineLbl>
          </c:trendline>
          <c:cat>
            <c:strRef>
              <c:f>COVID!$B$20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COVID!$B$23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993B-4C03-8C0B-5B343510C7BB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502944"/>
        <c:axId val="2136503488"/>
      </c:barChart>
      <c:catAx>
        <c:axId val="213650294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3488"/>
        <c:crosses val="autoZero"/>
        <c:auto val="1"/>
        <c:lblAlgn val="ctr"/>
        <c:lblOffset val="100"/>
        <c:noMultiLvlLbl val="1"/>
      </c:catAx>
      <c:valAx>
        <c:axId val="213650348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2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0"/>
          <c:order val="0"/>
          <c:tx>
            <c:strRef>
              <c:f>'Plan de trabajo anual'!$A$24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'Plan de trabajo anual'!$B$20:$N$20</c:f>
              <c:strCache>
                <c:ptCount val="13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OTC</c:v>
                </c:pt>
                <c:pt idx="10">
                  <c:v>NOV</c:v>
                </c:pt>
                <c:pt idx="11">
                  <c:v>DIC</c:v>
                </c:pt>
                <c:pt idx="12">
                  <c:v>ACUM.</c:v>
                </c:pt>
              </c:strCache>
            </c:strRef>
          </c:cat>
          <c:val>
            <c:numRef>
              <c:f>'Plan de trabajo anual'!$B$24:$N$24</c:f>
              <c:numCache>
                <c:formatCode>0%</c:formatCode>
                <c:ptCount val="13"/>
                <c:pt idx="0">
                  <c:v>0.9</c:v>
                </c:pt>
                <c:pt idx="1">
                  <c:v>0.9</c:v>
                </c:pt>
                <c:pt idx="2">
                  <c:v>0.9</c:v>
                </c:pt>
                <c:pt idx="3">
                  <c:v>0.9</c:v>
                </c:pt>
                <c:pt idx="4">
                  <c:v>0.9</c:v>
                </c:pt>
                <c:pt idx="5">
                  <c:v>0.9</c:v>
                </c:pt>
                <c:pt idx="6">
                  <c:v>0.9</c:v>
                </c:pt>
                <c:pt idx="7">
                  <c:v>0.9</c:v>
                </c:pt>
                <c:pt idx="8">
                  <c:v>0.9</c:v>
                </c:pt>
                <c:pt idx="9">
                  <c:v>0.9</c:v>
                </c:pt>
                <c:pt idx="10">
                  <c:v>0.9</c:v>
                </c:pt>
                <c:pt idx="11">
                  <c:v>0.9</c:v>
                </c:pt>
                <c:pt idx="12">
                  <c:v>0.9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2DD2-49BE-86A1-0F6718626BBE}"/>
            </c:ext>
          </c:extLst>
        </c:ser>
        <c:ser>
          <c:idx val="1"/>
          <c:order val="1"/>
          <c:tx>
            <c:strRef>
              <c:f>'Plan de trabajo anual'!$A$23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'Plan de trabajo anual'!$B$20:$N$20</c:f>
              <c:strCache>
                <c:ptCount val="13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OTC</c:v>
                </c:pt>
                <c:pt idx="10">
                  <c:v>NOV</c:v>
                </c:pt>
                <c:pt idx="11">
                  <c:v>DIC</c:v>
                </c:pt>
                <c:pt idx="12">
                  <c:v>ACUM.</c:v>
                </c:pt>
              </c:strCache>
            </c:strRef>
          </c:cat>
          <c:val>
            <c:numRef>
              <c:f>'Plan de trabajo anual'!$B$23:$N$23</c:f>
              <c:numCache>
                <c:formatCode>0%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2DD2-49BE-86A1-0F6718626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36505120"/>
        <c:axId val="2136507296"/>
      </c:lineChart>
      <c:catAx>
        <c:axId val="2136505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7296"/>
        <c:crosses val="autoZero"/>
        <c:auto val="1"/>
        <c:lblAlgn val="ctr"/>
        <c:lblOffset val="100"/>
        <c:noMultiLvlLbl val="1"/>
      </c:catAx>
      <c:valAx>
        <c:axId val="2136507296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512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61694788151481061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'Evaluación Inicial'!$B$20:$M$20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'Evaluación Inicial'!$B$24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27C8-4DE1-9C9D-A7982DA1976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'Evaluación Inicial'!$B$20:$M$20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'Evaluación Inicial'!$B$23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27C8-4DE1-9C9D-A7982DA1976E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136504576"/>
        <c:axId val="2136494784"/>
      </c:barChart>
      <c:catAx>
        <c:axId val="21365045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494784"/>
        <c:crosses val="autoZero"/>
        <c:auto val="1"/>
        <c:lblAlgn val="ctr"/>
        <c:lblOffset val="100"/>
        <c:noMultiLvlLbl val="1"/>
      </c:catAx>
      <c:valAx>
        <c:axId val="213649478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13650457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'Estructura SG-SST'!$B$30:$N$30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'Estructura SG-SST'!$B$34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'Estructura SG-SST'!$B$30:$N$30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'Estructura SG-SST'!$B$33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A650-4AE1-B26E-655DADE9C989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9025552"/>
        <c:axId val="2029030448"/>
      </c:barChart>
      <c:catAx>
        <c:axId val="20290255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029030448"/>
        <c:crosses val="autoZero"/>
        <c:auto val="1"/>
        <c:lblAlgn val="ctr"/>
        <c:lblOffset val="100"/>
        <c:noMultiLvlLbl val="1"/>
      </c:catAx>
      <c:valAx>
        <c:axId val="202903044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02902555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strRef>
              <c:f>'Acciones implementadas'!$A$24</c:f>
              <c:strCache>
                <c:ptCount val="1"/>
                <c:pt idx="0">
                  <c:v>META</c:v>
                </c:pt>
              </c:strCache>
            </c:strRef>
          </c:tx>
          <c:invertIfNegative val="0"/>
          <c:cat>
            <c:strRef>
              <c:extLst>
                <c:ext xmlns:c15="http://schemas.microsoft.com/office/drawing/2012/chart" uri="{02D57815-91ED-43cb-92C2-25804820EDAC}">
                  <c15:fullRef>
                    <c15:sqref>'Acciones implementadas'!$B$20:$N$20</c15:sqref>
                  </c15:fullRef>
                </c:ext>
              </c:extLst>
              <c:f>'Acciones implementadas'!$B$20</c:f>
              <c:strCache>
                <c:ptCount val="1"/>
                <c:pt idx="0">
                  <c:v>ENE -MARZO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'Acciones implementadas'!$B$24:$N$24</c15:sqref>
                  </c15:fullRef>
                </c:ext>
              </c:extLst>
              <c:f>'Acciones implementadas'!$B$24</c:f>
              <c:numCache>
                <c:formatCode>0%</c:formatCode>
                <c:ptCount val="1"/>
                <c:pt idx="0">
                  <c:v>0.8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5E8D-4DC9-9291-64126791EFCE}"/>
            </c:ext>
          </c:extLst>
        </c:ser>
        <c:ser>
          <c:idx val="1"/>
          <c:order val="1"/>
          <c:tx>
            <c:strRef>
              <c:f>'Acciones implementadas'!$A$23</c:f>
              <c:strCache>
                <c:ptCount val="1"/>
                <c:pt idx="0">
                  <c:v>VALOR REAL</c:v>
                </c:pt>
              </c:strCache>
            </c:strRef>
          </c:tx>
          <c:invertIfNegative val="0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extLst>
                <c:ext xmlns:c15="http://schemas.microsoft.com/office/drawing/2012/chart" uri="{02D57815-91ED-43cb-92C2-25804820EDAC}">
                  <c15:fullRef>
                    <c15:sqref>'Acciones implementadas'!$B$20:$N$20</c15:sqref>
                  </c15:fullRef>
                </c:ext>
              </c:extLst>
              <c:f>'Acciones implementadas'!$B$20</c:f>
              <c:strCache>
                <c:ptCount val="1"/>
                <c:pt idx="0">
                  <c:v>ENE -MARZO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'Acciones implementadas'!$B$23:$N$23</c15:sqref>
                  </c15:fullRef>
                </c:ext>
              </c:extLst>
              <c:f>'Acciones implementadas'!$B$23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5E8D-4DC9-9291-64126791EF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29018480"/>
        <c:axId val="2029020112"/>
      </c:barChart>
      <c:catAx>
        <c:axId val="20290184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029020112"/>
        <c:crosses val="autoZero"/>
        <c:auto val="1"/>
        <c:lblAlgn val="ctr"/>
        <c:lblOffset val="100"/>
        <c:noMultiLvlLbl val="1"/>
      </c:catAx>
      <c:valAx>
        <c:axId val="202902011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0290184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  <a:ln>
              <a:noFill/>
            </a:ln>
            <a:effectLst/>
          </c:spPr>
          <c:invertIfNegative val="1"/>
          <c:dLbls>
            <c:dLbl>
              <c:idx val="0"/>
              <c:layout>
                <c:manualLayout>
                  <c:x val="-2.0768431983385254E-3"/>
                  <c:y val="9.3008253486386486E-2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'Requisitos legales'!$B$20:$M$20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'Requisitos legales'!$B$24</c:f>
              <c:numCache>
                <c:formatCode>0%</c:formatCode>
                <c:ptCount val="1"/>
                <c:pt idx="0">
                  <c:v>0.9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79A0-4164-9A3F-CBE4E7AF5E13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  <a:ln>
              <a:noFill/>
            </a:ln>
            <a:effectLst/>
          </c:spPr>
          <c:invertIfNegative val="1"/>
          <c:dLbls>
            <c:dLbl>
              <c:idx val="0"/>
              <c:layout>
                <c:manualLayout>
                  <c:x val="4.1536863966770508E-3"/>
                  <c:y val="0.18213410070729111"/>
                </c:manualLayout>
              </c:layout>
              <c:spPr>
                <a:solidFill>
                  <a:schemeClr val="bg1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  <c:dLblPos val="outEnd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name>TENDENCIA</c:name>
            <c:spPr>
              <a:ln w="19050" cap="rnd">
                <a:solidFill>
                  <a:schemeClr val="accent2"/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layout/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CO"/>
                </a:p>
              </c:txPr>
            </c:trendlineLbl>
          </c:trendline>
          <c:cat>
            <c:strRef>
              <c:f>'Requisitos legales'!$B$20:$M$20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'Requisitos legales'!$B$23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79A0-4164-9A3F-CBE4E7AF5E13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  <a:effectLst/>
                </c14:spPr>
              </c14:invertSolidFillFmt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2029021200"/>
        <c:axId val="1859833488"/>
      </c:barChart>
      <c:catAx>
        <c:axId val="20290212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27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59833488"/>
        <c:crosses val="autoZero"/>
        <c:auto val="1"/>
        <c:lblAlgn val="ctr"/>
        <c:lblOffset val="100"/>
        <c:noMultiLvlLbl val="1"/>
      </c:catAx>
      <c:valAx>
        <c:axId val="1859833488"/>
        <c:scaling>
          <c:orientation val="minMax"/>
          <c:max val="1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CO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%" sourceLinked="1"/>
        <c:majorTickMark val="none"/>
        <c:minorTickMark val="none"/>
        <c:tickLblPos val="nextTo"/>
        <c:crossAx val="20290212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2"/>
        <c:delete val="1"/>
      </c:legendEntry>
      <c:layout>
        <c:manualLayout>
          <c:xMode val="edge"/>
          <c:yMode val="edge"/>
          <c:x val="0.24573143310357234"/>
          <c:y val="0.63154204897941468"/>
          <c:w val="0.50853713379285537"/>
          <c:h val="9.03620782341966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1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cap="none" spc="2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>
                <a:solidFill>
                  <a:schemeClr val="accent5">
                    <a:lumMod val="75000"/>
                  </a:schemeClr>
                </a:solidFill>
              </a:rPr>
              <a:t>IFAT POR MES </a:t>
            </a:r>
          </a:p>
        </c:rich>
      </c:tx>
      <c:layout>
        <c:manualLayout>
          <c:xMode val="edge"/>
          <c:yMode val="edge"/>
          <c:x val="0.43075063728568674"/>
          <c:y val="3.286705534907012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3.3701946549478327E-2"/>
          <c:y val="0.21522314013227051"/>
          <c:w val="0.9601938562052208"/>
          <c:h val="0.39831981197628913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'Frecuencia AT'!$A$21</c:f>
              <c:strCache>
                <c:ptCount val="1"/>
                <c:pt idx="0">
                  <c:v>Numero de Accidentes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'Frecuencia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'Frecuencia AT'!$B$21:$N$21</c:f>
              <c:numCache>
                <c:formatCode>General</c:formatCode>
                <c:ptCount val="13"/>
              </c:numCache>
            </c:numRef>
          </c:val>
        </c:ser>
        <c:ser>
          <c:idx val="3"/>
          <c:order val="3"/>
          <c:tx>
            <c:strRef>
              <c:f>'Frecuencia AT'!$A$23</c:f>
              <c:strCache>
                <c:ptCount val="1"/>
                <c:pt idx="0">
                  <c:v>VALOR REAL IFAT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lumMod val="110000"/>
                    <a:satMod val="105000"/>
                    <a:tint val="67000"/>
                  </a:schemeClr>
                </a:gs>
                <a:gs pos="50000">
                  <a:schemeClr val="accent4">
                    <a:lumMod val="105000"/>
                    <a:satMod val="103000"/>
                    <a:tint val="73000"/>
                  </a:schemeClr>
                </a:gs>
                <a:gs pos="100000">
                  <a:schemeClr val="accent4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4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'Frecuencia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'Frecuencia AT'!$B$23:$N$23</c:f>
              <c:numCache>
                <c:formatCode>0</c:formatCode>
                <c:ptCount val="13"/>
              </c:numCache>
            </c:numRef>
          </c:val>
        </c:ser>
        <c:ser>
          <c:idx val="4"/>
          <c:order val="4"/>
          <c:tx>
            <c:strRef>
              <c:f>'Frecuencia AT'!$A$24</c:f>
              <c:strCache>
                <c:ptCount val="1"/>
                <c:pt idx="0">
                  <c:v>META </c:v>
                </c:pt>
              </c:strCache>
            </c:strRef>
          </c:tx>
          <c:spPr>
            <a:gradFill rotWithShape="1">
              <a:gsLst>
                <a:gs pos="0">
                  <a:schemeClr val="accent5">
                    <a:lumMod val="110000"/>
                    <a:satMod val="105000"/>
                    <a:tint val="67000"/>
                  </a:schemeClr>
                </a:gs>
                <a:gs pos="50000">
                  <a:schemeClr val="accent5">
                    <a:lumMod val="105000"/>
                    <a:satMod val="103000"/>
                    <a:tint val="73000"/>
                  </a:schemeClr>
                </a:gs>
                <a:gs pos="100000">
                  <a:schemeClr val="accent5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5">
                  <a:shade val="95000"/>
                </a:schemeClr>
              </a:solidFill>
              <a:round/>
            </a:ln>
            <a:effectLst/>
          </c:spPr>
          <c:invertIfNegative val="0"/>
          <c:cat>
            <c:strRef>
              <c:f>'Frecuencia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'Frecuencia AT'!$B$24:$N$24</c:f>
              <c:numCache>
                <c:formatCode>0.00</c:formatCode>
                <c:ptCount val="13"/>
                <c:pt idx="12" formatCode="0%">
                  <c:v>0.01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-24"/>
        <c:axId val="1859820976"/>
        <c:axId val="1759295840"/>
        <c:extLst>
          <c:ext xmlns:c15="http://schemas.microsoft.com/office/drawing/2012/chart" uri="{02D57815-91ED-43cb-92C2-25804820EDAC}">
            <c15:filteredBa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'Frecuencia AT'!$A$22</c15:sqref>
                        </c15:formulaRef>
                      </c:ext>
                    </c:extLst>
                    <c:strCache>
                      <c:ptCount val="1"/>
                      <c:pt idx="0">
                        <c:v>No. Trabajadores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2">
                          <a:lumMod val="110000"/>
                          <a:satMod val="105000"/>
                          <a:tint val="67000"/>
                        </a:schemeClr>
                      </a:gs>
                      <a:gs pos="50000">
                        <a:schemeClr val="accent2">
                          <a:lumMod val="105000"/>
                          <a:satMod val="103000"/>
                          <a:tint val="73000"/>
                        </a:schemeClr>
                      </a:gs>
                      <a:gs pos="100000">
                        <a:schemeClr val="accent2">
                          <a:lumMod val="105000"/>
                          <a:satMod val="109000"/>
                          <a:tint val="81000"/>
                        </a:schemeClr>
                      </a:gs>
                    </a:gsLst>
                    <a:lin ang="5400000" scaled="0"/>
                  </a:gradFill>
                  <a:ln w="9525" cap="flat" cmpd="sng" algn="ctr">
                    <a:solidFill>
                      <a:schemeClr val="accent2">
                        <a:shade val="95000"/>
                      </a:schemeClr>
                    </a:solidFill>
                    <a:round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'Frecuencia AT'!$B$20:$N$20</c15:sqref>
                        </c15:formulaRef>
                      </c:ext>
                    </c:extLst>
                    <c:strCache>
                      <c:ptCount val="13"/>
                      <c:pt idx="0">
                        <c:v>Ene.</c:v>
                      </c:pt>
                      <c:pt idx="1">
                        <c:v>Feb.</c:v>
                      </c:pt>
                      <c:pt idx="2">
                        <c:v>Mar.</c:v>
                      </c:pt>
                      <c:pt idx="3">
                        <c:v>Abr.</c:v>
                      </c:pt>
                      <c:pt idx="4">
                        <c:v>May.</c:v>
                      </c:pt>
                      <c:pt idx="5">
                        <c:v>Jun.</c:v>
                      </c:pt>
                      <c:pt idx="6">
                        <c:v>Jul.</c:v>
                      </c:pt>
                      <c:pt idx="7">
                        <c:v>Ago.</c:v>
                      </c:pt>
                      <c:pt idx="8">
                        <c:v>Sept.</c:v>
                      </c:pt>
                      <c:pt idx="9">
                        <c:v>Oct.</c:v>
                      </c:pt>
                      <c:pt idx="10">
                        <c:v>Nov.</c:v>
                      </c:pt>
                      <c:pt idx="11">
                        <c:v>Dic.</c:v>
                      </c:pt>
                      <c:pt idx="12">
                        <c:v>INDICADOR ANUAL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'Frecuencia AT'!$B$22:$N$22</c15:sqref>
                        </c15:formulaRef>
                      </c:ext>
                    </c:extLst>
                    <c:numCache>
                      <c:formatCode>General</c:formatCode>
                      <c:ptCount val="13"/>
                    </c:numCache>
                  </c:numRef>
                </c:val>
              </c15:ser>
            </c15:filteredBarSeries>
            <c15:filteredBa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'Frecuencia AT'!#REF!</c15:sqref>
                        </c15:formulaRef>
                      </c:ext>
                    </c:extLst>
                    <c:strCache>
                      <c:ptCount val="1"/>
                      <c:pt idx="0">
                        <c:v>#REF!</c:v>
                      </c:pt>
                    </c:strCache>
                  </c:strRef>
                </c:tx>
                <c:spPr>
                  <a:gradFill rotWithShape="1">
                    <a:gsLst>
                      <a:gs pos="0">
                        <a:schemeClr val="accent3">
                          <a:lumMod val="110000"/>
                          <a:satMod val="105000"/>
                          <a:tint val="67000"/>
                        </a:schemeClr>
                      </a:gs>
                      <a:gs pos="50000">
                        <a:schemeClr val="accent3">
                          <a:lumMod val="105000"/>
                          <a:satMod val="103000"/>
                          <a:tint val="73000"/>
                        </a:schemeClr>
                      </a:gs>
                      <a:gs pos="100000">
                        <a:schemeClr val="accent3">
                          <a:lumMod val="105000"/>
                          <a:satMod val="109000"/>
                          <a:tint val="81000"/>
                        </a:schemeClr>
                      </a:gs>
                    </a:gsLst>
                    <a:lin ang="5400000" scaled="0"/>
                  </a:gradFill>
                  <a:ln w="9525" cap="flat" cmpd="sng" algn="ctr">
                    <a:solidFill>
                      <a:schemeClr val="accent3">
                        <a:shade val="95000"/>
                      </a:schemeClr>
                    </a:solidFill>
                    <a:round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'Frecuencia AT'!$B$20:$N$20</c15:sqref>
                        </c15:formulaRef>
                      </c:ext>
                    </c:extLst>
                    <c:strCache>
                      <c:ptCount val="13"/>
                      <c:pt idx="0">
                        <c:v>Ene.</c:v>
                      </c:pt>
                      <c:pt idx="1">
                        <c:v>Feb.</c:v>
                      </c:pt>
                      <c:pt idx="2">
                        <c:v>Mar.</c:v>
                      </c:pt>
                      <c:pt idx="3">
                        <c:v>Abr.</c:v>
                      </c:pt>
                      <c:pt idx="4">
                        <c:v>May.</c:v>
                      </c:pt>
                      <c:pt idx="5">
                        <c:v>Jun.</c:v>
                      </c:pt>
                      <c:pt idx="6">
                        <c:v>Jul.</c:v>
                      </c:pt>
                      <c:pt idx="7">
                        <c:v>Ago.</c:v>
                      </c:pt>
                      <c:pt idx="8">
                        <c:v>Sept.</c:v>
                      </c:pt>
                      <c:pt idx="9">
                        <c:v>Oct.</c:v>
                      </c:pt>
                      <c:pt idx="10">
                        <c:v>Nov.</c:v>
                      </c:pt>
                      <c:pt idx="11">
                        <c:v>Dic.</c:v>
                      </c:pt>
                      <c:pt idx="12">
                        <c:v>INDICADOR ANUAL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'Frecuencia AT'!#REF!</c15:sqref>
                        </c15:formulaRef>
                      </c:ext>
                    </c:extLst>
                    <c:numCache>
                      <c:formatCode>General</c:formatCode>
                      <c:ptCount val="1"/>
                      <c:pt idx="0">
                        <c:v>1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1859820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59295840"/>
        <c:crosses val="autoZero"/>
        <c:auto val="1"/>
        <c:lblAlgn val="ctr"/>
        <c:lblOffset val="100"/>
        <c:noMultiLvlLbl val="0"/>
      </c:catAx>
      <c:valAx>
        <c:axId val="17592958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859820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2310279345384119"/>
          <c:y val="0.86373801937603478"/>
          <c:w val="0.41521795489358848"/>
          <c:h val="9.243924015853827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1"/>
          <c:order val="0"/>
          <c:tx>
            <c:strRef>
              <c:f>ATEL!$A$23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(ATEL!$B$20,ATEL!$E$20,ATEL!$H$20,ATEL!$K$20,ATEL!$N$20)</c:f>
              <c:strCache>
                <c:ptCount val="5"/>
                <c:pt idx="0">
                  <c:v>ENE - MAR</c:v>
                </c:pt>
                <c:pt idx="1">
                  <c:v>ABR - JUN</c:v>
                </c:pt>
                <c:pt idx="2">
                  <c:v>JUL - SEP</c:v>
                </c:pt>
                <c:pt idx="3">
                  <c:v>OCT -DIC</c:v>
                </c:pt>
                <c:pt idx="4">
                  <c:v>ACUM.</c:v>
                </c:pt>
              </c:strCache>
            </c:strRef>
          </c:cat>
          <c:val>
            <c:numRef>
              <c:f>(ATEL!$B$23,ATEL!$E$23,ATEL!$H$23,ATEL!$K$23,ATEL!$N$23)</c:f>
              <c:numCache>
                <c:formatCode>0%</c:formatCode>
                <c:ptCount val="5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A16D-40FE-BE31-1A80BBDAB4E0}"/>
            </c:ext>
          </c:extLst>
        </c:ser>
        <c:ser>
          <c:idx val="3"/>
          <c:order val="1"/>
          <c:tx>
            <c:strRef>
              <c:f>ATEL!$A$24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(ATEL!$B$20,ATEL!$E$20,ATEL!$H$20,ATEL!$K$20,ATEL!$N$20)</c:f>
              <c:strCache>
                <c:ptCount val="5"/>
                <c:pt idx="0">
                  <c:v>ENE - MAR</c:v>
                </c:pt>
                <c:pt idx="1">
                  <c:v>ABR - JUN</c:v>
                </c:pt>
                <c:pt idx="2">
                  <c:v>JUL - SEP</c:v>
                </c:pt>
                <c:pt idx="3">
                  <c:v>OCT -DIC</c:v>
                </c:pt>
                <c:pt idx="4">
                  <c:v>ACUM.</c:v>
                </c:pt>
              </c:strCache>
            </c:strRef>
          </c:cat>
          <c:val>
            <c:numRef>
              <c:f>(ATEL!$B$24,ATEL!$E$24,ATEL!$H$24,ATEL!$K$24,ATEL!$N$24)</c:f>
              <c:numCache>
                <c:formatCode>0%</c:formatCode>
                <c:ptCount val="5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1-DADB-45FD-9C69-C5383A02D8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59289856"/>
        <c:axId val="268815648"/>
      </c:lineChart>
      <c:catAx>
        <c:axId val="17592898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5648"/>
        <c:crosses val="autoZero"/>
        <c:auto val="1"/>
        <c:lblAlgn val="ctr"/>
        <c:lblOffset val="100"/>
        <c:noMultiLvlLbl val="1"/>
      </c:catAx>
      <c:valAx>
        <c:axId val="268815648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175928985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ISAT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>
        <c:manualLayout>
          <c:layoutTarget val="inner"/>
          <c:xMode val="edge"/>
          <c:yMode val="edge"/>
          <c:x val="4.367605663672583E-2"/>
          <c:y val="0.2259243497200856"/>
          <c:w val="0.94661815299955732"/>
          <c:h val="0.39607492035069508"/>
        </c:manualLayout>
      </c:layout>
      <c:barChart>
        <c:barDir val="col"/>
        <c:grouping val="clustered"/>
        <c:varyColors val="0"/>
        <c:ser>
          <c:idx val="2"/>
          <c:order val="2"/>
          <c:tx>
            <c:strRef>
              <c:f>'Severidad AT'!$A$23</c:f>
              <c:strCache>
                <c:ptCount val="1"/>
                <c:pt idx="0">
                  <c:v>VALOR REAL ISAT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'Severidad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'Severidad AT'!$B$23:$N$23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ser>
          <c:idx val="3"/>
          <c:order val="3"/>
          <c:tx>
            <c:strRef>
              <c:f>'Severidad AT'!$A$24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'Severidad AT'!$B$20:$N$20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INDICADOR ANUAL</c:v>
                </c:pt>
              </c:strCache>
            </c:strRef>
          </c:cat>
          <c:val>
            <c:numRef>
              <c:f>'Severidad AT'!$B$24:$M$24</c:f>
              <c:numCache>
                <c:formatCode>0%</c:formatCode>
                <c:ptCount val="12"/>
                <c:pt idx="0">
                  <c:v>0.08</c:v>
                </c:pt>
                <c:pt idx="1">
                  <c:v>0.08</c:v>
                </c:pt>
                <c:pt idx="2">
                  <c:v>0.08</c:v>
                </c:pt>
                <c:pt idx="3">
                  <c:v>0.08</c:v>
                </c:pt>
                <c:pt idx="4">
                  <c:v>0.08</c:v>
                </c:pt>
                <c:pt idx="5">
                  <c:v>0.08</c:v>
                </c:pt>
                <c:pt idx="6">
                  <c:v>0.08</c:v>
                </c:pt>
                <c:pt idx="7">
                  <c:v>0.08</c:v>
                </c:pt>
                <c:pt idx="8">
                  <c:v>0.08</c:v>
                </c:pt>
                <c:pt idx="9">
                  <c:v>0.08</c:v>
                </c:pt>
                <c:pt idx="10">
                  <c:v>0.08</c:v>
                </c:pt>
                <c:pt idx="11">
                  <c:v>0.08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818912"/>
        <c:axId val="268825440"/>
        <c:extLst>
          <c:ext xmlns:c15="http://schemas.microsoft.com/office/drawing/2012/chart" uri="{02D57815-91ED-43cb-92C2-25804820EDAC}">
            <c15:filteredBa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'Severidad AT'!$A$21</c15:sqref>
                        </c15:formulaRef>
                      </c:ext>
                    </c:extLst>
                    <c:strCache>
                      <c:ptCount val="1"/>
                      <c:pt idx="0">
                        <c:v>Número de días perdidos o Cargados por Accidentes de Trabajo </c:v>
                      </c:pt>
                    </c:strCache>
                  </c:strRef>
                </c:tx>
                <c:spPr>
                  <a:solidFill>
                    <a:schemeClr val="accent1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>
                      <c:ext uri="{02D57815-91ED-43cb-92C2-25804820EDAC}">
                        <c15:formulaRef>
                          <c15:sqref>'Severidad AT'!$B$20:$N$20</c15:sqref>
                        </c15:formulaRef>
                      </c:ext>
                    </c:extLst>
                    <c:strCache>
                      <c:ptCount val="13"/>
                      <c:pt idx="0">
                        <c:v>Ene.</c:v>
                      </c:pt>
                      <c:pt idx="1">
                        <c:v>Feb.</c:v>
                      </c:pt>
                      <c:pt idx="2">
                        <c:v>Mar.</c:v>
                      </c:pt>
                      <c:pt idx="3">
                        <c:v>Abr.</c:v>
                      </c:pt>
                      <c:pt idx="4">
                        <c:v>May.</c:v>
                      </c:pt>
                      <c:pt idx="5">
                        <c:v>Jun.</c:v>
                      </c:pt>
                      <c:pt idx="6">
                        <c:v>Jul.</c:v>
                      </c:pt>
                      <c:pt idx="7">
                        <c:v>Ago.</c:v>
                      </c:pt>
                      <c:pt idx="8">
                        <c:v>Sept.</c:v>
                      </c:pt>
                      <c:pt idx="9">
                        <c:v>Oct.</c:v>
                      </c:pt>
                      <c:pt idx="10">
                        <c:v>Nov.</c:v>
                      </c:pt>
                      <c:pt idx="11">
                        <c:v>Dic.</c:v>
                      </c:pt>
                      <c:pt idx="12">
                        <c:v>INDICADOR ANUAL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'Severidad AT'!$B$21:$N$21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</c15:ser>
            </c15:filteredBarSeries>
            <c15:filteredBa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'Severidad AT'!$A$22</c15:sqref>
                        </c15:formulaRef>
                      </c:ext>
                    </c:extLst>
                    <c:strCache>
                      <c:ptCount val="1"/>
                      <c:pt idx="0">
                        <c:v>Nùmero de trabjadores en el mes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invertIfNegative val="0"/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'Severidad AT'!$B$20:$N$20</c15:sqref>
                        </c15:formulaRef>
                      </c:ext>
                    </c:extLst>
                    <c:strCache>
                      <c:ptCount val="13"/>
                      <c:pt idx="0">
                        <c:v>Ene.</c:v>
                      </c:pt>
                      <c:pt idx="1">
                        <c:v>Feb.</c:v>
                      </c:pt>
                      <c:pt idx="2">
                        <c:v>Mar.</c:v>
                      </c:pt>
                      <c:pt idx="3">
                        <c:v>Abr.</c:v>
                      </c:pt>
                      <c:pt idx="4">
                        <c:v>May.</c:v>
                      </c:pt>
                      <c:pt idx="5">
                        <c:v>Jun.</c:v>
                      </c:pt>
                      <c:pt idx="6">
                        <c:v>Jul.</c:v>
                      </c:pt>
                      <c:pt idx="7">
                        <c:v>Ago.</c:v>
                      </c:pt>
                      <c:pt idx="8">
                        <c:v>Sept.</c:v>
                      </c:pt>
                      <c:pt idx="9">
                        <c:v>Oct.</c:v>
                      </c:pt>
                      <c:pt idx="10">
                        <c:v>Nov.</c:v>
                      </c:pt>
                      <c:pt idx="11">
                        <c:v>Dic.</c:v>
                      </c:pt>
                      <c:pt idx="12">
                        <c:v>INDICADOR ANUAL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'Severidad AT'!$B$22:$N$22</c15:sqref>
                        </c15:formulaRef>
                      </c:ext>
                    </c:extLst>
                    <c:numCache>
                      <c:formatCode>General</c:formatCode>
                      <c:ptCount val="13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</c:numCache>
                  </c:numRef>
                </c:val>
              </c15:ser>
            </c15:filteredBarSeries>
          </c:ext>
        </c:extLst>
      </c:barChart>
      <c:catAx>
        <c:axId val="268818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8825440"/>
        <c:crosses val="autoZero"/>
        <c:auto val="1"/>
        <c:lblAlgn val="ctr"/>
        <c:lblOffset val="100"/>
        <c:noMultiLvlLbl val="0"/>
      </c:catAx>
      <c:valAx>
        <c:axId val="268825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8818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0"/>
          <c:order val="0"/>
          <c:tx>
            <c:strRef>
              <c:f>'Mortalidad AT'!$A$24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'Mortalidad AT'!$B$20:$N$20</c:f>
              <c:strCache>
                <c:ptCount val="13"/>
                <c:pt idx="0">
                  <c:v>ENE - JUN</c:v>
                </c:pt>
                <c:pt idx="6">
                  <c:v>JUL - DIC</c:v>
                </c:pt>
                <c:pt idx="12">
                  <c:v>ACUM.</c:v>
                </c:pt>
              </c:strCache>
            </c:strRef>
          </c:cat>
          <c:val>
            <c:numRef>
              <c:f>'Mortalidad AT'!$B$24:$N$24</c:f>
              <c:numCache>
                <c:formatCode>General</c:formatCode>
                <c:ptCount val="13"/>
                <c:pt idx="0" formatCode="#,##0_ ;\-#,##0\ ">
                  <c:v>0</c:v>
                </c:pt>
                <c:pt idx="6" formatCode="#,##0_ ;\-#,##0\ ">
                  <c:v>0</c:v>
                </c:pt>
                <c:pt idx="12" formatCode="#,##0_ ;\-#,##0\ 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F13D-4992-8C2A-004AE9964FDE}"/>
            </c:ext>
          </c:extLst>
        </c:ser>
        <c:ser>
          <c:idx val="1"/>
          <c:order val="1"/>
          <c:tx>
            <c:strRef>
              <c:f>'Mortalidad AT'!$A$23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'Mortalidad AT'!$B$20:$N$20</c:f>
              <c:strCache>
                <c:ptCount val="13"/>
                <c:pt idx="0">
                  <c:v>ENE - JUN</c:v>
                </c:pt>
                <c:pt idx="6">
                  <c:v>JUL - DIC</c:v>
                </c:pt>
                <c:pt idx="12">
                  <c:v>ACUM.</c:v>
                </c:pt>
              </c:strCache>
            </c:strRef>
          </c:cat>
          <c:val>
            <c:numRef>
              <c:f>'Mortalidad AT'!$B$23:$N$23</c:f>
              <c:numCache>
                <c:formatCode>General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F13D-4992-8C2A-004AE9964F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814016"/>
        <c:axId val="268816192"/>
      </c:lineChart>
      <c:catAx>
        <c:axId val="26881401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6192"/>
        <c:crosses val="autoZero"/>
        <c:auto val="1"/>
        <c:lblAlgn val="ctr"/>
        <c:lblOffset val="100"/>
        <c:noMultiLvlLbl val="1"/>
      </c:catAx>
      <c:valAx>
        <c:axId val="268816192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#,##0_ ;\-#,##0\ 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4016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0"/>
          <c:order val="0"/>
          <c:tx>
            <c:strRef>
              <c:f>'Prevalencia EL'!$A$24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'Prevalencia EL'!$B$20:$N$20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'Prevalencia EL'!$B$24:$N$24</c:f>
              <c:numCache>
                <c:formatCode>General</c:formatCode>
                <c:ptCount val="13"/>
                <c:pt idx="0" formatCode="#,##0_ ;\-#,##0\ ">
                  <c:v>0</c:v>
                </c:pt>
                <c:pt idx="12" formatCode="#,##0_ ;\-#,##0\ 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9D90-49D9-8A53-9B2ADDAF00C3}"/>
            </c:ext>
          </c:extLst>
        </c:ser>
        <c:ser>
          <c:idx val="1"/>
          <c:order val="1"/>
          <c:tx>
            <c:strRef>
              <c:f>'Prevalencia EL'!$A$23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'Prevalencia EL'!$B$20:$N$20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'Prevalencia EL'!$B$23:$N$23</c:f>
              <c:numCache>
                <c:formatCode>General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9D90-49D9-8A53-9B2ADDAF00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817280"/>
        <c:axId val="268820544"/>
      </c:lineChart>
      <c:catAx>
        <c:axId val="26881728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20544"/>
        <c:crosses val="autoZero"/>
        <c:auto val="1"/>
        <c:lblAlgn val="ctr"/>
        <c:lblOffset val="100"/>
        <c:noMultiLvlLbl val="1"/>
      </c:catAx>
      <c:valAx>
        <c:axId val="26882054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#,##0_ ;\-#,##0\ 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728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lineChart>
        <c:grouping val="standard"/>
        <c:varyColors val="1"/>
        <c:ser>
          <c:idx val="0"/>
          <c:order val="0"/>
          <c:tx>
            <c:strRef>
              <c:f>'Incidencia EL'!$A$24</c:f>
              <c:strCache>
                <c:ptCount val="1"/>
                <c:pt idx="0">
                  <c:v>META</c:v>
                </c:pt>
              </c:strCache>
            </c:strRef>
          </c:tx>
          <c:marker>
            <c:symbol val="none"/>
          </c:marker>
          <c:cat>
            <c:strRef>
              <c:f>'Incidencia EL'!$B$20:$N$20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'Incidencia EL'!$B$24:$N$24</c:f>
              <c:numCache>
                <c:formatCode>General</c:formatCode>
                <c:ptCount val="13"/>
                <c:pt idx="0" formatCode="#,##0_ ;\-#,##0\ ">
                  <c:v>0</c:v>
                </c:pt>
                <c:pt idx="12" formatCode="#,##0_ ;\-#,##0\ ">
                  <c:v>0</c:v>
                </c:pt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0-0FDB-4E28-8FC5-55F3D8821ACC}"/>
            </c:ext>
          </c:extLst>
        </c:ser>
        <c:ser>
          <c:idx val="1"/>
          <c:order val="1"/>
          <c:tx>
            <c:strRef>
              <c:f>'Incidencia EL'!$A$23</c:f>
              <c:strCache>
                <c:ptCount val="1"/>
                <c:pt idx="0">
                  <c:v>VALOR REAL</c:v>
                </c:pt>
              </c:strCache>
            </c:strRef>
          </c:tx>
          <c:marker>
            <c:symbol val="none"/>
          </c:marker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'Incidencia EL'!$B$20:$N$20</c:f>
              <c:strCache>
                <c:ptCount val="13"/>
                <c:pt idx="0">
                  <c:v>ENE - DIC</c:v>
                </c:pt>
                <c:pt idx="12">
                  <c:v>ACUM.</c:v>
                </c:pt>
              </c:strCache>
            </c:strRef>
          </c:cat>
          <c:val>
            <c:numRef>
              <c:f>'Incidencia EL'!$B$23:$N$23</c:f>
              <c:numCache>
                <c:formatCode>General</c:formatCode>
                <c:ptCount val="13"/>
              </c:numCache>
            </c:numRef>
          </c:val>
          <c:smooth val="0"/>
          <c:extLst xmlns:c16r2="http://schemas.microsoft.com/office/drawing/2015/06/chart">
            <c:ext xmlns:c16="http://schemas.microsoft.com/office/drawing/2014/chart" uri="{C3380CC4-5D6E-409C-BE32-E72D297353CC}">
              <c16:uniqueId val="{00000002-0FDB-4E28-8FC5-55F3D8821A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68812384"/>
        <c:axId val="268825984"/>
      </c:lineChart>
      <c:catAx>
        <c:axId val="26881238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25984"/>
        <c:crosses val="autoZero"/>
        <c:auto val="1"/>
        <c:lblAlgn val="ctr"/>
        <c:lblOffset val="100"/>
        <c:noMultiLvlLbl val="1"/>
      </c:catAx>
      <c:valAx>
        <c:axId val="26882598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#,##0_ ;\-#,##0\ 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23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cat>
            <c:strRef>
              <c:f>Ausentismo!$B$20:$N$20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ACUMULADO</c:v>
                </c:pt>
              </c:strCache>
            </c:strRef>
          </c:cat>
          <c:val>
            <c:numRef>
              <c:f>Ausentismo!$B$21:$N$21</c:f>
              <c:numCache>
                <c:formatCode>General</c:formatCode>
                <c:ptCount val="13"/>
                <c:pt idx="0">
                  <c:v>0</c:v>
                </c:pt>
              </c:numCache>
            </c:numRef>
          </c:val>
        </c:ser>
        <c:ser>
          <c:idx val="1"/>
          <c:order val="1"/>
          <c:spPr>
            <a:pattFill prst="narHorz">
              <a:fgClr>
                <a:schemeClr val="accent2"/>
              </a:fgClr>
              <a:bgClr>
                <a:schemeClr val="accent2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2"/>
              </a:innerShdw>
            </a:effectLst>
          </c:spPr>
          <c:invertIfNegative val="0"/>
          <c:cat>
            <c:strRef>
              <c:f>Ausentismo!$B$20:$N$20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ACUMULADO</c:v>
                </c:pt>
              </c:strCache>
            </c:strRef>
          </c:cat>
          <c:val>
            <c:numRef>
              <c:f>Ausentismo!$B$22:$N$22</c:f>
              <c:numCache>
                <c:formatCode>General</c:formatCode>
                <c:ptCount val="13"/>
                <c:pt idx="0">
                  <c:v>0</c:v>
                </c:pt>
              </c:numCache>
            </c:numRef>
          </c:val>
        </c:ser>
        <c:ser>
          <c:idx val="2"/>
          <c:order val="2"/>
          <c:spPr>
            <a:pattFill prst="narHorz">
              <a:fgClr>
                <a:schemeClr val="accent3"/>
              </a:fgClr>
              <a:bgClr>
                <a:schemeClr val="accent3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3"/>
              </a:innerShdw>
            </a:effectLst>
          </c:spPr>
          <c:invertIfNegative val="0"/>
          <c:cat>
            <c:strRef>
              <c:f>Ausentismo!$B$20:$N$20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ACUMULADO</c:v>
                </c:pt>
              </c:strCache>
            </c:strRef>
          </c:cat>
          <c:val>
            <c:numRef>
              <c:f>Ausentismo!$B$23:$N$23</c:f>
              <c:numCache>
                <c:formatCode>0</c:formatCode>
                <c:ptCount val="1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68821088"/>
        <c:axId val="268821632"/>
      </c:barChart>
      <c:lineChart>
        <c:grouping val="standard"/>
        <c:varyColors val="0"/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Ausentismo!$B$20:$N$20</c:f>
              <c:strCache>
                <c:ptCount val="13"/>
                <c:pt idx="0">
                  <c:v>Ene.</c:v>
                </c:pt>
                <c:pt idx="1">
                  <c:v>Feb.</c:v>
                </c:pt>
                <c:pt idx="2">
                  <c:v>Mar.</c:v>
                </c:pt>
                <c:pt idx="3">
                  <c:v>Abr.</c:v>
                </c:pt>
                <c:pt idx="4">
                  <c:v>May.</c:v>
                </c:pt>
                <c:pt idx="5">
                  <c:v>Jun.</c:v>
                </c:pt>
                <c:pt idx="6">
                  <c:v>Jul.</c:v>
                </c:pt>
                <c:pt idx="7">
                  <c:v>Ago.</c:v>
                </c:pt>
                <c:pt idx="8">
                  <c:v>Sept.</c:v>
                </c:pt>
                <c:pt idx="9">
                  <c:v>Oct.</c:v>
                </c:pt>
                <c:pt idx="10">
                  <c:v>Nov.</c:v>
                </c:pt>
                <c:pt idx="11">
                  <c:v>Dic.</c:v>
                </c:pt>
                <c:pt idx="12">
                  <c:v>ACUMULADO</c:v>
                </c:pt>
              </c:strCache>
            </c:strRef>
          </c:cat>
          <c:val>
            <c:numRef>
              <c:f>Ausentismo!$B$24:$N$24</c:f>
              <c:numCache>
                <c:formatCode>0%</c:formatCode>
                <c:ptCount val="13"/>
                <c:pt idx="12">
                  <c:v>0.15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8826528"/>
        <c:axId val="268822176"/>
      </c:lineChart>
      <c:catAx>
        <c:axId val="268821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8821632"/>
        <c:crosses val="autoZero"/>
        <c:auto val="1"/>
        <c:lblAlgn val="ctr"/>
        <c:lblOffset val="100"/>
        <c:noMultiLvlLbl val="0"/>
      </c:catAx>
      <c:valAx>
        <c:axId val="268821632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8821088"/>
        <c:crosses val="autoZero"/>
        <c:crossBetween val="between"/>
      </c:valAx>
      <c:valAx>
        <c:axId val="26882217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68826528"/>
        <c:crosses val="max"/>
        <c:crossBetween val="between"/>
      </c:valAx>
      <c:catAx>
        <c:axId val="26882652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268822176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46687573144266054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Rehabilitación!$B$20:$M$20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Rehabilitación!$B$24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01DE-4A9F-98BC-59111F07F557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Rehabilitación!$B$20:$M$20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Rehabilitación!$B$23</c:f>
              <c:numCache>
                <c:formatCode>0%</c:formatCode>
                <c:ptCount val="1"/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01DE-4A9F-98BC-59111F07F557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827072"/>
        <c:axId val="268822720"/>
      </c:barChart>
      <c:catAx>
        <c:axId val="2688270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22720"/>
        <c:crosses val="autoZero"/>
        <c:auto val="1"/>
        <c:lblAlgn val="ctr"/>
        <c:lblOffset val="100"/>
        <c:noMultiLvlLbl val="1"/>
      </c:catAx>
      <c:valAx>
        <c:axId val="268822720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layout/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270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870214660667417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s-ES"/>
  <c:roundedCorners val="1"/>
  <c:style val="2"/>
  <c:chart>
    <c:autoTitleDeleted val="1"/>
    <c:plotArea>
      <c:layout>
        <c:manualLayout>
          <c:xMode val="edge"/>
          <c:yMode val="edge"/>
          <c:x val="6.7017041418697812E-2"/>
          <c:y val="6.8913372956039914E-2"/>
          <c:w val="0.91419700011756111"/>
          <c:h val="0.70352796809489726"/>
        </c:manualLayout>
      </c:layout>
      <c:barChart>
        <c:barDir val="col"/>
        <c:grouping val="clustered"/>
        <c:varyColors val="1"/>
        <c:ser>
          <c:idx val="0"/>
          <c:order val="0"/>
          <c:tx>
            <c:v>META</c:v>
          </c:tx>
          <c:spPr>
            <a:solidFill>
              <a:srgbClr val="4F81BD"/>
            </a:solidFill>
          </c:spPr>
          <c:invertIfNegative val="1"/>
          <c:cat>
            <c:strRef>
              <c:f>'Resultado Objetivos'!$J$20:$M$20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'Resultado Objetivos'!$J$40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0-F4CD-4EA2-BE28-A54D7A4A480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ser>
          <c:idx val="1"/>
          <c:order val="1"/>
          <c:tx>
            <c:v>VALOR REAL</c:v>
          </c:tx>
          <c:spPr>
            <a:solidFill>
              <a:srgbClr val="C0504D"/>
            </a:solidFill>
          </c:spPr>
          <c:invertIfNegative val="1"/>
          <c:trendline>
            <c:name>TENDENCIA</c:name>
            <c:spPr>
              <a:ln w="19050">
                <a:solidFill>
                  <a:srgbClr val="000000">
                    <a:alpha val="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'Resultado Objetivos'!$J$20:$M$20</c:f>
              <c:strCache>
                <c:ptCount val="1"/>
                <c:pt idx="0">
                  <c:v>ENE - DIC</c:v>
                </c:pt>
              </c:strCache>
            </c:strRef>
          </c:cat>
          <c:val>
            <c:numRef>
              <c:f>'Resultado Objetivos'!$J$39</c:f>
              <c:numCache>
                <c:formatCode>0%</c:formatCode>
                <c:ptCount val="1"/>
                <c:pt idx="0">
                  <c:v>0.1357142857142857</c:v>
                </c:pt>
              </c:numCache>
            </c:numRef>
          </c:val>
          <c:extLst xmlns:c16r2="http://schemas.microsoft.com/office/drawing/2015/06/chart">
            <c:ext xmlns:c16="http://schemas.microsoft.com/office/drawing/2014/chart" uri="{C3380CC4-5D6E-409C-BE32-E72D297353CC}">
              <c16:uniqueId val="{00000002-F4CD-4EA2-BE28-A54D7A4A4801}"/>
            </c:ex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68813472"/>
        <c:axId val="268815104"/>
      </c:barChart>
      <c:catAx>
        <c:axId val="26881347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 rot="-270000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5104"/>
        <c:crosses val="autoZero"/>
        <c:auto val="1"/>
        <c:lblAlgn val="ctr"/>
        <c:lblOffset val="100"/>
        <c:noMultiLvlLbl val="1"/>
      </c:catAx>
      <c:valAx>
        <c:axId val="268815104"/>
        <c:scaling>
          <c:orientation val="minMax"/>
          <c:max val="1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O"/>
              </a:p>
            </c:rich>
          </c:tx>
          <c:overlay val="0"/>
        </c:title>
        <c:numFmt formatCode="0%" sourceLinked="1"/>
        <c:majorTickMark val="none"/>
        <c:minorTickMark val="none"/>
        <c:tickLblPos val="nextTo"/>
        <c:spPr>
          <a:ln/>
        </c:spPr>
        <c:txPr>
          <a:bodyPr rot="0"/>
          <a:lstStyle/>
          <a:p>
            <a:pPr lvl="0">
              <a:defRPr sz="1000" b="0" i="0">
                <a:solidFill>
                  <a:srgbClr val="000000"/>
                </a:solidFill>
                <a:latin typeface="Century Gothic"/>
              </a:defRPr>
            </a:pPr>
            <a:endParaRPr lang="es-CO"/>
          </a:p>
        </c:txPr>
        <c:crossAx val="26881347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25963372061009776"/>
          <c:y val="0.85238936042085633"/>
        </c:manualLayout>
      </c:layout>
      <c:overlay val="0"/>
      <c:txPr>
        <a:bodyPr/>
        <a:lstStyle/>
        <a:p>
          <a:pPr lvl="0">
            <a:defRPr sz="800" b="0" i="0">
              <a:solidFill>
                <a:srgbClr val="000000"/>
              </a:solidFill>
              <a:latin typeface="Century Gothic"/>
            </a:defRPr>
          </a:pPr>
          <a:endParaRPr lang="es-CO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15875" cap="flat" cmpd="sng" algn="ctr">
        <a:solidFill>
          <a:schemeClr val="tx1">
            <a:lumMod val="65000"/>
            <a:lumOff val="3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.xml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7.xml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9.xml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0.xml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1.xml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2.xml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3.xml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4.xml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5.xml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6.xml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7.xml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8.xml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1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119062</xdr:colOff>
      <xdr:row>0</xdr:row>
      <xdr:rowOff>59533</xdr:rowOff>
    </xdr:from>
    <xdr:to>
      <xdr:col>0</xdr:col>
      <xdr:colOff>1916906</xdr:colOff>
      <xdr:row>0</xdr:row>
      <xdr:rowOff>871287</xdr:rowOff>
    </xdr:to>
    <xdr:pic>
      <xdr:nvPicPr>
        <xdr:cNvPr id="3" name="Imagen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9062" y="59533"/>
          <a:ext cx="1797844" cy="81175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161440</xdr:colOff>
      <xdr:row>26</xdr:row>
      <xdr:rowOff>19049</xdr:rowOff>
    </xdr:from>
    <xdr:ext cx="6106009" cy="2257263"/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00000000-0008-0000-0700-0000EC300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SpPr/>
      </xdr:nvSpPr>
      <xdr:spPr>
        <a:xfrm>
          <a:off x="7181850" y="4191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442364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426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161440</xdr:colOff>
      <xdr:row>26</xdr:row>
      <xdr:rowOff>19049</xdr:rowOff>
    </xdr:from>
    <xdr:ext cx="6106009" cy="2257263"/>
    <xdr:graphicFrame macro="">
      <xdr:nvGraphicFramePr>
        <xdr:cNvPr id="2" name="Chart 6">
          <a:extLst>
            <a:ext uri="{FF2B5EF4-FFF2-40B4-BE49-F238E27FC236}">
              <a16:creationId xmlns="" xmlns:a16="http://schemas.microsoft.com/office/drawing/2014/main" id="{00000000-0008-0000-0700-0000EC300B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700-000003000000}"/>
            </a:ext>
          </a:extLst>
        </xdr:cNvPr>
        <xdr:cNvSpPr/>
      </xdr:nvSpPr>
      <xdr:spPr>
        <a:xfrm>
          <a:off x="7181850" y="4191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426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19050</xdr:rowOff>
    </xdr:from>
    <xdr:ext cx="6115050" cy="2305050"/>
    <xdr:graphicFrame macro="">
      <xdr:nvGraphicFramePr>
        <xdr:cNvPr id="765306148" name="Chart 2">
          <a:extLst>
            <a:ext uri="{FF2B5EF4-FFF2-40B4-BE49-F238E27FC236}">
              <a16:creationId xmlns="" xmlns:a16="http://schemas.microsoft.com/office/drawing/2014/main" id="{00000000-0008-0000-0200-000024A59D2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2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3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0</xdr:col>
      <xdr:colOff>581025</xdr:colOff>
      <xdr:row>26</xdr:row>
      <xdr:rowOff>33337</xdr:rowOff>
    </xdr:from>
    <xdr:to>
      <xdr:col>13</xdr:col>
      <xdr:colOff>466726</xdr:colOff>
      <xdr:row>37</xdr:row>
      <xdr:rowOff>190500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26</xdr:row>
      <xdr:rowOff>57150</xdr:rowOff>
    </xdr:from>
    <xdr:ext cx="6115050" cy="2305050"/>
    <xdr:graphicFrame macro="">
      <xdr:nvGraphicFramePr>
        <xdr:cNvPr id="2" name="Chart 4">
          <a:extLst>
            <a:ext uri="{FF2B5EF4-FFF2-40B4-BE49-F238E27FC236}">
              <a16:creationId xmlns=""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400-000003000000}"/>
            </a:ext>
          </a:extLst>
        </xdr:cNvPr>
        <xdr:cNvSpPr/>
      </xdr:nvSpPr>
      <xdr:spPr>
        <a:xfrm>
          <a:off x="7181850" y="4191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28575</xdr:rowOff>
    </xdr:from>
    <xdr:ext cx="6115050" cy="2314575"/>
    <xdr:graphicFrame macro="">
      <xdr:nvGraphicFramePr>
        <xdr:cNvPr id="7541001" name="Chart 1">
          <a:extLst>
            <a:ext uri="{FF2B5EF4-FFF2-40B4-BE49-F238E27FC236}">
              <a16:creationId xmlns="" xmlns:a16="http://schemas.microsoft.com/office/drawing/2014/main" id="{00000000-0008-0000-0100-0000091173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1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66675</xdr:colOff>
      <xdr:row>26</xdr:row>
      <xdr:rowOff>66675</xdr:rowOff>
    </xdr:from>
    <xdr:ext cx="6296025" cy="2305050"/>
    <xdr:graphicFrame macro="">
      <xdr:nvGraphicFramePr>
        <xdr:cNvPr id="2134450390" name="Chart 5">
          <a:extLst>
            <a:ext uri="{FF2B5EF4-FFF2-40B4-BE49-F238E27FC236}">
              <a16:creationId xmlns="" xmlns:a16="http://schemas.microsoft.com/office/drawing/2014/main" id="{00000000-0008-0000-0600-0000D62039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6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8" name="Imagen 7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9040</xdr:colOff>
      <xdr:row>36</xdr:row>
      <xdr:rowOff>104774</xdr:rowOff>
    </xdr:from>
    <xdr:ext cx="6106009" cy="2257263"/>
    <xdr:graphicFrame macro="">
      <xdr:nvGraphicFramePr>
        <xdr:cNvPr id="2114662636" name="Chart 6">
          <a:extLst>
            <a:ext uri="{FF2B5EF4-FFF2-40B4-BE49-F238E27FC236}">
              <a16:creationId xmlns="" xmlns:a16="http://schemas.microsoft.com/office/drawing/2014/main" id="{00000000-0008-0000-0700-0000EC300B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439983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19050</xdr:rowOff>
    </xdr:from>
    <xdr:ext cx="6115050" cy="2305050"/>
    <xdr:graphicFrame macro="">
      <xdr:nvGraphicFramePr>
        <xdr:cNvPr id="1635995717" name="Chart 7">
          <a:extLst>
            <a:ext uri="{FF2B5EF4-FFF2-40B4-BE49-F238E27FC236}">
              <a16:creationId xmlns="" xmlns:a16="http://schemas.microsoft.com/office/drawing/2014/main" id="{00000000-0008-0000-0800-0000455083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8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188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190500</xdr:colOff>
      <xdr:row>26</xdr:row>
      <xdr:rowOff>38100</xdr:rowOff>
    </xdr:from>
    <xdr:ext cx="6115050" cy="2371725"/>
    <xdr:graphicFrame macro="">
      <xdr:nvGraphicFramePr>
        <xdr:cNvPr id="1341415671" name="Chart 4">
          <a:extLst>
            <a:ext uri="{FF2B5EF4-FFF2-40B4-BE49-F238E27FC236}">
              <a16:creationId xmlns="" xmlns:a16="http://schemas.microsoft.com/office/drawing/2014/main" id="{00000000-0008-0000-0500-0000F760F4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5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A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0</xdr:col>
      <xdr:colOff>532947</xdr:colOff>
      <xdr:row>26</xdr:row>
      <xdr:rowOff>96839</xdr:rowOff>
    </xdr:from>
    <xdr:to>
      <xdr:col>9</xdr:col>
      <xdr:colOff>635001</xdr:colOff>
      <xdr:row>37</xdr:row>
      <xdr:rowOff>170091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442634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19050</xdr:rowOff>
    </xdr:from>
    <xdr:ext cx="6115050" cy="2305050"/>
    <xdr:graphicFrame macro="">
      <xdr:nvGraphicFramePr>
        <xdr:cNvPr id="338919524" name="Chart 8">
          <a:extLst>
            <a:ext uri="{FF2B5EF4-FFF2-40B4-BE49-F238E27FC236}">
              <a16:creationId xmlns="" xmlns:a16="http://schemas.microsoft.com/office/drawing/2014/main" id="{00000000-0008-0000-0900-00006480331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9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14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C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0</xdr:col>
      <xdr:colOff>890586</xdr:colOff>
      <xdr:row>26</xdr:row>
      <xdr:rowOff>23812</xdr:rowOff>
    </xdr:from>
    <xdr:to>
      <xdr:col>8</xdr:col>
      <xdr:colOff>247650</xdr:colOff>
      <xdr:row>37</xdr:row>
      <xdr:rowOff>133350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442634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4534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390525</xdr:colOff>
      <xdr:row>26</xdr:row>
      <xdr:rowOff>28575</xdr:rowOff>
    </xdr:from>
    <xdr:ext cx="6115050" cy="2305050"/>
    <xdr:graphicFrame macro="">
      <xdr:nvGraphicFramePr>
        <xdr:cNvPr id="1622917926" name="Chart 10">
          <a:extLst>
            <a:ext uri="{FF2B5EF4-FFF2-40B4-BE49-F238E27FC236}">
              <a16:creationId xmlns="" xmlns:a16="http://schemas.microsoft.com/office/drawing/2014/main" id="{00000000-0008-0000-0B00-000026C3BB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B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26</xdr:row>
      <xdr:rowOff>28575</xdr:rowOff>
    </xdr:from>
    <xdr:ext cx="6115050" cy="2305050"/>
    <xdr:graphicFrame macro="">
      <xdr:nvGraphicFramePr>
        <xdr:cNvPr id="214177174" name="Chart 12">
          <a:extLst>
            <a:ext uri="{FF2B5EF4-FFF2-40B4-BE49-F238E27FC236}">
              <a16:creationId xmlns="" xmlns:a16="http://schemas.microsoft.com/office/drawing/2014/main" id="{00000000-0008-0000-0D00-00009615C40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D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142875</xdr:colOff>
      <xdr:row>26</xdr:row>
      <xdr:rowOff>28575</xdr:rowOff>
    </xdr:from>
    <xdr:ext cx="6115050" cy="2305050"/>
    <xdr:graphicFrame macro="">
      <xdr:nvGraphicFramePr>
        <xdr:cNvPr id="1418632599" name="Chart 13">
          <a:extLst>
            <a:ext uri="{FF2B5EF4-FFF2-40B4-BE49-F238E27FC236}">
              <a16:creationId xmlns="" xmlns:a16="http://schemas.microsoft.com/office/drawing/2014/main" id="{00000000-0008-0000-0E00-0000979D8E5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E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0F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>
    <xdr:from>
      <xdr:col>0</xdr:col>
      <xdr:colOff>962025</xdr:colOff>
      <xdr:row>26</xdr:row>
      <xdr:rowOff>61912</xdr:rowOff>
    </xdr:from>
    <xdr:to>
      <xdr:col>13</xdr:col>
      <xdr:colOff>885825</xdr:colOff>
      <xdr:row>37</xdr:row>
      <xdr:rowOff>57150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5" name="Imagen 4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26</xdr:row>
      <xdr:rowOff>19050</xdr:rowOff>
    </xdr:from>
    <xdr:ext cx="6115050" cy="2305050"/>
    <xdr:graphicFrame macro="">
      <xdr:nvGraphicFramePr>
        <xdr:cNvPr id="291583540" name="Chart 15">
          <a:extLst>
            <a:ext uri="{FF2B5EF4-FFF2-40B4-BE49-F238E27FC236}">
              <a16:creationId xmlns="" xmlns:a16="http://schemas.microsoft.com/office/drawing/2014/main" id="{00000000-0008-0000-1000-00003436611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10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6" name="Imagen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152400</xdr:colOff>
      <xdr:row>42</xdr:row>
      <xdr:rowOff>19050</xdr:rowOff>
    </xdr:from>
    <xdr:ext cx="6115050" cy="2305050"/>
    <xdr:graphicFrame macro="">
      <xdr:nvGraphicFramePr>
        <xdr:cNvPr id="720762249" name="Chart 16">
          <a:extLst>
            <a:ext uri="{FF2B5EF4-FFF2-40B4-BE49-F238E27FC236}">
              <a16:creationId xmlns="" xmlns:a16="http://schemas.microsoft.com/office/drawing/2014/main" id="{00000000-0008-0000-1100-000089F5F52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15</xdr:col>
      <xdr:colOff>0</xdr:colOff>
      <xdr:row>1</xdr:row>
      <xdr:rowOff>0</xdr:rowOff>
    </xdr:from>
    <xdr:ext cx="304800" cy="304800"/>
    <xdr:sp macro="" textlink="">
      <xdr:nvSpPr>
        <xdr:cNvPr id="3" name="Shape 3" descr="data:image/jpeg;base64,/9j/4AAQSkZJRgABAQAAAQABAAD/2wCEAAkGBxQTEhQUExQWFRUXGR4YGRcXFhkdHBwiGCEYGyAaIBgaICggGRwlHBocITIiJSkrLi4uFx8zODMsNygtLisBCgoKDg0OGhAQGzclICQ0LCwxNDQ0NzQsLDAsLy8vNCwsLDQ1LywsLDQsLCwsLCwsLCwsLCwsLCwsLCwsLCwsLP/AABEIAI8BYAMBIgACEQEDEQH/xAAcAAACAwEBAQEAAAAAAAAAAAAABgQFBwMIAgH/xABKEAABAgMFBAQLBQYEBgMBAAABAgMABBEFBhIhMQcTQVEiYXGRFBUWIzJicoGSobEXQlJTYzM0NVRzwSQlguEINkN0wtFE8PEm/8QAGgEBAAMBAQEAAAAAAAAAAAAAAAECAwQFBv/EAC4RAAICAQIEBQQCAgMAAAAAAAABAgMRBBITIVHwBTFBUoEiYaHRMnGR4SMzQv/aAAwDAQACEQMRAD8A3GKy8FusybRdeVhHAcVHkBxMWK1gAkmgGZMeb9o15jOzSiD5pslLY7NT2mNaq97Bd23tcmnFHcBLSOGVVd8cbI2sTjahvcLqOIIofcYhbPLjKtBSlLUUMoyJGpPIQx312VJYYL0qpSigVUhWZI5jrEdL4Se3BBpd1b0sTzeNpXSHpIOqf9uuLyPOWylxwWkyEEgEnHTiADkffSPRlY5roKEsIkFKAFTkBFBN3pbAJZSXc6YhkivLHCzeO2HJrGGwSwk4UIBop9VaVB/Ak8ONIgTLrck2gzKxMOPLS2pps9Boc8CcxTiYyAyz979yrC8pDRBAoAVa9YjrLXzbVhA6RPDNJy40MJ22a85lWpdMqSh1fSxBsEYaClSoHOLG696MVkeFTLQDvST+zPTI46ZVEAP0najbhwg0VSuE5H/eJsZhZ+Fcuh9twltSQsNKUC4yTmSqmeXKG+7Nt73zS1BSwKpWNHE/iHXzEAMEEEEAEEEEAEEEEAEEEEAEEEEAEEEEAEEEEAEEEEAEEEEAEEEEAEEEEAEEEEAEEEEAEEEEAEEEEAEEEEAKW1G1NxZ7pBoV+bH+qPOAFTQRrO3mdqqXaB0ClEdtKRm13JbeTTKObifrWO+hbYZIPRtxbJTLSTKAKEpCldqszF66gKBB0IoffAhNAByj6jhby8kmNbMbKwWtNClA1ip7zlGh35fWJfdNkpU+oNYhqlKvSV1UESLMu8hmamJlJOJ6lRwFIh3jGOblGlCqFhzEOdAIvZLc8gr7iytW3i4UFtCyloj7oAoVVPokmFlNsWPZ80862VPuOUBSlOPCRqaniTFBtAtmcKDJyTD6JZNcThScbmfPgOEJlkWBOuKARKuknjhoPeYzBot+7/OOSqJqUCAylZbKH2gVYhyHKGad2hy0q2w1MNrWpbKXFbtoYKHq7Yxe8UvNygTKTSShsKLiE6g4tc+MT5GyrSnWEvhCnWmklDZJzwk8B96mkAajcJFlrmn35dwl58klteVArVOHQxGtKXXIzRDeQCg82OBByWCNBRNYxx2zJ1paSlh5tYNUrCSDXhn1cI2W6ttvTcs4zaEqoPIZUUulBooAHU8FdUAadLvBaUrSahQBB6jnHSKW5jhVIyxP5afkKRVX82gS9mpAX5x5XotJ17T+EQA3wRl9m3ltyaQHWZJlDas0h1eFRHYYn3avzNLnRIzkmWXikqCkqqkhOpB4wBoMEEEAEEJ+1m0HWLMedYcU24nDRSddYhbF7SfmLPDsw6p1ZWeko5gDhAD7BBBABBBBABBBBABBBBABBBBABBBCvtHn5tiRcckkYnRTQVIB1IHEiAGiCFPZjaE2/IoXOpKXakZihIGhIiXfu8XgMot4ZuZJbTSpUpWQFBrnADDBC9cpyeXLhc+G0uqzCECmEcj1wwwAQQQQAQQQQAQRhtg3knF3hcllTLhZS6ujdejQaCnKNygAggggDz9tofxWiR+FCR9YptnjeK0JcetEraoqtpPe6PjZgP8AMpftP0j0Vyr+CD0nBBBHnEhC5e50NGXmCMkOhKjySvInsEMcRrRkkPNLacFULBSR2wB82gCWyUEBWqa0oer3xwsS0g8g9HAtJwrRyI/t1wkWvZbryPB1PuNvS4xJCc0vob6SQB+KoCTH41a6ptLOKkpMvjLAuoUE+khf4VwAo7WleGzuFgbxLIwKNeiFHgDoTDlsbnQlhcmsFDrJzQrIkHOoHEdkc7/XTedSymUCQ0j0kIoCSrIry1pFs/YLngzJ3iEzbQAL2VcKeB/EKcIAnWXe9iYmnpYIUFMkjEodEka0J5RJvlPhmUcNKqc82kDUlzoj6190JFrWhvkIalGwRMktOTINFpA9J0I/COcXV17PW8prGtTzEtkl1f8A1XAMOID8AHzgBrsuW8Hlm0H/AKbYB/0jOPOV1CbVt4LezBWpzCcxRvRPZHpl9GJKk8wR3x5mujWyrdCJjIBam8R0o5kFdkAemwKaRzUwkqCykFQBAVTMA6isdEqBFRmDHnddtzPlHud+5uvCqYMRpTlTlAGnbStoAs7dtNIDsy76CToKmlT74p7wW/a8hLIm3Qw6jLeNAEFOLr6oRNqW8FvtF2uDG1grphxDT3xru1x1IsmaxEZooO06QAu32vI1aF33phrKtApJ1SoEVSYWtlc/aTlnlqQQ0lLSiVOO16ROeFIEVN3WFJuzPKVXCp0YR2Yan/7yjR9gq0my0gUqFqxd8AR9m20pyamFyU42G5hNaEaHDqDyMfVvbQnnLRTZtnpQXK0W6utE0FTQDWghBu20V3ocwZgOuKNOQ1iju3JOrtxbQfMs6p1wBylSKkkCh5iANUbv9MyVopkrRCFIcpgfRUelpUHhXIx+7SdpD9nzrLKENlpaUqUpVagE0PyiPaeyB2YdQ7MWitxSCKFTYyoQaa9UK23BkeM5JCsxgQk9fSAgBzuZf2bnZ11KmS3LpbUpBKFDFTQ1POKW7W1K0Jx52Xal2lOiuHMhIoSCVGNeCAGKAUAboPhjDdgoHjKbyzorP/UYAvbv7SJ1q0RI2i0gFRpiTwJ0I5iNAvPMz9UtyTTZJBKnXScKeqgzJjINov8AzFL9qIZdoG0CaRaCLOk8DalFIU6sV9McBwpAESa2h2jZ063L2g20tDhHSbqMiaVHYecPN/b8tWdLpdIxrc/Zo51FanqjG9rNjmWnZMLfcfdUElalqr94aD7o6osNviVB6z1Gu7DQFeFag99IAeLNnLbflxNDwdGJONDBCsxqATwJiVbd8ppmyEzqmUofyxNqrQZ0MN13nUqlWFIIKS2mhHYIUttv8Je7U/WAJVxb4qmbNM7MhLYSV4sOlEwt2HeiethxxUq2y1Lsq6C3RiUVcMuB4xRWQFeSjuGuq605Vhg/4diPF7lNd6a90ASLr7R3fDlWdaDaW3grClaPRUdRXlURX3s2nzUrafgiGUOJxJAAriOLhyrCje9ouXnSlvNW8b06kgmJF7v+aGPbagC7vNf+1rPebcmmGgy4ckpOg5V/FSNdsmfS+y28j0XEhQr1xlP/ABIfust/UP0jQNnv8OlP6SYAsrdtZuVYcfdNENpJPX1Rl92b52taanHpRthDDaqYXK1Xxw1HGnGGPbaFeKX8PNNeysV3/D+tJs2gpUOGsAZ7s/mVu3iU44jdrUpZUj8JyqI0a9W0F3w9FmyCELfJota64UZV4a0GcIl03Ab0vFOhcciglJRw2+tsvmWcLywHaVIqDTXmMvfAGnTd/ZqzZ5uWtENrZdHRebBBFctOQOsaohQIBGhzjJbZ2QPTSkrmLSW4pHolTYy+capIsYG0IriwpCa86ZVgDzrtR/iT/aI57MlUtKX7T9InbYJfBaK/WSlXfWKi4buGflz64HfHornX8EHp6CCCPOJCCCIdq2o1Lo3jywhFaVPXABaNnIeAxVCkmqVjJSTzBhatS6qHQ4Hmgpa0lImG8lDkacFdYi+se3peaxbhwOYdacIs4NYBmFm3SeaWms5uWkIKRuEOBaq6FZVUExGkrqKK2g+5vw2sqG6Q4lbmtEuKUaEdkaJMXgl0PiXU4kOq0RxNY6WxbLEqkLfWG0k0BPOJwwUFn3WxKVVtMuyrVps9JXtK4DqENbDKUJCUgJSBQAaCPmTmkOoS42oKQoVBGhjtEAIWL43FlLRA36KLGQcRkodVeIi2lrcYceUwhwF1GakcRHzbVvy8rg37gbCyQknjSJw/ICDK3CtVgbuXtWjQ9BK0FRA5Vj8u5si3c0JybmVPPhzeVSMIJ665w1O7QbPT/wDJR7qx1kL8yLqglEwip0ByidkugI1+7iMWklJWSh1HoOp1HUeYrC3NbOp6aS2xPT4clkEHC2gpUrDpVRqI09Kq5jOKu2bxy0qUh91LZUCU140iEsgrbauY09ICQbO6a6Iy1ok1PvMUH2dvyoUmy5vwdDg84hwFYqBTEmmhpD9Z88h5tLjSgpCswRxiDK3klnHiwh1JdGqOOUMMFJcK4LVnBSyouzDn7R1XGuoHIRWX62WtzrvhLDhl5moOMeiSOJAzr2RokRLUtJuXbU68oIQnVR64gCbYdzJ4LQqdtFb6GyCG0DCFU/HxIjlfnZt4wm2pnf7vdpSAmlfRNYfZZ9LiErQapUKg8wY6EwBxDB3eCueHDX3UrCHcLZqbOmVv78uYwQU0pqaw4WXb0vMLWhl1K1IyUBwizg1gGeXj2a+FWgid3+EpKSEU/D1xwv7svM5NJm5d/cPilSQSOjoRTQw+Wva7MsgLfWEJJpU84lMPBaQpJqlQqDzB4wwDK7ybJHZpLTipwqm00xOuCqTTQJSNADDhP3NbmpJEtOneqSP2gyII4jlDRFa9b0ul9MupxIeVojieMSlkCDZWz20pbzLFplMtXJJRVaU8gdAYZby3O8JkPAg8oDKris1GhrUw1xzmH0oSpayAlIqSeAEQBbubc9MnImTWrfIJVWo1CuFIWmNm8zJuuKsucDDbnpNupKgD6tNIf7ItZmZRvGFhaK0qOqJ0GsASbk7PW5NxUy8szE2uuJ1WgrrhHCIFq7M99aaZ/f0KVpUEU/DwrDPP3xk2XFNuvpQtOqTXKOCL+2eTQTKPnFtkugIW0i4/jRtpG93e7UVaVrUUhgu5Zfgss0xixbtITi50idLvpWkKQoKScwQcjH2TTWKgjWnZ7cw0tp1OJCxRQPXGZWXsqmZR1YlJ9TMs4emgJqsjli0rTKsOdpX6kWFFK304hqE5/SOUltCs9w0EwkE/iqItsl0AtXc2Spk54TTb6ikEkIUKnPmeJiff/ZizPr37ayxMilFjQ00KhrUc4fW3AoApNQcwREW1bUalmy48sIQOJiuAJNi3Jn8SRO2kt5pFCG2xhxU4KJzIjQUimUcpSZS4hK0EKSoVBHEGO0AYpt3kcL7Dv40lPw//ALGbWZMbt5temFaT3ER6A2s2Tv5BZAqpo4weNBrHnaO+iWYYIPW8k+HG0LGikhQ94rHaETZHeITMoGlKG8Z6JHHDwPdD3HFKO14JCEXbKP8ALVe2mLZF6UrtDwNsBeFBU4oH0Tyiq2yfw1ftpi0E1NZBUbB2/wDDPq/UA+QjUIzLYR+6P/1f/ERpsTd/Ngyu12wbxMewD3ViVt0H+Da/q/2Mc7QH/wDRs/0v7GJm2b93l/8AuERov5wIE/ZJfPwdfgryqNLPQJ+6o8OwxuIMYbtOuRuAJuXTRpQGNI+4Tx6hDNsnvzv0iVfPnUDoKJ9MDh7QhbBSW+PyAuoj/PZ32P7xH29jzMt7avoImXWH+ezvsCIu3r9hLf1FfSC/7Y9+hJ9bLrrSj8ilx5hC1lR6ShnETaPs3aQyqYlBgKM1o4EcSOREMmx7+HI9owz3hSDLPg6FtX0irskrPMgznYvehxzFKuqxYRibJ1p+GIO3seclT6qvqIV9lpparFOah8lQ1be/TlfZVGzilcsAftnApZst7EYZeScWxaTrrZwrQ6SDG6bO/wCHS3sCEeybuNzz1qNLFDvKoVxSefZGdclGUm++YHu5F50T8uHBQLGTieR/9GK/a2P8rf8A9P1EY9Zc9MWPPEKB6JotPBaeY/tGqbQbUbmbGdeaUFIUEnszGR5GDr2zTXkyRqusP8HL/wBJH0ERb82x4LJPO8cOFParIRLux+6S/wDSR9BCbtCrNzsnIJ0rvXPZTz7oyisz5gz/AGUWsWbRSFmm+qlRPM5/WPQsefNqNjeBzwW2MKFgLQBww0B+cbhdu0hMSzLoNcSQT28Y1v54mvUgQdvD3+Hl01zLhNOoA/3i12PW0X5IIUqq2Thz5fd+UVO0OzxN2pKyqj0S0o+/OkJdwLTVZ9pbpzJKlFpYOmtAr5fOLKKlVj18yT0DNPhCFLVokEn3Zx57su3y9bTcys6u5dmaR8o07ajayt01KMnzsyoJy1CeJ7DpGV3ss5EpaaWmxhSgtf8AjU98RRFYefUHo8Qi7YbULUiUJ9J5WAU15mHdo1SDzAjOZk+HW2GyMTMog1GoJVz74xrXPL9ALmw62MD7sso5LGIV5pyoO+NsjzpaKDZtr1GSUuYh7Kjp3R6IZdCkhQNQRUU64vqFzUl6g897QmwbYWCKgrRUc60hv2q3RlWpIPstJaWkpHRyBCufMwobR3MFsOKoTRSDQa5AGLS+N9VWolqTlmlJxKFQsipI0HVG+JfS0QW+wq03FB5hSiUJAUkHhXLLqj82v3zUlXgbCiMvOqGueiQfrDXs6uZ4vaUVqCnXPSI0AH3RGOziQ/aygvRT9D3xSKjKxy6A0+4WzyXbYQ7Mthx1YxELFQmugA5xY3m2dSsw35ptDLgIIUkU4ioIGuUOTaaADkI+owdks5yScZRgNoShOiQAPdGS7dbSJLMuOFXDTuFY15xYAJOQAqfdGW3YkBaTlpTLgqF1ZbBzAw6ERark9z9ATdidsF2UUyo1LSsqngrPuEaPHn/ZfaJlLS3KzQLJaI6+B+UegIXxxP8AsHw62FApUAQRQg8Y827QrsqkppSQPNLOJs9R4e6PSsVd4rBZnGS08moOh4pPMGIqs2P7A8x2Pazss6HWVlCxy0PURxEOs/tanHGt2kIQoihWBn7hwMfdtbI5ttXmCl5PbhI79Y/bB2STTix4RRpHGhCieoU0jqcq3zZBb7C5RSlzD6qmtE4jxJzOcNu1uXK7NdwiuEhR7BDNY9ltSzSWmkhKEinb1nmYkTLCXEKQsApUCCDxBjllZme4kyjYRaacL8v96ocHXwjXIxa0dnM7JzG+s9WIVJTQ0UB+E11EW7szb0wgtbptkHIuDIgceMXsipvcmQfUm54ReJS0dJLLZSo8K0pE7bN+7y3/AHCIuri3RTINKqrG6s1Wvn1dkRNpthPzbTCWEhRQ6FqqoDIdsRuXEXREjSGEuMhCwFJUgAg6EER5+v1dh2zZoON1DRViaWOB1wnrH0j0NKpIQkHUAAxX3lsNucYWy4MiMjxSeBEVqs2P7AzHZLai5m0H3nKY1NCtONOMT9vX7CW/qK+gjpsyuZNSM06p5Kd2UlKVBQNc8jThlFjtZu3MTqGEy6ArApRVVQFKgAaxq5R4qa8iDvsd/hyPaP1i12gWqiXkXlKNCpJQkcyrSEe78pbckyGWpdlSQSRVQJz7DEacuVatou4pxaW0A5CtQOxI0irgt+5vkCr2K2SXZwvGtGkkg8yrL6GLTb56cr7KvqI027F3mpJkNNDrUo6qPMwmbWbpzU64wZdAUEJUFVUBmSOcSrFK3PoBm2dfw6W9gRQbOz/jrS/qCGe5NnuS8kw06AFoTQgGvzikuXYMwxOTjjqQG3VVQQoEn3cIzyvq79ST62l3NE6zjbHn2x0SPvD8J/tGHy9tPMy8xKH0HKBST90pOo649Sxlm0zZ2uZdD8olONWTiahNfWqY0psX8ZBj9d5YTJME6BpJ7kiMpsSx5m05uZnGnyyAsoSoZmnIchSH225Ca8Vpl2EAvFtLaukBhyoSDxiXcGwjJybbShRz0nM69I65xRS2pteYMxv9cqbbYL700ZgN8FcAeMX+w+2wplyWUekg4k1OZCte6kaJbdnpmGHWVCoWkin0+cZNcW5VoSU626ppODNKvOJ9E8acYupqdbUiC9dXjvEj9No/MQs7a7GLUyiZSOi4KEjQKTp7zDpY13ZhNrzE24gBpQog4gTw4cIur+WD4bJuNJFV+kip+8NM4hTUZr+iRJ2ZlyfmjOvgeZbDSOVeJpzpC5thawWkF80pPdSNauJYPgUm20fT9JftHWE7arc2anJhtyXQlSQihJUBnXri0JrifYgd12ulmQEwo5JaxduWQjMro3QnJlCpxuaLBfJOWpFTSsXt5Lvzz1mSsohsYwAHemBTDpnxh8sOQDEu00PuJA9/H5xnu2Ll6kmG7RrnzEsEvvPl/EcJUdRyEaZsktbfyCEk1U10Dzy0izv7YipyTcaQAV6oB5jr4QnbLrsT8i+vfNpDLiekQ4DQjQ0HPSLuanXz80QJu0E0tlftt/2jrtNsIyU2iYa6KHKLTT7qhqOqLy+NxZ1+0VzDTaS2VpIJWBkKcIfb7Xa8Nki1TzqQFIPrAaV5GL8RR2glXLt5M5KtuggqpRY5KGtfrGE31lVylpOGhB3m8SeYJrlD/syu5aEi+Q60Ny4OlRwHCRoqg15Q4X1ug1aDYSvouJ9BwajqPMRSMo1zfRgtrEtBMww26g1StIMTiYyGxrGtizCpLCUPs/hKsu0DVJi1mlWzOUbLaJVokY1hVVU4gdsZutZ5NYJLzabbQl5Byh6bnm0AHM4sqjshTsHZ7PNsp3c6pkKAUUJ0BOcWd67rTMxOSiUoHgrGGqisVOlejrwjRUigoOETu2RSQPNl9LvvSEykuOY1K84HOJIOfzj0Ddu0RMSzLoNcSAffxhU2rXTdnW2iwkKcQSKEgZHrMddllkTcoytmZQEpCsSCFhWuoy0i1klOtP1IHmKe1bxMs1BOJX4RE6ekt6KFSkj1TSKg3PY9f4orUqvObMLnd5VpfJVm/J/KHfH55cn8od8WnkdL+v8AFB5HS/r/ABR1b9J0Zx7Nb7l38FX5cn8od8Hlyfyh3xaeR0v6/wAUHkdL+v8AFDfpOjGzW+5d/BV+XJ/KHfB5cn8od8WnkdL+v8UHkdL+v8UN+k6MbNb7l38FX5cn8od8Hlyfyh3xaeR0v6/xQeR0v6/xQ36Toxs1vuXfwVflyfyh3weXJ/KHfFp5HS/r/FB5HS/r/FDfpOjGzW+5d/BV+XJ/KHfB5cn8od8WnkdL+v8AFB5HS/r/ABQ36Toxs1vuXfwVgvufyh3xa2dbLznSLQQj8Sj9BHeSu0w2ahOI+tnSJjlnJUcyrvjh1t2IY01ab+7wjq09V2c3T/wR3rYAPRFY5+OvV+cSvFKOvvg8Uo6++PmJ0+Myed6Xf9HqqWn6EXx16vzg8der84leKUdffB4pR198V4HjXvX4/RO7T9CL469X5weOvV+cSvFKOvvg8Uo6++HA8a96/H6G7T9CL469X5weOvV+cSvFKOvvg8Uo6++HA8a96/H6G7T9CL469X5weOvV+cSvFKOvvg8Uo6++HA8a96/H6G7T9CL469X5weOvV+cSvFKOvvg8Uo6++HA8a96/H6G7T9CL459X5x0ZtJStEinEk5D3x28Uo6++I1sXeRMJCFKcQgapbVhr2846NNpvE3L/AJrcL7Yy/wAcgnp28Yx9/wDQuXh2kMsHA0N8sakHojqrxil+1lX8uPii/wDswk/1Pjg+zGT/AFPjj18Wnr12eDwjhxk317ZQfayr+XHxQfayr+XHxRf/AGYyf6nxwfZjJ/qfHDbd1L8fwb2Pv5KD7WVfy4+KD7WVfy4+KL/7MZP9T44Psxk/1Pjhtu6jj+Dex9/JQfayr+XHxQfayr+XHxRf/ZjJ/qfHB9mMn+p8cNt3Ucfwb2Pv5KD7WVfy4+KD7WVfy4+KL/7MZP8AU+OD7MZP9T44bbuo4/g3sffyUH2sq/lx8UH2sq/lx8UX/wBmMn+p8cH2Yyf6nxw23dRx/BvY+/koU7V1nIS4r7UOt27TmXxjdYDKCMqnpH3RysS5MrLKxIRiVwKzip2coYwI0hGf/pnm67UaOX06avH3ec/CyUzN4UY30rGANKCcRPpV5CJSbZZISQsEKzFM9OJHD3xSKsJ0vOLIQUqeQsVPBOvviI1dx5Dylt9BajQKGacBNcJTw7Y0PLLVN6WzRaf2ISsqUfSBQQMk6kdcWrdqNFIVjABAOeWStO+E8XZfK0nCkBLLzfaXFBSfdQR3tKx5hdAhCaKS0DU6bs1UD7tIAvpK8jDre9Sro4ijQ1qk0OXER+2/bQl5VcwlO8CRUAHX3wu2Ld95jASlKsG9SQDkd4SoKHWK0iZaFgumzVy6aFxQyBOQqa0gCXL2+4lbSX2sCXRVLgUMIyxYSNQacdIsRbbFCd4KA0/9U51iktGyX5lKGyA2222RU+kpZThpTgnjWKSasdTSZRS26utqQ0STkqg4Dj2wA7G2mcAcx9EnDoag9Y1EcrTvCwwFFax0QCQMzRWQNBC/O2VNFTpQlIbeK6p+8KigJ5GusdZm7jimXxhRjWloA+xhqK+6AGRNqNFWDEK4cWfLtiN5RS/5qcjTv49nXFEbNmlu4nEpwgOJTTKiVgYe05Zx+i7S94VYG6eChr/UFV7oAZDarWIoxioFerv0rEVy8ssEqVvAQmlaZ+kaAjmK8YXpG7TiWty4nEUnGlQPRqQdezlHzL3WdQlnooqhtKVAccKiafOAGiathsBYSobwNlaQeNASO2Pm7FoqmJRh5YAU4gKIGgJhftKyZp55tRSkJbKqcMlIKQOvMxf3VkVsSjDTlMaEBKqaVEAWsEEEAEEEEAEEEEAEEEEAEEEEAEVF5bUVLthaQD0qGsW8LN//AN3Htj6GNaIqViTMr5ONbaPq7V4VzK1JKQkAVyiJbV63GHlt4EkClPeKxD2d/tHfZH1MVd8v3tfu+gjtjTDjuOOWP0cUrpqhSzzz+y+8opvAHNwnARWorpFjYl6W3yEK6C+R0PYYm3eTWVaHqCM1tJO7fWE5YVZfWKQrha5RxhotOydSjLOUzRLzWqqXbC0AGqqZxQy1733MkMhRGtKx2vU+XJFpZ1JBPbQxS3QtZEupZWFGoA6IrxiaqY8JvbloW3S4qW7CY22Dar7q1JdawACoOcd7at9uXyV0lHRI1/2j8s23238YQFDCnF0hSM4nJgvPKUo5qV/ekUqo4k3uWEvQtbe64La8t+o3St4Zt2qm2AU++LCwbfW64WnGyhYBJ5d0XUiwENoSkUAAj8EmgOFwDpkUJ6oylZW8rbjobRrsWHu/sUp++Ljbi0YEnCSBrwhtkHittCyKFSQcuuMtt795d9oxqFl/sW/YT9BGuprjGEXFeZlprJSnJSfkU07b60TaWMKSCQK51ziPO3hmUOLAYxJSfSodBxiFaw/zNvtTDhaH7Jz2T9DFZKENv05yiY757vqxhic3fZxRAS0CTkBWLiw7YfdcKXGsApWtDCRdz96Z9sRq8X1UYV/So+ZTSynZ9Tl5CpatsKeOFpB3aH0oU5ipmn0hh1pEmy71peW2A2oIdxBtYNalFa4h93TjEhd3E4yUrUlCnN6UClCria65x1smw0y5ohZ3YJKWyBROKpNDrqY4TvKqSdXOPzALjjSGVhCUoNCeZPOsSXLxhtKwUKVu3kME1zJWQMUTXbG86p1txTSl0x4QDipoc4hzV1ULWVbxYSVpcUgUopaDXEeMAUt3bXdaShFN4jz6lqJ6XRWaAdUWUzfAJICWlKUrdUGIavVoK8KUiYxdhtGGilZbwHrDpKiPcTEaWuc2lQUpxayC2RWn/SrhGXbAEwW0sPNtraCd4SmoWDQgVoQI+J22G9640tuq28K0A/frxT2R9NXdSl7e7xRosuBJpQEihz1pEedlUO2g0SnpsoJxe1To9kAcL3NuYmCh51veLShQSrKh198fdnXrStlpYQqinFtZnPzRKak8a4fnFxalmJe3eIkbtYWKcxFVKXQbbPRcXuwtS0t5USVklWepqTWAOLt4VJCXXGloOBSg2FgggaE8v7QP3sWCkIY3h3IeUUuCgFaUBp0jFq/YqSUkLUlSUFANAcj1HWI0vdZpGilZtbo6aVrWnA1gCFK3yxuLaLJDoUgJTiHSDoqDXhkIvbLtDehdU4VIUUKFa0I64rRdNoOKcClBat2QrluhQUi0s2QDQVQlRUrEpR1JPGAJkEEEAEEEEAEEEEAEEEEAEEEEAEEEEAELN/v3ce2PoYZor7ZspMwgIUSADXKNKZKM1Jmd0XKDihT2dnzjvsj6mKy+X72v3fQQ72Nd5EuoqQpRqKUMR7Quo284pxSlVVwFI7I6iCuc/TBxy083SoeuSTYUwlEo0VEABA1MZ26kzEwcAzWrKHM3LbpTeuU5Vyi2sqxGmM0J6WhUdf8AaKwurr3SjzbLTpst2xlySKS+Evu5NtH4SB3AxWXAUkLcxU9Ea059cN9s2UmYQEKJABrlFQLksj76++IruhwnCT5smymfFU4rki/Tu1VCSmpFDSn9oyy1ZJTDykngag8xXWNDsa76JdZUlalVFKKiZaVltvijia00PEe+K03Rqm8c0y11MrYLPJo+bKtFDjSVBQ0FRXSPtFptqc3SVYl0rlnTtPCKIXKbGjrgHVSLWx7Cal6lFSo6qJzjOaqWWmaQdvJNGe3mZKZlyopU1Hvh9sK1mlMIONIISAQSMqRItaxmpgdMZjRQ1EUouO1+YunujaV1dtajLk0YRpsqscorKZBQsTFohTeaU8eHR4w42j+yc9k/SOVmWW2wmjYpXU8T74kzDWNKknQgjvjG2xSkseS5G9VbjF583zMru6f8S17YjWIW5W5zSFpWFrqk14Z0hki+qtjZJOJTS1Sri1I//9k=">
          <a:extLst>
            <a:ext uri="{FF2B5EF4-FFF2-40B4-BE49-F238E27FC236}">
              <a16:creationId xmlns="" xmlns:a16="http://schemas.microsoft.com/office/drawing/2014/main" id="{00000000-0008-0000-1100-000003000000}"/>
            </a:ext>
          </a:extLst>
        </xdr:cNvPr>
        <xdr:cNvSpPr/>
      </xdr:nvSpPr>
      <xdr:spPr>
        <a:xfrm>
          <a:off x="5193600" y="3627600"/>
          <a:ext cx="30480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twoCellAnchor editAs="oneCell">
    <xdr:from>
      <xdr:col>0</xdr:col>
      <xdr:colOff>123825</xdr:colOff>
      <xdr:row>0</xdr:row>
      <xdr:rowOff>38100</xdr:rowOff>
    </xdr:from>
    <xdr:to>
      <xdr:col>0</xdr:col>
      <xdr:colOff>1019175</xdr:colOff>
      <xdr:row>0</xdr:row>
      <xdr:rowOff>440629</xdr:rowOff>
    </xdr:to>
    <xdr:pic>
      <xdr:nvPicPr>
        <xdr:cNvPr id="4" name="Imagen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3825" y="38100"/>
          <a:ext cx="895350" cy="40252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Relationship Id="rId4" Type="http://schemas.openxmlformats.org/officeDocument/2006/relationships/comments" Target="../comments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/>
    <pageSetUpPr fitToPage="1"/>
  </sheetPr>
  <dimension ref="A1:Z1004"/>
  <sheetViews>
    <sheetView showGridLines="0" tabSelected="1" view="pageBreakPreview" topLeftCell="A13" zoomScaleNormal="100" zoomScaleSheetLayoutView="100" workbookViewId="0">
      <selection sqref="A1:E1"/>
    </sheetView>
  </sheetViews>
  <sheetFormatPr baseColWidth="10" defaultColWidth="12.625" defaultRowHeight="15" customHeight="1" x14ac:dyDescent="0.2"/>
  <cols>
    <col min="1" max="1" width="34" customWidth="1"/>
    <col min="2" max="2" width="46" customWidth="1"/>
    <col min="3" max="3" width="41.625" customWidth="1"/>
    <col min="4" max="4" width="30" customWidth="1"/>
    <col min="5" max="5" width="31.875" customWidth="1"/>
    <col min="6" max="6" width="11.75" customWidth="1"/>
    <col min="7" max="26" width="9.375" customWidth="1"/>
  </cols>
  <sheetData>
    <row r="1" spans="1:26" ht="72.75" customHeight="1" thickBot="1" x14ac:dyDescent="0.25">
      <c r="A1" s="155" t="s">
        <v>0</v>
      </c>
      <c r="B1" s="155"/>
      <c r="C1" s="155"/>
      <c r="D1" s="155"/>
      <c r="E1" s="155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48" customHeight="1" thickBot="1" x14ac:dyDescent="0.25">
      <c r="A2" s="121" t="s">
        <v>293</v>
      </c>
      <c r="B2" s="136" t="s">
        <v>294</v>
      </c>
      <c r="C2" s="122" t="s">
        <v>295</v>
      </c>
      <c r="D2" s="121" t="s">
        <v>296</v>
      </c>
      <c r="E2" s="122" t="s">
        <v>297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41.25" customHeight="1" thickBot="1" x14ac:dyDescent="0.25">
      <c r="A3" s="123" t="s">
        <v>298</v>
      </c>
      <c r="B3" s="137">
        <v>44106</v>
      </c>
      <c r="C3" s="137">
        <v>44355</v>
      </c>
      <c r="D3" s="123">
        <v>2</v>
      </c>
      <c r="E3" s="124" t="s">
        <v>299</v>
      </c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s="118" customFormat="1" ht="15" customHeight="1" thickBot="1" x14ac:dyDescent="0.25">
      <c r="A4" s="119"/>
      <c r="B4" s="119"/>
      <c r="C4" s="119"/>
      <c r="D4" s="119"/>
      <c r="E4" s="120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37.5" customHeight="1" thickBot="1" x14ac:dyDescent="0.25">
      <c r="A5" s="135" t="s">
        <v>292</v>
      </c>
      <c r="B5" s="145"/>
      <c r="C5" s="146"/>
      <c r="D5" s="146"/>
      <c r="E5" s="147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57" customHeight="1" x14ac:dyDescent="0.25">
      <c r="A6" s="125" t="s">
        <v>1</v>
      </c>
      <c r="B6" s="126" t="s">
        <v>2</v>
      </c>
      <c r="C6" s="126" t="s">
        <v>3</v>
      </c>
      <c r="D6" s="156" t="s">
        <v>4</v>
      </c>
      <c r="E6" s="157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/>
      <c r="Y6" s="3"/>
      <c r="Z6" s="3"/>
    </row>
    <row r="7" spans="1:26" ht="107.25" customHeight="1" x14ac:dyDescent="0.2">
      <c r="A7" s="158" t="s">
        <v>320</v>
      </c>
      <c r="B7" s="148" t="s">
        <v>5</v>
      </c>
      <c r="C7" s="127" t="s">
        <v>6</v>
      </c>
      <c r="D7" s="144" t="s">
        <v>218</v>
      </c>
      <c r="E7" s="14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4"/>
      <c r="V7" s="4"/>
      <c r="W7" s="4"/>
      <c r="X7" s="4"/>
      <c r="Y7" s="4"/>
      <c r="Z7" s="4"/>
    </row>
    <row r="8" spans="1:26" ht="107.25" customHeight="1" x14ac:dyDescent="0.2">
      <c r="A8" s="158"/>
      <c r="B8" s="149"/>
      <c r="C8" s="128" t="s">
        <v>237</v>
      </c>
      <c r="D8" s="144" t="s">
        <v>11</v>
      </c>
      <c r="E8" s="14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/>
      <c r="V8" s="4"/>
      <c r="W8" s="4"/>
      <c r="X8" s="4"/>
      <c r="Y8" s="4"/>
      <c r="Z8" s="4"/>
    </row>
    <row r="9" spans="1:26" ht="209.25" customHeight="1" x14ac:dyDescent="0.2">
      <c r="A9" s="158"/>
      <c r="B9" s="129" t="s">
        <v>140</v>
      </c>
      <c r="C9" s="127" t="s">
        <v>7</v>
      </c>
      <c r="D9" s="144" t="s">
        <v>15</v>
      </c>
      <c r="E9" s="14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</row>
    <row r="10" spans="1:26" ht="74.25" customHeight="1" x14ac:dyDescent="0.2">
      <c r="A10" s="158"/>
      <c r="B10" s="148" t="s">
        <v>9</v>
      </c>
      <c r="C10" s="127" t="s">
        <v>10</v>
      </c>
      <c r="D10" s="144" t="s">
        <v>11</v>
      </c>
      <c r="E10" s="14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</row>
    <row r="11" spans="1:26" ht="76.5" customHeight="1" x14ac:dyDescent="0.2">
      <c r="A11" s="158"/>
      <c r="B11" s="149"/>
      <c r="C11" s="127" t="s">
        <v>12</v>
      </c>
      <c r="D11" s="144" t="s">
        <v>8</v>
      </c>
      <c r="E11" s="144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s="80" customFormat="1" ht="76.5" customHeight="1" x14ac:dyDescent="0.2">
      <c r="A12" s="158"/>
      <c r="B12" s="152" t="s">
        <v>13</v>
      </c>
      <c r="C12" s="130" t="s">
        <v>236</v>
      </c>
      <c r="D12" s="144" t="s">
        <v>15</v>
      </c>
      <c r="E12" s="144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s="80" customFormat="1" ht="76.5" customHeight="1" x14ac:dyDescent="0.2">
      <c r="A13" s="158"/>
      <c r="B13" s="152"/>
      <c r="C13" s="130" t="s">
        <v>238</v>
      </c>
      <c r="D13" s="144" t="s">
        <v>15</v>
      </c>
      <c r="E13" s="144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76.5" customHeight="1" x14ac:dyDescent="0.2">
      <c r="A14" s="158"/>
      <c r="B14" s="152"/>
      <c r="C14" s="130" t="s">
        <v>14</v>
      </c>
      <c r="D14" s="144" t="s">
        <v>15</v>
      </c>
      <c r="E14" s="14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  <c r="R14" s="4"/>
      <c r="S14" s="4"/>
      <c r="T14" s="4"/>
      <c r="U14" s="4"/>
      <c r="V14" s="4"/>
      <c r="W14" s="4"/>
      <c r="X14" s="4"/>
      <c r="Y14" s="4"/>
      <c r="Z14" s="4"/>
    </row>
    <row r="15" spans="1:26" ht="76.5" customHeight="1" x14ac:dyDescent="0.2">
      <c r="A15" s="158"/>
      <c r="B15" s="152"/>
      <c r="C15" s="131" t="s">
        <v>16</v>
      </c>
      <c r="D15" s="144" t="s">
        <v>211</v>
      </c>
      <c r="E15" s="14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  <c r="R15" s="4"/>
      <c r="S15" s="4"/>
      <c r="T15" s="4"/>
      <c r="U15" s="4"/>
      <c r="V15" s="4"/>
      <c r="W15" s="4"/>
      <c r="X15" s="4"/>
      <c r="Y15" s="4"/>
      <c r="Z15" s="4"/>
    </row>
    <row r="16" spans="1:26" ht="76.5" customHeight="1" x14ac:dyDescent="0.2">
      <c r="A16" s="158"/>
      <c r="B16" s="152"/>
      <c r="C16" s="130" t="s">
        <v>17</v>
      </c>
      <c r="D16" s="144" t="s">
        <v>11</v>
      </c>
      <c r="E16" s="14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4"/>
      <c r="X16" s="4"/>
      <c r="Y16" s="4"/>
      <c r="Z16" s="4"/>
    </row>
    <row r="17" spans="1:26" ht="76.5" customHeight="1" x14ac:dyDescent="0.2">
      <c r="A17" s="158"/>
      <c r="B17" s="152"/>
      <c r="C17" s="130" t="s">
        <v>18</v>
      </c>
      <c r="D17" s="144" t="s">
        <v>11</v>
      </c>
      <c r="E17" s="14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4"/>
      <c r="X17" s="4"/>
      <c r="Y17" s="4"/>
      <c r="Z17" s="4"/>
    </row>
    <row r="18" spans="1:26" ht="76.5" customHeight="1" x14ac:dyDescent="0.2">
      <c r="A18" s="158"/>
      <c r="B18" s="152"/>
      <c r="C18" s="130" t="s">
        <v>19</v>
      </c>
      <c r="D18" s="144" t="s">
        <v>11</v>
      </c>
      <c r="E18" s="14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4"/>
      <c r="X18" s="4"/>
      <c r="Y18" s="4"/>
      <c r="Z18" s="4"/>
    </row>
    <row r="19" spans="1:26" ht="48.75" customHeight="1" x14ac:dyDescent="0.2">
      <c r="A19" s="158"/>
      <c r="B19" s="152"/>
      <c r="C19" s="130" t="s">
        <v>20</v>
      </c>
      <c r="D19" s="144" t="s">
        <v>11</v>
      </c>
      <c r="E19" s="144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48.75" customHeight="1" x14ac:dyDescent="0.2">
      <c r="A20" s="158"/>
      <c r="B20" s="152"/>
      <c r="C20" s="130" t="s">
        <v>21</v>
      </c>
      <c r="D20" s="144" t="s">
        <v>11</v>
      </c>
      <c r="E20" s="144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48.75" customHeight="1" x14ac:dyDescent="0.2">
      <c r="A21" s="158"/>
      <c r="B21" s="152"/>
      <c r="C21" s="131" t="s">
        <v>108</v>
      </c>
      <c r="D21" s="144" t="s">
        <v>11</v>
      </c>
      <c r="E21" s="144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spans="1:26" ht="48.75" customHeight="1" x14ac:dyDescent="0.2">
      <c r="A22" s="158"/>
      <c r="B22" s="152"/>
      <c r="C22" s="132" t="s">
        <v>23</v>
      </c>
      <c r="D22" s="144" t="s">
        <v>15</v>
      </c>
      <c r="E22" s="144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spans="1:26" ht="69" customHeight="1" x14ac:dyDescent="0.2">
      <c r="A23" s="158"/>
      <c r="B23" s="152"/>
      <c r="C23" s="133" t="s">
        <v>24</v>
      </c>
      <c r="D23" s="144" t="s">
        <v>11</v>
      </c>
      <c r="E23" s="144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s="81" customFormat="1" ht="69" customHeight="1" x14ac:dyDescent="0.2">
      <c r="A24" s="158"/>
      <c r="B24" s="152"/>
      <c r="C24" s="153" t="s">
        <v>22</v>
      </c>
      <c r="D24" s="144" t="s">
        <v>11</v>
      </c>
      <c r="E24" s="144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s="81" customFormat="1" ht="69" customHeight="1" x14ac:dyDescent="0.2">
      <c r="A25" s="158"/>
      <c r="B25" s="150" t="s">
        <v>132</v>
      </c>
      <c r="C25" s="154"/>
      <c r="D25" s="144"/>
      <c r="E25" s="144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31.25" customHeight="1" x14ac:dyDescent="0.2">
      <c r="A26" s="158"/>
      <c r="B26" s="151"/>
      <c r="C26" s="134" t="s">
        <v>133</v>
      </c>
      <c r="D26" s="144" t="s">
        <v>8</v>
      </c>
      <c r="E26" s="144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23.25" customHeight="1" x14ac:dyDescent="0.2">
      <c r="A27" s="2"/>
      <c r="B27" s="32"/>
      <c r="C27" s="6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23.25" customHeight="1" x14ac:dyDescent="0.2">
      <c r="A28" s="2"/>
      <c r="B28" s="7"/>
      <c r="C28" s="6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23.25" customHeight="1" x14ac:dyDescent="0.2">
      <c r="A29" s="2"/>
      <c r="B29" s="7"/>
      <c r="C29" s="6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23.25" customHeight="1" x14ac:dyDescent="0.2">
      <c r="A30" s="2"/>
      <c r="B30" s="7"/>
      <c r="C30" s="6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23.25" customHeight="1" x14ac:dyDescent="0.2">
      <c r="A31" s="2"/>
      <c r="B31" s="7"/>
      <c r="C31" s="6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23.25" customHeight="1" x14ac:dyDescent="0.2">
      <c r="A32" s="2"/>
      <c r="B32" s="7"/>
      <c r="C32" s="6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23.25" customHeight="1" x14ac:dyDescent="0.2">
      <c r="A33" s="2"/>
      <c r="B33" s="7"/>
      <c r="C33" s="6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23.25" customHeight="1" x14ac:dyDescent="0.2">
      <c r="A34" s="2"/>
      <c r="B34" s="7"/>
      <c r="C34" s="6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23.25" customHeight="1" x14ac:dyDescent="0.2">
      <c r="A35" s="2"/>
      <c r="B35" s="7"/>
      <c r="C35" s="6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23.25" customHeight="1" x14ac:dyDescent="0.2">
      <c r="A36" s="2"/>
      <c r="B36" s="7"/>
      <c r="C36" s="6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23.25" customHeight="1" x14ac:dyDescent="0.2">
      <c r="A37" s="2"/>
      <c r="B37" s="7"/>
      <c r="C37" s="6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23.25" customHeight="1" x14ac:dyDescent="0.2">
      <c r="A38" s="2"/>
      <c r="B38" s="7"/>
      <c r="C38" s="6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23.25" customHeight="1" x14ac:dyDescent="0.2">
      <c r="A39" s="2"/>
      <c r="B39" s="7"/>
      <c r="C39" s="6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23.25" customHeight="1" x14ac:dyDescent="0.2">
      <c r="A40" s="2"/>
      <c r="B40" s="7"/>
      <c r="C40" s="6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23.25" customHeight="1" x14ac:dyDescent="0.2">
      <c r="A41" s="2"/>
      <c r="B41" s="7"/>
      <c r="C41" s="6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23.25" customHeight="1" x14ac:dyDescent="0.2">
      <c r="A42" s="2"/>
      <c r="B42" s="7"/>
      <c r="C42" s="6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23.25" customHeight="1" x14ac:dyDescent="0.2">
      <c r="A43" s="2"/>
      <c r="B43" s="7"/>
      <c r="C43" s="6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23.25" customHeight="1" x14ac:dyDescent="0.2">
      <c r="A44" s="2"/>
      <c r="B44" s="7"/>
      <c r="C44" s="6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23.25" customHeight="1" x14ac:dyDescent="0.2">
      <c r="A45" s="2"/>
      <c r="B45" s="7"/>
      <c r="C45" s="6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23.25" customHeight="1" x14ac:dyDescent="0.2">
      <c r="A46" s="2"/>
      <c r="B46" s="7"/>
      <c r="C46" s="6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23.25" customHeight="1" x14ac:dyDescent="0.2">
      <c r="A47" s="2"/>
      <c r="B47" s="7"/>
      <c r="C47" s="6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23.25" customHeight="1" x14ac:dyDescent="0.2">
      <c r="A48" s="2"/>
      <c r="B48" s="7"/>
      <c r="C48" s="6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23.25" customHeight="1" x14ac:dyDescent="0.2">
      <c r="A49" s="2"/>
      <c r="B49" s="7"/>
      <c r="C49" s="6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23.25" customHeight="1" x14ac:dyDescent="0.2">
      <c r="A50" s="2"/>
      <c r="B50" s="7"/>
      <c r="C50" s="6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23.25" customHeight="1" x14ac:dyDescent="0.2">
      <c r="A51" s="2"/>
      <c r="B51" s="7"/>
      <c r="C51" s="6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23.25" customHeight="1" x14ac:dyDescent="0.2">
      <c r="A52" s="2"/>
      <c r="B52" s="7"/>
      <c r="C52" s="6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23.25" customHeight="1" x14ac:dyDescent="0.2">
      <c r="A53" s="2"/>
      <c r="B53" s="7"/>
      <c r="C53" s="6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23.25" customHeight="1" x14ac:dyDescent="0.2">
      <c r="A54" s="2"/>
      <c r="B54" s="7"/>
      <c r="C54" s="6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23.25" customHeight="1" x14ac:dyDescent="0.25">
      <c r="A55" s="3"/>
      <c r="B55" s="2"/>
      <c r="C55" s="6"/>
      <c r="D55" s="8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23.25" customHeight="1" x14ac:dyDescent="0.25">
      <c r="A56" s="3"/>
      <c r="B56" s="2"/>
      <c r="C56" s="6"/>
      <c r="D56" s="8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23.25" customHeight="1" x14ac:dyDescent="0.25">
      <c r="A57" s="3"/>
      <c r="B57" s="2"/>
      <c r="C57" s="6"/>
      <c r="D57" s="8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23.25" customHeight="1" x14ac:dyDescent="0.25">
      <c r="A58" s="3"/>
      <c r="B58" s="2"/>
      <c r="C58" s="6"/>
      <c r="D58" s="8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23.25" customHeight="1" x14ac:dyDescent="0.25">
      <c r="A59" s="3"/>
      <c r="B59" s="2"/>
      <c r="C59" s="6"/>
      <c r="D59" s="8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23.25" customHeight="1" x14ac:dyDescent="0.25">
      <c r="A60" s="3"/>
      <c r="B60" s="2"/>
      <c r="C60" s="6"/>
      <c r="D60" s="8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23.25" customHeight="1" x14ac:dyDescent="0.25">
      <c r="A61" s="3"/>
      <c r="B61" s="2"/>
      <c r="C61" s="6"/>
      <c r="D61" s="8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23.25" customHeight="1" x14ac:dyDescent="0.25">
      <c r="A62" s="3"/>
      <c r="B62" s="2"/>
      <c r="C62" s="6"/>
      <c r="D62" s="8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23.25" customHeight="1" x14ac:dyDescent="0.25">
      <c r="A63" s="3"/>
      <c r="B63" s="2"/>
      <c r="C63" s="6"/>
      <c r="D63" s="8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23.25" customHeight="1" x14ac:dyDescent="0.25">
      <c r="A64" s="3"/>
      <c r="B64" s="2"/>
      <c r="C64" s="6"/>
      <c r="D64" s="8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23.25" customHeight="1" x14ac:dyDescent="0.25">
      <c r="A65" s="3"/>
      <c r="B65" s="2"/>
      <c r="C65" s="6"/>
      <c r="D65" s="8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23.25" customHeight="1" x14ac:dyDescent="0.25">
      <c r="A66" s="3"/>
      <c r="B66" s="2"/>
      <c r="C66" s="6"/>
      <c r="D66" s="8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23.25" customHeight="1" x14ac:dyDescent="0.25">
      <c r="A67" s="3"/>
      <c r="B67" s="2"/>
      <c r="C67" s="6"/>
      <c r="D67" s="8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23.25" customHeight="1" x14ac:dyDescent="0.25">
      <c r="A68" s="3"/>
      <c r="B68" s="2"/>
      <c r="C68" s="6"/>
      <c r="D68" s="8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23.25" customHeight="1" x14ac:dyDescent="0.25">
      <c r="A69" s="3"/>
      <c r="B69" s="2"/>
      <c r="C69" s="6"/>
      <c r="D69" s="8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23.25" customHeight="1" x14ac:dyDescent="0.25">
      <c r="A70" s="3"/>
      <c r="B70" s="2"/>
      <c r="C70" s="6"/>
      <c r="D70" s="8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23.25" customHeight="1" x14ac:dyDescent="0.25">
      <c r="A71" s="3"/>
      <c r="B71" s="2"/>
      <c r="C71" s="6"/>
      <c r="D71" s="8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23.25" customHeight="1" x14ac:dyDescent="0.25">
      <c r="A72" s="3"/>
      <c r="B72" s="2"/>
      <c r="C72" s="6"/>
      <c r="D72" s="8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23.25" customHeight="1" x14ac:dyDescent="0.25">
      <c r="A73" s="3"/>
      <c r="B73" s="2"/>
      <c r="C73" s="6"/>
      <c r="D73" s="8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23.25" customHeight="1" x14ac:dyDescent="0.25">
      <c r="A74" s="3"/>
      <c r="B74" s="2"/>
      <c r="C74" s="6"/>
      <c r="D74" s="8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23.25" customHeight="1" x14ac:dyDescent="0.25">
      <c r="A75" s="3"/>
      <c r="B75" s="2"/>
      <c r="C75" s="6"/>
      <c r="D75" s="8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23.25" customHeight="1" x14ac:dyDescent="0.25">
      <c r="A76" s="3"/>
      <c r="B76" s="2"/>
      <c r="C76" s="6"/>
      <c r="D76" s="8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23.25" customHeight="1" x14ac:dyDescent="0.25">
      <c r="A77" s="3"/>
      <c r="B77" s="2"/>
      <c r="C77" s="6"/>
      <c r="D77" s="8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23.25" customHeight="1" x14ac:dyDescent="0.25">
      <c r="A78" s="3"/>
      <c r="B78" s="2"/>
      <c r="C78" s="6"/>
      <c r="D78" s="8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23.25" customHeight="1" x14ac:dyDescent="0.25">
      <c r="A79" s="3"/>
      <c r="B79" s="2"/>
      <c r="C79" s="6"/>
      <c r="D79" s="8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23.25" customHeight="1" x14ac:dyDescent="0.25">
      <c r="A80" s="3"/>
      <c r="B80" s="2"/>
      <c r="C80" s="6"/>
      <c r="D80" s="8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23.25" customHeight="1" x14ac:dyDescent="0.25">
      <c r="A81" s="3"/>
      <c r="B81" s="2"/>
      <c r="C81" s="6"/>
      <c r="D81" s="8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23.25" customHeight="1" x14ac:dyDescent="0.25">
      <c r="A82" s="3"/>
      <c r="B82" s="2"/>
      <c r="C82" s="6"/>
      <c r="D82" s="8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23.25" customHeight="1" x14ac:dyDescent="0.25">
      <c r="A83" s="3"/>
      <c r="B83" s="2"/>
      <c r="C83" s="6"/>
      <c r="D83" s="8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23.25" customHeight="1" x14ac:dyDescent="0.25">
      <c r="A84" s="3"/>
      <c r="B84" s="2"/>
      <c r="C84" s="6"/>
      <c r="D84" s="8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23.25" customHeight="1" x14ac:dyDescent="0.25">
      <c r="A85" s="3"/>
      <c r="B85" s="2"/>
      <c r="C85" s="6"/>
      <c r="D85" s="8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23.25" customHeight="1" x14ac:dyDescent="0.25">
      <c r="A86" s="3"/>
      <c r="B86" s="2"/>
      <c r="C86" s="6"/>
      <c r="D86" s="8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23.25" customHeight="1" x14ac:dyDescent="0.25">
      <c r="A87" s="3"/>
      <c r="B87" s="2"/>
      <c r="C87" s="6"/>
      <c r="D87" s="8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23.25" customHeight="1" x14ac:dyDescent="0.25">
      <c r="A88" s="3"/>
      <c r="B88" s="2"/>
      <c r="C88" s="6"/>
      <c r="D88" s="8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23.25" customHeight="1" x14ac:dyDescent="0.25">
      <c r="A89" s="3"/>
      <c r="B89" s="2"/>
      <c r="C89" s="6"/>
      <c r="D89" s="8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23.25" customHeight="1" x14ac:dyDescent="0.25">
      <c r="A90" s="3"/>
      <c r="B90" s="2"/>
      <c r="C90" s="6"/>
      <c r="D90" s="8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23.25" customHeight="1" x14ac:dyDescent="0.25">
      <c r="A91" s="3"/>
      <c r="B91" s="2"/>
      <c r="C91" s="6"/>
      <c r="D91" s="8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23.25" customHeight="1" x14ac:dyDescent="0.25">
      <c r="A92" s="3"/>
      <c r="B92" s="2"/>
      <c r="C92" s="6"/>
      <c r="D92" s="8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23.25" customHeight="1" x14ac:dyDescent="0.25">
      <c r="A93" s="3"/>
      <c r="B93" s="2"/>
      <c r="C93" s="6"/>
      <c r="D93" s="8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23.25" customHeight="1" x14ac:dyDescent="0.25">
      <c r="A94" s="3"/>
      <c r="B94" s="2"/>
      <c r="C94" s="6"/>
      <c r="D94" s="8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23.25" customHeight="1" x14ac:dyDescent="0.25">
      <c r="A95" s="3"/>
      <c r="B95" s="2"/>
      <c r="C95" s="6"/>
      <c r="D95" s="8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23.25" customHeight="1" x14ac:dyDescent="0.25">
      <c r="A96" s="3"/>
      <c r="B96" s="2"/>
      <c r="C96" s="6"/>
      <c r="D96" s="8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23.25" customHeight="1" x14ac:dyDescent="0.25">
      <c r="A97" s="3"/>
      <c r="B97" s="2"/>
      <c r="C97" s="6"/>
      <c r="D97" s="8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23.25" customHeight="1" x14ac:dyDescent="0.25">
      <c r="A98" s="3"/>
      <c r="B98" s="2"/>
      <c r="C98" s="6"/>
      <c r="D98" s="8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23.25" customHeight="1" x14ac:dyDescent="0.25">
      <c r="A99" s="3"/>
      <c r="B99" s="2"/>
      <c r="C99" s="6"/>
      <c r="D99" s="8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23.25" customHeight="1" x14ac:dyDescent="0.25">
      <c r="A100" s="3"/>
      <c r="B100" s="2"/>
      <c r="C100" s="6"/>
      <c r="D100" s="8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23.25" customHeight="1" x14ac:dyDescent="0.25">
      <c r="A101" s="3"/>
      <c r="B101" s="2"/>
      <c r="C101" s="6"/>
      <c r="D101" s="8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23.25" customHeight="1" x14ac:dyDescent="0.25">
      <c r="A102" s="3"/>
      <c r="B102" s="2"/>
      <c r="C102" s="6"/>
      <c r="D102" s="8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23.25" customHeight="1" x14ac:dyDescent="0.25">
      <c r="A103" s="3"/>
      <c r="B103" s="2"/>
      <c r="C103" s="6"/>
      <c r="D103" s="8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23.25" customHeight="1" x14ac:dyDescent="0.25">
      <c r="A104" s="3"/>
      <c r="B104" s="2"/>
      <c r="C104" s="6"/>
      <c r="D104" s="8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23.25" customHeight="1" x14ac:dyDescent="0.25">
      <c r="A105" s="3"/>
      <c r="B105" s="2"/>
      <c r="C105" s="6"/>
      <c r="D105" s="8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23.25" customHeight="1" x14ac:dyDescent="0.25">
      <c r="A106" s="3"/>
      <c r="B106" s="2"/>
      <c r="C106" s="6"/>
      <c r="D106" s="8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23.25" customHeight="1" x14ac:dyDescent="0.25">
      <c r="A107" s="3"/>
      <c r="B107" s="2"/>
      <c r="C107" s="6"/>
      <c r="D107" s="8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23.25" customHeight="1" x14ac:dyDescent="0.25">
      <c r="A108" s="3"/>
      <c r="B108" s="2"/>
      <c r="C108" s="6"/>
      <c r="D108" s="8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23.25" customHeight="1" x14ac:dyDescent="0.25">
      <c r="A109" s="3"/>
      <c r="B109" s="2"/>
      <c r="C109" s="6"/>
      <c r="D109" s="8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23.25" customHeight="1" x14ac:dyDescent="0.25">
      <c r="A110" s="3"/>
      <c r="B110" s="2"/>
      <c r="C110" s="6"/>
      <c r="D110" s="8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23.25" customHeight="1" x14ac:dyDescent="0.25">
      <c r="A111" s="3"/>
      <c r="B111" s="2"/>
      <c r="C111" s="6"/>
      <c r="D111" s="8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23.25" customHeight="1" x14ac:dyDescent="0.25">
      <c r="A112" s="3"/>
      <c r="B112" s="2"/>
      <c r="C112" s="6"/>
      <c r="D112" s="8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23.25" customHeight="1" x14ac:dyDescent="0.25">
      <c r="A113" s="3"/>
      <c r="B113" s="2"/>
      <c r="C113" s="6"/>
      <c r="D113" s="8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23.25" customHeight="1" x14ac:dyDescent="0.25">
      <c r="A114" s="3"/>
      <c r="B114" s="2"/>
      <c r="C114" s="6"/>
      <c r="D114" s="8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23.25" customHeight="1" x14ac:dyDescent="0.25">
      <c r="A115" s="3"/>
      <c r="B115" s="2"/>
      <c r="C115" s="6"/>
      <c r="D115" s="8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23.25" customHeight="1" x14ac:dyDescent="0.25">
      <c r="A116" s="3"/>
      <c r="B116" s="2"/>
      <c r="C116" s="6"/>
      <c r="D116" s="8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23.25" customHeight="1" x14ac:dyDescent="0.25">
      <c r="A117" s="3"/>
      <c r="B117" s="2"/>
      <c r="C117" s="6"/>
      <c r="D117" s="8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23.25" customHeight="1" x14ac:dyDescent="0.25">
      <c r="A118" s="3"/>
      <c r="B118" s="2"/>
      <c r="C118" s="6"/>
      <c r="D118" s="8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23.25" customHeight="1" x14ac:dyDescent="0.25">
      <c r="A119" s="3"/>
      <c r="B119" s="2"/>
      <c r="C119" s="6"/>
      <c r="D119" s="8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23.25" customHeight="1" x14ac:dyDescent="0.25">
      <c r="A120" s="3"/>
      <c r="B120" s="2"/>
      <c r="C120" s="6"/>
      <c r="D120" s="8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23.25" customHeight="1" x14ac:dyDescent="0.25">
      <c r="A121" s="3"/>
      <c r="B121" s="2"/>
      <c r="C121" s="6"/>
      <c r="D121" s="8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23.25" customHeight="1" x14ac:dyDescent="0.25">
      <c r="A122" s="3"/>
      <c r="B122" s="2"/>
      <c r="C122" s="6"/>
      <c r="D122" s="8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23.25" customHeight="1" x14ac:dyDescent="0.25">
      <c r="A123" s="3"/>
      <c r="B123" s="2"/>
      <c r="C123" s="6"/>
      <c r="D123" s="8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23.25" customHeight="1" x14ac:dyDescent="0.25">
      <c r="A124" s="3"/>
      <c r="B124" s="2"/>
      <c r="C124" s="6"/>
      <c r="D124" s="8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23.25" customHeight="1" x14ac:dyDescent="0.25">
      <c r="A125" s="3"/>
      <c r="B125" s="2"/>
      <c r="C125" s="6"/>
      <c r="D125" s="8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23.25" customHeight="1" x14ac:dyDescent="0.25">
      <c r="A126" s="3"/>
      <c r="B126" s="2"/>
      <c r="C126" s="6"/>
      <c r="D126" s="8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23.25" customHeight="1" x14ac:dyDescent="0.25">
      <c r="A127" s="3"/>
      <c r="B127" s="2"/>
      <c r="C127" s="6"/>
      <c r="D127" s="8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23.25" customHeight="1" x14ac:dyDescent="0.25">
      <c r="A128" s="3"/>
      <c r="B128" s="2"/>
      <c r="C128" s="6"/>
      <c r="D128" s="8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23.25" customHeight="1" x14ac:dyDescent="0.25">
      <c r="A129" s="3"/>
      <c r="B129" s="2"/>
      <c r="C129" s="6"/>
      <c r="D129" s="8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23.25" customHeight="1" x14ac:dyDescent="0.25">
      <c r="A130" s="3"/>
      <c r="B130" s="2"/>
      <c r="C130" s="6"/>
      <c r="D130" s="8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23.25" customHeight="1" x14ac:dyDescent="0.25">
      <c r="A131" s="3"/>
      <c r="B131" s="2"/>
      <c r="C131" s="6"/>
      <c r="D131" s="8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23.25" customHeight="1" x14ac:dyDescent="0.25">
      <c r="A132" s="3"/>
      <c r="B132" s="2"/>
      <c r="C132" s="6"/>
      <c r="D132" s="8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23.25" customHeight="1" x14ac:dyDescent="0.25">
      <c r="A133" s="3"/>
      <c r="B133" s="2"/>
      <c r="C133" s="6"/>
      <c r="D133" s="8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23.25" customHeight="1" x14ac:dyDescent="0.25">
      <c r="A134" s="3"/>
      <c r="B134" s="2"/>
      <c r="C134" s="6"/>
      <c r="D134" s="8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23.25" customHeight="1" x14ac:dyDescent="0.25">
      <c r="A135" s="3"/>
      <c r="B135" s="2"/>
      <c r="C135" s="6"/>
      <c r="D135" s="8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23.25" customHeight="1" x14ac:dyDescent="0.25">
      <c r="A136" s="3"/>
      <c r="B136" s="2"/>
      <c r="C136" s="6"/>
      <c r="D136" s="8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23.25" customHeight="1" x14ac:dyDescent="0.25">
      <c r="A137" s="3"/>
      <c r="B137" s="2"/>
      <c r="C137" s="6"/>
      <c r="D137" s="8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23.25" customHeight="1" x14ac:dyDescent="0.25">
      <c r="A138" s="3"/>
      <c r="B138" s="2"/>
      <c r="C138" s="6"/>
      <c r="D138" s="8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23.25" customHeight="1" x14ac:dyDescent="0.25">
      <c r="A139" s="3"/>
      <c r="B139" s="2"/>
      <c r="C139" s="6"/>
      <c r="D139" s="8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23.25" customHeight="1" x14ac:dyDescent="0.25">
      <c r="A140" s="3"/>
      <c r="B140" s="2"/>
      <c r="C140" s="6"/>
      <c r="D140" s="8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23.25" customHeight="1" x14ac:dyDescent="0.25">
      <c r="A141" s="3"/>
      <c r="B141" s="2"/>
      <c r="C141" s="6"/>
      <c r="D141" s="8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23.25" customHeight="1" x14ac:dyDescent="0.25">
      <c r="A142" s="3"/>
      <c r="B142" s="2"/>
      <c r="C142" s="6"/>
      <c r="D142" s="8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23.25" customHeight="1" x14ac:dyDescent="0.25">
      <c r="A143" s="3"/>
      <c r="B143" s="2"/>
      <c r="C143" s="6"/>
      <c r="D143" s="8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23.25" customHeight="1" x14ac:dyDescent="0.25">
      <c r="A144" s="3"/>
      <c r="B144" s="2"/>
      <c r="C144" s="6"/>
      <c r="D144" s="8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23.25" customHeight="1" x14ac:dyDescent="0.25">
      <c r="A145" s="3"/>
      <c r="B145" s="2"/>
      <c r="C145" s="6"/>
      <c r="D145" s="8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23.25" customHeight="1" x14ac:dyDescent="0.25">
      <c r="A146" s="3"/>
      <c r="B146" s="2"/>
      <c r="C146" s="6"/>
      <c r="D146" s="8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23.25" customHeight="1" x14ac:dyDescent="0.25">
      <c r="A147" s="3"/>
      <c r="B147" s="2"/>
      <c r="C147" s="6"/>
      <c r="D147" s="8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23.25" customHeight="1" x14ac:dyDescent="0.25">
      <c r="A148" s="3"/>
      <c r="B148" s="2"/>
      <c r="C148" s="6"/>
      <c r="D148" s="8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23.25" customHeight="1" x14ac:dyDescent="0.25">
      <c r="A149" s="3"/>
      <c r="B149" s="2"/>
      <c r="C149" s="6"/>
      <c r="D149" s="8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23.25" customHeight="1" x14ac:dyDescent="0.25">
      <c r="A150" s="3"/>
      <c r="B150" s="2"/>
      <c r="C150" s="6"/>
      <c r="D150" s="8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23.25" customHeight="1" x14ac:dyDescent="0.25">
      <c r="A151" s="3"/>
      <c r="B151" s="2"/>
      <c r="C151" s="6"/>
      <c r="D151" s="8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23.25" customHeight="1" x14ac:dyDescent="0.25">
      <c r="A152" s="3"/>
      <c r="B152" s="2"/>
      <c r="C152" s="6"/>
      <c r="D152" s="8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23.25" customHeight="1" x14ac:dyDescent="0.25">
      <c r="A153" s="3"/>
      <c r="B153" s="2"/>
      <c r="C153" s="6"/>
      <c r="D153" s="8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23.25" customHeight="1" x14ac:dyDescent="0.25">
      <c r="A154" s="3"/>
      <c r="B154" s="2"/>
      <c r="C154" s="6"/>
      <c r="D154" s="8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23.25" customHeight="1" x14ac:dyDescent="0.25">
      <c r="A155" s="3"/>
      <c r="B155" s="2"/>
      <c r="C155" s="6"/>
      <c r="D155" s="8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23.25" customHeight="1" x14ac:dyDescent="0.25">
      <c r="A156" s="3"/>
      <c r="B156" s="2"/>
      <c r="C156" s="6"/>
      <c r="D156" s="8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23.25" customHeight="1" x14ac:dyDescent="0.25">
      <c r="A157" s="3"/>
      <c r="B157" s="2"/>
      <c r="C157" s="6"/>
      <c r="D157" s="8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23.25" customHeight="1" x14ac:dyDescent="0.25">
      <c r="A158" s="3"/>
      <c r="B158" s="2"/>
      <c r="C158" s="6"/>
      <c r="D158" s="8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23.25" customHeight="1" x14ac:dyDescent="0.25">
      <c r="A159" s="3"/>
      <c r="B159" s="2"/>
      <c r="C159" s="6"/>
      <c r="D159" s="8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23.25" customHeight="1" x14ac:dyDescent="0.25">
      <c r="A160" s="3"/>
      <c r="B160" s="2"/>
      <c r="C160" s="6"/>
      <c r="D160" s="8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23.25" customHeight="1" x14ac:dyDescent="0.25">
      <c r="A161" s="3"/>
      <c r="B161" s="2"/>
      <c r="C161" s="6"/>
      <c r="D161" s="8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23.25" customHeight="1" x14ac:dyDescent="0.25">
      <c r="A162" s="3"/>
      <c r="B162" s="2"/>
      <c r="C162" s="6"/>
      <c r="D162" s="8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23.25" customHeight="1" x14ac:dyDescent="0.25">
      <c r="A163" s="3"/>
      <c r="B163" s="2"/>
      <c r="C163" s="6"/>
      <c r="D163" s="8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23.25" customHeight="1" x14ac:dyDescent="0.25">
      <c r="A164" s="3"/>
      <c r="B164" s="2"/>
      <c r="C164" s="6"/>
      <c r="D164" s="8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23.25" customHeight="1" x14ac:dyDescent="0.25">
      <c r="A165" s="3"/>
      <c r="B165" s="2"/>
      <c r="C165" s="6"/>
      <c r="D165" s="8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23.25" customHeight="1" x14ac:dyDescent="0.25">
      <c r="A166" s="3"/>
      <c r="B166" s="2"/>
      <c r="C166" s="6"/>
      <c r="D166" s="8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23.25" customHeight="1" x14ac:dyDescent="0.25">
      <c r="A167" s="3"/>
      <c r="B167" s="2"/>
      <c r="C167" s="6"/>
      <c r="D167" s="8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23.25" customHeight="1" x14ac:dyDescent="0.25">
      <c r="A168" s="3"/>
      <c r="B168" s="2"/>
      <c r="C168" s="6"/>
      <c r="D168" s="8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23.25" customHeight="1" x14ac:dyDescent="0.25">
      <c r="A169" s="3"/>
      <c r="B169" s="2"/>
      <c r="C169" s="6"/>
      <c r="D169" s="8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23.25" customHeight="1" x14ac:dyDescent="0.25">
      <c r="A170" s="3"/>
      <c r="B170" s="2"/>
      <c r="C170" s="6"/>
      <c r="D170" s="8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23.25" customHeight="1" x14ac:dyDescent="0.25">
      <c r="A171" s="3"/>
      <c r="B171" s="2"/>
      <c r="C171" s="6"/>
      <c r="D171" s="8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23.25" customHeight="1" x14ac:dyDescent="0.25">
      <c r="A172" s="3"/>
      <c r="B172" s="2"/>
      <c r="C172" s="6"/>
      <c r="D172" s="8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23.25" customHeight="1" x14ac:dyDescent="0.25">
      <c r="A173" s="3"/>
      <c r="B173" s="2"/>
      <c r="C173" s="6"/>
      <c r="D173" s="8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23.25" customHeight="1" x14ac:dyDescent="0.25">
      <c r="A174" s="3"/>
      <c r="B174" s="2"/>
      <c r="C174" s="6"/>
      <c r="D174" s="8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23.25" customHeight="1" x14ac:dyDescent="0.25">
      <c r="A175" s="3"/>
      <c r="B175" s="2"/>
      <c r="C175" s="6"/>
      <c r="D175" s="8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23.25" customHeight="1" x14ac:dyDescent="0.25">
      <c r="A176" s="3"/>
      <c r="B176" s="2"/>
      <c r="C176" s="6"/>
      <c r="D176" s="8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23.25" customHeight="1" x14ac:dyDescent="0.25">
      <c r="A177" s="3"/>
      <c r="B177" s="2"/>
      <c r="C177" s="6"/>
      <c r="D177" s="8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23.25" customHeight="1" x14ac:dyDescent="0.25">
      <c r="A178" s="3"/>
      <c r="B178" s="2"/>
      <c r="C178" s="6"/>
      <c r="D178" s="8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23.25" customHeight="1" x14ac:dyDescent="0.25">
      <c r="A179" s="3"/>
      <c r="B179" s="2"/>
      <c r="C179" s="6"/>
      <c r="D179" s="8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23.25" customHeight="1" x14ac:dyDescent="0.25">
      <c r="A180" s="3"/>
      <c r="B180" s="2"/>
      <c r="C180" s="6"/>
      <c r="D180" s="8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23.25" customHeight="1" x14ac:dyDescent="0.25">
      <c r="A181" s="3"/>
      <c r="B181" s="2"/>
      <c r="C181" s="6"/>
      <c r="D181" s="8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23.25" customHeight="1" x14ac:dyDescent="0.25">
      <c r="A182" s="3"/>
      <c r="B182" s="2"/>
      <c r="C182" s="6"/>
      <c r="D182" s="8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23.25" customHeight="1" x14ac:dyDescent="0.25">
      <c r="A183" s="3"/>
      <c r="B183" s="2"/>
      <c r="C183" s="6"/>
      <c r="D183" s="8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23.25" customHeight="1" x14ac:dyDescent="0.25">
      <c r="A184" s="3"/>
      <c r="B184" s="2"/>
      <c r="C184" s="6"/>
      <c r="D184" s="8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23.25" customHeight="1" x14ac:dyDescent="0.25">
      <c r="A185" s="3"/>
      <c r="B185" s="2"/>
      <c r="C185" s="6"/>
      <c r="D185" s="8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23.25" customHeight="1" x14ac:dyDescent="0.25">
      <c r="A186" s="3"/>
      <c r="B186" s="2"/>
      <c r="C186" s="6"/>
      <c r="D186" s="8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23.25" customHeight="1" x14ac:dyDescent="0.25">
      <c r="A187" s="3"/>
      <c r="B187" s="2"/>
      <c r="C187" s="6"/>
      <c r="D187" s="8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23.25" customHeight="1" x14ac:dyDescent="0.25">
      <c r="A188" s="3"/>
      <c r="B188" s="2"/>
      <c r="C188" s="6"/>
      <c r="D188" s="8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23.25" customHeight="1" x14ac:dyDescent="0.25">
      <c r="A189" s="3"/>
      <c r="B189" s="2"/>
      <c r="C189" s="6"/>
      <c r="D189" s="8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23.25" customHeight="1" x14ac:dyDescent="0.25">
      <c r="A190" s="3"/>
      <c r="B190" s="2"/>
      <c r="C190" s="6"/>
      <c r="D190" s="8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23.25" customHeight="1" x14ac:dyDescent="0.25">
      <c r="A191" s="3"/>
      <c r="B191" s="2"/>
      <c r="C191" s="6"/>
      <c r="D191" s="8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23.25" customHeight="1" x14ac:dyDescent="0.25">
      <c r="A192" s="3"/>
      <c r="B192" s="2"/>
      <c r="C192" s="6"/>
      <c r="D192" s="8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23.25" customHeight="1" x14ac:dyDescent="0.25">
      <c r="A193" s="3"/>
      <c r="B193" s="2"/>
      <c r="C193" s="6"/>
      <c r="D193" s="8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23.25" customHeight="1" x14ac:dyDescent="0.25">
      <c r="A194" s="3"/>
      <c r="B194" s="2"/>
      <c r="C194" s="6"/>
      <c r="D194" s="8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23.25" customHeight="1" x14ac:dyDescent="0.25">
      <c r="A195" s="3"/>
      <c r="B195" s="2"/>
      <c r="C195" s="6"/>
      <c r="D195" s="8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23.25" customHeight="1" x14ac:dyDescent="0.25">
      <c r="A196" s="3"/>
      <c r="B196" s="2"/>
      <c r="C196" s="6"/>
      <c r="D196" s="8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23.25" customHeight="1" x14ac:dyDescent="0.25">
      <c r="A197" s="3"/>
      <c r="B197" s="2"/>
      <c r="C197" s="6"/>
      <c r="D197" s="8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23.25" customHeight="1" x14ac:dyDescent="0.25">
      <c r="A198" s="3"/>
      <c r="B198" s="2"/>
      <c r="C198" s="6"/>
      <c r="D198" s="8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23.25" customHeight="1" x14ac:dyDescent="0.25">
      <c r="A199" s="3"/>
      <c r="B199" s="2"/>
      <c r="C199" s="6"/>
      <c r="D199" s="8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23.25" customHeight="1" x14ac:dyDescent="0.25">
      <c r="A200" s="3"/>
      <c r="B200" s="2"/>
      <c r="C200" s="6"/>
      <c r="D200" s="8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23.25" customHeight="1" x14ac:dyDescent="0.25">
      <c r="A201" s="3"/>
      <c r="B201" s="2"/>
      <c r="C201" s="6"/>
      <c r="D201" s="8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23.25" customHeight="1" x14ac:dyDescent="0.25">
      <c r="A202" s="3"/>
      <c r="B202" s="2"/>
      <c r="C202" s="6"/>
      <c r="D202" s="8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23.25" customHeight="1" x14ac:dyDescent="0.25">
      <c r="A203" s="3"/>
      <c r="B203" s="2"/>
      <c r="C203" s="6"/>
      <c r="D203" s="8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23.25" customHeight="1" x14ac:dyDescent="0.25">
      <c r="A204" s="3"/>
      <c r="B204" s="2"/>
      <c r="C204" s="6"/>
      <c r="D204" s="8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23.25" customHeight="1" x14ac:dyDescent="0.25">
      <c r="A205" s="3"/>
      <c r="B205" s="2"/>
      <c r="C205" s="6"/>
      <c r="D205" s="8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23.25" customHeight="1" x14ac:dyDescent="0.25">
      <c r="A206" s="3"/>
      <c r="B206" s="2"/>
      <c r="C206" s="6"/>
      <c r="D206" s="8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23.25" customHeight="1" x14ac:dyDescent="0.25">
      <c r="A207" s="3"/>
      <c r="B207" s="2"/>
      <c r="C207" s="6"/>
      <c r="D207" s="8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23.25" customHeight="1" x14ac:dyDescent="0.25">
      <c r="A208" s="3"/>
      <c r="B208" s="2"/>
      <c r="C208" s="6"/>
      <c r="D208" s="8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23.25" customHeight="1" x14ac:dyDescent="0.25">
      <c r="A209" s="3"/>
      <c r="B209" s="2"/>
      <c r="C209" s="6"/>
      <c r="D209" s="8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23.25" customHeight="1" x14ac:dyDescent="0.25">
      <c r="A210" s="3"/>
      <c r="B210" s="2"/>
      <c r="C210" s="6"/>
      <c r="D210" s="8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23.25" customHeight="1" x14ac:dyDescent="0.25">
      <c r="A211" s="3"/>
      <c r="B211" s="2"/>
      <c r="C211" s="6"/>
      <c r="D211" s="8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23.25" customHeight="1" x14ac:dyDescent="0.25">
      <c r="A212" s="3"/>
      <c r="B212" s="2"/>
      <c r="C212" s="6"/>
      <c r="D212" s="8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23.25" customHeight="1" x14ac:dyDescent="0.25">
      <c r="A213" s="3"/>
      <c r="B213" s="2"/>
      <c r="C213" s="6"/>
      <c r="D213" s="8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23.25" customHeight="1" x14ac:dyDescent="0.25">
      <c r="A214" s="3"/>
      <c r="B214" s="2"/>
      <c r="C214" s="6"/>
      <c r="D214" s="8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23.25" customHeight="1" x14ac:dyDescent="0.25">
      <c r="A215" s="3"/>
      <c r="B215" s="2"/>
      <c r="C215" s="6"/>
      <c r="D215" s="8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23.25" customHeight="1" x14ac:dyDescent="0.25">
      <c r="A216" s="3"/>
      <c r="B216" s="2"/>
      <c r="C216" s="6"/>
      <c r="D216" s="8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23.25" customHeight="1" x14ac:dyDescent="0.25">
      <c r="A217" s="3"/>
      <c r="B217" s="2"/>
      <c r="C217" s="6"/>
      <c r="D217" s="8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23.25" customHeight="1" x14ac:dyDescent="0.25">
      <c r="A218" s="3"/>
      <c r="B218" s="2"/>
      <c r="C218" s="6"/>
      <c r="D218" s="8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23.25" customHeight="1" x14ac:dyDescent="0.25">
      <c r="A219" s="3"/>
      <c r="B219" s="2"/>
      <c r="C219" s="6"/>
      <c r="D219" s="8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23.25" customHeight="1" x14ac:dyDescent="0.25">
      <c r="A220" s="3"/>
      <c r="B220" s="2"/>
      <c r="C220" s="6"/>
      <c r="D220" s="8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23.25" customHeight="1" x14ac:dyDescent="0.25">
      <c r="A221" s="3"/>
      <c r="B221" s="2"/>
      <c r="C221" s="6"/>
      <c r="D221" s="8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23.25" customHeight="1" x14ac:dyDescent="0.25">
      <c r="A222" s="3"/>
      <c r="B222" s="2"/>
      <c r="C222" s="6"/>
      <c r="D222" s="8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23.25" customHeight="1" x14ac:dyDescent="0.25">
      <c r="A223" s="3"/>
      <c r="B223" s="2"/>
      <c r="C223" s="6"/>
      <c r="D223" s="8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23.25" customHeight="1" x14ac:dyDescent="0.25">
      <c r="A224" s="3"/>
      <c r="B224" s="2"/>
      <c r="C224" s="6"/>
      <c r="D224" s="8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23.25" customHeight="1" x14ac:dyDescent="0.25">
      <c r="A225" s="3"/>
      <c r="B225" s="2"/>
      <c r="C225" s="6"/>
      <c r="D225" s="8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23.25" customHeight="1" x14ac:dyDescent="0.25">
      <c r="A226" s="3"/>
      <c r="B226" s="2"/>
      <c r="C226" s="6"/>
      <c r="D226" s="8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23.25" customHeight="1" x14ac:dyDescent="0.25">
      <c r="A227" s="3"/>
      <c r="B227" s="2"/>
      <c r="C227" s="6"/>
      <c r="D227" s="8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23.25" customHeight="1" x14ac:dyDescent="0.25">
      <c r="A228" s="3"/>
      <c r="B228" s="2"/>
      <c r="C228" s="6"/>
      <c r="D228" s="8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23.25" customHeight="1" x14ac:dyDescent="0.25">
      <c r="A229" s="3"/>
      <c r="B229" s="2"/>
      <c r="C229" s="6"/>
      <c r="D229" s="8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23.25" customHeight="1" x14ac:dyDescent="0.25">
      <c r="A230" s="3"/>
      <c r="B230" s="2"/>
      <c r="C230" s="6"/>
      <c r="D230" s="8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23.25" customHeight="1" x14ac:dyDescent="0.25">
      <c r="A231" s="3"/>
      <c r="B231" s="2"/>
      <c r="C231" s="6"/>
      <c r="D231" s="8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23.25" customHeight="1" x14ac:dyDescent="0.25">
      <c r="A232" s="3"/>
      <c r="B232" s="2"/>
      <c r="C232" s="6"/>
      <c r="D232" s="8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23.25" customHeight="1" x14ac:dyDescent="0.25">
      <c r="A233" s="3"/>
      <c r="B233" s="2"/>
      <c r="C233" s="6"/>
      <c r="D233" s="8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23.25" customHeight="1" x14ac:dyDescent="0.25">
      <c r="A234" s="3"/>
      <c r="B234" s="2"/>
      <c r="C234" s="6"/>
      <c r="D234" s="8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23.25" customHeight="1" x14ac:dyDescent="0.25">
      <c r="A235" s="3"/>
      <c r="B235" s="2"/>
      <c r="C235" s="6"/>
      <c r="D235" s="8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23.25" customHeight="1" x14ac:dyDescent="0.25">
      <c r="A236" s="3"/>
      <c r="B236" s="2"/>
      <c r="C236" s="6"/>
      <c r="D236" s="8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23.25" customHeight="1" x14ac:dyDescent="0.25">
      <c r="A237" s="3"/>
      <c r="B237" s="2"/>
      <c r="C237" s="6"/>
      <c r="D237" s="8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23.25" customHeight="1" x14ac:dyDescent="0.25">
      <c r="A238" s="3"/>
      <c r="B238" s="2"/>
      <c r="C238" s="6"/>
      <c r="D238" s="8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23.25" customHeight="1" x14ac:dyDescent="0.25">
      <c r="A239" s="3"/>
      <c r="B239" s="2"/>
      <c r="C239" s="6"/>
      <c r="D239" s="8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23.25" customHeight="1" x14ac:dyDescent="0.25">
      <c r="A240" s="3"/>
      <c r="B240" s="2"/>
      <c r="C240" s="6"/>
      <c r="D240" s="8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23.25" customHeight="1" x14ac:dyDescent="0.25">
      <c r="A241" s="3"/>
      <c r="B241" s="2"/>
      <c r="C241" s="6"/>
      <c r="D241" s="8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23.25" customHeight="1" x14ac:dyDescent="0.25">
      <c r="A242" s="3"/>
      <c r="B242" s="2"/>
      <c r="C242" s="6"/>
      <c r="D242" s="8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23.25" customHeight="1" x14ac:dyDescent="0.25">
      <c r="A243" s="3"/>
      <c r="B243" s="2"/>
      <c r="C243" s="6"/>
      <c r="D243" s="8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23.25" customHeight="1" x14ac:dyDescent="0.25">
      <c r="A244" s="3"/>
      <c r="B244" s="2"/>
      <c r="C244" s="6"/>
      <c r="D244" s="8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23.25" customHeight="1" x14ac:dyDescent="0.25">
      <c r="A245" s="3"/>
      <c r="B245" s="2"/>
      <c r="C245" s="6"/>
      <c r="D245" s="8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23.25" customHeight="1" x14ac:dyDescent="0.25">
      <c r="A246" s="3"/>
      <c r="B246" s="2"/>
      <c r="C246" s="6"/>
      <c r="D246" s="8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23.25" customHeight="1" x14ac:dyDescent="0.25">
      <c r="A247" s="3"/>
      <c r="B247" s="2"/>
      <c r="C247" s="6"/>
      <c r="D247" s="8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23.25" customHeight="1" x14ac:dyDescent="0.25">
      <c r="A248" s="3"/>
      <c r="B248" s="2"/>
      <c r="C248" s="6"/>
      <c r="D248" s="8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23.25" customHeight="1" x14ac:dyDescent="0.25">
      <c r="A249" s="3"/>
      <c r="B249" s="2"/>
      <c r="C249" s="6"/>
      <c r="D249" s="8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23.25" customHeight="1" x14ac:dyDescent="0.25">
      <c r="A250" s="3"/>
      <c r="B250" s="2"/>
      <c r="C250" s="6"/>
      <c r="D250" s="8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23.25" customHeight="1" x14ac:dyDescent="0.25">
      <c r="A251" s="3"/>
      <c r="B251" s="2"/>
      <c r="C251" s="6"/>
      <c r="D251" s="8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23.25" customHeight="1" x14ac:dyDescent="0.25">
      <c r="A252" s="3"/>
      <c r="B252" s="2"/>
      <c r="C252" s="6"/>
      <c r="D252" s="8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23.25" customHeight="1" x14ac:dyDescent="0.25">
      <c r="A253" s="3"/>
      <c r="B253" s="2"/>
      <c r="C253" s="6"/>
      <c r="D253" s="8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23.25" customHeight="1" x14ac:dyDescent="0.25">
      <c r="A254" s="3"/>
      <c r="B254" s="2"/>
      <c r="C254" s="6"/>
      <c r="D254" s="8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23.25" customHeight="1" x14ac:dyDescent="0.25">
      <c r="A255" s="3"/>
      <c r="B255" s="2"/>
      <c r="C255" s="6"/>
      <c r="D255" s="8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23.25" customHeight="1" x14ac:dyDescent="0.25">
      <c r="A256" s="3"/>
      <c r="B256" s="2"/>
      <c r="C256" s="6"/>
      <c r="D256" s="8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23.25" customHeight="1" x14ac:dyDescent="0.25">
      <c r="A257" s="3"/>
      <c r="B257" s="2"/>
      <c r="C257" s="6"/>
      <c r="D257" s="8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23.25" customHeight="1" x14ac:dyDescent="0.25">
      <c r="A258" s="3"/>
      <c r="B258" s="2"/>
      <c r="C258" s="6"/>
      <c r="D258" s="8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23.25" customHeight="1" x14ac:dyDescent="0.25">
      <c r="A259" s="3"/>
      <c r="B259" s="2"/>
      <c r="C259" s="6"/>
      <c r="D259" s="8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23.25" customHeight="1" x14ac:dyDescent="0.25">
      <c r="A260" s="3"/>
      <c r="B260" s="2"/>
      <c r="C260" s="6"/>
      <c r="D260" s="8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23.25" customHeight="1" x14ac:dyDescent="0.25">
      <c r="A261" s="3"/>
      <c r="B261" s="2"/>
      <c r="C261" s="6"/>
      <c r="D261" s="8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23.25" customHeight="1" x14ac:dyDescent="0.25">
      <c r="A262" s="3"/>
      <c r="B262" s="2"/>
      <c r="C262" s="6"/>
      <c r="D262" s="8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23.25" customHeight="1" x14ac:dyDescent="0.25">
      <c r="A263" s="3"/>
      <c r="B263" s="2"/>
      <c r="C263" s="6"/>
      <c r="D263" s="8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23.25" customHeight="1" x14ac:dyDescent="0.25">
      <c r="A264" s="3"/>
      <c r="B264" s="2"/>
      <c r="C264" s="6"/>
      <c r="D264" s="8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23.25" customHeight="1" x14ac:dyDescent="0.25">
      <c r="A265" s="3"/>
      <c r="B265" s="2"/>
      <c r="C265" s="6"/>
      <c r="D265" s="8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23.25" customHeight="1" x14ac:dyDescent="0.25">
      <c r="A266" s="3"/>
      <c r="B266" s="2"/>
      <c r="C266" s="6"/>
      <c r="D266" s="8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23.25" customHeight="1" x14ac:dyDescent="0.25">
      <c r="A267" s="3"/>
      <c r="B267" s="2"/>
      <c r="C267" s="6"/>
      <c r="D267" s="8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23.25" customHeight="1" x14ac:dyDescent="0.25">
      <c r="A268" s="3"/>
      <c r="B268" s="2"/>
      <c r="C268" s="6"/>
      <c r="D268" s="8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23.25" customHeight="1" x14ac:dyDescent="0.25">
      <c r="A269" s="3"/>
      <c r="B269" s="2"/>
      <c r="C269" s="6"/>
      <c r="D269" s="8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23.25" customHeight="1" x14ac:dyDescent="0.25">
      <c r="A270" s="3"/>
      <c r="B270" s="2"/>
      <c r="C270" s="6"/>
      <c r="D270" s="8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23.25" customHeight="1" x14ac:dyDescent="0.25">
      <c r="A271" s="3"/>
      <c r="B271" s="2"/>
      <c r="C271" s="6"/>
      <c r="D271" s="8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23.25" customHeight="1" x14ac:dyDescent="0.25">
      <c r="A272" s="3"/>
      <c r="B272" s="2"/>
      <c r="C272" s="6"/>
      <c r="D272" s="8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23.25" customHeight="1" x14ac:dyDescent="0.25">
      <c r="A273" s="3"/>
      <c r="B273" s="2"/>
      <c r="C273" s="6"/>
      <c r="D273" s="8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23.25" customHeight="1" x14ac:dyDescent="0.25">
      <c r="A274" s="3"/>
      <c r="B274" s="2"/>
      <c r="C274" s="6"/>
      <c r="D274" s="8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23.25" customHeight="1" x14ac:dyDescent="0.25">
      <c r="A275" s="3"/>
      <c r="B275" s="2"/>
      <c r="C275" s="6"/>
      <c r="D275" s="8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23.25" customHeight="1" x14ac:dyDescent="0.25">
      <c r="A276" s="3"/>
      <c r="B276" s="2"/>
      <c r="C276" s="6"/>
      <c r="D276" s="8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23.25" customHeight="1" x14ac:dyDescent="0.25">
      <c r="A277" s="3"/>
      <c r="B277" s="2"/>
      <c r="C277" s="6"/>
      <c r="D277" s="8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23.25" customHeight="1" x14ac:dyDescent="0.25">
      <c r="A278" s="3"/>
      <c r="B278" s="2"/>
      <c r="C278" s="6"/>
      <c r="D278" s="8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23.25" customHeight="1" x14ac:dyDescent="0.25">
      <c r="A279" s="3"/>
      <c r="B279" s="2"/>
      <c r="C279" s="6"/>
      <c r="D279" s="8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23.25" customHeight="1" x14ac:dyDescent="0.25">
      <c r="A280" s="3"/>
      <c r="B280" s="2"/>
      <c r="C280" s="6"/>
      <c r="D280" s="8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23.25" customHeight="1" x14ac:dyDescent="0.25">
      <c r="A281" s="3"/>
      <c r="B281" s="2"/>
      <c r="C281" s="6"/>
      <c r="D281" s="8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23.25" customHeight="1" x14ac:dyDescent="0.25">
      <c r="A282" s="3"/>
      <c r="B282" s="2"/>
      <c r="C282" s="6"/>
      <c r="D282" s="8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23.25" customHeight="1" x14ac:dyDescent="0.25">
      <c r="A283" s="3"/>
      <c r="B283" s="2"/>
      <c r="C283" s="6"/>
      <c r="D283" s="8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23.25" customHeight="1" x14ac:dyDescent="0.25">
      <c r="A284" s="3"/>
      <c r="B284" s="2"/>
      <c r="C284" s="6"/>
      <c r="D284" s="8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23.25" customHeight="1" x14ac:dyDescent="0.25">
      <c r="A285" s="3"/>
      <c r="B285" s="2"/>
      <c r="C285" s="6"/>
      <c r="D285" s="8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23.25" customHeight="1" x14ac:dyDescent="0.25">
      <c r="A286" s="3"/>
      <c r="B286" s="2"/>
      <c r="C286" s="6"/>
      <c r="D286" s="8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23.25" customHeight="1" x14ac:dyDescent="0.25">
      <c r="A287" s="3"/>
      <c r="B287" s="2"/>
      <c r="C287" s="6"/>
      <c r="D287" s="8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23.25" customHeight="1" x14ac:dyDescent="0.25">
      <c r="A288" s="3"/>
      <c r="B288" s="2"/>
      <c r="C288" s="6"/>
      <c r="D288" s="8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23.25" customHeight="1" x14ac:dyDescent="0.25">
      <c r="A289" s="3"/>
      <c r="B289" s="2"/>
      <c r="C289" s="6"/>
      <c r="D289" s="8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23.25" customHeight="1" x14ac:dyDescent="0.25">
      <c r="A290" s="3"/>
      <c r="B290" s="2"/>
      <c r="C290" s="6"/>
      <c r="D290" s="8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23.25" customHeight="1" x14ac:dyDescent="0.25">
      <c r="A291" s="3"/>
      <c r="B291" s="2"/>
      <c r="C291" s="6"/>
      <c r="D291" s="8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23.25" customHeight="1" x14ac:dyDescent="0.25">
      <c r="A292" s="3"/>
      <c r="B292" s="2"/>
      <c r="C292" s="6"/>
      <c r="D292" s="8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23.25" customHeight="1" x14ac:dyDescent="0.25">
      <c r="A293" s="3"/>
      <c r="B293" s="2"/>
      <c r="C293" s="6"/>
      <c r="D293" s="8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23.25" customHeight="1" x14ac:dyDescent="0.25">
      <c r="A294" s="3"/>
      <c r="B294" s="2"/>
      <c r="C294" s="6"/>
      <c r="D294" s="8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23.25" customHeight="1" x14ac:dyDescent="0.25">
      <c r="A295" s="3"/>
      <c r="B295" s="2"/>
      <c r="C295" s="6"/>
      <c r="D295" s="8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23.25" customHeight="1" x14ac:dyDescent="0.25">
      <c r="A296" s="3"/>
      <c r="B296" s="2"/>
      <c r="C296" s="6"/>
      <c r="D296" s="8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23.25" customHeight="1" x14ac:dyDescent="0.25">
      <c r="A297" s="3"/>
      <c r="B297" s="2"/>
      <c r="C297" s="6"/>
      <c r="D297" s="8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23.25" customHeight="1" x14ac:dyDescent="0.25">
      <c r="A298" s="3"/>
      <c r="B298" s="2"/>
      <c r="C298" s="6"/>
      <c r="D298" s="8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23.25" customHeight="1" x14ac:dyDescent="0.25">
      <c r="A299" s="3"/>
      <c r="B299" s="2"/>
      <c r="C299" s="6"/>
      <c r="D299" s="8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23.25" customHeight="1" x14ac:dyDescent="0.25">
      <c r="A300" s="3"/>
      <c r="B300" s="2"/>
      <c r="C300" s="6"/>
      <c r="D300" s="8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23.25" customHeight="1" x14ac:dyDescent="0.25">
      <c r="A301" s="3"/>
      <c r="B301" s="2"/>
      <c r="C301" s="6"/>
      <c r="D301" s="8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23.25" customHeight="1" x14ac:dyDescent="0.25">
      <c r="A302" s="3"/>
      <c r="B302" s="2"/>
      <c r="C302" s="6"/>
      <c r="D302" s="8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23.25" customHeight="1" x14ac:dyDescent="0.25">
      <c r="A303" s="3"/>
      <c r="B303" s="2"/>
      <c r="C303" s="6"/>
      <c r="D303" s="8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23.25" customHeight="1" x14ac:dyDescent="0.25">
      <c r="A304" s="3"/>
      <c r="B304" s="2"/>
      <c r="C304" s="6"/>
      <c r="D304" s="8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23.25" customHeight="1" x14ac:dyDescent="0.25">
      <c r="A305" s="3"/>
      <c r="B305" s="2"/>
      <c r="C305" s="6"/>
      <c r="D305" s="8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23.25" customHeight="1" x14ac:dyDescent="0.25">
      <c r="A306" s="3"/>
      <c r="B306" s="2"/>
      <c r="C306" s="6"/>
      <c r="D306" s="8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23.25" customHeight="1" x14ac:dyDescent="0.25">
      <c r="A307" s="3"/>
      <c r="B307" s="2"/>
      <c r="C307" s="6"/>
      <c r="D307" s="8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23.25" customHeight="1" x14ac:dyDescent="0.25">
      <c r="A308" s="3"/>
      <c r="B308" s="2"/>
      <c r="C308" s="6"/>
      <c r="D308" s="8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23.25" customHeight="1" x14ac:dyDescent="0.25">
      <c r="A309" s="3"/>
      <c r="B309" s="2"/>
      <c r="C309" s="6"/>
      <c r="D309" s="8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23.25" customHeight="1" x14ac:dyDescent="0.25">
      <c r="A310" s="3"/>
      <c r="B310" s="2"/>
      <c r="C310" s="6"/>
      <c r="D310" s="8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23.25" customHeight="1" x14ac:dyDescent="0.25">
      <c r="A311" s="3"/>
      <c r="B311" s="2"/>
      <c r="C311" s="6"/>
      <c r="D311" s="8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23.25" customHeight="1" x14ac:dyDescent="0.25">
      <c r="A312" s="3"/>
      <c r="B312" s="2"/>
      <c r="C312" s="6"/>
      <c r="D312" s="8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23.25" customHeight="1" x14ac:dyDescent="0.25">
      <c r="A313" s="3"/>
      <c r="B313" s="2"/>
      <c r="C313" s="6"/>
      <c r="D313" s="8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23.25" customHeight="1" x14ac:dyDescent="0.25">
      <c r="A314" s="3"/>
      <c r="B314" s="2"/>
      <c r="C314" s="6"/>
      <c r="D314" s="8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23.25" customHeight="1" x14ac:dyDescent="0.25">
      <c r="A315" s="3"/>
      <c r="B315" s="2"/>
      <c r="C315" s="6"/>
      <c r="D315" s="8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23.25" customHeight="1" x14ac:dyDescent="0.25">
      <c r="A316" s="3"/>
      <c r="B316" s="2"/>
      <c r="C316" s="6"/>
      <c r="D316" s="8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23.25" customHeight="1" x14ac:dyDescent="0.25">
      <c r="A317" s="3"/>
      <c r="B317" s="2"/>
      <c r="C317" s="6"/>
      <c r="D317" s="8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23.25" customHeight="1" x14ac:dyDescent="0.25">
      <c r="A318" s="3"/>
      <c r="B318" s="2"/>
      <c r="C318" s="6"/>
      <c r="D318" s="8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23.25" customHeight="1" x14ac:dyDescent="0.25">
      <c r="A319" s="3"/>
      <c r="B319" s="2"/>
      <c r="C319" s="6"/>
      <c r="D319" s="8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23.25" customHeight="1" x14ac:dyDescent="0.25">
      <c r="A320" s="3"/>
      <c r="B320" s="2"/>
      <c r="C320" s="6"/>
      <c r="D320" s="8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23.25" customHeight="1" x14ac:dyDescent="0.25">
      <c r="A321" s="3"/>
      <c r="B321" s="2"/>
      <c r="C321" s="6"/>
      <c r="D321" s="8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23.25" customHeight="1" x14ac:dyDescent="0.25">
      <c r="A322" s="3"/>
      <c r="B322" s="2"/>
      <c r="C322" s="6"/>
      <c r="D322" s="8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23.25" customHeight="1" x14ac:dyDescent="0.25">
      <c r="A323" s="3"/>
      <c r="B323" s="2"/>
      <c r="C323" s="6"/>
      <c r="D323" s="8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23.25" customHeight="1" x14ac:dyDescent="0.25">
      <c r="A324" s="3"/>
      <c r="B324" s="2"/>
      <c r="C324" s="6"/>
      <c r="D324" s="8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23.25" customHeight="1" x14ac:dyDescent="0.25">
      <c r="A325" s="3"/>
      <c r="B325" s="2"/>
      <c r="C325" s="6"/>
      <c r="D325" s="8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23.25" customHeight="1" x14ac:dyDescent="0.25">
      <c r="A326" s="3"/>
      <c r="B326" s="2"/>
      <c r="C326" s="6"/>
      <c r="D326" s="8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23.25" customHeight="1" x14ac:dyDescent="0.25">
      <c r="A327" s="3"/>
      <c r="B327" s="2"/>
      <c r="C327" s="6"/>
      <c r="D327" s="8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23.25" customHeight="1" x14ac:dyDescent="0.25">
      <c r="A328" s="3"/>
      <c r="B328" s="2"/>
      <c r="C328" s="6"/>
      <c r="D328" s="8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23.25" customHeight="1" x14ac:dyDescent="0.25">
      <c r="A329" s="3"/>
      <c r="B329" s="2"/>
      <c r="C329" s="6"/>
      <c r="D329" s="8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23.25" customHeight="1" x14ac:dyDescent="0.25">
      <c r="A330" s="3"/>
      <c r="B330" s="2"/>
      <c r="C330" s="6"/>
      <c r="D330" s="8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23.25" customHeight="1" x14ac:dyDescent="0.25">
      <c r="A331" s="3"/>
      <c r="B331" s="2"/>
      <c r="C331" s="6"/>
      <c r="D331" s="8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23.25" customHeight="1" x14ac:dyDescent="0.25">
      <c r="A332" s="3"/>
      <c r="B332" s="2"/>
      <c r="C332" s="6"/>
      <c r="D332" s="8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23.25" customHeight="1" x14ac:dyDescent="0.25">
      <c r="A333" s="3"/>
      <c r="B333" s="2"/>
      <c r="C333" s="6"/>
      <c r="D333" s="8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23.25" customHeight="1" x14ac:dyDescent="0.25">
      <c r="A334" s="3"/>
      <c r="B334" s="2"/>
      <c r="C334" s="6"/>
      <c r="D334" s="8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23.25" customHeight="1" x14ac:dyDescent="0.25">
      <c r="A335" s="3"/>
      <c r="B335" s="2"/>
      <c r="C335" s="6"/>
      <c r="D335" s="8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23.25" customHeight="1" x14ac:dyDescent="0.25">
      <c r="A336" s="3"/>
      <c r="B336" s="2"/>
      <c r="C336" s="6"/>
      <c r="D336" s="8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23.25" customHeight="1" x14ac:dyDescent="0.25">
      <c r="A337" s="3"/>
      <c r="B337" s="2"/>
      <c r="C337" s="6"/>
      <c r="D337" s="8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23.25" customHeight="1" x14ac:dyDescent="0.25">
      <c r="A338" s="3"/>
      <c r="B338" s="2"/>
      <c r="C338" s="6"/>
      <c r="D338" s="8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23.25" customHeight="1" x14ac:dyDescent="0.25">
      <c r="A339" s="3"/>
      <c r="B339" s="2"/>
      <c r="C339" s="6"/>
      <c r="D339" s="8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23.25" customHeight="1" x14ac:dyDescent="0.25">
      <c r="A340" s="3"/>
      <c r="B340" s="2"/>
      <c r="C340" s="6"/>
      <c r="D340" s="8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23.25" customHeight="1" x14ac:dyDescent="0.25">
      <c r="A341" s="3"/>
      <c r="B341" s="2"/>
      <c r="C341" s="6"/>
      <c r="D341" s="8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23.25" customHeight="1" x14ac:dyDescent="0.25">
      <c r="A342" s="3"/>
      <c r="B342" s="2"/>
      <c r="C342" s="6"/>
      <c r="D342" s="8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23.25" customHeight="1" x14ac:dyDescent="0.25">
      <c r="A343" s="3"/>
      <c r="B343" s="2"/>
      <c r="C343" s="6"/>
      <c r="D343" s="8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23.25" customHeight="1" x14ac:dyDescent="0.25">
      <c r="A344" s="3"/>
      <c r="B344" s="2"/>
      <c r="C344" s="6"/>
      <c r="D344" s="8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23.25" customHeight="1" x14ac:dyDescent="0.25">
      <c r="A345" s="3"/>
      <c r="B345" s="2"/>
      <c r="C345" s="6"/>
      <c r="D345" s="8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23.25" customHeight="1" x14ac:dyDescent="0.25">
      <c r="A346" s="3"/>
      <c r="B346" s="2"/>
      <c r="C346" s="6"/>
      <c r="D346" s="8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23.25" customHeight="1" x14ac:dyDescent="0.25">
      <c r="A347" s="3"/>
      <c r="B347" s="2"/>
      <c r="C347" s="6"/>
      <c r="D347" s="8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23.25" customHeight="1" x14ac:dyDescent="0.25">
      <c r="A348" s="3"/>
      <c r="B348" s="2"/>
      <c r="C348" s="6"/>
      <c r="D348" s="8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23.25" customHeight="1" x14ac:dyDescent="0.25">
      <c r="A349" s="3"/>
      <c r="B349" s="2"/>
      <c r="C349" s="6"/>
      <c r="D349" s="8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23.25" customHeight="1" x14ac:dyDescent="0.25">
      <c r="A350" s="3"/>
      <c r="B350" s="2"/>
      <c r="C350" s="6"/>
      <c r="D350" s="8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23.25" customHeight="1" x14ac:dyDescent="0.25">
      <c r="A351" s="3"/>
      <c r="B351" s="2"/>
      <c r="C351" s="6"/>
      <c r="D351" s="8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23.25" customHeight="1" x14ac:dyDescent="0.25">
      <c r="A352" s="3"/>
      <c r="B352" s="2"/>
      <c r="C352" s="6"/>
      <c r="D352" s="8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23.25" customHeight="1" x14ac:dyDescent="0.25">
      <c r="A353" s="3"/>
      <c r="B353" s="2"/>
      <c r="C353" s="6"/>
      <c r="D353" s="8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23.25" customHeight="1" x14ac:dyDescent="0.25">
      <c r="A354" s="3"/>
      <c r="B354" s="2"/>
      <c r="C354" s="6"/>
      <c r="D354" s="8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23.25" customHeight="1" x14ac:dyDescent="0.25">
      <c r="A355" s="3"/>
      <c r="B355" s="2"/>
      <c r="C355" s="6"/>
      <c r="D355" s="8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23.25" customHeight="1" x14ac:dyDescent="0.25">
      <c r="A356" s="3"/>
      <c r="B356" s="2"/>
      <c r="C356" s="6"/>
      <c r="D356" s="8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23.25" customHeight="1" x14ac:dyDescent="0.25">
      <c r="A357" s="3"/>
      <c r="B357" s="2"/>
      <c r="C357" s="6"/>
      <c r="D357" s="8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23.25" customHeight="1" x14ac:dyDescent="0.25">
      <c r="A358" s="3"/>
      <c r="B358" s="2"/>
      <c r="C358" s="6"/>
      <c r="D358" s="8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23.25" customHeight="1" x14ac:dyDescent="0.25">
      <c r="A359" s="3"/>
      <c r="B359" s="2"/>
      <c r="C359" s="6"/>
      <c r="D359" s="8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23.25" customHeight="1" x14ac:dyDescent="0.25">
      <c r="A360" s="3"/>
      <c r="B360" s="2"/>
      <c r="C360" s="6"/>
      <c r="D360" s="8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23.25" customHeight="1" x14ac:dyDescent="0.25">
      <c r="A361" s="3"/>
      <c r="B361" s="2"/>
      <c r="C361" s="6"/>
      <c r="D361" s="8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23.25" customHeight="1" x14ac:dyDescent="0.25">
      <c r="A362" s="3"/>
      <c r="B362" s="2"/>
      <c r="C362" s="6"/>
      <c r="D362" s="8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23.25" customHeight="1" x14ac:dyDescent="0.25">
      <c r="A363" s="3"/>
      <c r="B363" s="2"/>
      <c r="C363" s="6"/>
      <c r="D363" s="8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23.25" customHeight="1" x14ac:dyDescent="0.25">
      <c r="A364" s="3"/>
      <c r="B364" s="2"/>
      <c r="C364" s="6"/>
      <c r="D364" s="8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23.25" customHeight="1" x14ac:dyDescent="0.25">
      <c r="A365" s="3"/>
      <c r="B365" s="2"/>
      <c r="C365" s="6"/>
      <c r="D365" s="8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23.25" customHeight="1" x14ac:dyDescent="0.25">
      <c r="A366" s="3"/>
      <c r="B366" s="2"/>
      <c r="C366" s="6"/>
      <c r="D366" s="8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23.25" customHeight="1" x14ac:dyDescent="0.25">
      <c r="A367" s="3"/>
      <c r="B367" s="2"/>
      <c r="C367" s="6"/>
      <c r="D367" s="8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23.25" customHeight="1" x14ac:dyDescent="0.25">
      <c r="A368" s="3"/>
      <c r="B368" s="2"/>
      <c r="C368" s="6"/>
      <c r="D368" s="8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23.25" customHeight="1" x14ac:dyDescent="0.25">
      <c r="A369" s="3"/>
      <c r="B369" s="2"/>
      <c r="C369" s="6"/>
      <c r="D369" s="8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23.25" customHeight="1" x14ac:dyDescent="0.25">
      <c r="A370" s="3"/>
      <c r="B370" s="2"/>
      <c r="C370" s="6"/>
      <c r="D370" s="8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23.25" customHeight="1" x14ac:dyDescent="0.25">
      <c r="A371" s="3"/>
      <c r="B371" s="2"/>
      <c r="C371" s="6"/>
      <c r="D371" s="8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23.25" customHeight="1" x14ac:dyDescent="0.25">
      <c r="A372" s="3"/>
      <c r="B372" s="2"/>
      <c r="C372" s="6"/>
      <c r="D372" s="8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23.25" customHeight="1" x14ac:dyDescent="0.25">
      <c r="A373" s="3"/>
      <c r="B373" s="2"/>
      <c r="C373" s="6"/>
      <c r="D373" s="8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23.25" customHeight="1" x14ac:dyDescent="0.25">
      <c r="A374" s="3"/>
      <c r="B374" s="2"/>
      <c r="C374" s="6"/>
      <c r="D374" s="8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23.25" customHeight="1" x14ac:dyDescent="0.25">
      <c r="A375" s="3"/>
      <c r="B375" s="2"/>
      <c r="C375" s="6"/>
      <c r="D375" s="8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23.25" customHeight="1" x14ac:dyDescent="0.25">
      <c r="A376" s="3"/>
      <c r="B376" s="2"/>
      <c r="C376" s="6"/>
      <c r="D376" s="8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23.25" customHeight="1" x14ac:dyDescent="0.25">
      <c r="A377" s="3"/>
      <c r="B377" s="2"/>
      <c r="C377" s="6"/>
      <c r="D377" s="8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23.25" customHeight="1" x14ac:dyDescent="0.25">
      <c r="A378" s="3"/>
      <c r="B378" s="2"/>
      <c r="C378" s="6"/>
      <c r="D378" s="8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23.25" customHeight="1" x14ac:dyDescent="0.25">
      <c r="A379" s="3"/>
      <c r="B379" s="2"/>
      <c r="C379" s="6"/>
      <c r="D379" s="8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23.25" customHeight="1" x14ac:dyDescent="0.25">
      <c r="A380" s="3"/>
      <c r="B380" s="2"/>
      <c r="C380" s="6"/>
      <c r="D380" s="8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23.25" customHeight="1" x14ac:dyDescent="0.25">
      <c r="A381" s="3"/>
      <c r="B381" s="2"/>
      <c r="C381" s="6"/>
      <c r="D381" s="8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23.25" customHeight="1" x14ac:dyDescent="0.25">
      <c r="A382" s="3"/>
      <c r="B382" s="2"/>
      <c r="C382" s="6"/>
      <c r="D382" s="8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23.25" customHeight="1" x14ac:dyDescent="0.25">
      <c r="A383" s="3"/>
      <c r="B383" s="2"/>
      <c r="C383" s="6"/>
      <c r="D383" s="8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23.25" customHeight="1" x14ac:dyDescent="0.25">
      <c r="A384" s="3"/>
      <c r="B384" s="2"/>
      <c r="C384" s="6"/>
      <c r="D384" s="8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23.25" customHeight="1" x14ac:dyDescent="0.25">
      <c r="A385" s="3"/>
      <c r="B385" s="2"/>
      <c r="C385" s="6"/>
      <c r="D385" s="8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23.25" customHeight="1" x14ac:dyDescent="0.25">
      <c r="A386" s="3"/>
      <c r="B386" s="2"/>
      <c r="C386" s="6"/>
      <c r="D386" s="8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23.25" customHeight="1" x14ac:dyDescent="0.25">
      <c r="A387" s="3"/>
      <c r="B387" s="2"/>
      <c r="C387" s="6"/>
      <c r="D387" s="8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23.25" customHeight="1" x14ac:dyDescent="0.25">
      <c r="A388" s="3"/>
      <c r="B388" s="2"/>
      <c r="C388" s="6"/>
      <c r="D388" s="8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23.25" customHeight="1" x14ac:dyDescent="0.25">
      <c r="A389" s="3"/>
      <c r="B389" s="2"/>
      <c r="C389" s="6"/>
      <c r="D389" s="8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23.25" customHeight="1" x14ac:dyDescent="0.25">
      <c r="A390" s="3"/>
      <c r="B390" s="2"/>
      <c r="C390" s="6"/>
      <c r="D390" s="8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23.25" customHeight="1" x14ac:dyDescent="0.25">
      <c r="A391" s="3"/>
      <c r="B391" s="2"/>
      <c r="C391" s="6"/>
      <c r="D391" s="8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23.25" customHeight="1" x14ac:dyDescent="0.25">
      <c r="A392" s="3"/>
      <c r="B392" s="2"/>
      <c r="C392" s="6"/>
      <c r="D392" s="8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23.25" customHeight="1" x14ac:dyDescent="0.25">
      <c r="A393" s="3"/>
      <c r="B393" s="2"/>
      <c r="C393" s="6"/>
      <c r="D393" s="8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23.25" customHeight="1" x14ac:dyDescent="0.25">
      <c r="A394" s="3"/>
      <c r="B394" s="2"/>
      <c r="C394" s="6"/>
      <c r="D394" s="8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23.25" customHeight="1" x14ac:dyDescent="0.25">
      <c r="A395" s="3"/>
      <c r="B395" s="2"/>
      <c r="C395" s="6"/>
      <c r="D395" s="8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23.25" customHeight="1" x14ac:dyDescent="0.25">
      <c r="A396" s="3"/>
      <c r="B396" s="2"/>
      <c r="C396" s="6"/>
      <c r="D396" s="8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23.25" customHeight="1" x14ac:dyDescent="0.25">
      <c r="A397" s="3"/>
      <c r="B397" s="2"/>
      <c r="C397" s="6"/>
      <c r="D397" s="8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23.25" customHeight="1" x14ac:dyDescent="0.25">
      <c r="A398" s="3"/>
      <c r="B398" s="2"/>
      <c r="C398" s="6"/>
      <c r="D398" s="8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23.25" customHeight="1" x14ac:dyDescent="0.25">
      <c r="A399" s="3"/>
      <c r="B399" s="2"/>
      <c r="C399" s="6"/>
      <c r="D399" s="8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23.25" customHeight="1" x14ac:dyDescent="0.25">
      <c r="A400" s="3"/>
      <c r="B400" s="2"/>
      <c r="C400" s="6"/>
      <c r="D400" s="8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23.25" customHeight="1" x14ac:dyDescent="0.25">
      <c r="A401" s="3"/>
      <c r="B401" s="2"/>
      <c r="C401" s="6"/>
      <c r="D401" s="8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23.25" customHeight="1" x14ac:dyDescent="0.25">
      <c r="A402" s="3"/>
      <c r="B402" s="2"/>
      <c r="C402" s="6"/>
      <c r="D402" s="8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23.25" customHeight="1" x14ac:dyDescent="0.25">
      <c r="A403" s="3"/>
      <c r="B403" s="2"/>
      <c r="C403" s="6"/>
      <c r="D403" s="8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23.25" customHeight="1" x14ac:dyDescent="0.25">
      <c r="A404" s="3"/>
      <c r="B404" s="2"/>
      <c r="C404" s="6"/>
      <c r="D404" s="8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23.25" customHeight="1" x14ac:dyDescent="0.25">
      <c r="A405" s="3"/>
      <c r="B405" s="2"/>
      <c r="C405" s="6"/>
      <c r="D405" s="8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23.25" customHeight="1" x14ac:dyDescent="0.25">
      <c r="A406" s="3"/>
      <c r="B406" s="2"/>
      <c r="C406" s="6"/>
      <c r="D406" s="8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23.25" customHeight="1" x14ac:dyDescent="0.25">
      <c r="A407" s="3"/>
      <c r="B407" s="2"/>
      <c r="C407" s="6"/>
      <c r="D407" s="8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23.25" customHeight="1" x14ac:dyDescent="0.25">
      <c r="A408" s="3"/>
      <c r="B408" s="2"/>
      <c r="C408" s="6"/>
      <c r="D408" s="8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23.25" customHeight="1" x14ac:dyDescent="0.25">
      <c r="A409" s="3"/>
      <c r="B409" s="2"/>
      <c r="C409" s="6"/>
      <c r="D409" s="8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23.25" customHeight="1" x14ac:dyDescent="0.25">
      <c r="A410" s="3"/>
      <c r="B410" s="2"/>
      <c r="C410" s="6"/>
      <c r="D410" s="8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23.25" customHeight="1" x14ac:dyDescent="0.25">
      <c r="A411" s="3"/>
      <c r="B411" s="2"/>
      <c r="C411" s="6"/>
      <c r="D411" s="8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23.25" customHeight="1" x14ac:dyDescent="0.25">
      <c r="A412" s="3"/>
      <c r="B412" s="2"/>
      <c r="C412" s="6"/>
      <c r="D412" s="8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23.25" customHeight="1" x14ac:dyDescent="0.25">
      <c r="A413" s="3"/>
      <c r="B413" s="2"/>
      <c r="C413" s="6"/>
      <c r="D413" s="8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23.25" customHeight="1" x14ac:dyDescent="0.25">
      <c r="A414" s="3"/>
      <c r="B414" s="2"/>
      <c r="C414" s="6"/>
      <c r="D414" s="8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23.25" customHeight="1" x14ac:dyDescent="0.25">
      <c r="A415" s="3"/>
      <c r="B415" s="2"/>
      <c r="C415" s="6"/>
      <c r="D415" s="8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23.25" customHeight="1" x14ac:dyDescent="0.25">
      <c r="A416" s="3"/>
      <c r="B416" s="2"/>
      <c r="C416" s="6"/>
      <c r="D416" s="8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23.25" customHeight="1" x14ac:dyDescent="0.25">
      <c r="A417" s="3"/>
      <c r="B417" s="2"/>
      <c r="C417" s="6"/>
      <c r="D417" s="8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23.25" customHeight="1" x14ac:dyDescent="0.25">
      <c r="A418" s="3"/>
      <c r="B418" s="2"/>
      <c r="C418" s="6"/>
      <c r="D418" s="8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23.25" customHeight="1" x14ac:dyDescent="0.25">
      <c r="A419" s="3"/>
      <c r="B419" s="2"/>
      <c r="C419" s="6"/>
      <c r="D419" s="8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23.25" customHeight="1" x14ac:dyDescent="0.25">
      <c r="A420" s="3"/>
      <c r="B420" s="2"/>
      <c r="C420" s="6"/>
      <c r="D420" s="8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23.25" customHeight="1" x14ac:dyDescent="0.25">
      <c r="A421" s="3"/>
      <c r="B421" s="2"/>
      <c r="C421" s="6"/>
      <c r="D421" s="8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23.25" customHeight="1" x14ac:dyDescent="0.25">
      <c r="A422" s="3"/>
      <c r="B422" s="2"/>
      <c r="C422" s="6"/>
      <c r="D422" s="8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23.25" customHeight="1" x14ac:dyDescent="0.25">
      <c r="A423" s="3"/>
      <c r="B423" s="2"/>
      <c r="C423" s="6"/>
      <c r="D423" s="8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23.25" customHeight="1" x14ac:dyDescent="0.25">
      <c r="A424" s="3"/>
      <c r="B424" s="2"/>
      <c r="C424" s="6"/>
      <c r="D424" s="8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23.25" customHeight="1" x14ac:dyDescent="0.25">
      <c r="A425" s="3"/>
      <c r="B425" s="2"/>
      <c r="C425" s="6"/>
      <c r="D425" s="8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23.25" customHeight="1" x14ac:dyDescent="0.25">
      <c r="A426" s="3"/>
      <c r="B426" s="2"/>
      <c r="C426" s="6"/>
      <c r="D426" s="8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23.25" customHeight="1" x14ac:dyDescent="0.25">
      <c r="A427" s="3"/>
      <c r="B427" s="2"/>
      <c r="C427" s="6"/>
      <c r="D427" s="8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23.25" customHeight="1" x14ac:dyDescent="0.25">
      <c r="A428" s="3"/>
      <c r="B428" s="2"/>
      <c r="C428" s="6"/>
      <c r="D428" s="8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23.25" customHeight="1" x14ac:dyDescent="0.25">
      <c r="A429" s="3"/>
      <c r="B429" s="2"/>
      <c r="C429" s="6"/>
      <c r="D429" s="8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23.25" customHeight="1" x14ac:dyDescent="0.25">
      <c r="A430" s="3"/>
      <c r="B430" s="2"/>
      <c r="C430" s="6"/>
      <c r="D430" s="8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23.25" customHeight="1" x14ac:dyDescent="0.25">
      <c r="A431" s="3"/>
      <c r="B431" s="2"/>
      <c r="C431" s="6"/>
      <c r="D431" s="8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23.25" customHeight="1" x14ac:dyDescent="0.25">
      <c r="A432" s="3"/>
      <c r="B432" s="2"/>
      <c r="C432" s="6"/>
      <c r="D432" s="8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23.25" customHeight="1" x14ac:dyDescent="0.25">
      <c r="A433" s="3"/>
      <c r="B433" s="2"/>
      <c r="C433" s="6"/>
      <c r="D433" s="8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23.25" customHeight="1" x14ac:dyDescent="0.25">
      <c r="A434" s="3"/>
      <c r="B434" s="2"/>
      <c r="C434" s="6"/>
      <c r="D434" s="8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23.25" customHeight="1" x14ac:dyDescent="0.25">
      <c r="A435" s="3"/>
      <c r="B435" s="2"/>
      <c r="C435" s="6"/>
      <c r="D435" s="8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23.25" customHeight="1" x14ac:dyDescent="0.25">
      <c r="A436" s="3"/>
      <c r="B436" s="2"/>
      <c r="C436" s="6"/>
      <c r="D436" s="8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23.25" customHeight="1" x14ac:dyDescent="0.25">
      <c r="A437" s="3"/>
      <c r="B437" s="2"/>
      <c r="C437" s="6"/>
      <c r="D437" s="8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23.25" customHeight="1" x14ac:dyDescent="0.25">
      <c r="A438" s="3"/>
      <c r="B438" s="2"/>
      <c r="C438" s="6"/>
      <c r="D438" s="8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23.25" customHeight="1" x14ac:dyDescent="0.25">
      <c r="A439" s="3"/>
      <c r="B439" s="2"/>
      <c r="C439" s="6"/>
      <c r="D439" s="8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23.25" customHeight="1" x14ac:dyDescent="0.25">
      <c r="A440" s="3"/>
      <c r="B440" s="2"/>
      <c r="C440" s="6"/>
      <c r="D440" s="8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23.25" customHeight="1" x14ac:dyDescent="0.25">
      <c r="A441" s="3"/>
      <c r="B441" s="2"/>
      <c r="C441" s="6"/>
      <c r="D441" s="8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23.25" customHeight="1" x14ac:dyDescent="0.25">
      <c r="A442" s="3"/>
      <c r="B442" s="2"/>
      <c r="C442" s="6"/>
      <c r="D442" s="8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23.25" customHeight="1" x14ac:dyDescent="0.25">
      <c r="A443" s="3"/>
      <c r="B443" s="2"/>
      <c r="C443" s="6"/>
      <c r="D443" s="8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23.25" customHeight="1" x14ac:dyDescent="0.25">
      <c r="A444" s="3"/>
      <c r="B444" s="2"/>
      <c r="C444" s="6"/>
      <c r="D444" s="8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23.25" customHeight="1" x14ac:dyDescent="0.25">
      <c r="A445" s="3"/>
      <c r="B445" s="2"/>
      <c r="C445" s="6"/>
      <c r="D445" s="8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23.25" customHeight="1" x14ac:dyDescent="0.25">
      <c r="A446" s="3"/>
      <c r="B446" s="2"/>
      <c r="C446" s="6"/>
      <c r="D446" s="8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23.25" customHeight="1" x14ac:dyDescent="0.25">
      <c r="A447" s="3"/>
      <c r="B447" s="2"/>
      <c r="C447" s="6"/>
      <c r="D447" s="8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23.25" customHeight="1" x14ac:dyDescent="0.25">
      <c r="A448" s="3"/>
      <c r="B448" s="2"/>
      <c r="C448" s="6"/>
      <c r="D448" s="8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23.25" customHeight="1" x14ac:dyDescent="0.25">
      <c r="A449" s="3"/>
      <c r="B449" s="2"/>
      <c r="C449" s="6"/>
      <c r="D449" s="8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23.25" customHeight="1" x14ac:dyDescent="0.25">
      <c r="A450" s="3"/>
      <c r="B450" s="2"/>
      <c r="C450" s="6"/>
      <c r="D450" s="8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23.25" customHeight="1" x14ac:dyDescent="0.25">
      <c r="A451" s="3"/>
      <c r="B451" s="2"/>
      <c r="C451" s="6"/>
      <c r="D451" s="8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23.25" customHeight="1" x14ac:dyDescent="0.25">
      <c r="A452" s="3"/>
      <c r="B452" s="2"/>
      <c r="C452" s="6"/>
      <c r="D452" s="8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23.25" customHeight="1" x14ac:dyDescent="0.25">
      <c r="A453" s="3"/>
      <c r="B453" s="2"/>
      <c r="C453" s="6"/>
      <c r="D453" s="8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23.25" customHeight="1" x14ac:dyDescent="0.25">
      <c r="A454" s="3"/>
      <c r="B454" s="2"/>
      <c r="C454" s="6"/>
      <c r="D454" s="8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23.25" customHeight="1" x14ac:dyDescent="0.25">
      <c r="A455" s="3"/>
      <c r="B455" s="2"/>
      <c r="C455" s="6"/>
      <c r="D455" s="8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23.25" customHeight="1" x14ac:dyDescent="0.25">
      <c r="A456" s="3"/>
      <c r="B456" s="2"/>
      <c r="C456" s="6"/>
      <c r="D456" s="8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23.25" customHeight="1" x14ac:dyDescent="0.25">
      <c r="A457" s="3"/>
      <c r="B457" s="2"/>
      <c r="C457" s="6"/>
      <c r="D457" s="8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23.25" customHeight="1" x14ac:dyDescent="0.25">
      <c r="A458" s="3"/>
      <c r="B458" s="2"/>
      <c r="C458" s="6"/>
      <c r="D458" s="8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23.25" customHeight="1" x14ac:dyDescent="0.25">
      <c r="A459" s="3"/>
      <c r="B459" s="2"/>
      <c r="C459" s="6"/>
      <c r="D459" s="8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23.25" customHeight="1" x14ac:dyDescent="0.25">
      <c r="A460" s="3"/>
      <c r="B460" s="2"/>
      <c r="C460" s="6"/>
      <c r="D460" s="8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23.25" customHeight="1" x14ac:dyDescent="0.25">
      <c r="A461" s="3"/>
      <c r="B461" s="2"/>
      <c r="C461" s="6"/>
      <c r="D461" s="8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23.25" customHeight="1" x14ac:dyDescent="0.25">
      <c r="A462" s="3"/>
      <c r="B462" s="2"/>
      <c r="C462" s="6"/>
      <c r="D462" s="8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23.25" customHeight="1" x14ac:dyDescent="0.25">
      <c r="A463" s="3"/>
      <c r="B463" s="2"/>
      <c r="C463" s="6"/>
      <c r="D463" s="8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23.25" customHeight="1" x14ac:dyDescent="0.25">
      <c r="A464" s="3"/>
      <c r="B464" s="2"/>
      <c r="C464" s="6"/>
      <c r="D464" s="8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23.25" customHeight="1" x14ac:dyDescent="0.25">
      <c r="A465" s="3"/>
      <c r="B465" s="2"/>
      <c r="C465" s="6"/>
      <c r="D465" s="8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23.25" customHeight="1" x14ac:dyDescent="0.25">
      <c r="A466" s="3"/>
      <c r="B466" s="2"/>
      <c r="C466" s="6"/>
      <c r="D466" s="8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23.25" customHeight="1" x14ac:dyDescent="0.25">
      <c r="A467" s="3"/>
      <c r="B467" s="2"/>
      <c r="C467" s="6"/>
      <c r="D467" s="8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23.25" customHeight="1" x14ac:dyDescent="0.25">
      <c r="A468" s="3"/>
      <c r="B468" s="2"/>
      <c r="C468" s="6"/>
      <c r="D468" s="8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23.25" customHeight="1" x14ac:dyDescent="0.25">
      <c r="A469" s="3"/>
      <c r="B469" s="2"/>
      <c r="C469" s="6"/>
      <c r="D469" s="8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23.25" customHeight="1" x14ac:dyDescent="0.25">
      <c r="A470" s="3"/>
      <c r="B470" s="2"/>
      <c r="C470" s="6"/>
      <c r="D470" s="8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23.25" customHeight="1" x14ac:dyDescent="0.25">
      <c r="A471" s="3"/>
      <c r="B471" s="2"/>
      <c r="C471" s="6"/>
      <c r="D471" s="8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23.25" customHeight="1" x14ac:dyDescent="0.25">
      <c r="A472" s="3"/>
      <c r="B472" s="2"/>
      <c r="C472" s="6"/>
      <c r="D472" s="8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23.25" customHeight="1" x14ac:dyDescent="0.25">
      <c r="A473" s="3"/>
      <c r="B473" s="2"/>
      <c r="C473" s="6"/>
      <c r="D473" s="8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23.25" customHeight="1" x14ac:dyDescent="0.25">
      <c r="A474" s="3"/>
      <c r="B474" s="2"/>
      <c r="C474" s="6"/>
      <c r="D474" s="8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23.25" customHeight="1" x14ac:dyDescent="0.25">
      <c r="A475" s="3"/>
      <c r="B475" s="2"/>
      <c r="C475" s="6"/>
      <c r="D475" s="8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23.25" customHeight="1" x14ac:dyDescent="0.25">
      <c r="A476" s="3"/>
      <c r="B476" s="2"/>
      <c r="C476" s="6"/>
      <c r="D476" s="8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23.25" customHeight="1" x14ac:dyDescent="0.25">
      <c r="A477" s="3"/>
      <c r="B477" s="2"/>
      <c r="C477" s="6"/>
      <c r="D477" s="8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23.25" customHeight="1" x14ac:dyDescent="0.25">
      <c r="A478" s="3"/>
      <c r="B478" s="2"/>
      <c r="C478" s="6"/>
      <c r="D478" s="8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23.25" customHeight="1" x14ac:dyDescent="0.25">
      <c r="A479" s="3"/>
      <c r="B479" s="2"/>
      <c r="C479" s="6"/>
      <c r="D479" s="8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23.25" customHeight="1" x14ac:dyDescent="0.25">
      <c r="A480" s="3"/>
      <c r="B480" s="2"/>
      <c r="C480" s="6"/>
      <c r="D480" s="8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23.25" customHeight="1" x14ac:dyDescent="0.25">
      <c r="A481" s="3"/>
      <c r="B481" s="2"/>
      <c r="C481" s="6"/>
      <c r="D481" s="8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23.25" customHeight="1" x14ac:dyDescent="0.25">
      <c r="A482" s="3"/>
      <c r="B482" s="2"/>
      <c r="C482" s="6"/>
      <c r="D482" s="8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23.25" customHeight="1" x14ac:dyDescent="0.25">
      <c r="A483" s="3"/>
      <c r="B483" s="2"/>
      <c r="C483" s="6"/>
      <c r="D483" s="8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23.25" customHeight="1" x14ac:dyDescent="0.25">
      <c r="A484" s="3"/>
      <c r="B484" s="2"/>
      <c r="C484" s="6"/>
      <c r="D484" s="8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23.25" customHeight="1" x14ac:dyDescent="0.25">
      <c r="A485" s="3"/>
      <c r="B485" s="2"/>
      <c r="C485" s="6"/>
      <c r="D485" s="8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23.25" customHeight="1" x14ac:dyDescent="0.25">
      <c r="A486" s="3"/>
      <c r="B486" s="2"/>
      <c r="C486" s="6"/>
      <c r="D486" s="8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23.25" customHeight="1" x14ac:dyDescent="0.25">
      <c r="A487" s="3"/>
      <c r="B487" s="2"/>
      <c r="C487" s="6"/>
      <c r="D487" s="8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23.25" customHeight="1" x14ac:dyDescent="0.25">
      <c r="A488" s="3"/>
      <c r="B488" s="2"/>
      <c r="C488" s="6"/>
      <c r="D488" s="8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23.25" customHeight="1" x14ac:dyDescent="0.25">
      <c r="A489" s="3"/>
      <c r="B489" s="2"/>
      <c r="C489" s="6"/>
      <c r="D489" s="8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23.25" customHeight="1" x14ac:dyDescent="0.25">
      <c r="A490" s="3"/>
      <c r="B490" s="2"/>
      <c r="C490" s="6"/>
      <c r="D490" s="8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23.25" customHeight="1" x14ac:dyDescent="0.25">
      <c r="A491" s="3"/>
      <c r="B491" s="2"/>
      <c r="C491" s="6"/>
      <c r="D491" s="8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23.25" customHeight="1" x14ac:dyDescent="0.25">
      <c r="A492" s="3"/>
      <c r="B492" s="2"/>
      <c r="C492" s="6"/>
      <c r="D492" s="8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23.25" customHeight="1" x14ac:dyDescent="0.25">
      <c r="A493" s="3"/>
      <c r="B493" s="2"/>
      <c r="C493" s="6"/>
      <c r="D493" s="8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23.25" customHeight="1" x14ac:dyDescent="0.25">
      <c r="A494" s="3"/>
      <c r="B494" s="2"/>
      <c r="C494" s="6"/>
      <c r="D494" s="8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23.25" customHeight="1" x14ac:dyDescent="0.25">
      <c r="A495" s="3"/>
      <c r="B495" s="2"/>
      <c r="C495" s="6"/>
      <c r="D495" s="8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23.25" customHeight="1" x14ac:dyDescent="0.25">
      <c r="A496" s="3"/>
      <c r="B496" s="2"/>
      <c r="C496" s="6"/>
      <c r="D496" s="8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23.25" customHeight="1" x14ac:dyDescent="0.25">
      <c r="A497" s="3"/>
      <c r="B497" s="2"/>
      <c r="C497" s="6"/>
      <c r="D497" s="8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23.25" customHeight="1" x14ac:dyDescent="0.25">
      <c r="A498" s="3"/>
      <c r="B498" s="2"/>
      <c r="C498" s="6"/>
      <c r="D498" s="8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23.25" customHeight="1" x14ac:dyDescent="0.25">
      <c r="A499" s="3"/>
      <c r="B499" s="2"/>
      <c r="C499" s="6"/>
      <c r="D499" s="8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23.25" customHeight="1" x14ac:dyDescent="0.25">
      <c r="A500" s="3"/>
      <c r="B500" s="2"/>
      <c r="C500" s="6"/>
      <c r="D500" s="8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23.25" customHeight="1" x14ac:dyDescent="0.25">
      <c r="A501" s="3"/>
      <c r="B501" s="2"/>
      <c r="C501" s="6"/>
      <c r="D501" s="8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23.25" customHeight="1" x14ac:dyDescent="0.25">
      <c r="A502" s="3"/>
      <c r="B502" s="2"/>
      <c r="C502" s="6"/>
      <c r="D502" s="8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23.25" customHeight="1" x14ac:dyDescent="0.25">
      <c r="A503" s="3"/>
      <c r="B503" s="2"/>
      <c r="C503" s="6"/>
      <c r="D503" s="8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23.25" customHeight="1" x14ac:dyDescent="0.25">
      <c r="A504" s="3"/>
      <c r="B504" s="2"/>
      <c r="C504" s="6"/>
      <c r="D504" s="8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23.25" customHeight="1" x14ac:dyDescent="0.25">
      <c r="A505" s="3"/>
      <c r="B505" s="2"/>
      <c r="C505" s="6"/>
      <c r="D505" s="8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23.25" customHeight="1" x14ac:dyDescent="0.25">
      <c r="A506" s="3"/>
      <c r="B506" s="2"/>
      <c r="C506" s="6"/>
      <c r="D506" s="8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23.25" customHeight="1" x14ac:dyDescent="0.25">
      <c r="A507" s="3"/>
      <c r="B507" s="2"/>
      <c r="C507" s="6"/>
      <c r="D507" s="8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23.25" customHeight="1" x14ac:dyDescent="0.25">
      <c r="A508" s="3"/>
      <c r="B508" s="2"/>
      <c r="C508" s="6"/>
      <c r="D508" s="8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23.25" customHeight="1" x14ac:dyDescent="0.25">
      <c r="A509" s="3"/>
      <c r="B509" s="2"/>
      <c r="C509" s="6"/>
      <c r="D509" s="8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23.25" customHeight="1" x14ac:dyDescent="0.25">
      <c r="A510" s="3"/>
      <c r="B510" s="2"/>
      <c r="C510" s="6"/>
      <c r="D510" s="8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23.25" customHeight="1" x14ac:dyDescent="0.25">
      <c r="A511" s="3"/>
      <c r="B511" s="2"/>
      <c r="C511" s="6"/>
      <c r="D511" s="8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23.25" customHeight="1" x14ac:dyDescent="0.25">
      <c r="A512" s="3"/>
      <c r="B512" s="2"/>
      <c r="C512" s="6"/>
      <c r="D512" s="8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23.25" customHeight="1" x14ac:dyDescent="0.25">
      <c r="A513" s="3"/>
      <c r="B513" s="2"/>
      <c r="C513" s="6"/>
      <c r="D513" s="8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23.25" customHeight="1" x14ac:dyDescent="0.25">
      <c r="A514" s="3"/>
      <c r="B514" s="2"/>
      <c r="C514" s="6"/>
      <c r="D514" s="8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23.25" customHeight="1" x14ac:dyDescent="0.25">
      <c r="A515" s="3"/>
      <c r="B515" s="2"/>
      <c r="C515" s="6"/>
      <c r="D515" s="8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23.25" customHeight="1" x14ac:dyDescent="0.25">
      <c r="A516" s="3"/>
      <c r="B516" s="2"/>
      <c r="C516" s="6"/>
      <c r="D516" s="8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23.25" customHeight="1" x14ac:dyDescent="0.25">
      <c r="A517" s="3"/>
      <c r="B517" s="2"/>
      <c r="C517" s="6"/>
      <c r="D517" s="8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23.25" customHeight="1" x14ac:dyDescent="0.25">
      <c r="A518" s="3"/>
      <c r="B518" s="2"/>
      <c r="C518" s="6"/>
      <c r="D518" s="8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23.25" customHeight="1" x14ac:dyDescent="0.25">
      <c r="A519" s="3"/>
      <c r="B519" s="2"/>
      <c r="C519" s="6"/>
      <c r="D519" s="8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23.25" customHeight="1" x14ac:dyDescent="0.25">
      <c r="A520" s="3"/>
      <c r="B520" s="2"/>
      <c r="C520" s="6"/>
      <c r="D520" s="8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23.25" customHeight="1" x14ac:dyDescent="0.25">
      <c r="A521" s="3"/>
      <c r="B521" s="2"/>
      <c r="C521" s="6"/>
      <c r="D521" s="8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23.25" customHeight="1" x14ac:dyDescent="0.25">
      <c r="A522" s="3"/>
      <c r="B522" s="2"/>
      <c r="C522" s="6"/>
      <c r="D522" s="8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23.25" customHeight="1" x14ac:dyDescent="0.25">
      <c r="A523" s="3"/>
      <c r="B523" s="2"/>
      <c r="C523" s="6"/>
      <c r="D523" s="8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23.25" customHeight="1" x14ac:dyDescent="0.25">
      <c r="A524" s="3"/>
      <c r="B524" s="2"/>
      <c r="C524" s="6"/>
      <c r="D524" s="8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23.25" customHeight="1" x14ac:dyDescent="0.25">
      <c r="A525" s="3"/>
      <c r="B525" s="2"/>
      <c r="C525" s="6"/>
      <c r="D525" s="8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23.25" customHeight="1" x14ac:dyDescent="0.25">
      <c r="A526" s="3"/>
      <c r="B526" s="2"/>
      <c r="C526" s="6"/>
      <c r="D526" s="8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23.25" customHeight="1" x14ac:dyDescent="0.25">
      <c r="A527" s="3"/>
      <c r="B527" s="2"/>
      <c r="C527" s="6"/>
      <c r="D527" s="8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23.25" customHeight="1" x14ac:dyDescent="0.25">
      <c r="A528" s="3"/>
      <c r="B528" s="2"/>
      <c r="C528" s="6"/>
      <c r="D528" s="8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23.25" customHeight="1" x14ac:dyDescent="0.25">
      <c r="A529" s="3"/>
      <c r="B529" s="2"/>
      <c r="C529" s="6"/>
      <c r="D529" s="8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23.25" customHeight="1" x14ac:dyDescent="0.25">
      <c r="A530" s="3"/>
      <c r="B530" s="2"/>
      <c r="C530" s="6"/>
      <c r="D530" s="8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23.25" customHeight="1" x14ac:dyDescent="0.25">
      <c r="A531" s="3"/>
      <c r="B531" s="2"/>
      <c r="C531" s="6"/>
      <c r="D531" s="8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23.25" customHeight="1" x14ac:dyDescent="0.25">
      <c r="A532" s="3"/>
      <c r="B532" s="2"/>
      <c r="C532" s="6"/>
      <c r="D532" s="8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23.25" customHeight="1" x14ac:dyDescent="0.25">
      <c r="A533" s="3"/>
      <c r="B533" s="2"/>
      <c r="C533" s="6"/>
      <c r="D533" s="8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23.25" customHeight="1" x14ac:dyDescent="0.25">
      <c r="A534" s="3"/>
      <c r="B534" s="2"/>
      <c r="C534" s="6"/>
      <c r="D534" s="8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23.25" customHeight="1" x14ac:dyDescent="0.25">
      <c r="A535" s="3"/>
      <c r="B535" s="2"/>
      <c r="C535" s="6"/>
      <c r="D535" s="8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23.25" customHeight="1" x14ac:dyDescent="0.25">
      <c r="A536" s="3"/>
      <c r="B536" s="2"/>
      <c r="C536" s="6"/>
      <c r="D536" s="8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23.25" customHeight="1" x14ac:dyDescent="0.25">
      <c r="A537" s="3"/>
      <c r="B537" s="2"/>
      <c r="C537" s="6"/>
      <c r="D537" s="8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23.25" customHeight="1" x14ac:dyDescent="0.25">
      <c r="A538" s="3"/>
      <c r="B538" s="2"/>
      <c r="C538" s="6"/>
      <c r="D538" s="8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23.25" customHeight="1" x14ac:dyDescent="0.25">
      <c r="A539" s="3"/>
      <c r="B539" s="2"/>
      <c r="C539" s="6"/>
      <c r="D539" s="8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23.25" customHeight="1" x14ac:dyDescent="0.25">
      <c r="A540" s="3"/>
      <c r="B540" s="2"/>
      <c r="C540" s="6"/>
      <c r="D540" s="8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23.25" customHeight="1" x14ac:dyDescent="0.25">
      <c r="A541" s="3"/>
      <c r="B541" s="2"/>
      <c r="C541" s="6"/>
      <c r="D541" s="8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23.25" customHeight="1" x14ac:dyDescent="0.25">
      <c r="A542" s="3"/>
      <c r="B542" s="2"/>
      <c r="C542" s="6"/>
      <c r="D542" s="8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23.25" customHeight="1" x14ac:dyDescent="0.25">
      <c r="A543" s="3"/>
      <c r="B543" s="2"/>
      <c r="C543" s="6"/>
      <c r="D543" s="8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23.25" customHeight="1" x14ac:dyDescent="0.25">
      <c r="A544" s="3"/>
      <c r="B544" s="2"/>
      <c r="C544" s="6"/>
      <c r="D544" s="8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23.25" customHeight="1" x14ac:dyDescent="0.25">
      <c r="A545" s="3"/>
      <c r="B545" s="2"/>
      <c r="C545" s="6"/>
      <c r="D545" s="8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23.25" customHeight="1" x14ac:dyDescent="0.25">
      <c r="A546" s="3"/>
      <c r="B546" s="2"/>
      <c r="C546" s="6"/>
      <c r="D546" s="8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23.25" customHeight="1" x14ac:dyDescent="0.25">
      <c r="A547" s="3"/>
      <c r="B547" s="2"/>
      <c r="C547" s="6"/>
      <c r="D547" s="8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23.25" customHeight="1" x14ac:dyDescent="0.25">
      <c r="A548" s="3"/>
      <c r="B548" s="2"/>
      <c r="C548" s="6"/>
      <c r="D548" s="8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23.25" customHeight="1" x14ac:dyDescent="0.25">
      <c r="A549" s="3"/>
      <c r="B549" s="2"/>
      <c r="C549" s="6"/>
      <c r="D549" s="8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23.25" customHeight="1" x14ac:dyDescent="0.25">
      <c r="A550" s="3"/>
      <c r="B550" s="2"/>
      <c r="C550" s="6"/>
      <c r="D550" s="8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23.25" customHeight="1" x14ac:dyDescent="0.25">
      <c r="A551" s="3"/>
      <c r="B551" s="2"/>
      <c r="C551" s="6"/>
      <c r="D551" s="8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23.25" customHeight="1" x14ac:dyDescent="0.25">
      <c r="A552" s="3"/>
      <c r="B552" s="2"/>
      <c r="C552" s="6"/>
      <c r="D552" s="8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23.25" customHeight="1" x14ac:dyDescent="0.25">
      <c r="A553" s="3"/>
      <c r="B553" s="2"/>
      <c r="C553" s="6"/>
      <c r="D553" s="8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23.25" customHeight="1" x14ac:dyDescent="0.25">
      <c r="A554" s="3"/>
      <c r="B554" s="2"/>
      <c r="C554" s="6"/>
      <c r="D554" s="8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23.25" customHeight="1" x14ac:dyDescent="0.25">
      <c r="A555" s="3"/>
      <c r="B555" s="2"/>
      <c r="C555" s="6"/>
      <c r="D555" s="8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23.25" customHeight="1" x14ac:dyDescent="0.25">
      <c r="A556" s="3"/>
      <c r="B556" s="2"/>
      <c r="C556" s="6"/>
      <c r="D556" s="8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23.25" customHeight="1" x14ac:dyDescent="0.25">
      <c r="A557" s="3"/>
      <c r="B557" s="2"/>
      <c r="C557" s="6"/>
      <c r="D557" s="8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23.25" customHeight="1" x14ac:dyDescent="0.25">
      <c r="A558" s="3"/>
      <c r="B558" s="2"/>
      <c r="C558" s="6"/>
      <c r="D558" s="8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23.25" customHeight="1" x14ac:dyDescent="0.25">
      <c r="A559" s="3"/>
      <c r="B559" s="2"/>
      <c r="C559" s="6"/>
      <c r="D559" s="8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23.25" customHeight="1" x14ac:dyDescent="0.25">
      <c r="A560" s="3"/>
      <c r="B560" s="2"/>
      <c r="C560" s="6"/>
      <c r="D560" s="8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23.25" customHeight="1" x14ac:dyDescent="0.25">
      <c r="A561" s="3"/>
      <c r="B561" s="2"/>
      <c r="C561" s="6"/>
      <c r="D561" s="8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23.25" customHeight="1" x14ac:dyDescent="0.25">
      <c r="A562" s="3"/>
      <c r="B562" s="2"/>
      <c r="C562" s="6"/>
      <c r="D562" s="8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23.25" customHeight="1" x14ac:dyDescent="0.25">
      <c r="A563" s="3"/>
      <c r="B563" s="2"/>
      <c r="C563" s="6"/>
      <c r="D563" s="8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23.25" customHeight="1" x14ac:dyDescent="0.25">
      <c r="A564" s="3"/>
      <c r="B564" s="2"/>
      <c r="C564" s="6"/>
      <c r="D564" s="8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23.25" customHeight="1" x14ac:dyDescent="0.25">
      <c r="A565" s="3"/>
      <c r="B565" s="2"/>
      <c r="C565" s="6"/>
      <c r="D565" s="8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23.25" customHeight="1" x14ac:dyDescent="0.25">
      <c r="A566" s="3"/>
      <c r="B566" s="2"/>
      <c r="C566" s="6"/>
      <c r="D566" s="8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23.25" customHeight="1" x14ac:dyDescent="0.25">
      <c r="A567" s="3"/>
      <c r="B567" s="2"/>
      <c r="C567" s="6"/>
      <c r="D567" s="8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23.25" customHeight="1" x14ac:dyDescent="0.25">
      <c r="A568" s="3"/>
      <c r="B568" s="2"/>
      <c r="C568" s="6"/>
      <c r="D568" s="8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23.25" customHeight="1" x14ac:dyDescent="0.25">
      <c r="A569" s="3"/>
      <c r="B569" s="2"/>
      <c r="C569" s="6"/>
      <c r="D569" s="8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23.25" customHeight="1" x14ac:dyDescent="0.25">
      <c r="A570" s="3"/>
      <c r="B570" s="2"/>
      <c r="C570" s="6"/>
      <c r="D570" s="8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23.25" customHeight="1" x14ac:dyDescent="0.25">
      <c r="A571" s="3"/>
      <c r="B571" s="2"/>
      <c r="C571" s="6"/>
      <c r="D571" s="8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23.25" customHeight="1" x14ac:dyDescent="0.25">
      <c r="A572" s="3"/>
      <c r="B572" s="2"/>
      <c r="C572" s="6"/>
      <c r="D572" s="8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23.25" customHeight="1" x14ac:dyDescent="0.25">
      <c r="A573" s="3"/>
      <c r="B573" s="2"/>
      <c r="C573" s="6"/>
      <c r="D573" s="8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23.25" customHeight="1" x14ac:dyDescent="0.25">
      <c r="A574" s="3"/>
      <c r="B574" s="2"/>
      <c r="C574" s="6"/>
      <c r="D574" s="8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23.25" customHeight="1" x14ac:dyDescent="0.25">
      <c r="A575" s="3"/>
      <c r="B575" s="2"/>
      <c r="C575" s="6"/>
      <c r="D575" s="8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23.25" customHeight="1" x14ac:dyDescent="0.25">
      <c r="A576" s="3"/>
      <c r="B576" s="2"/>
      <c r="C576" s="6"/>
      <c r="D576" s="8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23.25" customHeight="1" x14ac:dyDescent="0.25">
      <c r="A577" s="3"/>
      <c r="B577" s="2"/>
      <c r="C577" s="6"/>
      <c r="D577" s="8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23.25" customHeight="1" x14ac:dyDescent="0.25">
      <c r="A578" s="3"/>
      <c r="B578" s="2"/>
      <c r="C578" s="6"/>
      <c r="D578" s="8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23.25" customHeight="1" x14ac:dyDescent="0.25">
      <c r="A579" s="3"/>
      <c r="B579" s="2"/>
      <c r="C579" s="6"/>
      <c r="D579" s="8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23.25" customHeight="1" x14ac:dyDescent="0.25">
      <c r="A580" s="3"/>
      <c r="B580" s="2"/>
      <c r="C580" s="6"/>
      <c r="D580" s="8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23.25" customHeight="1" x14ac:dyDescent="0.25">
      <c r="A581" s="3"/>
      <c r="B581" s="2"/>
      <c r="C581" s="6"/>
      <c r="D581" s="8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23.25" customHeight="1" x14ac:dyDescent="0.25">
      <c r="A582" s="3"/>
      <c r="B582" s="2"/>
      <c r="C582" s="6"/>
      <c r="D582" s="8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23.25" customHeight="1" x14ac:dyDescent="0.25">
      <c r="A583" s="3"/>
      <c r="B583" s="2"/>
      <c r="C583" s="6"/>
      <c r="D583" s="8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23.25" customHeight="1" x14ac:dyDescent="0.25">
      <c r="A584" s="3"/>
      <c r="B584" s="2"/>
      <c r="C584" s="6"/>
      <c r="D584" s="8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23.25" customHeight="1" x14ac:dyDescent="0.25">
      <c r="A585" s="3"/>
      <c r="B585" s="2"/>
      <c r="C585" s="6"/>
      <c r="D585" s="8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23.25" customHeight="1" x14ac:dyDescent="0.25">
      <c r="A586" s="3"/>
      <c r="B586" s="2"/>
      <c r="C586" s="6"/>
      <c r="D586" s="8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23.25" customHeight="1" x14ac:dyDescent="0.25">
      <c r="A587" s="3"/>
      <c r="B587" s="2"/>
      <c r="C587" s="6"/>
      <c r="D587" s="8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23.25" customHeight="1" x14ac:dyDescent="0.25">
      <c r="A588" s="3"/>
      <c r="B588" s="2"/>
      <c r="C588" s="6"/>
      <c r="D588" s="8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23.25" customHeight="1" x14ac:dyDescent="0.25">
      <c r="A589" s="3"/>
      <c r="B589" s="2"/>
      <c r="C589" s="6"/>
      <c r="D589" s="8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23.25" customHeight="1" x14ac:dyDescent="0.25">
      <c r="A590" s="3"/>
      <c r="B590" s="2"/>
      <c r="C590" s="6"/>
      <c r="D590" s="8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23.25" customHeight="1" x14ac:dyDescent="0.25">
      <c r="A591" s="3"/>
      <c r="B591" s="2"/>
      <c r="C591" s="6"/>
      <c r="D591" s="8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23.25" customHeight="1" x14ac:dyDescent="0.25">
      <c r="A592" s="3"/>
      <c r="B592" s="2"/>
      <c r="C592" s="6"/>
      <c r="D592" s="8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23.25" customHeight="1" x14ac:dyDescent="0.25">
      <c r="A593" s="3"/>
      <c r="B593" s="2"/>
      <c r="C593" s="6"/>
      <c r="D593" s="8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23.25" customHeight="1" x14ac:dyDescent="0.25">
      <c r="A594" s="3"/>
      <c r="B594" s="2"/>
      <c r="C594" s="6"/>
      <c r="D594" s="8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23.25" customHeight="1" x14ac:dyDescent="0.25">
      <c r="A595" s="3"/>
      <c r="B595" s="2"/>
      <c r="C595" s="6"/>
      <c r="D595" s="8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23.25" customHeight="1" x14ac:dyDescent="0.25">
      <c r="A596" s="3"/>
      <c r="B596" s="2"/>
      <c r="C596" s="6"/>
      <c r="D596" s="8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23.25" customHeight="1" x14ac:dyDescent="0.25">
      <c r="A597" s="3"/>
      <c r="B597" s="2"/>
      <c r="C597" s="6"/>
      <c r="D597" s="8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23.25" customHeight="1" x14ac:dyDescent="0.25">
      <c r="A598" s="3"/>
      <c r="B598" s="2"/>
      <c r="C598" s="6"/>
      <c r="D598" s="8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23.25" customHeight="1" x14ac:dyDescent="0.25">
      <c r="A599" s="3"/>
      <c r="B599" s="2"/>
      <c r="C599" s="6"/>
      <c r="D599" s="8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23.25" customHeight="1" x14ac:dyDescent="0.25">
      <c r="A600" s="3"/>
      <c r="B600" s="2"/>
      <c r="C600" s="6"/>
      <c r="D600" s="8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23.25" customHeight="1" x14ac:dyDescent="0.25">
      <c r="A601" s="3"/>
      <c r="B601" s="2"/>
      <c r="C601" s="6"/>
      <c r="D601" s="8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23.25" customHeight="1" x14ac:dyDescent="0.25">
      <c r="A602" s="3"/>
      <c r="B602" s="2"/>
      <c r="C602" s="6"/>
      <c r="D602" s="8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23.25" customHeight="1" x14ac:dyDescent="0.25">
      <c r="A603" s="3"/>
      <c r="B603" s="2"/>
      <c r="C603" s="6"/>
      <c r="D603" s="8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23.25" customHeight="1" x14ac:dyDescent="0.25">
      <c r="A604" s="3"/>
      <c r="B604" s="2"/>
      <c r="C604" s="6"/>
      <c r="D604" s="8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23.25" customHeight="1" x14ac:dyDescent="0.25">
      <c r="A605" s="3"/>
      <c r="B605" s="2"/>
      <c r="C605" s="6"/>
      <c r="D605" s="8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23.25" customHeight="1" x14ac:dyDescent="0.25">
      <c r="A606" s="3"/>
      <c r="B606" s="2"/>
      <c r="C606" s="6"/>
      <c r="D606" s="8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23.25" customHeight="1" x14ac:dyDescent="0.25">
      <c r="A607" s="3"/>
      <c r="B607" s="2"/>
      <c r="C607" s="6"/>
      <c r="D607" s="8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23.25" customHeight="1" x14ac:dyDescent="0.25">
      <c r="A608" s="3"/>
      <c r="B608" s="2"/>
      <c r="C608" s="6"/>
      <c r="D608" s="8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23.25" customHeight="1" x14ac:dyDescent="0.25">
      <c r="A609" s="3"/>
      <c r="B609" s="2"/>
      <c r="C609" s="6"/>
      <c r="D609" s="8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23.25" customHeight="1" x14ac:dyDescent="0.25">
      <c r="A610" s="3"/>
      <c r="B610" s="2"/>
      <c r="C610" s="6"/>
      <c r="D610" s="8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23.25" customHeight="1" x14ac:dyDescent="0.25">
      <c r="A611" s="3"/>
      <c r="B611" s="2"/>
      <c r="C611" s="6"/>
      <c r="D611" s="8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23.25" customHeight="1" x14ac:dyDescent="0.25">
      <c r="A612" s="3"/>
      <c r="B612" s="2"/>
      <c r="C612" s="6"/>
      <c r="D612" s="8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23.25" customHeight="1" x14ac:dyDescent="0.25">
      <c r="A613" s="3"/>
      <c r="B613" s="2"/>
      <c r="C613" s="6"/>
      <c r="D613" s="8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23.25" customHeight="1" x14ac:dyDescent="0.25">
      <c r="A614" s="3"/>
      <c r="B614" s="2"/>
      <c r="C614" s="6"/>
      <c r="D614" s="8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23.25" customHeight="1" x14ac:dyDescent="0.25">
      <c r="A615" s="3"/>
      <c r="B615" s="2"/>
      <c r="C615" s="6"/>
      <c r="D615" s="8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23.25" customHeight="1" x14ac:dyDescent="0.25">
      <c r="A616" s="3"/>
      <c r="B616" s="2"/>
      <c r="C616" s="6"/>
      <c r="D616" s="8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23.25" customHeight="1" x14ac:dyDescent="0.25">
      <c r="A617" s="3"/>
      <c r="B617" s="2"/>
      <c r="C617" s="6"/>
      <c r="D617" s="8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23.25" customHeight="1" x14ac:dyDescent="0.25">
      <c r="A618" s="3"/>
      <c r="B618" s="2"/>
      <c r="C618" s="6"/>
      <c r="D618" s="8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23.25" customHeight="1" x14ac:dyDescent="0.25">
      <c r="A619" s="3"/>
      <c r="B619" s="2"/>
      <c r="C619" s="6"/>
      <c r="D619" s="8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23.25" customHeight="1" x14ac:dyDescent="0.25">
      <c r="A620" s="3"/>
      <c r="B620" s="2"/>
      <c r="C620" s="6"/>
      <c r="D620" s="8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23.25" customHeight="1" x14ac:dyDescent="0.25">
      <c r="A621" s="3"/>
      <c r="B621" s="2"/>
      <c r="C621" s="6"/>
      <c r="D621" s="8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23.25" customHeight="1" x14ac:dyDescent="0.25">
      <c r="A622" s="3"/>
      <c r="B622" s="2"/>
      <c r="C622" s="6"/>
      <c r="D622" s="8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23.25" customHeight="1" x14ac:dyDescent="0.25">
      <c r="A623" s="3"/>
      <c r="B623" s="2"/>
      <c r="C623" s="6"/>
      <c r="D623" s="8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23.25" customHeight="1" x14ac:dyDescent="0.25">
      <c r="A624" s="3"/>
      <c r="B624" s="2"/>
      <c r="C624" s="6"/>
      <c r="D624" s="8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23.25" customHeight="1" x14ac:dyDescent="0.25">
      <c r="A625" s="3"/>
      <c r="B625" s="2"/>
      <c r="C625" s="6"/>
      <c r="D625" s="8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23.25" customHeight="1" x14ac:dyDescent="0.25">
      <c r="A626" s="3"/>
      <c r="B626" s="2"/>
      <c r="C626" s="6"/>
      <c r="D626" s="8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23.25" customHeight="1" x14ac:dyDescent="0.25">
      <c r="A627" s="3"/>
      <c r="B627" s="2"/>
      <c r="C627" s="6"/>
      <c r="D627" s="8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23.25" customHeight="1" x14ac:dyDescent="0.25">
      <c r="A628" s="3"/>
      <c r="B628" s="2"/>
      <c r="C628" s="6"/>
      <c r="D628" s="8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23.25" customHeight="1" x14ac:dyDescent="0.25">
      <c r="A629" s="3"/>
      <c r="B629" s="2"/>
      <c r="C629" s="6"/>
      <c r="D629" s="8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23.25" customHeight="1" x14ac:dyDescent="0.25">
      <c r="A630" s="3"/>
      <c r="B630" s="2"/>
      <c r="C630" s="6"/>
      <c r="D630" s="8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23.25" customHeight="1" x14ac:dyDescent="0.25">
      <c r="A631" s="3"/>
      <c r="B631" s="2"/>
      <c r="C631" s="6"/>
      <c r="D631" s="8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23.25" customHeight="1" x14ac:dyDescent="0.25">
      <c r="A632" s="3"/>
      <c r="B632" s="2"/>
      <c r="C632" s="6"/>
      <c r="D632" s="8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23.25" customHeight="1" x14ac:dyDescent="0.25">
      <c r="A633" s="3"/>
      <c r="B633" s="2"/>
      <c r="C633" s="6"/>
      <c r="D633" s="8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23.25" customHeight="1" x14ac:dyDescent="0.25">
      <c r="A634" s="3"/>
      <c r="B634" s="2"/>
      <c r="C634" s="6"/>
      <c r="D634" s="8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23.25" customHeight="1" x14ac:dyDescent="0.25">
      <c r="A635" s="3"/>
      <c r="B635" s="2"/>
      <c r="C635" s="6"/>
      <c r="D635" s="8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23.25" customHeight="1" x14ac:dyDescent="0.25">
      <c r="A636" s="3"/>
      <c r="B636" s="2"/>
      <c r="C636" s="6"/>
      <c r="D636" s="8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23.25" customHeight="1" x14ac:dyDescent="0.25">
      <c r="A637" s="3"/>
      <c r="B637" s="2"/>
      <c r="C637" s="6"/>
      <c r="D637" s="8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23.25" customHeight="1" x14ac:dyDescent="0.25">
      <c r="A638" s="3"/>
      <c r="B638" s="2"/>
      <c r="C638" s="6"/>
      <c r="D638" s="8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23.25" customHeight="1" x14ac:dyDescent="0.25">
      <c r="A639" s="3"/>
      <c r="B639" s="2"/>
      <c r="C639" s="6"/>
      <c r="D639" s="8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23.25" customHeight="1" x14ac:dyDescent="0.25">
      <c r="A640" s="3"/>
      <c r="B640" s="2"/>
      <c r="C640" s="6"/>
      <c r="D640" s="8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23.25" customHeight="1" x14ac:dyDescent="0.25">
      <c r="A641" s="3"/>
      <c r="B641" s="2"/>
      <c r="C641" s="6"/>
      <c r="D641" s="8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23.25" customHeight="1" x14ac:dyDescent="0.25">
      <c r="A642" s="3"/>
      <c r="B642" s="2"/>
      <c r="C642" s="6"/>
      <c r="D642" s="8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23.25" customHeight="1" x14ac:dyDescent="0.25">
      <c r="A643" s="3"/>
      <c r="B643" s="2"/>
      <c r="C643" s="6"/>
      <c r="D643" s="8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23.25" customHeight="1" x14ac:dyDescent="0.25">
      <c r="A644" s="3"/>
      <c r="B644" s="2"/>
      <c r="C644" s="6"/>
      <c r="D644" s="8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23.25" customHeight="1" x14ac:dyDescent="0.25">
      <c r="A645" s="3"/>
      <c r="B645" s="2"/>
      <c r="C645" s="6"/>
      <c r="D645" s="8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23.25" customHeight="1" x14ac:dyDescent="0.25">
      <c r="A646" s="3"/>
      <c r="B646" s="2"/>
      <c r="C646" s="6"/>
      <c r="D646" s="8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23.25" customHeight="1" x14ac:dyDescent="0.25">
      <c r="A647" s="3"/>
      <c r="B647" s="2"/>
      <c r="C647" s="6"/>
      <c r="D647" s="8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23.25" customHeight="1" x14ac:dyDescent="0.25">
      <c r="A648" s="3"/>
      <c r="B648" s="2"/>
      <c r="C648" s="6"/>
      <c r="D648" s="8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23.25" customHeight="1" x14ac:dyDescent="0.25">
      <c r="A649" s="3"/>
      <c r="B649" s="2"/>
      <c r="C649" s="6"/>
      <c r="D649" s="8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23.25" customHeight="1" x14ac:dyDescent="0.25">
      <c r="A650" s="3"/>
      <c r="B650" s="2"/>
      <c r="C650" s="6"/>
      <c r="D650" s="8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23.25" customHeight="1" x14ac:dyDescent="0.25">
      <c r="A651" s="3"/>
      <c r="B651" s="2"/>
      <c r="C651" s="6"/>
      <c r="D651" s="8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23.25" customHeight="1" x14ac:dyDescent="0.25">
      <c r="A652" s="3"/>
      <c r="B652" s="2"/>
      <c r="C652" s="6"/>
      <c r="D652" s="8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23.25" customHeight="1" x14ac:dyDescent="0.25">
      <c r="A653" s="3"/>
      <c r="B653" s="2"/>
      <c r="C653" s="6"/>
      <c r="D653" s="8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23.25" customHeight="1" x14ac:dyDescent="0.25">
      <c r="A654" s="3"/>
      <c r="B654" s="2"/>
      <c r="C654" s="6"/>
      <c r="D654" s="8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23.25" customHeight="1" x14ac:dyDescent="0.25">
      <c r="A655" s="3"/>
      <c r="B655" s="2"/>
      <c r="C655" s="6"/>
      <c r="D655" s="8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23.25" customHeight="1" x14ac:dyDescent="0.25">
      <c r="A656" s="3"/>
      <c r="B656" s="2"/>
      <c r="C656" s="6"/>
      <c r="D656" s="8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23.25" customHeight="1" x14ac:dyDescent="0.25">
      <c r="A657" s="3"/>
      <c r="B657" s="2"/>
      <c r="C657" s="6"/>
      <c r="D657" s="8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23.25" customHeight="1" x14ac:dyDescent="0.25">
      <c r="A658" s="3"/>
      <c r="B658" s="2"/>
      <c r="C658" s="6"/>
      <c r="D658" s="8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23.25" customHeight="1" x14ac:dyDescent="0.25">
      <c r="A659" s="3"/>
      <c r="B659" s="2"/>
      <c r="C659" s="6"/>
      <c r="D659" s="8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23.25" customHeight="1" x14ac:dyDescent="0.25">
      <c r="A660" s="3"/>
      <c r="B660" s="2"/>
      <c r="C660" s="6"/>
      <c r="D660" s="8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23.25" customHeight="1" x14ac:dyDescent="0.25">
      <c r="A661" s="3"/>
      <c r="B661" s="2"/>
      <c r="C661" s="6"/>
      <c r="D661" s="8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23.25" customHeight="1" x14ac:dyDescent="0.25">
      <c r="A662" s="3"/>
      <c r="B662" s="2"/>
      <c r="C662" s="6"/>
      <c r="D662" s="8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23.25" customHeight="1" x14ac:dyDescent="0.25">
      <c r="A663" s="3"/>
      <c r="B663" s="2"/>
      <c r="C663" s="6"/>
      <c r="D663" s="8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23.25" customHeight="1" x14ac:dyDescent="0.25">
      <c r="A664" s="3"/>
      <c r="B664" s="2"/>
      <c r="C664" s="6"/>
      <c r="D664" s="8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23.25" customHeight="1" x14ac:dyDescent="0.25">
      <c r="A665" s="3"/>
      <c r="B665" s="2"/>
      <c r="C665" s="6"/>
      <c r="D665" s="8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23.25" customHeight="1" x14ac:dyDescent="0.25">
      <c r="A666" s="3"/>
      <c r="B666" s="2"/>
      <c r="C666" s="6"/>
      <c r="D666" s="8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23.25" customHeight="1" x14ac:dyDescent="0.25">
      <c r="A667" s="3"/>
      <c r="B667" s="2"/>
      <c r="C667" s="6"/>
      <c r="D667" s="8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23.25" customHeight="1" x14ac:dyDescent="0.25">
      <c r="A668" s="3"/>
      <c r="B668" s="2"/>
      <c r="C668" s="6"/>
      <c r="D668" s="8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23.25" customHeight="1" x14ac:dyDescent="0.25">
      <c r="A669" s="3"/>
      <c r="B669" s="2"/>
      <c r="C669" s="6"/>
      <c r="D669" s="8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23.25" customHeight="1" x14ac:dyDescent="0.25">
      <c r="A670" s="3"/>
      <c r="B670" s="2"/>
      <c r="C670" s="6"/>
      <c r="D670" s="8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23.25" customHeight="1" x14ac:dyDescent="0.25">
      <c r="A671" s="3"/>
      <c r="B671" s="2"/>
      <c r="C671" s="6"/>
      <c r="D671" s="8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23.25" customHeight="1" x14ac:dyDescent="0.25">
      <c r="A672" s="3"/>
      <c r="B672" s="2"/>
      <c r="C672" s="6"/>
      <c r="D672" s="8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23.25" customHeight="1" x14ac:dyDescent="0.25">
      <c r="A673" s="3"/>
      <c r="B673" s="2"/>
      <c r="C673" s="6"/>
      <c r="D673" s="8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23.25" customHeight="1" x14ac:dyDescent="0.25">
      <c r="A674" s="3"/>
      <c r="B674" s="2"/>
      <c r="C674" s="6"/>
      <c r="D674" s="8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23.25" customHeight="1" x14ac:dyDescent="0.25">
      <c r="A675" s="3"/>
      <c r="B675" s="2"/>
      <c r="C675" s="6"/>
      <c r="D675" s="8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23.25" customHeight="1" x14ac:dyDescent="0.25">
      <c r="A676" s="3"/>
      <c r="B676" s="2"/>
      <c r="C676" s="6"/>
      <c r="D676" s="8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23.25" customHeight="1" x14ac:dyDescent="0.25">
      <c r="A677" s="3"/>
      <c r="B677" s="2"/>
      <c r="C677" s="6"/>
      <c r="D677" s="8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23.25" customHeight="1" x14ac:dyDescent="0.25">
      <c r="A678" s="3"/>
      <c r="B678" s="2"/>
      <c r="C678" s="6"/>
      <c r="D678" s="8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23.25" customHeight="1" x14ac:dyDescent="0.25">
      <c r="A679" s="3"/>
      <c r="B679" s="2"/>
      <c r="C679" s="6"/>
      <c r="D679" s="8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23.25" customHeight="1" x14ac:dyDescent="0.25">
      <c r="A680" s="3"/>
      <c r="B680" s="2"/>
      <c r="C680" s="6"/>
      <c r="D680" s="8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23.25" customHeight="1" x14ac:dyDescent="0.25">
      <c r="A681" s="3"/>
      <c r="B681" s="2"/>
      <c r="C681" s="6"/>
      <c r="D681" s="8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23.25" customHeight="1" x14ac:dyDescent="0.25">
      <c r="A682" s="3"/>
      <c r="B682" s="2"/>
      <c r="C682" s="6"/>
      <c r="D682" s="8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23.25" customHeight="1" x14ac:dyDescent="0.25">
      <c r="A683" s="3"/>
      <c r="B683" s="2"/>
      <c r="C683" s="6"/>
      <c r="D683" s="8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23.25" customHeight="1" x14ac:dyDescent="0.25">
      <c r="A684" s="3"/>
      <c r="B684" s="2"/>
      <c r="C684" s="6"/>
      <c r="D684" s="8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23.25" customHeight="1" x14ac:dyDescent="0.25">
      <c r="A685" s="3"/>
      <c r="B685" s="2"/>
      <c r="C685" s="6"/>
      <c r="D685" s="8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23.25" customHeight="1" x14ac:dyDescent="0.25">
      <c r="A686" s="3"/>
      <c r="B686" s="2"/>
      <c r="C686" s="6"/>
      <c r="D686" s="8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23.25" customHeight="1" x14ac:dyDescent="0.25">
      <c r="A687" s="3"/>
      <c r="B687" s="2"/>
      <c r="C687" s="6"/>
      <c r="D687" s="8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23.25" customHeight="1" x14ac:dyDescent="0.25">
      <c r="A688" s="3"/>
      <c r="B688" s="2"/>
      <c r="C688" s="6"/>
      <c r="D688" s="8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23.25" customHeight="1" x14ac:dyDescent="0.25">
      <c r="A689" s="3"/>
      <c r="B689" s="2"/>
      <c r="C689" s="6"/>
      <c r="D689" s="8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23.25" customHeight="1" x14ac:dyDescent="0.25">
      <c r="A690" s="3"/>
      <c r="B690" s="2"/>
      <c r="C690" s="6"/>
      <c r="D690" s="8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23.25" customHeight="1" x14ac:dyDescent="0.25">
      <c r="A691" s="3"/>
      <c r="B691" s="2"/>
      <c r="C691" s="6"/>
      <c r="D691" s="8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23.25" customHeight="1" x14ac:dyDescent="0.25">
      <c r="A692" s="3"/>
      <c r="B692" s="2"/>
      <c r="C692" s="6"/>
      <c r="D692" s="8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23.25" customHeight="1" x14ac:dyDescent="0.25">
      <c r="A693" s="3"/>
      <c r="B693" s="2"/>
      <c r="C693" s="6"/>
      <c r="D693" s="8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23.25" customHeight="1" x14ac:dyDescent="0.25">
      <c r="A694" s="3"/>
      <c r="B694" s="2"/>
      <c r="C694" s="6"/>
      <c r="D694" s="8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23.25" customHeight="1" x14ac:dyDescent="0.25">
      <c r="A695" s="3"/>
      <c r="B695" s="2"/>
      <c r="C695" s="6"/>
      <c r="D695" s="8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23.25" customHeight="1" x14ac:dyDescent="0.25">
      <c r="A696" s="3"/>
      <c r="B696" s="2"/>
      <c r="C696" s="6"/>
      <c r="D696" s="8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23.25" customHeight="1" x14ac:dyDescent="0.25">
      <c r="A697" s="3"/>
      <c r="B697" s="2"/>
      <c r="C697" s="6"/>
      <c r="D697" s="8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23.25" customHeight="1" x14ac:dyDescent="0.25">
      <c r="A698" s="3"/>
      <c r="B698" s="2"/>
      <c r="C698" s="6"/>
      <c r="D698" s="8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23.25" customHeight="1" x14ac:dyDescent="0.25">
      <c r="A699" s="3"/>
      <c r="B699" s="2"/>
      <c r="C699" s="6"/>
      <c r="D699" s="8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23.25" customHeight="1" x14ac:dyDescent="0.25">
      <c r="A700" s="3"/>
      <c r="B700" s="2"/>
      <c r="C700" s="6"/>
      <c r="D700" s="8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23.25" customHeight="1" x14ac:dyDescent="0.25">
      <c r="A701" s="3"/>
      <c r="B701" s="2"/>
      <c r="C701" s="6"/>
      <c r="D701" s="8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23.25" customHeight="1" x14ac:dyDescent="0.25">
      <c r="A702" s="3"/>
      <c r="B702" s="2"/>
      <c r="C702" s="6"/>
      <c r="D702" s="8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23.25" customHeight="1" x14ac:dyDescent="0.25">
      <c r="A703" s="3"/>
      <c r="B703" s="2"/>
      <c r="C703" s="6"/>
      <c r="D703" s="8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23.25" customHeight="1" x14ac:dyDescent="0.25">
      <c r="A704" s="3"/>
      <c r="B704" s="2"/>
      <c r="C704" s="6"/>
      <c r="D704" s="8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23.25" customHeight="1" x14ac:dyDescent="0.25">
      <c r="A705" s="3"/>
      <c r="B705" s="2"/>
      <c r="C705" s="6"/>
      <c r="D705" s="8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23.25" customHeight="1" x14ac:dyDescent="0.25">
      <c r="A706" s="3"/>
      <c r="B706" s="2"/>
      <c r="C706" s="6"/>
      <c r="D706" s="8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23.25" customHeight="1" x14ac:dyDescent="0.25">
      <c r="A707" s="3"/>
      <c r="B707" s="2"/>
      <c r="C707" s="6"/>
      <c r="D707" s="8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23.25" customHeight="1" x14ac:dyDescent="0.25">
      <c r="A708" s="3"/>
      <c r="B708" s="2"/>
      <c r="C708" s="6"/>
      <c r="D708" s="8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23.25" customHeight="1" x14ac:dyDescent="0.25">
      <c r="A709" s="3"/>
      <c r="B709" s="2"/>
      <c r="C709" s="6"/>
      <c r="D709" s="8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23.25" customHeight="1" x14ac:dyDescent="0.25">
      <c r="A710" s="3"/>
      <c r="B710" s="2"/>
      <c r="C710" s="6"/>
      <c r="D710" s="8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23.25" customHeight="1" x14ac:dyDescent="0.25">
      <c r="A711" s="3"/>
      <c r="B711" s="2"/>
      <c r="C711" s="6"/>
      <c r="D711" s="8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23.25" customHeight="1" x14ac:dyDescent="0.25">
      <c r="A712" s="3"/>
      <c r="B712" s="2"/>
      <c r="C712" s="6"/>
      <c r="D712" s="8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23.25" customHeight="1" x14ac:dyDescent="0.25">
      <c r="A713" s="3"/>
      <c r="B713" s="2"/>
      <c r="C713" s="6"/>
      <c r="D713" s="8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23.25" customHeight="1" x14ac:dyDescent="0.25">
      <c r="A714" s="3"/>
      <c r="B714" s="2"/>
      <c r="C714" s="6"/>
      <c r="D714" s="8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23.25" customHeight="1" x14ac:dyDescent="0.25">
      <c r="A715" s="3"/>
      <c r="B715" s="2"/>
      <c r="C715" s="6"/>
      <c r="D715" s="8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23.25" customHeight="1" x14ac:dyDescent="0.25">
      <c r="A716" s="3"/>
      <c r="B716" s="2"/>
      <c r="C716" s="6"/>
      <c r="D716" s="8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23.25" customHeight="1" x14ac:dyDescent="0.25">
      <c r="A717" s="3"/>
      <c r="B717" s="2"/>
      <c r="C717" s="6"/>
      <c r="D717" s="8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23.25" customHeight="1" x14ac:dyDescent="0.25">
      <c r="A718" s="3"/>
      <c r="B718" s="2"/>
      <c r="C718" s="6"/>
      <c r="D718" s="8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23.25" customHeight="1" x14ac:dyDescent="0.25">
      <c r="A719" s="3"/>
      <c r="B719" s="2"/>
      <c r="C719" s="6"/>
      <c r="D719" s="8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23.25" customHeight="1" x14ac:dyDescent="0.25">
      <c r="A720" s="3"/>
      <c r="B720" s="2"/>
      <c r="C720" s="6"/>
      <c r="D720" s="8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23.25" customHeight="1" x14ac:dyDescent="0.25">
      <c r="A721" s="3"/>
      <c r="B721" s="2"/>
      <c r="C721" s="6"/>
      <c r="D721" s="8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23.25" customHeight="1" x14ac:dyDescent="0.25">
      <c r="A722" s="3"/>
      <c r="B722" s="2"/>
      <c r="C722" s="6"/>
      <c r="D722" s="8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23.25" customHeight="1" x14ac:dyDescent="0.25">
      <c r="A723" s="3"/>
      <c r="B723" s="2"/>
      <c r="C723" s="6"/>
      <c r="D723" s="8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23.25" customHeight="1" x14ac:dyDescent="0.25">
      <c r="A724" s="3"/>
      <c r="B724" s="2"/>
      <c r="C724" s="6"/>
      <c r="D724" s="8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23.25" customHeight="1" x14ac:dyDescent="0.25">
      <c r="A725" s="3"/>
      <c r="B725" s="2"/>
      <c r="C725" s="6"/>
      <c r="D725" s="8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23.25" customHeight="1" x14ac:dyDescent="0.25">
      <c r="A726" s="3"/>
      <c r="B726" s="2"/>
      <c r="C726" s="6"/>
      <c r="D726" s="8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23.25" customHeight="1" x14ac:dyDescent="0.25">
      <c r="A727" s="3"/>
      <c r="B727" s="2"/>
      <c r="C727" s="6"/>
      <c r="D727" s="8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23.25" customHeight="1" x14ac:dyDescent="0.25">
      <c r="A728" s="3"/>
      <c r="B728" s="2"/>
      <c r="C728" s="6"/>
      <c r="D728" s="8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23.25" customHeight="1" x14ac:dyDescent="0.25">
      <c r="A729" s="3"/>
      <c r="B729" s="2"/>
      <c r="C729" s="6"/>
      <c r="D729" s="8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23.25" customHeight="1" x14ac:dyDescent="0.25">
      <c r="A730" s="3"/>
      <c r="B730" s="2"/>
      <c r="C730" s="6"/>
      <c r="D730" s="8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23.25" customHeight="1" x14ac:dyDescent="0.25">
      <c r="A731" s="3"/>
      <c r="B731" s="2"/>
      <c r="C731" s="6"/>
      <c r="D731" s="8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23.25" customHeight="1" x14ac:dyDescent="0.25">
      <c r="A732" s="3"/>
      <c r="B732" s="2"/>
      <c r="C732" s="6"/>
      <c r="D732" s="8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23.25" customHeight="1" x14ac:dyDescent="0.25">
      <c r="A733" s="3"/>
      <c r="B733" s="2"/>
      <c r="C733" s="6"/>
      <c r="D733" s="8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23.25" customHeight="1" x14ac:dyDescent="0.25">
      <c r="A734" s="3"/>
      <c r="B734" s="2"/>
      <c r="C734" s="6"/>
      <c r="D734" s="8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23.25" customHeight="1" x14ac:dyDescent="0.25">
      <c r="A735" s="3"/>
      <c r="B735" s="2"/>
      <c r="C735" s="6"/>
      <c r="D735" s="8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23.25" customHeight="1" x14ac:dyDescent="0.25">
      <c r="A736" s="3"/>
      <c r="B736" s="2"/>
      <c r="C736" s="6"/>
      <c r="D736" s="8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23.25" customHeight="1" x14ac:dyDescent="0.25">
      <c r="A737" s="3"/>
      <c r="B737" s="2"/>
      <c r="C737" s="6"/>
      <c r="D737" s="8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23.25" customHeight="1" x14ac:dyDescent="0.25">
      <c r="A738" s="3"/>
      <c r="B738" s="2"/>
      <c r="C738" s="6"/>
      <c r="D738" s="8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23.25" customHeight="1" x14ac:dyDescent="0.25">
      <c r="A739" s="3"/>
      <c r="B739" s="2"/>
      <c r="C739" s="6"/>
      <c r="D739" s="8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23.25" customHeight="1" x14ac:dyDescent="0.25">
      <c r="A740" s="3"/>
      <c r="B740" s="2"/>
      <c r="C740" s="6"/>
      <c r="D740" s="8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23.25" customHeight="1" x14ac:dyDescent="0.25">
      <c r="A741" s="3"/>
      <c r="B741" s="2"/>
      <c r="C741" s="6"/>
      <c r="D741" s="8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23.25" customHeight="1" x14ac:dyDescent="0.25">
      <c r="A742" s="3"/>
      <c r="B742" s="2"/>
      <c r="C742" s="6"/>
      <c r="D742" s="8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23.25" customHeight="1" x14ac:dyDescent="0.25">
      <c r="A743" s="3"/>
      <c r="B743" s="2"/>
      <c r="C743" s="6"/>
      <c r="D743" s="8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23.25" customHeight="1" x14ac:dyDescent="0.25">
      <c r="A744" s="3"/>
      <c r="B744" s="2"/>
      <c r="C744" s="6"/>
      <c r="D744" s="8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23.25" customHeight="1" x14ac:dyDescent="0.25">
      <c r="A745" s="3"/>
      <c r="B745" s="2"/>
      <c r="C745" s="6"/>
      <c r="D745" s="8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23.25" customHeight="1" x14ac:dyDescent="0.25">
      <c r="A746" s="3"/>
      <c r="B746" s="2"/>
      <c r="C746" s="6"/>
      <c r="D746" s="8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23.25" customHeight="1" x14ac:dyDescent="0.25">
      <c r="A747" s="3"/>
      <c r="B747" s="2"/>
      <c r="C747" s="6"/>
      <c r="D747" s="8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23.25" customHeight="1" x14ac:dyDescent="0.25">
      <c r="A748" s="3"/>
      <c r="B748" s="2"/>
      <c r="C748" s="6"/>
      <c r="D748" s="8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23.25" customHeight="1" x14ac:dyDescent="0.25">
      <c r="A749" s="3"/>
      <c r="B749" s="2"/>
      <c r="C749" s="6"/>
      <c r="D749" s="8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23.25" customHeight="1" x14ac:dyDescent="0.25">
      <c r="A750" s="3"/>
      <c r="B750" s="2"/>
      <c r="C750" s="6"/>
      <c r="D750" s="8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23.25" customHeight="1" x14ac:dyDescent="0.25">
      <c r="A751" s="3"/>
      <c r="B751" s="2"/>
      <c r="C751" s="6"/>
      <c r="D751" s="8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23.25" customHeight="1" x14ac:dyDescent="0.25">
      <c r="A752" s="3"/>
      <c r="B752" s="2"/>
      <c r="C752" s="6"/>
      <c r="D752" s="8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23.25" customHeight="1" x14ac:dyDescent="0.25">
      <c r="A753" s="3"/>
      <c r="B753" s="2"/>
      <c r="C753" s="6"/>
      <c r="D753" s="8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23.25" customHeight="1" x14ac:dyDescent="0.25">
      <c r="A754" s="3"/>
      <c r="B754" s="2"/>
      <c r="C754" s="6"/>
      <c r="D754" s="8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23.25" customHeight="1" x14ac:dyDescent="0.25">
      <c r="A755" s="3"/>
      <c r="B755" s="2"/>
      <c r="C755" s="6"/>
      <c r="D755" s="8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23.25" customHeight="1" x14ac:dyDescent="0.25">
      <c r="A756" s="3"/>
      <c r="B756" s="2"/>
      <c r="C756" s="6"/>
      <c r="D756" s="8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23.25" customHeight="1" x14ac:dyDescent="0.25">
      <c r="A757" s="3"/>
      <c r="B757" s="2"/>
      <c r="C757" s="6"/>
      <c r="D757" s="8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23.25" customHeight="1" x14ac:dyDescent="0.25">
      <c r="A758" s="3"/>
      <c r="B758" s="2"/>
      <c r="C758" s="6"/>
      <c r="D758" s="8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23.25" customHeight="1" x14ac:dyDescent="0.25">
      <c r="A759" s="3"/>
      <c r="B759" s="2"/>
      <c r="C759" s="6"/>
      <c r="D759" s="8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23.25" customHeight="1" x14ac:dyDescent="0.25">
      <c r="A760" s="3"/>
      <c r="B760" s="2"/>
      <c r="C760" s="6"/>
      <c r="D760" s="8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23.25" customHeight="1" x14ac:dyDescent="0.25">
      <c r="A761" s="3"/>
      <c r="B761" s="2"/>
      <c r="C761" s="6"/>
      <c r="D761" s="8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23.25" customHeight="1" x14ac:dyDescent="0.25">
      <c r="A762" s="3"/>
      <c r="B762" s="2"/>
      <c r="C762" s="6"/>
      <c r="D762" s="8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23.25" customHeight="1" x14ac:dyDescent="0.25">
      <c r="A763" s="3"/>
      <c r="B763" s="2"/>
      <c r="C763" s="6"/>
      <c r="D763" s="8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23.25" customHeight="1" x14ac:dyDescent="0.25">
      <c r="A764" s="3"/>
      <c r="B764" s="2"/>
      <c r="C764" s="6"/>
      <c r="D764" s="8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23.25" customHeight="1" x14ac:dyDescent="0.25">
      <c r="A765" s="3"/>
      <c r="B765" s="2"/>
      <c r="C765" s="6"/>
      <c r="D765" s="8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23.25" customHeight="1" x14ac:dyDescent="0.25">
      <c r="A766" s="3"/>
      <c r="B766" s="2"/>
      <c r="C766" s="6"/>
      <c r="D766" s="8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23.25" customHeight="1" x14ac:dyDescent="0.25">
      <c r="A767" s="3"/>
      <c r="B767" s="2"/>
      <c r="C767" s="6"/>
      <c r="D767" s="8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23.25" customHeight="1" x14ac:dyDescent="0.25">
      <c r="A768" s="3"/>
      <c r="B768" s="2"/>
      <c r="C768" s="6"/>
      <c r="D768" s="8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23.25" customHeight="1" x14ac:dyDescent="0.25">
      <c r="A769" s="3"/>
      <c r="B769" s="2"/>
      <c r="C769" s="6"/>
      <c r="D769" s="8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23.25" customHeight="1" x14ac:dyDescent="0.25">
      <c r="A770" s="3"/>
      <c r="B770" s="2"/>
      <c r="C770" s="6"/>
      <c r="D770" s="8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23.25" customHeight="1" x14ac:dyDescent="0.25">
      <c r="A771" s="3"/>
      <c r="B771" s="2"/>
      <c r="C771" s="6"/>
      <c r="D771" s="8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23.25" customHeight="1" x14ac:dyDescent="0.25">
      <c r="A772" s="3"/>
      <c r="B772" s="2"/>
      <c r="C772" s="6"/>
      <c r="D772" s="8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23.25" customHeight="1" x14ac:dyDescent="0.25">
      <c r="A773" s="3"/>
      <c r="B773" s="2"/>
      <c r="C773" s="6"/>
      <c r="D773" s="8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23.25" customHeight="1" x14ac:dyDescent="0.25">
      <c r="A774" s="3"/>
      <c r="B774" s="2"/>
      <c r="C774" s="6"/>
      <c r="D774" s="8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23.25" customHeight="1" x14ac:dyDescent="0.25">
      <c r="A775" s="3"/>
      <c r="B775" s="2"/>
      <c r="C775" s="6"/>
      <c r="D775" s="8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23.25" customHeight="1" x14ac:dyDescent="0.25">
      <c r="A776" s="3"/>
      <c r="B776" s="2"/>
      <c r="C776" s="6"/>
      <c r="D776" s="8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23.25" customHeight="1" x14ac:dyDescent="0.25">
      <c r="A777" s="3"/>
      <c r="B777" s="2"/>
      <c r="C777" s="6"/>
      <c r="D777" s="8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23.25" customHeight="1" x14ac:dyDescent="0.25">
      <c r="A778" s="3"/>
      <c r="B778" s="2"/>
      <c r="C778" s="6"/>
      <c r="D778" s="8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23.25" customHeight="1" x14ac:dyDescent="0.25">
      <c r="A779" s="3"/>
      <c r="B779" s="2"/>
      <c r="C779" s="6"/>
      <c r="D779" s="8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23.25" customHeight="1" x14ac:dyDescent="0.25">
      <c r="A780" s="3"/>
      <c r="B780" s="2"/>
      <c r="C780" s="6"/>
      <c r="D780" s="8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23.25" customHeight="1" x14ac:dyDescent="0.25">
      <c r="A781" s="3"/>
      <c r="B781" s="2"/>
      <c r="C781" s="6"/>
      <c r="D781" s="8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23.25" customHeight="1" x14ac:dyDescent="0.25">
      <c r="A782" s="3"/>
      <c r="B782" s="2"/>
      <c r="C782" s="6"/>
      <c r="D782" s="8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23.25" customHeight="1" x14ac:dyDescent="0.25">
      <c r="A783" s="3"/>
      <c r="B783" s="2"/>
      <c r="C783" s="6"/>
      <c r="D783" s="8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23.25" customHeight="1" x14ac:dyDescent="0.25">
      <c r="A784" s="3"/>
      <c r="B784" s="2"/>
      <c r="C784" s="6"/>
      <c r="D784" s="8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23.25" customHeight="1" x14ac:dyDescent="0.25">
      <c r="A785" s="3"/>
      <c r="B785" s="2"/>
      <c r="C785" s="6"/>
      <c r="D785" s="8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23.25" customHeight="1" x14ac:dyDescent="0.25">
      <c r="A786" s="3"/>
      <c r="B786" s="2"/>
      <c r="C786" s="6"/>
      <c r="D786" s="8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23.25" customHeight="1" x14ac:dyDescent="0.25">
      <c r="A787" s="3"/>
      <c r="B787" s="2"/>
      <c r="C787" s="6"/>
      <c r="D787" s="8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23.25" customHeight="1" x14ac:dyDescent="0.25">
      <c r="A788" s="3"/>
      <c r="B788" s="2"/>
      <c r="C788" s="6"/>
      <c r="D788" s="8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23.25" customHeight="1" x14ac:dyDescent="0.25">
      <c r="A789" s="3"/>
      <c r="B789" s="2"/>
      <c r="C789" s="6"/>
      <c r="D789" s="8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23.25" customHeight="1" x14ac:dyDescent="0.25">
      <c r="A790" s="3"/>
      <c r="B790" s="2"/>
      <c r="C790" s="6"/>
      <c r="D790" s="8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23.25" customHeight="1" x14ac:dyDescent="0.25">
      <c r="A791" s="3"/>
      <c r="B791" s="2"/>
      <c r="C791" s="6"/>
      <c r="D791" s="8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23.25" customHeight="1" x14ac:dyDescent="0.25">
      <c r="A792" s="3"/>
      <c r="B792" s="2"/>
      <c r="C792" s="6"/>
      <c r="D792" s="8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23.25" customHeight="1" x14ac:dyDescent="0.25">
      <c r="A793" s="3"/>
      <c r="B793" s="2"/>
      <c r="C793" s="6"/>
      <c r="D793" s="8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23.25" customHeight="1" x14ac:dyDescent="0.25">
      <c r="A794" s="3"/>
      <c r="B794" s="2"/>
      <c r="C794" s="6"/>
      <c r="D794" s="8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23.25" customHeight="1" x14ac:dyDescent="0.25">
      <c r="A795" s="3"/>
      <c r="B795" s="2"/>
      <c r="C795" s="6"/>
      <c r="D795" s="8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23.25" customHeight="1" x14ac:dyDescent="0.25">
      <c r="A796" s="3"/>
      <c r="B796" s="2"/>
      <c r="C796" s="6"/>
      <c r="D796" s="8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23.25" customHeight="1" x14ac:dyDescent="0.25">
      <c r="A797" s="3"/>
      <c r="B797" s="2"/>
      <c r="C797" s="6"/>
      <c r="D797" s="8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23.25" customHeight="1" x14ac:dyDescent="0.25">
      <c r="A798" s="3"/>
      <c r="B798" s="2"/>
      <c r="C798" s="6"/>
      <c r="D798" s="8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23.25" customHeight="1" x14ac:dyDescent="0.25">
      <c r="A799" s="3"/>
      <c r="B799" s="2"/>
      <c r="C799" s="6"/>
      <c r="D799" s="8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23.25" customHeight="1" x14ac:dyDescent="0.25">
      <c r="A800" s="3"/>
      <c r="B800" s="2"/>
      <c r="C800" s="6"/>
      <c r="D800" s="8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23.25" customHeight="1" x14ac:dyDescent="0.25">
      <c r="A801" s="3"/>
      <c r="B801" s="2"/>
      <c r="C801" s="6"/>
      <c r="D801" s="8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23.25" customHeight="1" x14ac:dyDescent="0.25">
      <c r="A802" s="3"/>
      <c r="B802" s="2"/>
      <c r="C802" s="6"/>
      <c r="D802" s="8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23.25" customHeight="1" x14ac:dyDescent="0.25">
      <c r="A803" s="3"/>
      <c r="B803" s="2"/>
      <c r="C803" s="6"/>
      <c r="D803" s="8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23.25" customHeight="1" x14ac:dyDescent="0.25">
      <c r="A804" s="3"/>
      <c r="B804" s="2"/>
      <c r="C804" s="6"/>
      <c r="D804" s="8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23.25" customHeight="1" x14ac:dyDescent="0.25">
      <c r="A805" s="3"/>
      <c r="B805" s="2"/>
      <c r="C805" s="6"/>
      <c r="D805" s="8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23.25" customHeight="1" x14ac:dyDescent="0.25">
      <c r="A806" s="3"/>
      <c r="B806" s="2"/>
      <c r="C806" s="6"/>
      <c r="D806" s="8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23.25" customHeight="1" x14ac:dyDescent="0.25">
      <c r="A807" s="3"/>
      <c r="B807" s="2"/>
      <c r="C807" s="6"/>
      <c r="D807" s="8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23.25" customHeight="1" x14ac:dyDescent="0.25">
      <c r="A808" s="3"/>
      <c r="B808" s="2"/>
      <c r="C808" s="6"/>
      <c r="D808" s="8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23.25" customHeight="1" x14ac:dyDescent="0.25">
      <c r="A809" s="3"/>
      <c r="B809" s="2"/>
      <c r="C809" s="6"/>
      <c r="D809" s="8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23.25" customHeight="1" x14ac:dyDescent="0.25">
      <c r="A810" s="3"/>
      <c r="B810" s="2"/>
      <c r="C810" s="6"/>
      <c r="D810" s="8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23.25" customHeight="1" x14ac:dyDescent="0.25">
      <c r="A811" s="3"/>
      <c r="B811" s="2"/>
      <c r="C811" s="6"/>
      <c r="D811" s="8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23.25" customHeight="1" x14ac:dyDescent="0.25">
      <c r="A812" s="3"/>
      <c r="B812" s="2"/>
      <c r="C812" s="6"/>
      <c r="D812" s="8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23.25" customHeight="1" x14ac:dyDescent="0.25">
      <c r="A813" s="3"/>
      <c r="B813" s="2"/>
      <c r="C813" s="6"/>
      <c r="D813" s="8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23.25" customHeight="1" x14ac:dyDescent="0.25">
      <c r="A814" s="3"/>
      <c r="B814" s="2"/>
      <c r="C814" s="6"/>
      <c r="D814" s="8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23.25" customHeight="1" x14ac:dyDescent="0.25">
      <c r="A815" s="3"/>
      <c r="B815" s="2"/>
      <c r="C815" s="6"/>
      <c r="D815" s="8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23.25" customHeight="1" x14ac:dyDescent="0.25">
      <c r="A816" s="3"/>
      <c r="B816" s="2"/>
      <c r="C816" s="6"/>
      <c r="D816" s="8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23.25" customHeight="1" x14ac:dyDescent="0.25">
      <c r="A817" s="3"/>
      <c r="B817" s="2"/>
      <c r="C817" s="6"/>
      <c r="D817" s="8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23.25" customHeight="1" x14ac:dyDescent="0.25">
      <c r="A818" s="3"/>
      <c r="B818" s="2"/>
      <c r="C818" s="6"/>
      <c r="D818" s="8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23.25" customHeight="1" x14ac:dyDescent="0.25">
      <c r="A819" s="3"/>
      <c r="B819" s="2"/>
      <c r="C819" s="6"/>
      <c r="D819" s="8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23.25" customHeight="1" x14ac:dyDescent="0.25">
      <c r="A820" s="3"/>
      <c r="B820" s="2"/>
      <c r="C820" s="6"/>
      <c r="D820" s="8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23.25" customHeight="1" x14ac:dyDescent="0.25">
      <c r="A821" s="3"/>
      <c r="B821" s="2"/>
      <c r="C821" s="6"/>
      <c r="D821" s="8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23.25" customHeight="1" x14ac:dyDescent="0.25">
      <c r="A822" s="3"/>
      <c r="B822" s="2"/>
      <c r="C822" s="6"/>
      <c r="D822" s="8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23.25" customHeight="1" x14ac:dyDescent="0.25">
      <c r="A823" s="3"/>
      <c r="B823" s="2"/>
      <c r="C823" s="6"/>
      <c r="D823" s="8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23.25" customHeight="1" x14ac:dyDescent="0.25">
      <c r="A824" s="3"/>
      <c r="B824" s="2"/>
      <c r="C824" s="6"/>
      <c r="D824" s="8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23.25" customHeight="1" x14ac:dyDescent="0.25">
      <c r="A825" s="3"/>
      <c r="B825" s="2"/>
      <c r="C825" s="6"/>
      <c r="D825" s="8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23.25" customHeight="1" x14ac:dyDescent="0.25">
      <c r="A826" s="3"/>
      <c r="B826" s="2"/>
      <c r="C826" s="6"/>
      <c r="D826" s="8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23.25" customHeight="1" x14ac:dyDescent="0.25">
      <c r="A827" s="3"/>
      <c r="B827" s="2"/>
      <c r="C827" s="6"/>
      <c r="D827" s="8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23.25" customHeight="1" x14ac:dyDescent="0.25">
      <c r="A828" s="3"/>
      <c r="B828" s="2"/>
      <c r="C828" s="6"/>
      <c r="D828" s="8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23.25" customHeight="1" x14ac:dyDescent="0.25">
      <c r="A829" s="3"/>
      <c r="B829" s="2"/>
      <c r="C829" s="6"/>
      <c r="D829" s="8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23.25" customHeight="1" x14ac:dyDescent="0.25">
      <c r="A830" s="3"/>
      <c r="B830" s="2"/>
      <c r="C830" s="6"/>
      <c r="D830" s="8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23.25" customHeight="1" x14ac:dyDescent="0.25">
      <c r="A831" s="3"/>
      <c r="B831" s="2"/>
      <c r="C831" s="6"/>
      <c r="D831" s="8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23.25" customHeight="1" x14ac:dyDescent="0.25">
      <c r="A832" s="3"/>
      <c r="B832" s="2"/>
      <c r="C832" s="6"/>
      <c r="D832" s="8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23.25" customHeight="1" x14ac:dyDescent="0.25">
      <c r="A833" s="3"/>
      <c r="B833" s="2"/>
      <c r="C833" s="6"/>
      <c r="D833" s="8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23.25" customHeight="1" x14ac:dyDescent="0.25">
      <c r="A834" s="3"/>
      <c r="B834" s="2"/>
      <c r="C834" s="6"/>
      <c r="D834" s="8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23.25" customHeight="1" x14ac:dyDescent="0.25">
      <c r="A835" s="3"/>
      <c r="B835" s="2"/>
      <c r="C835" s="6"/>
      <c r="D835" s="8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23.25" customHeight="1" x14ac:dyDescent="0.25">
      <c r="A836" s="3"/>
      <c r="B836" s="2"/>
      <c r="C836" s="6"/>
      <c r="D836" s="8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23.25" customHeight="1" x14ac:dyDescent="0.25">
      <c r="A837" s="3"/>
      <c r="B837" s="2"/>
      <c r="C837" s="6"/>
      <c r="D837" s="8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23.25" customHeight="1" x14ac:dyDescent="0.25">
      <c r="A838" s="3"/>
      <c r="B838" s="2"/>
      <c r="C838" s="6"/>
      <c r="D838" s="8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23.25" customHeight="1" x14ac:dyDescent="0.25">
      <c r="A839" s="3"/>
      <c r="B839" s="2"/>
      <c r="C839" s="6"/>
      <c r="D839" s="8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23.25" customHeight="1" x14ac:dyDescent="0.25">
      <c r="A840" s="3"/>
      <c r="B840" s="2"/>
      <c r="C840" s="6"/>
      <c r="D840" s="8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23.25" customHeight="1" x14ac:dyDescent="0.25">
      <c r="A841" s="3"/>
      <c r="B841" s="2"/>
      <c r="C841" s="6"/>
      <c r="D841" s="8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23.25" customHeight="1" x14ac:dyDescent="0.25">
      <c r="A842" s="3"/>
      <c r="B842" s="2"/>
      <c r="C842" s="6"/>
      <c r="D842" s="8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23.25" customHeight="1" x14ac:dyDescent="0.25">
      <c r="A843" s="3"/>
      <c r="B843" s="2"/>
      <c r="C843" s="6"/>
      <c r="D843" s="8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23.25" customHeight="1" x14ac:dyDescent="0.25">
      <c r="A844" s="3"/>
      <c r="B844" s="2"/>
      <c r="C844" s="6"/>
      <c r="D844" s="8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23.25" customHeight="1" x14ac:dyDescent="0.25">
      <c r="A845" s="3"/>
      <c r="B845" s="2"/>
      <c r="C845" s="6"/>
      <c r="D845" s="8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23.25" customHeight="1" x14ac:dyDescent="0.25">
      <c r="A846" s="3"/>
      <c r="B846" s="2"/>
      <c r="C846" s="6"/>
      <c r="D846" s="8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23.25" customHeight="1" x14ac:dyDescent="0.25">
      <c r="A847" s="3"/>
      <c r="B847" s="2"/>
      <c r="C847" s="6"/>
      <c r="D847" s="8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23.25" customHeight="1" x14ac:dyDescent="0.25">
      <c r="A848" s="3"/>
      <c r="B848" s="2"/>
      <c r="C848" s="6"/>
      <c r="D848" s="8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23.25" customHeight="1" x14ac:dyDescent="0.25">
      <c r="A849" s="3"/>
      <c r="B849" s="2"/>
      <c r="C849" s="6"/>
      <c r="D849" s="8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23.25" customHeight="1" x14ac:dyDescent="0.25">
      <c r="A850" s="3"/>
      <c r="B850" s="2"/>
      <c r="C850" s="6"/>
      <c r="D850" s="8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23.25" customHeight="1" x14ac:dyDescent="0.25">
      <c r="A851" s="3"/>
      <c r="B851" s="2"/>
      <c r="C851" s="6"/>
      <c r="D851" s="8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23.25" customHeight="1" x14ac:dyDescent="0.25">
      <c r="A852" s="3"/>
      <c r="B852" s="2"/>
      <c r="C852" s="6"/>
      <c r="D852" s="8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23.25" customHeight="1" x14ac:dyDescent="0.25">
      <c r="A853" s="3"/>
      <c r="B853" s="2"/>
      <c r="C853" s="6"/>
      <c r="D853" s="8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23.25" customHeight="1" x14ac:dyDescent="0.25">
      <c r="A854" s="3"/>
      <c r="B854" s="2"/>
      <c r="C854" s="6"/>
      <c r="D854" s="8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23.25" customHeight="1" x14ac:dyDescent="0.25">
      <c r="A855" s="3"/>
      <c r="B855" s="2"/>
      <c r="C855" s="6"/>
      <c r="D855" s="8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23.25" customHeight="1" x14ac:dyDescent="0.25">
      <c r="A856" s="3"/>
      <c r="B856" s="2"/>
      <c r="C856" s="6"/>
      <c r="D856" s="8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23.25" customHeight="1" x14ac:dyDescent="0.25">
      <c r="A857" s="3"/>
      <c r="B857" s="2"/>
      <c r="C857" s="6"/>
      <c r="D857" s="8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23.25" customHeight="1" x14ac:dyDescent="0.25">
      <c r="A858" s="3"/>
      <c r="B858" s="2"/>
      <c r="C858" s="6"/>
      <c r="D858" s="8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23.25" customHeight="1" x14ac:dyDescent="0.25">
      <c r="A859" s="3"/>
      <c r="B859" s="2"/>
      <c r="C859" s="6"/>
      <c r="D859" s="8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23.25" customHeight="1" x14ac:dyDescent="0.25">
      <c r="A860" s="3"/>
      <c r="B860" s="2"/>
      <c r="C860" s="6"/>
      <c r="D860" s="8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23.25" customHeight="1" x14ac:dyDescent="0.25">
      <c r="A861" s="3"/>
      <c r="B861" s="2"/>
      <c r="C861" s="6"/>
      <c r="D861" s="8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23.25" customHeight="1" x14ac:dyDescent="0.25">
      <c r="A862" s="3"/>
      <c r="B862" s="2"/>
      <c r="C862" s="6"/>
      <c r="D862" s="8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23.25" customHeight="1" x14ac:dyDescent="0.25">
      <c r="A863" s="3"/>
      <c r="B863" s="2"/>
      <c r="C863" s="6"/>
      <c r="D863" s="8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23.25" customHeight="1" x14ac:dyDescent="0.25">
      <c r="A864" s="3"/>
      <c r="B864" s="2"/>
      <c r="C864" s="6"/>
      <c r="D864" s="8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23.25" customHeight="1" x14ac:dyDescent="0.25">
      <c r="A865" s="3"/>
      <c r="B865" s="2"/>
      <c r="C865" s="6"/>
      <c r="D865" s="8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23.25" customHeight="1" x14ac:dyDescent="0.25">
      <c r="A866" s="3"/>
      <c r="B866" s="2"/>
      <c r="C866" s="6"/>
      <c r="D866" s="8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23.25" customHeight="1" x14ac:dyDescent="0.25">
      <c r="A867" s="3"/>
      <c r="B867" s="2"/>
      <c r="C867" s="6"/>
      <c r="D867" s="8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23.25" customHeight="1" x14ac:dyDescent="0.25">
      <c r="A868" s="3"/>
      <c r="B868" s="2"/>
      <c r="C868" s="6"/>
      <c r="D868" s="8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23.25" customHeight="1" x14ac:dyDescent="0.25">
      <c r="A869" s="3"/>
      <c r="B869" s="2"/>
      <c r="C869" s="6"/>
      <c r="D869" s="8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23.25" customHeight="1" x14ac:dyDescent="0.25">
      <c r="A870" s="3"/>
      <c r="B870" s="2"/>
      <c r="C870" s="6"/>
      <c r="D870" s="8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23.25" customHeight="1" x14ac:dyDescent="0.25">
      <c r="A871" s="3"/>
      <c r="B871" s="2"/>
      <c r="C871" s="6"/>
      <c r="D871" s="8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23.25" customHeight="1" x14ac:dyDescent="0.25">
      <c r="A872" s="3"/>
      <c r="B872" s="2"/>
      <c r="C872" s="6"/>
      <c r="D872" s="8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23.25" customHeight="1" x14ac:dyDescent="0.25">
      <c r="A873" s="3"/>
      <c r="B873" s="2"/>
      <c r="C873" s="6"/>
      <c r="D873" s="8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23.25" customHeight="1" x14ac:dyDescent="0.25">
      <c r="A874" s="3"/>
      <c r="B874" s="2"/>
      <c r="C874" s="6"/>
      <c r="D874" s="8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23.25" customHeight="1" x14ac:dyDescent="0.25">
      <c r="A875" s="3"/>
      <c r="B875" s="2"/>
      <c r="C875" s="6"/>
      <c r="D875" s="8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23.25" customHeight="1" x14ac:dyDescent="0.25">
      <c r="A876" s="3"/>
      <c r="B876" s="2"/>
      <c r="C876" s="6"/>
      <c r="D876" s="8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23.25" customHeight="1" x14ac:dyDescent="0.25">
      <c r="A877" s="3"/>
      <c r="B877" s="2"/>
      <c r="C877" s="6"/>
      <c r="D877" s="8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23.25" customHeight="1" x14ac:dyDescent="0.25">
      <c r="A878" s="3"/>
      <c r="B878" s="2"/>
      <c r="C878" s="6"/>
      <c r="D878" s="8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23.25" customHeight="1" x14ac:dyDescent="0.25">
      <c r="A879" s="3"/>
      <c r="B879" s="2"/>
      <c r="C879" s="6"/>
      <c r="D879" s="8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23.25" customHeight="1" x14ac:dyDescent="0.25">
      <c r="A880" s="3"/>
      <c r="B880" s="2"/>
      <c r="C880" s="6"/>
      <c r="D880" s="8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23.25" customHeight="1" x14ac:dyDescent="0.25">
      <c r="A881" s="3"/>
      <c r="B881" s="2"/>
      <c r="C881" s="6"/>
      <c r="D881" s="8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23.25" customHeight="1" x14ac:dyDescent="0.25">
      <c r="A882" s="3"/>
      <c r="B882" s="2"/>
      <c r="C882" s="6"/>
      <c r="D882" s="8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23.25" customHeight="1" x14ac:dyDescent="0.25">
      <c r="A883" s="3"/>
      <c r="B883" s="2"/>
      <c r="C883" s="6"/>
      <c r="D883" s="8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23.25" customHeight="1" x14ac:dyDescent="0.25">
      <c r="A884" s="3"/>
      <c r="B884" s="2"/>
      <c r="C884" s="6"/>
      <c r="D884" s="8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23.25" customHeight="1" x14ac:dyDescent="0.25">
      <c r="A885" s="3"/>
      <c r="B885" s="2"/>
      <c r="C885" s="6"/>
      <c r="D885" s="8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23.25" customHeight="1" x14ac:dyDescent="0.25">
      <c r="A886" s="3"/>
      <c r="B886" s="2"/>
      <c r="C886" s="6"/>
      <c r="D886" s="8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23.25" customHeight="1" x14ac:dyDescent="0.25">
      <c r="A887" s="3"/>
      <c r="B887" s="2"/>
      <c r="C887" s="6"/>
      <c r="D887" s="8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23.25" customHeight="1" x14ac:dyDescent="0.25">
      <c r="A888" s="3"/>
      <c r="B888" s="2"/>
      <c r="C888" s="6"/>
      <c r="D888" s="8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23.25" customHeight="1" x14ac:dyDescent="0.25">
      <c r="A889" s="3"/>
      <c r="B889" s="2"/>
      <c r="C889" s="6"/>
      <c r="D889" s="8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23.25" customHeight="1" x14ac:dyDescent="0.25">
      <c r="A890" s="3"/>
      <c r="B890" s="2"/>
      <c r="C890" s="6"/>
      <c r="D890" s="8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23.25" customHeight="1" x14ac:dyDescent="0.25">
      <c r="A891" s="3"/>
      <c r="B891" s="2"/>
      <c r="C891" s="6"/>
      <c r="D891" s="8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23.25" customHeight="1" x14ac:dyDescent="0.25">
      <c r="A892" s="3"/>
      <c r="B892" s="2"/>
      <c r="C892" s="6"/>
      <c r="D892" s="8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23.25" customHeight="1" x14ac:dyDescent="0.25">
      <c r="A893" s="3"/>
      <c r="B893" s="2"/>
      <c r="C893" s="6"/>
      <c r="D893" s="8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23.25" customHeight="1" x14ac:dyDescent="0.25">
      <c r="A894" s="3"/>
      <c r="B894" s="2"/>
      <c r="C894" s="6"/>
      <c r="D894" s="8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23.25" customHeight="1" x14ac:dyDescent="0.25">
      <c r="A895" s="3"/>
      <c r="B895" s="2"/>
      <c r="C895" s="6"/>
      <c r="D895" s="8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23.25" customHeight="1" x14ac:dyDescent="0.25">
      <c r="A896" s="3"/>
      <c r="B896" s="2"/>
      <c r="C896" s="6"/>
      <c r="D896" s="8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23.25" customHeight="1" x14ac:dyDescent="0.25">
      <c r="A897" s="3"/>
      <c r="B897" s="2"/>
      <c r="C897" s="6"/>
      <c r="D897" s="8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23.25" customHeight="1" x14ac:dyDescent="0.25">
      <c r="A898" s="3"/>
      <c r="B898" s="2"/>
      <c r="C898" s="6"/>
      <c r="D898" s="8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23.25" customHeight="1" x14ac:dyDescent="0.25">
      <c r="A899" s="3"/>
      <c r="B899" s="2"/>
      <c r="C899" s="6"/>
      <c r="D899" s="8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23.25" customHeight="1" x14ac:dyDescent="0.25">
      <c r="A900" s="3"/>
      <c r="B900" s="2"/>
      <c r="C900" s="6"/>
      <c r="D900" s="8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23.25" customHeight="1" x14ac:dyDescent="0.25">
      <c r="A901" s="3"/>
      <c r="B901" s="2"/>
      <c r="C901" s="6"/>
      <c r="D901" s="8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23.25" customHeight="1" x14ac:dyDescent="0.25">
      <c r="A902" s="3"/>
      <c r="B902" s="2"/>
      <c r="C902" s="6"/>
      <c r="D902" s="8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23.25" customHeight="1" x14ac:dyDescent="0.25">
      <c r="A903" s="3"/>
      <c r="B903" s="2"/>
      <c r="C903" s="6"/>
      <c r="D903" s="8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23.25" customHeight="1" x14ac:dyDescent="0.25">
      <c r="A904" s="3"/>
      <c r="B904" s="2"/>
      <c r="C904" s="6"/>
      <c r="D904" s="8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23.25" customHeight="1" x14ac:dyDescent="0.25">
      <c r="A905" s="3"/>
      <c r="B905" s="2"/>
      <c r="C905" s="6"/>
      <c r="D905" s="8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23.25" customHeight="1" x14ac:dyDescent="0.25">
      <c r="A906" s="3"/>
      <c r="B906" s="2"/>
      <c r="C906" s="6"/>
      <c r="D906" s="8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23.25" customHeight="1" x14ac:dyDescent="0.25">
      <c r="A907" s="3"/>
      <c r="B907" s="2"/>
      <c r="C907" s="6"/>
      <c r="D907" s="8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23.25" customHeight="1" x14ac:dyDescent="0.25">
      <c r="A908" s="3"/>
      <c r="B908" s="2"/>
      <c r="C908" s="6"/>
      <c r="D908" s="8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23.25" customHeight="1" x14ac:dyDescent="0.25">
      <c r="A909" s="3"/>
      <c r="B909" s="2"/>
      <c r="C909" s="6"/>
      <c r="D909" s="8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23.25" customHeight="1" x14ac:dyDescent="0.25">
      <c r="A910" s="3"/>
      <c r="B910" s="2"/>
      <c r="C910" s="6"/>
      <c r="D910" s="8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23.25" customHeight="1" x14ac:dyDescent="0.25">
      <c r="A911" s="3"/>
      <c r="B911" s="2"/>
      <c r="C911" s="6"/>
      <c r="D911" s="8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23.25" customHeight="1" x14ac:dyDescent="0.25">
      <c r="A912" s="3"/>
      <c r="B912" s="2"/>
      <c r="C912" s="6"/>
      <c r="D912" s="8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23.25" customHeight="1" x14ac:dyDescent="0.25">
      <c r="A913" s="3"/>
      <c r="B913" s="2"/>
      <c r="C913" s="6"/>
      <c r="D913" s="8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23.25" customHeight="1" x14ac:dyDescent="0.25">
      <c r="A914" s="3"/>
      <c r="B914" s="2"/>
      <c r="C914" s="6"/>
      <c r="D914" s="8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23.25" customHeight="1" x14ac:dyDescent="0.25">
      <c r="A915" s="3"/>
      <c r="B915" s="2"/>
      <c r="C915" s="6"/>
      <c r="D915" s="8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23.25" customHeight="1" x14ac:dyDescent="0.25">
      <c r="A916" s="3"/>
      <c r="B916" s="2"/>
      <c r="C916" s="6"/>
      <c r="D916" s="8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23.25" customHeight="1" x14ac:dyDescent="0.25">
      <c r="A917" s="3"/>
      <c r="B917" s="2"/>
      <c r="C917" s="6"/>
      <c r="D917" s="8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23.25" customHeight="1" x14ac:dyDescent="0.25">
      <c r="A918" s="3"/>
      <c r="B918" s="2"/>
      <c r="C918" s="6"/>
      <c r="D918" s="8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23.25" customHeight="1" x14ac:dyDescent="0.25">
      <c r="A919" s="3"/>
      <c r="B919" s="2"/>
      <c r="C919" s="6"/>
      <c r="D919" s="8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23.25" customHeight="1" x14ac:dyDescent="0.25">
      <c r="A920" s="3"/>
      <c r="B920" s="2"/>
      <c r="C920" s="6"/>
      <c r="D920" s="8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23.25" customHeight="1" x14ac:dyDescent="0.25">
      <c r="A921" s="3"/>
      <c r="B921" s="2"/>
      <c r="C921" s="6"/>
      <c r="D921" s="8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23.25" customHeight="1" x14ac:dyDescent="0.25">
      <c r="A922" s="3"/>
      <c r="B922" s="2"/>
      <c r="C922" s="6"/>
      <c r="D922" s="8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23.25" customHeight="1" x14ac:dyDescent="0.25">
      <c r="A923" s="3"/>
      <c r="B923" s="2"/>
      <c r="C923" s="6"/>
      <c r="D923" s="8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23.25" customHeight="1" x14ac:dyDescent="0.25">
      <c r="A924" s="3"/>
      <c r="B924" s="2"/>
      <c r="C924" s="6"/>
      <c r="D924" s="8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23.25" customHeight="1" x14ac:dyDescent="0.25">
      <c r="A925" s="3"/>
      <c r="B925" s="2"/>
      <c r="C925" s="6"/>
      <c r="D925" s="8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23.25" customHeight="1" x14ac:dyDescent="0.25">
      <c r="A926" s="3"/>
      <c r="B926" s="2"/>
      <c r="C926" s="6"/>
      <c r="D926" s="8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23.25" customHeight="1" x14ac:dyDescent="0.25">
      <c r="A927" s="3"/>
      <c r="B927" s="2"/>
      <c r="C927" s="6"/>
      <c r="D927" s="8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23.25" customHeight="1" x14ac:dyDescent="0.25">
      <c r="A928" s="3"/>
      <c r="B928" s="2"/>
      <c r="C928" s="6"/>
      <c r="D928" s="8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23.25" customHeight="1" x14ac:dyDescent="0.25">
      <c r="A929" s="3"/>
      <c r="B929" s="2"/>
      <c r="C929" s="6"/>
      <c r="D929" s="8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23.25" customHeight="1" x14ac:dyDescent="0.25">
      <c r="A930" s="3"/>
      <c r="B930" s="2"/>
      <c r="C930" s="6"/>
      <c r="D930" s="8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23.25" customHeight="1" x14ac:dyDescent="0.25">
      <c r="A931" s="3"/>
      <c r="B931" s="2"/>
      <c r="C931" s="6"/>
      <c r="D931" s="8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23.25" customHeight="1" x14ac:dyDescent="0.25">
      <c r="A932" s="3"/>
      <c r="B932" s="2"/>
      <c r="C932" s="6"/>
      <c r="D932" s="8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23.25" customHeight="1" x14ac:dyDescent="0.25">
      <c r="A933" s="3"/>
      <c r="B933" s="2"/>
      <c r="C933" s="6"/>
      <c r="D933" s="8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23.25" customHeight="1" x14ac:dyDescent="0.25">
      <c r="A934" s="3"/>
      <c r="B934" s="2"/>
      <c r="C934" s="6"/>
      <c r="D934" s="8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23.25" customHeight="1" x14ac:dyDescent="0.25">
      <c r="A935" s="3"/>
      <c r="B935" s="2"/>
      <c r="C935" s="6"/>
      <c r="D935" s="8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23.25" customHeight="1" x14ac:dyDescent="0.25">
      <c r="A936" s="3"/>
      <c r="B936" s="2"/>
      <c r="C936" s="6"/>
      <c r="D936" s="8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23.25" customHeight="1" x14ac:dyDescent="0.25">
      <c r="A937" s="3"/>
      <c r="B937" s="2"/>
      <c r="C937" s="6"/>
      <c r="D937" s="8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23.25" customHeight="1" x14ac:dyDescent="0.25">
      <c r="A938" s="3"/>
      <c r="B938" s="2"/>
      <c r="C938" s="6"/>
      <c r="D938" s="8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23.25" customHeight="1" x14ac:dyDescent="0.25">
      <c r="A939" s="3"/>
      <c r="B939" s="2"/>
      <c r="C939" s="6"/>
      <c r="D939" s="8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23.25" customHeight="1" x14ac:dyDescent="0.25">
      <c r="A940" s="3"/>
      <c r="B940" s="2"/>
      <c r="C940" s="6"/>
      <c r="D940" s="8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23.25" customHeight="1" x14ac:dyDescent="0.25">
      <c r="A941" s="3"/>
      <c r="B941" s="2"/>
      <c r="C941" s="6"/>
      <c r="D941" s="8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23.25" customHeight="1" x14ac:dyDescent="0.25">
      <c r="A942" s="3"/>
      <c r="B942" s="2"/>
      <c r="C942" s="6"/>
      <c r="D942" s="8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23.25" customHeight="1" x14ac:dyDescent="0.25">
      <c r="A943" s="3"/>
      <c r="B943" s="2"/>
      <c r="C943" s="6"/>
      <c r="D943" s="8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23.25" customHeight="1" x14ac:dyDescent="0.25">
      <c r="A944" s="3"/>
      <c r="B944" s="2"/>
      <c r="C944" s="6"/>
      <c r="D944" s="8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23.25" customHeight="1" x14ac:dyDescent="0.25">
      <c r="A945" s="3"/>
      <c r="B945" s="2"/>
      <c r="C945" s="6"/>
      <c r="D945" s="8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23.25" customHeight="1" x14ac:dyDescent="0.25">
      <c r="A946" s="3"/>
      <c r="B946" s="2"/>
      <c r="C946" s="6"/>
      <c r="D946" s="8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23.25" customHeight="1" x14ac:dyDescent="0.25">
      <c r="A947" s="3"/>
      <c r="B947" s="2"/>
      <c r="C947" s="6"/>
      <c r="D947" s="8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23.25" customHeight="1" x14ac:dyDescent="0.25">
      <c r="A948" s="3"/>
      <c r="B948" s="2"/>
      <c r="C948" s="6"/>
      <c r="D948" s="8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23.25" customHeight="1" x14ac:dyDescent="0.25">
      <c r="A949" s="3"/>
      <c r="B949" s="2"/>
      <c r="C949" s="6"/>
      <c r="D949" s="8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23.25" customHeight="1" x14ac:dyDescent="0.25">
      <c r="A950" s="3"/>
      <c r="B950" s="2"/>
      <c r="C950" s="6"/>
      <c r="D950" s="8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23.25" customHeight="1" x14ac:dyDescent="0.25">
      <c r="A951" s="3"/>
      <c r="B951" s="2"/>
      <c r="C951" s="6"/>
      <c r="D951" s="8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23.25" customHeight="1" x14ac:dyDescent="0.25">
      <c r="A952" s="3"/>
      <c r="B952" s="2"/>
      <c r="C952" s="6"/>
      <c r="D952" s="8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23.25" customHeight="1" x14ac:dyDescent="0.25">
      <c r="A953" s="3"/>
      <c r="B953" s="2"/>
      <c r="C953" s="6"/>
      <c r="D953" s="8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23.25" customHeight="1" x14ac:dyDescent="0.25">
      <c r="A954" s="3"/>
      <c r="B954" s="2"/>
      <c r="C954" s="6"/>
      <c r="D954" s="8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23.25" customHeight="1" x14ac:dyDescent="0.25">
      <c r="A955" s="3"/>
      <c r="B955" s="2"/>
      <c r="C955" s="6"/>
      <c r="D955" s="8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23.25" customHeight="1" x14ac:dyDescent="0.25">
      <c r="A956" s="3"/>
      <c r="B956" s="2"/>
      <c r="C956" s="6"/>
      <c r="D956" s="8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23.25" customHeight="1" x14ac:dyDescent="0.25">
      <c r="A957" s="3"/>
      <c r="B957" s="2"/>
      <c r="C957" s="6"/>
      <c r="D957" s="8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23.25" customHeight="1" x14ac:dyDescent="0.25">
      <c r="A958" s="3"/>
      <c r="B958" s="2"/>
      <c r="C958" s="6"/>
      <c r="D958" s="8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23.25" customHeight="1" x14ac:dyDescent="0.25">
      <c r="A959" s="3"/>
      <c r="B959" s="2"/>
      <c r="C959" s="6"/>
      <c r="D959" s="8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23.25" customHeight="1" x14ac:dyDescent="0.25">
      <c r="A960" s="3"/>
      <c r="B960" s="2"/>
      <c r="C960" s="6"/>
      <c r="D960" s="8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23.25" customHeight="1" x14ac:dyDescent="0.25">
      <c r="A961" s="3"/>
      <c r="B961" s="2"/>
      <c r="C961" s="6"/>
      <c r="D961" s="8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23.25" customHeight="1" x14ac:dyDescent="0.25">
      <c r="A962" s="3"/>
      <c r="B962" s="2"/>
      <c r="C962" s="6"/>
      <c r="D962" s="8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23.25" customHeight="1" x14ac:dyDescent="0.25">
      <c r="A963" s="3"/>
      <c r="B963" s="2"/>
      <c r="C963" s="6"/>
      <c r="D963" s="8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23.25" customHeight="1" x14ac:dyDescent="0.25">
      <c r="A964" s="3"/>
      <c r="B964" s="2"/>
      <c r="C964" s="6"/>
      <c r="D964" s="8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23.25" customHeight="1" x14ac:dyDescent="0.25">
      <c r="A965" s="3"/>
      <c r="B965" s="2"/>
      <c r="C965" s="6"/>
      <c r="D965" s="8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23.25" customHeight="1" x14ac:dyDescent="0.25">
      <c r="A966" s="3"/>
      <c r="B966" s="2"/>
      <c r="C966" s="6"/>
      <c r="D966" s="8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23.25" customHeight="1" x14ac:dyDescent="0.25">
      <c r="A967" s="3"/>
      <c r="B967" s="2"/>
      <c r="C967" s="6"/>
      <c r="D967" s="8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23.25" customHeight="1" x14ac:dyDescent="0.25">
      <c r="A968" s="3"/>
      <c r="B968" s="2"/>
      <c r="C968" s="6"/>
      <c r="D968" s="8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23.25" customHeight="1" x14ac:dyDescent="0.25">
      <c r="A969" s="3"/>
      <c r="B969" s="2"/>
      <c r="C969" s="6"/>
      <c r="D969" s="8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23.25" customHeight="1" x14ac:dyDescent="0.25">
      <c r="A970" s="3"/>
      <c r="B970" s="2"/>
      <c r="C970" s="6"/>
      <c r="D970" s="8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23.25" customHeight="1" x14ac:dyDescent="0.25">
      <c r="A971" s="3"/>
      <c r="B971" s="2"/>
      <c r="C971" s="6"/>
      <c r="D971" s="8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23.25" customHeight="1" x14ac:dyDescent="0.25">
      <c r="A972" s="3"/>
      <c r="B972" s="2"/>
      <c r="C972" s="6"/>
      <c r="D972" s="8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23.25" customHeight="1" x14ac:dyDescent="0.25">
      <c r="A973" s="3"/>
      <c r="B973" s="2"/>
      <c r="C973" s="6"/>
      <c r="D973" s="8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23.25" customHeight="1" x14ac:dyDescent="0.25">
      <c r="A974" s="3"/>
      <c r="B974" s="2"/>
      <c r="C974" s="6"/>
      <c r="D974" s="8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23.25" customHeight="1" x14ac:dyDescent="0.25">
      <c r="A975" s="3"/>
      <c r="B975" s="2"/>
      <c r="C975" s="6"/>
      <c r="D975" s="8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23.25" customHeight="1" x14ac:dyDescent="0.25">
      <c r="A976" s="3"/>
      <c r="B976" s="2"/>
      <c r="C976" s="6"/>
      <c r="D976" s="8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23.25" customHeight="1" x14ac:dyDescent="0.25">
      <c r="A977" s="3"/>
      <c r="B977" s="2"/>
      <c r="C977" s="6"/>
      <c r="D977" s="8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23.25" customHeight="1" x14ac:dyDescent="0.25">
      <c r="A978" s="3"/>
      <c r="B978" s="2"/>
      <c r="C978" s="6"/>
      <c r="D978" s="8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23.25" customHeight="1" x14ac:dyDescent="0.25">
      <c r="A979" s="3"/>
      <c r="B979" s="2"/>
      <c r="C979" s="6"/>
      <c r="D979" s="8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23.25" customHeight="1" x14ac:dyDescent="0.25">
      <c r="A980" s="3"/>
      <c r="B980" s="2"/>
      <c r="C980" s="6"/>
      <c r="D980" s="8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23.25" customHeight="1" x14ac:dyDescent="0.25">
      <c r="A981" s="3"/>
      <c r="B981" s="2"/>
      <c r="C981" s="6"/>
      <c r="D981" s="8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23.25" customHeight="1" x14ac:dyDescent="0.25">
      <c r="A982" s="3"/>
      <c r="B982" s="2"/>
      <c r="C982" s="6"/>
      <c r="D982" s="8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23.25" customHeight="1" x14ac:dyDescent="0.25">
      <c r="A983" s="3"/>
      <c r="B983" s="2"/>
      <c r="C983" s="6"/>
      <c r="D983" s="8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23.25" customHeight="1" x14ac:dyDescent="0.25">
      <c r="A984" s="3"/>
      <c r="B984" s="2"/>
      <c r="C984" s="6"/>
      <c r="D984" s="8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23.25" customHeight="1" x14ac:dyDescent="0.25">
      <c r="A985" s="3"/>
      <c r="B985" s="2"/>
      <c r="C985" s="6"/>
      <c r="D985" s="8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23.25" customHeight="1" x14ac:dyDescent="0.25">
      <c r="A986" s="3"/>
      <c r="B986" s="2"/>
      <c r="C986" s="6"/>
      <c r="D986" s="8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23.25" customHeight="1" x14ac:dyDescent="0.25">
      <c r="A987" s="3"/>
      <c r="B987" s="2"/>
      <c r="C987" s="6"/>
      <c r="D987" s="8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23.25" customHeight="1" x14ac:dyDescent="0.25">
      <c r="A988" s="3"/>
      <c r="B988" s="2"/>
      <c r="C988" s="6"/>
      <c r="D988" s="8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23.25" customHeight="1" x14ac:dyDescent="0.25">
      <c r="A989" s="3"/>
      <c r="B989" s="2"/>
      <c r="C989" s="6"/>
      <c r="D989" s="8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23.25" customHeight="1" x14ac:dyDescent="0.25">
      <c r="A990" s="3"/>
      <c r="B990" s="2"/>
      <c r="C990" s="6"/>
      <c r="D990" s="8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23.25" customHeight="1" x14ac:dyDescent="0.25">
      <c r="A991" s="3"/>
      <c r="B991" s="2"/>
      <c r="C991" s="6"/>
      <c r="D991" s="8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23.25" customHeight="1" x14ac:dyDescent="0.25">
      <c r="A992" s="3"/>
      <c r="B992" s="2"/>
      <c r="C992" s="6"/>
      <c r="D992" s="8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23.25" customHeight="1" x14ac:dyDescent="0.25">
      <c r="A993" s="3"/>
      <c r="B993" s="2"/>
      <c r="C993" s="6"/>
      <c r="D993" s="8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23.25" customHeight="1" x14ac:dyDescent="0.25">
      <c r="A994" s="3"/>
      <c r="B994" s="2"/>
      <c r="C994" s="6"/>
      <c r="D994" s="8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23.25" customHeight="1" x14ac:dyDescent="0.25">
      <c r="A995" s="3"/>
      <c r="B995" s="2"/>
      <c r="C995" s="6"/>
      <c r="D995" s="8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23.25" customHeight="1" x14ac:dyDescent="0.25">
      <c r="A996" s="3"/>
      <c r="B996" s="2"/>
      <c r="C996" s="6"/>
      <c r="D996" s="8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23.25" customHeight="1" x14ac:dyDescent="0.25">
      <c r="A997" s="3"/>
      <c r="B997" s="2"/>
      <c r="C997" s="6"/>
      <c r="D997" s="8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23.25" customHeight="1" x14ac:dyDescent="0.25">
      <c r="A998" s="3"/>
      <c r="B998" s="2"/>
      <c r="C998" s="6"/>
      <c r="D998" s="8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23.25" customHeight="1" x14ac:dyDescent="0.25">
      <c r="A999" s="3"/>
      <c r="B999" s="2"/>
      <c r="C999" s="6"/>
      <c r="D999" s="8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23.25" customHeight="1" x14ac:dyDescent="0.25">
      <c r="A1000" s="3"/>
      <c r="B1000" s="2"/>
      <c r="C1000" s="6"/>
      <c r="D1000" s="8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23.25" customHeight="1" x14ac:dyDescent="0.25">
      <c r="A1001" s="3"/>
      <c r="B1001" s="2"/>
      <c r="C1001" s="6"/>
      <c r="D1001" s="8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23.25" customHeight="1" x14ac:dyDescent="0.25">
      <c r="A1002" s="3"/>
      <c r="B1002" s="2"/>
      <c r="C1002" s="6"/>
      <c r="D1002" s="8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23.25" customHeight="1" x14ac:dyDescent="0.25">
      <c r="A1003" s="3"/>
      <c r="B1003" s="2"/>
      <c r="C1003" s="6"/>
      <c r="D1003" s="8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23.25" customHeight="1" x14ac:dyDescent="0.25">
      <c r="A1004" s="3"/>
      <c r="B1004" s="2"/>
      <c r="C1004" s="6"/>
      <c r="D1004" s="8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</sheetData>
  <mergeCells count="29">
    <mergeCell ref="A1:E1"/>
    <mergeCell ref="D6:E6"/>
    <mergeCell ref="D7:E7"/>
    <mergeCell ref="D8:E8"/>
    <mergeCell ref="D9:E9"/>
    <mergeCell ref="A7:A26"/>
    <mergeCell ref="D12:E12"/>
    <mergeCell ref="D13:E13"/>
    <mergeCell ref="D14:E14"/>
    <mergeCell ref="D15:E15"/>
    <mergeCell ref="D16:E16"/>
    <mergeCell ref="D17:E17"/>
    <mergeCell ref="D18:E18"/>
    <mergeCell ref="D19:E19"/>
    <mergeCell ref="D20:E20"/>
    <mergeCell ref="D21:E21"/>
    <mergeCell ref="D23:E23"/>
    <mergeCell ref="D24:E24"/>
    <mergeCell ref="D25:E25"/>
    <mergeCell ref="D26:E26"/>
    <mergeCell ref="B5:E5"/>
    <mergeCell ref="B7:B8"/>
    <mergeCell ref="B10:B11"/>
    <mergeCell ref="D10:E10"/>
    <mergeCell ref="D11:E11"/>
    <mergeCell ref="B25:B26"/>
    <mergeCell ref="B12:B24"/>
    <mergeCell ref="C24:C25"/>
    <mergeCell ref="D22:E22"/>
  </mergeCells>
  <hyperlinks>
    <hyperlink ref="C7" location="'Plan de trabajo anual'!A1" display="Cumplimiento del Plan de Trabajo Anual"/>
    <hyperlink ref="C8" location="INSPECCIONES!A1" display="Inspecciones"/>
    <hyperlink ref="C9" location="'PLAN DE CAPACITACIÓN'!A1" display="Cumplimiento al programa de capacitacion"/>
    <hyperlink ref="C10" location="'Requisitos legales'!A1" display="Cumplimiento Legal"/>
    <hyperlink ref="C11" location="'Evaluación Inicial'!A1" display="Evaluación del Sistema"/>
    <hyperlink ref="C14" location="'Estructura SG-SST'!A1" display="Estructura del SG SST"/>
    <hyperlink ref="C15" location="ATEL!A1" display="Reporte, Investigación y  Análisis estadistico de incidentes, accidentes de trabajo y enfermedades laborales."/>
    <hyperlink ref="C16" location="'Frecuencia AT'!A1" display="Frecuencia de Accidentes Laborales"/>
    <hyperlink ref="C17" location="'Severidad AT'!A1" display="Severidad de Accidentes laborales"/>
    <hyperlink ref="C18" location="'Mortalidad AT'!A1" display="Mortalidad de accidentes Laborales"/>
    <hyperlink ref="C19" location="'Prevalencia EL'!A1" display="Prevalencia de enfermedades laborales"/>
    <hyperlink ref="C20" location="'Incidencia EL'!A1" display="Incidencia de enfermedades laborales"/>
    <hyperlink ref="C21" location="Rehabilitación!A1" display="Indicador de Resultado - Resultados de los programas de rehabilitación"/>
    <hyperlink ref="C22" location="'Resultado Objetivos'!A1" display="Cumplimiento de Objetivos SST"/>
    <hyperlink ref="C23" location="'Acciones implementadas'!A1" display="Eficacia de las acciones"/>
    <hyperlink ref="C12" location="'GESTION DE RECURSOS'!A1" display="Gestión de los recursos"/>
    <hyperlink ref="C13" location="COPASST!A1" display="Copasst"/>
    <hyperlink ref="C26" location="COVID!A1" display="Cumplimiento de actividades realizadas para la prevención del virus SARS Cov-2"/>
    <hyperlink ref="C24" location="Ausentismo!A1" display="Ausentismo"/>
  </hyperlinks>
  <printOptions horizontalCentered="1" verticalCentered="1"/>
  <pageMargins left="0" right="0" top="0" bottom="0" header="0" footer="0"/>
  <pageSetup scale="4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86" zoomScaleSheetLayoutView="100" workbookViewId="0">
      <selection activeCell="D9" sqref="D9:N9"/>
    </sheetView>
  </sheetViews>
  <sheetFormatPr baseColWidth="10" defaultColWidth="12.625" defaultRowHeight="15" customHeight="1" x14ac:dyDescent="0.2"/>
  <cols>
    <col min="1" max="1" width="19.375" style="71" customWidth="1"/>
    <col min="2" max="2" width="5.375" style="71" customWidth="1"/>
    <col min="3" max="3" width="5.5" style="71" customWidth="1"/>
    <col min="4" max="13" width="4.5" style="71" customWidth="1"/>
    <col min="14" max="14" width="12.375" style="71" customWidth="1"/>
    <col min="15" max="15" width="11.625" style="71" customWidth="1"/>
    <col min="16" max="26" width="10" style="71" customWidth="1"/>
    <col min="27" max="16384" width="12.625" style="71"/>
  </cols>
  <sheetData>
    <row r="1" spans="1:26" ht="39.7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7.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20.2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76" t="s">
        <v>27</v>
      </c>
      <c r="B7" s="177"/>
      <c r="C7" s="178"/>
      <c r="D7" s="184" t="s">
        <v>231</v>
      </c>
      <c r="E7" s="185"/>
      <c r="F7" s="185"/>
      <c r="G7" s="185"/>
      <c r="H7" s="185"/>
      <c r="I7" s="185"/>
      <c r="J7" s="183" t="s">
        <v>186</v>
      </c>
      <c r="K7" s="186"/>
      <c r="L7" s="186"/>
      <c r="M7" s="187"/>
      <c r="N7" s="67" t="s">
        <v>218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6.5" customHeight="1" x14ac:dyDescent="0.25">
      <c r="A8" s="176" t="s">
        <v>28</v>
      </c>
      <c r="B8" s="177"/>
      <c r="C8" s="178"/>
      <c r="D8" s="179" t="s">
        <v>232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9" customHeight="1" x14ac:dyDescent="0.25">
      <c r="A9" s="176" t="s">
        <v>29</v>
      </c>
      <c r="B9" s="177"/>
      <c r="C9" s="178"/>
      <c r="D9" s="179" t="s">
        <v>233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1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5.25" customHeight="1" x14ac:dyDescent="0.2">
      <c r="A11" s="11" t="s">
        <v>33</v>
      </c>
      <c r="B11" s="197" t="s">
        <v>282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</row>
    <row r="12" spans="1:26" ht="42.75" customHeight="1" x14ac:dyDescent="0.25">
      <c r="A12" s="176" t="s">
        <v>35</v>
      </c>
      <c r="B12" s="178"/>
      <c r="C12" s="198" t="s">
        <v>231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07" t="s">
        <v>38</v>
      </c>
      <c r="E13" s="200"/>
      <c r="F13" s="200"/>
      <c r="G13" s="201"/>
      <c r="H13" s="199" t="s">
        <v>39</v>
      </c>
      <c r="I13" s="200"/>
      <c r="J13" s="201"/>
      <c r="K13" s="207" t="s">
        <v>234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210"/>
      <c r="D20" s="210"/>
      <c r="E20" s="210"/>
      <c r="F20" s="210"/>
      <c r="G20" s="210"/>
      <c r="H20" s="210"/>
      <c r="I20" s="210"/>
      <c r="J20" s="210"/>
      <c r="K20" s="210"/>
      <c r="L20" s="210"/>
      <c r="M20" s="211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57" customHeight="1" x14ac:dyDescent="0.25">
      <c r="A21" s="31" t="s">
        <v>229</v>
      </c>
      <c r="B21" s="212"/>
      <c r="C21" s="210"/>
      <c r="D21" s="210"/>
      <c r="E21" s="210"/>
      <c r="F21" s="210"/>
      <c r="G21" s="210"/>
      <c r="H21" s="210"/>
      <c r="I21" s="210"/>
      <c r="J21" s="210"/>
      <c r="K21" s="210"/>
      <c r="L21" s="210"/>
      <c r="M21" s="211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57" customHeight="1" x14ac:dyDescent="0.25">
      <c r="A22" s="31" t="s">
        <v>230</v>
      </c>
      <c r="B22" s="212"/>
      <c r="C22" s="210"/>
      <c r="D22" s="210"/>
      <c r="E22" s="210"/>
      <c r="F22" s="210"/>
      <c r="G22" s="210"/>
      <c r="H22" s="210"/>
      <c r="I22" s="210"/>
      <c r="J22" s="210"/>
      <c r="K22" s="210"/>
      <c r="L22" s="210"/>
      <c r="M22" s="211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3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3">
        <f>B10</f>
        <v>1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2">
        <f>B10</f>
        <v>1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71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21.7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49:I49"/>
    <mergeCell ref="J49:K49"/>
    <mergeCell ref="L49:M49"/>
    <mergeCell ref="A50:I50"/>
    <mergeCell ref="J50:K50"/>
    <mergeCell ref="L50:M50"/>
    <mergeCell ref="A40:N40"/>
    <mergeCell ref="A41:N45"/>
    <mergeCell ref="A46:N46"/>
    <mergeCell ref="A47:N47"/>
    <mergeCell ref="A48:I48"/>
    <mergeCell ref="J48:K48"/>
    <mergeCell ref="L48:M48"/>
    <mergeCell ref="A39:N39"/>
    <mergeCell ref="A17:N17"/>
    <mergeCell ref="A18:N18"/>
    <mergeCell ref="B19:N19"/>
    <mergeCell ref="B20:M20"/>
    <mergeCell ref="B21:M21"/>
    <mergeCell ref="B22:M22"/>
    <mergeCell ref="B23:M23"/>
    <mergeCell ref="B24:M24"/>
    <mergeCell ref="A25:N25"/>
    <mergeCell ref="A26:N26"/>
    <mergeCell ref="A27:N38"/>
    <mergeCell ref="B11:N11"/>
    <mergeCell ref="A12:B12"/>
    <mergeCell ref="C12:N12"/>
    <mergeCell ref="A13:C16"/>
    <mergeCell ref="D13:G16"/>
    <mergeCell ref="H13:J16"/>
    <mergeCell ref="K13:N16"/>
    <mergeCell ref="A9:C9"/>
    <mergeCell ref="D9:N9"/>
    <mergeCell ref="B10:C10"/>
    <mergeCell ref="D10:G10"/>
    <mergeCell ref="H10:I10"/>
    <mergeCell ref="J10:L10"/>
    <mergeCell ref="M10:N10"/>
    <mergeCell ref="A8:C8"/>
    <mergeCell ref="D8:N8"/>
    <mergeCell ref="A4:N4"/>
    <mergeCell ref="A6:N6"/>
    <mergeCell ref="A7:C7"/>
    <mergeCell ref="D7:I7"/>
    <mergeCell ref="J7:M7"/>
    <mergeCell ref="A5:N5"/>
    <mergeCell ref="A1:N1"/>
    <mergeCell ref="B2:E2"/>
    <mergeCell ref="K2:M2"/>
    <mergeCell ref="F2:J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8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96" zoomScaleSheetLayoutView="100" workbookViewId="0">
      <selection activeCell="N3" sqref="N3"/>
    </sheetView>
  </sheetViews>
  <sheetFormatPr baseColWidth="10" defaultColWidth="12.625" defaultRowHeight="15" customHeight="1" x14ac:dyDescent="0.2"/>
  <cols>
    <col min="1" max="1" width="19.375" style="71" customWidth="1"/>
    <col min="2" max="2" width="5.375" style="71" customWidth="1"/>
    <col min="3" max="3" width="5.5" style="71" customWidth="1"/>
    <col min="4" max="13" width="4.5" style="71" customWidth="1"/>
    <col min="14" max="14" width="12.375" style="71" customWidth="1"/>
    <col min="15" max="15" width="13.5" style="71" customWidth="1"/>
    <col min="16" max="26" width="10" style="71" customWidth="1"/>
    <col min="27" max="16384" width="12.625" style="71"/>
  </cols>
  <sheetData>
    <row r="1" spans="1:26" ht="46.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9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6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76" t="s">
        <v>27</v>
      </c>
      <c r="B7" s="177"/>
      <c r="C7" s="178"/>
      <c r="D7" s="184" t="s">
        <v>225</v>
      </c>
      <c r="E7" s="185"/>
      <c r="F7" s="185"/>
      <c r="G7" s="185"/>
      <c r="H7" s="185"/>
      <c r="I7" s="185"/>
      <c r="J7" s="183" t="s">
        <v>186</v>
      </c>
      <c r="K7" s="186"/>
      <c r="L7" s="186"/>
      <c r="M7" s="187"/>
      <c r="N7" s="67" t="s">
        <v>218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6.5" customHeight="1" x14ac:dyDescent="0.25">
      <c r="A8" s="176" t="s">
        <v>28</v>
      </c>
      <c r="B8" s="177"/>
      <c r="C8" s="178"/>
      <c r="D8" s="179" t="s">
        <v>226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57" customHeight="1" x14ac:dyDescent="0.25">
      <c r="A9" s="176" t="s">
        <v>29</v>
      </c>
      <c r="B9" s="177"/>
      <c r="C9" s="178"/>
      <c r="D9" s="197" t="s">
        <v>227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0.8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5.25" customHeight="1" x14ac:dyDescent="0.2">
      <c r="A11" s="11" t="s">
        <v>33</v>
      </c>
      <c r="B11" s="197" t="s">
        <v>240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</row>
    <row r="12" spans="1:26" ht="42.75" customHeight="1" x14ac:dyDescent="0.25">
      <c r="A12" s="176" t="s">
        <v>35</v>
      </c>
      <c r="B12" s="178"/>
      <c r="C12" s="198" t="s">
        <v>241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07" t="s">
        <v>38</v>
      </c>
      <c r="E13" s="200"/>
      <c r="F13" s="200"/>
      <c r="G13" s="201"/>
      <c r="H13" s="199" t="s">
        <v>39</v>
      </c>
      <c r="I13" s="200"/>
      <c r="J13" s="201"/>
      <c r="K13" s="207" t="s">
        <v>228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9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210"/>
      <c r="D20" s="210"/>
      <c r="E20" s="210"/>
      <c r="F20" s="210"/>
      <c r="G20" s="210"/>
      <c r="H20" s="210"/>
      <c r="I20" s="210"/>
      <c r="J20" s="210"/>
      <c r="K20" s="210"/>
      <c r="L20" s="210"/>
      <c r="M20" s="211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57" customHeight="1" x14ac:dyDescent="0.25">
      <c r="A21" s="31" t="s">
        <v>229</v>
      </c>
      <c r="B21" s="212"/>
      <c r="C21" s="210"/>
      <c r="D21" s="210"/>
      <c r="E21" s="210"/>
      <c r="F21" s="210"/>
      <c r="G21" s="210"/>
      <c r="H21" s="210"/>
      <c r="I21" s="210"/>
      <c r="J21" s="210"/>
      <c r="K21" s="210"/>
      <c r="L21" s="210"/>
      <c r="M21" s="211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57" customHeight="1" x14ac:dyDescent="0.25">
      <c r="A22" s="31" t="s">
        <v>230</v>
      </c>
      <c r="B22" s="212"/>
      <c r="C22" s="210"/>
      <c r="D22" s="210"/>
      <c r="E22" s="210"/>
      <c r="F22" s="210"/>
      <c r="G22" s="210"/>
      <c r="H22" s="210"/>
      <c r="I22" s="210"/>
      <c r="J22" s="210"/>
      <c r="K22" s="210"/>
      <c r="L22" s="210"/>
      <c r="M22" s="211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3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3">
        <f>B10</f>
        <v>0.8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2">
        <f>B10</f>
        <v>0.8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71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9.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49:I49"/>
    <mergeCell ref="J49:K49"/>
    <mergeCell ref="L49:M49"/>
    <mergeCell ref="A50:I50"/>
    <mergeCell ref="J50:K50"/>
    <mergeCell ref="L50:M50"/>
    <mergeCell ref="A48:I48"/>
    <mergeCell ref="J48:K48"/>
    <mergeCell ref="L48:M48"/>
    <mergeCell ref="B22:M22"/>
    <mergeCell ref="B23:M23"/>
    <mergeCell ref="B24:M24"/>
    <mergeCell ref="A25:N25"/>
    <mergeCell ref="A26:N26"/>
    <mergeCell ref="A27:N38"/>
    <mergeCell ref="A39:N39"/>
    <mergeCell ref="A40:N40"/>
    <mergeCell ref="A41:N45"/>
    <mergeCell ref="A46:N46"/>
    <mergeCell ref="A47:N47"/>
    <mergeCell ref="A17:N17"/>
    <mergeCell ref="A18:N18"/>
    <mergeCell ref="B19:N19"/>
    <mergeCell ref="B20:M20"/>
    <mergeCell ref="B21:M21"/>
    <mergeCell ref="B11:N11"/>
    <mergeCell ref="A12:B12"/>
    <mergeCell ref="C12:N12"/>
    <mergeCell ref="A13:C16"/>
    <mergeCell ref="D13:G16"/>
    <mergeCell ref="H13:J16"/>
    <mergeCell ref="K13:N16"/>
    <mergeCell ref="A1:N1"/>
    <mergeCell ref="B2:E2"/>
    <mergeCell ref="A9:C9"/>
    <mergeCell ref="D9:N9"/>
    <mergeCell ref="B10:C10"/>
    <mergeCell ref="D10:G10"/>
    <mergeCell ref="H10:I10"/>
    <mergeCell ref="J10:L10"/>
    <mergeCell ref="M10:N10"/>
    <mergeCell ref="A8:C8"/>
    <mergeCell ref="D8:N8"/>
    <mergeCell ref="A4:N4"/>
    <mergeCell ref="A6:N6"/>
    <mergeCell ref="A7:C7"/>
    <mergeCell ref="D7:I7"/>
    <mergeCell ref="J7:M7"/>
    <mergeCell ref="A5:N5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7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topLeftCell="B1" zoomScaleNormal="100" zoomScaleSheetLayoutView="100" workbookViewId="0">
      <selection activeCell="B11" sqref="B11:N11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2.25" customWidth="1"/>
    <col min="16" max="26" width="10" customWidth="1"/>
  </cols>
  <sheetData>
    <row r="1" spans="1:26" ht="39.7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0.2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42.75" customHeight="1" x14ac:dyDescent="0.25">
      <c r="A7" s="176" t="s">
        <v>27</v>
      </c>
      <c r="B7" s="177"/>
      <c r="C7" s="178"/>
      <c r="D7" s="179" t="s">
        <v>205</v>
      </c>
      <c r="E7" s="227"/>
      <c r="F7" s="227"/>
      <c r="G7" s="227"/>
      <c r="H7" s="227"/>
      <c r="I7" s="227"/>
      <c r="J7" s="227"/>
      <c r="K7" s="176" t="s">
        <v>4</v>
      </c>
      <c r="L7" s="177"/>
      <c r="M7" s="178"/>
      <c r="N7" s="46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27" customHeight="1" x14ac:dyDescent="0.25">
      <c r="A8" s="176" t="s">
        <v>28</v>
      </c>
      <c r="B8" s="177"/>
      <c r="C8" s="178"/>
      <c r="D8" s="179" t="s">
        <v>203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x14ac:dyDescent="0.25">
      <c r="A9" s="176" t="s">
        <v>29</v>
      </c>
      <c r="B9" s="200"/>
      <c r="C9" s="209"/>
      <c r="D9" s="197" t="s">
        <v>204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0.9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68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223" t="s">
        <v>283</v>
      </c>
      <c r="C11" s="181"/>
      <c r="D11" s="210"/>
      <c r="E11" s="210"/>
      <c r="F11" s="210"/>
      <c r="G11" s="210"/>
      <c r="H11" s="210"/>
      <c r="I11" s="210"/>
      <c r="J11" s="210"/>
      <c r="K11" s="210"/>
      <c r="L11" s="210"/>
      <c r="M11" s="210"/>
      <c r="N11" s="211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79" t="s">
        <v>206</v>
      </c>
      <c r="D12" s="224"/>
      <c r="E12" s="224"/>
      <c r="F12" s="224"/>
      <c r="G12" s="224"/>
      <c r="H12" s="224"/>
      <c r="I12" s="224"/>
      <c r="J12" s="224"/>
      <c r="K12" s="224"/>
      <c r="L12" s="224"/>
      <c r="M12" s="224"/>
      <c r="N12" s="225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07" t="s">
        <v>181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219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200"/>
      <c r="I19" s="200"/>
      <c r="J19" s="200"/>
      <c r="K19" s="200"/>
      <c r="L19" s="200"/>
      <c r="M19" s="200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73" t="s">
        <v>42</v>
      </c>
      <c r="B20" s="229" t="s">
        <v>69</v>
      </c>
      <c r="C20" s="230"/>
      <c r="D20" s="230"/>
      <c r="E20" s="230"/>
      <c r="F20" s="230"/>
      <c r="G20" s="230"/>
      <c r="H20" s="231" t="s">
        <v>209</v>
      </c>
      <c r="I20" s="231"/>
      <c r="J20" s="231"/>
      <c r="K20" s="231"/>
      <c r="L20" s="231"/>
      <c r="M20" s="231"/>
      <c r="N20" s="74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7.25" customHeight="1" x14ac:dyDescent="0.25">
      <c r="A21" s="42" t="s">
        <v>207</v>
      </c>
      <c r="B21" s="233"/>
      <c r="C21" s="233"/>
      <c r="D21" s="233"/>
      <c r="E21" s="233"/>
      <c r="F21" s="233"/>
      <c r="G21" s="233"/>
      <c r="H21" s="232"/>
      <c r="I21" s="232"/>
      <c r="J21" s="232"/>
      <c r="K21" s="232"/>
      <c r="L21" s="232"/>
      <c r="M21" s="232"/>
      <c r="N21" s="68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81" customHeight="1" x14ac:dyDescent="0.25">
      <c r="A22" s="75" t="s">
        <v>208</v>
      </c>
      <c r="B22" s="232"/>
      <c r="C22" s="232"/>
      <c r="D22" s="232"/>
      <c r="E22" s="232"/>
      <c r="F22" s="232"/>
      <c r="G22" s="232"/>
      <c r="H22" s="220"/>
      <c r="I22" s="221"/>
      <c r="J22" s="221"/>
      <c r="K22" s="221"/>
      <c r="L22" s="221"/>
      <c r="M22" s="222"/>
      <c r="N22" s="68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28"/>
      <c r="C23" s="181"/>
      <c r="D23" s="181"/>
      <c r="E23" s="181"/>
      <c r="F23" s="181"/>
      <c r="G23" s="182"/>
      <c r="H23" s="213"/>
      <c r="I23" s="177"/>
      <c r="J23" s="177"/>
      <c r="K23" s="177"/>
      <c r="L23" s="177"/>
      <c r="M23" s="178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3">
        <f>$B$10</f>
        <v>0.9</v>
      </c>
      <c r="C24" s="177"/>
      <c r="D24" s="177"/>
      <c r="E24" s="177"/>
      <c r="F24" s="177"/>
      <c r="G24" s="178"/>
      <c r="H24" s="213">
        <f>$B$10</f>
        <v>0.9</v>
      </c>
      <c r="I24" s="177"/>
      <c r="J24" s="177"/>
      <c r="K24" s="177"/>
      <c r="L24" s="177"/>
      <c r="M24" s="178"/>
      <c r="N24" s="22">
        <f>B10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219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36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219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71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234"/>
      <c r="B51" s="203"/>
      <c r="C51" s="203"/>
      <c r="D51" s="203"/>
      <c r="E51" s="203"/>
      <c r="F51" s="203"/>
      <c r="G51" s="203"/>
      <c r="H51" s="203"/>
      <c r="I51" s="24"/>
      <c r="J51" s="235"/>
      <c r="K51" s="203"/>
      <c r="L51" s="235"/>
      <c r="M51" s="203"/>
      <c r="N51" s="25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62">
    <mergeCell ref="A51:H51"/>
    <mergeCell ref="J51:K51"/>
    <mergeCell ref="L51:M51"/>
    <mergeCell ref="A39:N39"/>
    <mergeCell ref="A40:N40"/>
    <mergeCell ref="A50:I50"/>
    <mergeCell ref="J50:K50"/>
    <mergeCell ref="L50:M50"/>
    <mergeCell ref="J49:K49"/>
    <mergeCell ref="L49:M49"/>
    <mergeCell ref="A41:N45"/>
    <mergeCell ref="A46:N46"/>
    <mergeCell ref="A47:N47"/>
    <mergeCell ref="A49:I49"/>
    <mergeCell ref="A48:I48"/>
    <mergeCell ref="J48:K48"/>
    <mergeCell ref="L48:M48"/>
    <mergeCell ref="A25:N25"/>
    <mergeCell ref="A26:N26"/>
    <mergeCell ref="A27:N38"/>
    <mergeCell ref="A17:N17"/>
    <mergeCell ref="A18:N18"/>
    <mergeCell ref="B19:N19"/>
    <mergeCell ref="B23:G23"/>
    <mergeCell ref="H23:M23"/>
    <mergeCell ref="B24:G24"/>
    <mergeCell ref="H24:M24"/>
    <mergeCell ref="B20:G20"/>
    <mergeCell ref="H20:M20"/>
    <mergeCell ref="H21:M21"/>
    <mergeCell ref="B21:G21"/>
    <mergeCell ref="B22:G22"/>
    <mergeCell ref="A1:N1"/>
    <mergeCell ref="B2:E2"/>
    <mergeCell ref="F2:J2"/>
    <mergeCell ref="K2:M2"/>
    <mergeCell ref="B3:E3"/>
    <mergeCell ref="F3:J3"/>
    <mergeCell ref="K3:M3"/>
    <mergeCell ref="A4:N4"/>
    <mergeCell ref="A6:N6"/>
    <mergeCell ref="A7:C7"/>
    <mergeCell ref="A8:C8"/>
    <mergeCell ref="D8:N8"/>
    <mergeCell ref="D7:J7"/>
    <mergeCell ref="K7:M7"/>
    <mergeCell ref="A5:N5"/>
    <mergeCell ref="H22:M22"/>
    <mergeCell ref="A9:C9"/>
    <mergeCell ref="B11:N11"/>
    <mergeCell ref="D9:N9"/>
    <mergeCell ref="C12:N12"/>
    <mergeCell ref="A13:C16"/>
    <mergeCell ref="D13:G16"/>
    <mergeCell ref="H13:J16"/>
    <mergeCell ref="K13:N16"/>
    <mergeCell ref="A12:B12"/>
    <mergeCell ref="B10:C10"/>
    <mergeCell ref="M10:N10"/>
    <mergeCell ref="J10:L10"/>
    <mergeCell ref="D10:G10"/>
    <mergeCell ref="H10:I10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6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A5" sqref="A5:N5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2.5" customWidth="1"/>
    <col min="16" max="26" width="10" customWidth="1"/>
  </cols>
  <sheetData>
    <row r="1" spans="1:26" ht="37.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4.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21.7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304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76" t="s">
        <v>27</v>
      </c>
      <c r="B7" s="177"/>
      <c r="C7" s="178"/>
      <c r="D7" s="238" t="s">
        <v>191</v>
      </c>
      <c r="E7" s="239"/>
      <c r="F7" s="239"/>
      <c r="G7" s="239"/>
      <c r="H7" s="239"/>
      <c r="I7" s="239"/>
      <c r="J7" s="239"/>
      <c r="K7" s="176" t="s">
        <v>4</v>
      </c>
      <c r="L7" s="177"/>
      <c r="M7" s="178"/>
      <c r="N7" s="67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97" t="s">
        <v>196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79" t="s">
        <v>192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0.9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32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284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5" t="s">
        <v>210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276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37"/>
      <c r="B17" s="203"/>
      <c r="C17" s="203"/>
      <c r="D17" s="203"/>
      <c r="E17" s="203"/>
      <c r="F17" s="203"/>
      <c r="G17" s="203"/>
      <c r="H17" s="203"/>
      <c r="I17" s="203"/>
      <c r="J17" s="203"/>
      <c r="K17" s="203"/>
      <c r="L17" s="203"/>
      <c r="M17" s="203"/>
      <c r="N17" s="203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88" t="s">
        <v>43</v>
      </c>
      <c r="C20" s="88" t="s">
        <v>44</v>
      </c>
      <c r="D20" s="88" t="s">
        <v>45</v>
      </c>
      <c r="E20" s="88" t="s">
        <v>46</v>
      </c>
      <c r="F20" s="88" t="s">
        <v>47</v>
      </c>
      <c r="G20" s="88" t="s">
        <v>48</v>
      </c>
      <c r="H20" s="88" t="s">
        <v>49</v>
      </c>
      <c r="I20" s="88" t="s">
        <v>50</v>
      </c>
      <c r="J20" s="88" t="s">
        <v>51</v>
      </c>
      <c r="K20" s="88" t="s">
        <v>52</v>
      </c>
      <c r="L20" s="88" t="s">
        <v>53</v>
      </c>
      <c r="M20" s="88" t="s">
        <v>54</v>
      </c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5.75" customHeight="1" x14ac:dyDescent="0.25">
      <c r="A21" s="31" t="s">
        <v>193</v>
      </c>
      <c r="B21" s="33"/>
      <c r="C21" s="33"/>
      <c r="D21" s="33"/>
      <c r="E21" s="33"/>
      <c r="F21" s="33"/>
      <c r="G21" s="33"/>
      <c r="H21" s="33"/>
      <c r="I21" s="33"/>
      <c r="J21" s="33"/>
      <c r="K21" s="33"/>
      <c r="L21" s="33"/>
      <c r="M21" s="33"/>
      <c r="N21" s="1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5.75" customHeight="1" x14ac:dyDescent="0.25">
      <c r="A22" s="31" t="s">
        <v>194</v>
      </c>
      <c r="B22" s="33"/>
      <c r="C22" s="33"/>
      <c r="D22" s="33"/>
      <c r="E22" s="33"/>
      <c r="F22" s="33"/>
      <c r="G22" s="33"/>
      <c r="H22" s="33"/>
      <c r="I22" s="33"/>
      <c r="J22" s="33"/>
      <c r="K22" s="33"/>
      <c r="L22" s="33"/>
      <c r="M22" s="33"/>
      <c r="N22" s="1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69"/>
      <c r="C23" s="69"/>
      <c r="D23" s="69"/>
      <c r="E23" s="69"/>
      <c r="F23" s="69"/>
      <c r="G23" s="69"/>
      <c r="H23" s="69"/>
      <c r="I23" s="69"/>
      <c r="J23" s="69"/>
      <c r="K23" s="69"/>
      <c r="L23" s="69"/>
      <c r="M23" s="69"/>
      <c r="N23" s="70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69">
        <f>$B$10</f>
        <v>0.9</v>
      </c>
      <c r="C24" s="69">
        <f t="shared" ref="C24:M24" si="0">$B$10</f>
        <v>0.9</v>
      </c>
      <c r="D24" s="69">
        <f t="shared" si="0"/>
        <v>0.9</v>
      </c>
      <c r="E24" s="69">
        <f t="shared" si="0"/>
        <v>0.9</v>
      </c>
      <c r="F24" s="69">
        <f t="shared" si="0"/>
        <v>0.9</v>
      </c>
      <c r="G24" s="69">
        <f t="shared" si="0"/>
        <v>0.9</v>
      </c>
      <c r="H24" s="69">
        <f t="shared" si="0"/>
        <v>0.9</v>
      </c>
      <c r="I24" s="69">
        <f t="shared" si="0"/>
        <v>0.9</v>
      </c>
      <c r="J24" s="69">
        <f t="shared" si="0"/>
        <v>0.9</v>
      </c>
      <c r="K24" s="69">
        <f t="shared" si="0"/>
        <v>0.9</v>
      </c>
      <c r="L24" s="69">
        <f t="shared" si="0"/>
        <v>0.9</v>
      </c>
      <c r="M24" s="69">
        <f t="shared" si="0"/>
        <v>0.9</v>
      </c>
      <c r="N24" s="22">
        <f>B10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37"/>
      <c r="B39" s="203"/>
      <c r="C39" s="203"/>
      <c r="D39" s="203"/>
      <c r="E39" s="203"/>
      <c r="F39" s="203"/>
      <c r="G39" s="203"/>
      <c r="H39" s="203"/>
      <c r="I39" s="203"/>
      <c r="J39" s="203"/>
      <c r="K39" s="203"/>
      <c r="L39" s="203"/>
      <c r="M39" s="203"/>
      <c r="N39" s="203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37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3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71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49">
    <mergeCell ref="A17:N17"/>
    <mergeCell ref="A18:N18"/>
    <mergeCell ref="B19:N19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  <mergeCell ref="A50:I50"/>
    <mergeCell ref="J50:K50"/>
    <mergeCell ref="L50:M50"/>
    <mergeCell ref="A39:N39"/>
    <mergeCell ref="A40:N40"/>
    <mergeCell ref="A41:N45"/>
    <mergeCell ref="A46:N46"/>
    <mergeCell ref="A47:N47"/>
    <mergeCell ref="J48:K48"/>
    <mergeCell ref="L48:M48"/>
    <mergeCell ref="A25:N25"/>
    <mergeCell ref="A26:N26"/>
    <mergeCell ref="A27:N38"/>
    <mergeCell ref="A48:I48"/>
    <mergeCell ref="A49:I49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70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A4" sqref="A4:N4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75" customWidth="1"/>
    <col min="16" max="26" width="10" customWidth="1"/>
  </cols>
  <sheetData>
    <row r="1" spans="1:26" ht="38.2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3.7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8.25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9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24.75" customHeight="1" x14ac:dyDescent="0.25">
      <c r="A7" s="176" t="s">
        <v>27</v>
      </c>
      <c r="B7" s="240"/>
      <c r="C7" s="241"/>
      <c r="D7" s="238" t="s">
        <v>214</v>
      </c>
      <c r="E7" s="239"/>
      <c r="F7" s="239"/>
      <c r="G7" s="239"/>
      <c r="H7" s="239"/>
      <c r="I7" s="239"/>
      <c r="J7" s="242"/>
      <c r="K7" s="243" t="s">
        <v>4</v>
      </c>
      <c r="L7" s="244"/>
      <c r="M7" s="245"/>
      <c r="N7" s="67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97" t="s">
        <v>135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79" t="s">
        <v>215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0.9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285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8" t="s">
        <v>134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277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219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2.25" customHeight="1" x14ac:dyDescent="0.25">
      <c r="A21" s="15" t="s">
        <v>138</v>
      </c>
      <c r="B21" s="183"/>
      <c r="C21" s="177"/>
      <c r="D21" s="177"/>
      <c r="E21" s="177"/>
      <c r="F21" s="177"/>
      <c r="G21" s="177"/>
      <c r="H21" s="177"/>
      <c r="I21" s="177"/>
      <c r="J21" s="177"/>
      <c r="K21" s="177"/>
      <c r="L21" s="177"/>
      <c r="M21" s="178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2.25" customHeight="1" x14ac:dyDescent="0.25">
      <c r="A22" s="15" t="s">
        <v>137</v>
      </c>
      <c r="B22" s="183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8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46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26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46">
        <v>0.9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2">
        <f>B10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219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219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39:N39"/>
    <mergeCell ref="A17:N17"/>
    <mergeCell ref="A18:N18"/>
    <mergeCell ref="B19:N19"/>
    <mergeCell ref="B20:M20"/>
    <mergeCell ref="B21:M21"/>
    <mergeCell ref="B22:M22"/>
    <mergeCell ref="B23:M23"/>
    <mergeCell ref="B24:M24"/>
    <mergeCell ref="A25:N25"/>
    <mergeCell ref="A26:N26"/>
    <mergeCell ref="A27:N38"/>
    <mergeCell ref="A50:I50"/>
    <mergeCell ref="J50:K50"/>
    <mergeCell ref="L50:M50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A12:B12"/>
    <mergeCell ref="C12:N12"/>
    <mergeCell ref="A13:C16"/>
    <mergeCell ref="D13:G16"/>
    <mergeCell ref="H13:J16"/>
    <mergeCell ref="K13:N16"/>
    <mergeCell ref="B11:N11"/>
    <mergeCell ref="A4:N4"/>
    <mergeCell ref="A6:N6"/>
    <mergeCell ref="A7:C7"/>
    <mergeCell ref="A8:C8"/>
    <mergeCell ref="D8:N8"/>
    <mergeCell ref="A9:C9"/>
    <mergeCell ref="D9:N9"/>
    <mergeCell ref="B10:C10"/>
    <mergeCell ref="D10:G10"/>
    <mergeCell ref="H10:I10"/>
    <mergeCell ref="J10:L10"/>
    <mergeCell ref="M10:N10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71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sqref="A1:N1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" customWidth="1"/>
    <col min="16" max="26" width="10" customWidth="1"/>
  </cols>
  <sheetData>
    <row r="1" spans="1:26" ht="35.2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3.7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306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76" t="s">
        <v>27</v>
      </c>
      <c r="B7" s="177"/>
      <c r="C7" s="178"/>
      <c r="D7" s="238" t="s">
        <v>188</v>
      </c>
      <c r="E7" s="247"/>
      <c r="F7" s="247"/>
      <c r="G7" s="247"/>
      <c r="H7" s="247"/>
      <c r="I7" s="247"/>
      <c r="J7" s="247"/>
      <c r="K7" s="176" t="s">
        <v>4</v>
      </c>
      <c r="L7" s="177"/>
      <c r="M7" s="178"/>
      <c r="N7" s="89" t="s">
        <v>218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48.75" customHeight="1" x14ac:dyDescent="0.25">
      <c r="A8" s="176" t="s">
        <v>28</v>
      </c>
      <c r="B8" s="177"/>
      <c r="C8" s="178"/>
      <c r="D8" s="179" t="s">
        <v>189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79" t="s">
        <v>190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0.9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32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34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8" t="s">
        <v>36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07" t="s">
        <v>177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15.75" customHeight="1" x14ac:dyDescent="0.25">
      <c r="A17" s="219"/>
      <c r="B17" s="248"/>
      <c r="C17" s="248"/>
      <c r="D17" s="248"/>
      <c r="E17" s="248"/>
      <c r="F17" s="248"/>
      <c r="G17" s="248"/>
      <c r="H17" s="248"/>
      <c r="I17" s="248"/>
      <c r="J17" s="248"/>
      <c r="K17" s="248"/>
      <c r="L17" s="248"/>
      <c r="M17" s="248"/>
      <c r="N17" s="249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4" t="s">
        <v>43</v>
      </c>
      <c r="C20" s="14" t="s">
        <v>44</v>
      </c>
      <c r="D20" s="14" t="s">
        <v>45</v>
      </c>
      <c r="E20" s="14" t="s">
        <v>46</v>
      </c>
      <c r="F20" s="14" t="s">
        <v>47</v>
      </c>
      <c r="G20" s="14" t="s">
        <v>48</v>
      </c>
      <c r="H20" s="14" t="s">
        <v>49</v>
      </c>
      <c r="I20" s="14" t="s">
        <v>50</v>
      </c>
      <c r="J20" s="14" t="s">
        <v>51</v>
      </c>
      <c r="K20" s="14" t="s">
        <v>52</v>
      </c>
      <c r="L20" s="14" t="s">
        <v>53</v>
      </c>
      <c r="M20" s="14" t="s">
        <v>54</v>
      </c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2.25" customHeight="1" x14ac:dyDescent="0.25">
      <c r="A21" s="15" t="s">
        <v>56</v>
      </c>
      <c r="B21" s="16"/>
      <c r="C21" s="16"/>
      <c r="D21" s="16"/>
      <c r="E21" s="17"/>
      <c r="F21" s="17"/>
      <c r="G21" s="18"/>
      <c r="H21" s="16"/>
      <c r="I21" s="16"/>
      <c r="J21" s="16"/>
      <c r="K21" s="16"/>
      <c r="L21" s="16"/>
      <c r="M21" s="19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2.25" customHeight="1" x14ac:dyDescent="0.25">
      <c r="A22" s="15" t="s">
        <v>57</v>
      </c>
      <c r="B22" s="16"/>
      <c r="C22" s="16"/>
      <c r="D22" s="16"/>
      <c r="E22" s="17"/>
      <c r="F22" s="17"/>
      <c r="G22" s="16"/>
      <c r="H22" s="16"/>
      <c r="I22" s="16"/>
      <c r="J22" s="16"/>
      <c r="K22" s="16"/>
      <c r="L22" s="16"/>
      <c r="M22" s="16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"/>
      <c r="C23" s="21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">
        <v>0.9</v>
      </c>
      <c r="C24" s="21">
        <f t="shared" ref="C24:N24" si="0">$B$10</f>
        <v>0.9</v>
      </c>
      <c r="D24" s="21">
        <f t="shared" si="0"/>
        <v>0.9</v>
      </c>
      <c r="E24" s="21">
        <f t="shared" si="0"/>
        <v>0.9</v>
      </c>
      <c r="F24" s="21">
        <f t="shared" si="0"/>
        <v>0.9</v>
      </c>
      <c r="G24" s="21">
        <f t="shared" si="0"/>
        <v>0.9</v>
      </c>
      <c r="H24" s="21">
        <f t="shared" si="0"/>
        <v>0.9</v>
      </c>
      <c r="I24" s="21">
        <f t="shared" si="0"/>
        <v>0.9</v>
      </c>
      <c r="J24" s="21">
        <f t="shared" si="0"/>
        <v>0.9</v>
      </c>
      <c r="K24" s="21">
        <f t="shared" si="0"/>
        <v>0.9</v>
      </c>
      <c r="L24" s="21">
        <f t="shared" si="0"/>
        <v>0.9</v>
      </c>
      <c r="M24" s="21">
        <f t="shared" si="0"/>
        <v>0.9</v>
      </c>
      <c r="N24" s="22">
        <f t="shared" si="0"/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219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38.2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33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38.25" hidden="1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38.25" hidden="1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38.25" hidden="1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219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49">
    <mergeCell ref="A50:I50"/>
    <mergeCell ref="J50:K50"/>
    <mergeCell ref="L50:M50"/>
    <mergeCell ref="A47:N47"/>
    <mergeCell ref="A48:I48"/>
    <mergeCell ref="J48:K48"/>
    <mergeCell ref="L48:M48"/>
    <mergeCell ref="A49:I49"/>
    <mergeCell ref="J49:K49"/>
    <mergeCell ref="L49:M49"/>
    <mergeCell ref="A27:N38"/>
    <mergeCell ref="A39:N39"/>
    <mergeCell ref="A40:N40"/>
    <mergeCell ref="A41:N45"/>
    <mergeCell ref="A46:N46"/>
    <mergeCell ref="A17:N17"/>
    <mergeCell ref="A18:N18"/>
    <mergeCell ref="B19:N19"/>
    <mergeCell ref="A25:N25"/>
    <mergeCell ref="A26:N26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72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topLeftCell="B1" zoomScaleNormal="100" zoomScaleSheetLayoutView="100" workbookViewId="0">
      <selection activeCell="B11" sqref="B11:N11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2.5" customWidth="1"/>
    <col min="16" max="26" width="10" customWidth="1"/>
  </cols>
  <sheetData>
    <row r="1" spans="1:26" ht="39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2.2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307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7.2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x14ac:dyDescent="0.25">
      <c r="A7" s="176" t="s">
        <v>27</v>
      </c>
      <c r="B7" s="177"/>
      <c r="C7" s="178"/>
      <c r="D7" s="238" t="s">
        <v>185</v>
      </c>
      <c r="E7" s="239"/>
      <c r="F7" s="239"/>
      <c r="G7" s="239"/>
      <c r="H7" s="239"/>
      <c r="I7" s="239"/>
      <c r="J7" s="239"/>
      <c r="K7" s="176" t="s">
        <v>186</v>
      </c>
      <c r="L7" s="177"/>
      <c r="M7" s="178"/>
      <c r="N7" s="87" t="s">
        <v>162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63" customHeight="1" x14ac:dyDescent="0.25">
      <c r="A8" s="176" t="s">
        <v>28</v>
      </c>
      <c r="B8" s="177"/>
      <c r="C8" s="178"/>
      <c r="D8" s="197" t="s">
        <v>83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1.25" customHeight="1" x14ac:dyDescent="0.25">
      <c r="A9" s="176" t="s">
        <v>29</v>
      </c>
      <c r="B9" s="177"/>
      <c r="C9" s="178"/>
      <c r="D9" s="179" t="s">
        <v>187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0.85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286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8" t="s">
        <v>242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07" t="s">
        <v>184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219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2.25" customHeight="1" x14ac:dyDescent="0.25">
      <c r="A21" s="15" t="s">
        <v>81</v>
      </c>
      <c r="B21" s="183"/>
      <c r="C21" s="177"/>
      <c r="D21" s="177"/>
      <c r="E21" s="177"/>
      <c r="F21" s="177"/>
      <c r="G21" s="177"/>
      <c r="H21" s="177"/>
      <c r="I21" s="177"/>
      <c r="J21" s="177"/>
      <c r="K21" s="177"/>
      <c r="L21" s="177"/>
      <c r="M21" s="178"/>
      <c r="N21" s="1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2.25" customHeight="1" x14ac:dyDescent="0.25">
      <c r="A22" s="15" t="s">
        <v>84</v>
      </c>
      <c r="B22" s="183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8"/>
      <c r="N22" s="1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46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26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46">
        <v>1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2">
        <v>1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219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219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B22:M22"/>
    <mergeCell ref="B23:M23"/>
    <mergeCell ref="B24:M24"/>
    <mergeCell ref="A25:N25"/>
    <mergeCell ref="A26:N26"/>
    <mergeCell ref="A17:N17"/>
    <mergeCell ref="A18:N18"/>
    <mergeCell ref="B19:N19"/>
    <mergeCell ref="B20:M20"/>
    <mergeCell ref="B21:M21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71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1011"/>
  <sheetViews>
    <sheetView showGridLines="0" view="pageBreakPreview" zoomScaleNormal="100" zoomScaleSheetLayoutView="100" workbookViewId="0">
      <selection activeCell="A4" sqref="A4:Q4"/>
    </sheetView>
  </sheetViews>
  <sheetFormatPr baseColWidth="10" defaultColWidth="12.625" defaultRowHeight="15" customHeight="1" x14ac:dyDescent="0.2"/>
  <cols>
    <col min="1" max="1" width="19.375" customWidth="1"/>
    <col min="2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125" bestFit="1" customWidth="1"/>
    <col min="16" max="16" width="10.5" bestFit="1" customWidth="1"/>
    <col min="17" max="17" width="14.875" customWidth="1"/>
    <col min="18" max="18" width="11.125" customWidth="1"/>
    <col min="19" max="25" width="10" customWidth="1"/>
  </cols>
  <sheetData>
    <row r="1" spans="1:25" ht="39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159"/>
      <c r="P1" s="159"/>
      <c r="Q1" s="159"/>
      <c r="R1" s="141" t="s">
        <v>25</v>
      </c>
      <c r="S1" s="1"/>
      <c r="T1" s="1"/>
      <c r="U1" s="1"/>
      <c r="V1" s="1"/>
      <c r="W1" s="1"/>
      <c r="X1" s="1"/>
      <c r="Y1" s="1"/>
    </row>
    <row r="2" spans="1:25" ht="29.25" customHeight="1" thickBot="1" x14ac:dyDescent="0.25">
      <c r="A2" s="138" t="str">
        <f>'OBJETIVOS Y METAS'!A2</f>
        <v>CÓDIGO</v>
      </c>
      <c r="B2" s="251" t="str">
        <f>'OBJETIVOS Y METAS'!B2</f>
        <v>FECHA DE 
IMPLEMENTACIÓN</v>
      </c>
      <c r="C2" s="251"/>
      <c r="D2" s="251"/>
      <c r="E2" s="251"/>
      <c r="F2" s="251"/>
      <c r="G2" s="251"/>
      <c r="H2" s="251"/>
      <c r="I2" s="159" t="str">
        <f>'OBJETIVOS Y METAS'!C2</f>
        <v>FECHA DE ACTUALIZACIÓN</v>
      </c>
      <c r="J2" s="159"/>
      <c r="K2" s="159"/>
      <c r="L2" s="159"/>
      <c r="M2" s="159"/>
      <c r="N2" s="159"/>
      <c r="O2" s="163" t="str">
        <f>'OBJETIVOS Y METAS'!D2</f>
        <v>VERSIÓN</v>
      </c>
      <c r="P2" s="165"/>
      <c r="Q2" s="140" t="str">
        <f>'OBJETIVOS Y METAS'!E2</f>
        <v>PÁGINA</v>
      </c>
      <c r="R2" s="142"/>
      <c r="S2" s="1"/>
      <c r="T2" s="1"/>
      <c r="U2" s="1"/>
      <c r="V2" s="1"/>
      <c r="W2" s="1"/>
      <c r="X2" s="1"/>
      <c r="Y2" s="1"/>
    </row>
    <row r="3" spans="1:25" ht="16.5" customHeight="1" thickBot="1" x14ac:dyDescent="0.25">
      <c r="A3" s="139" t="str">
        <f>'OBJETIVOS Y METAS'!A3</f>
        <v>PE-ST-02</v>
      </c>
      <c r="B3" s="252">
        <f>'OBJETIVOS Y METAS'!B3</f>
        <v>44106</v>
      </c>
      <c r="C3" s="252"/>
      <c r="D3" s="252"/>
      <c r="E3" s="252"/>
      <c r="F3" s="252"/>
      <c r="G3" s="252"/>
      <c r="H3" s="252"/>
      <c r="I3" s="250">
        <f>'OBJETIVOS Y METAS'!C3</f>
        <v>44355</v>
      </c>
      <c r="J3" s="250"/>
      <c r="K3" s="250"/>
      <c r="L3" s="250"/>
      <c r="M3" s="250"/>
      <c r="N3" s="250"/>
      <c r="O3" s="175">
        <f>'OBJETIVOS Y METAS'!D3</f>
        <v>2</v>
      </c>
      <c r="P3" s="174"/>
      <c r="Q3" s="139" t="s">
        <v>308</v>
      </c>
      <c r="R3" s="143"/>
      <c r="S3" s="1"/>
      <c r="T3" s="1"/>
      <c r="U3" s="1"/>
      <c r="V3" s="1"/>
      <c r="W3" s="1"/>
      <c r="X3" s="1"/>
      <c r="Y3" s="1"/>
    </row>
    <row r="4" spans="1:25" ht="9" customHeight="1" x14ac:dyDescent="0.25">
      <c r="A4" s="253"/>
      <c r="B4" s="254"/>
      <c r="C4" s="254"/>
      <c r="D4" s="254"/>
      <c r="E4" s="254"/>
      <c r="F4" s="254"/>
      <c r="G4" s="254"/>
      <c r="H4" s="254"/>
      <c r="I4" s="254"/>
      <c r="J4" s="254"/>
      <c r="K4" s="254"/>
      <c r="L4" s="254"/>
      <c r="M4" s="254"/>
      <c r="N4" s="254"/>
      <c r="O4" s="254"/>
      <c r="P4" s="254"/>
      <c r="Q4" s="254"/>
      <c r="R4" s="9"/>
      <c r="S4" s="9"/>
      <c r="T4" s="9"/>
      <c r="U4" s="9"/>
      <c r="V4" s="9"/>
      <c r="W4" s="9"/>
      <c r="X4" s="9"/>
      <c r="Y4" s="9"/>
    </row>
    <row r="5" spans="1:25" s="118" customFormat="1" ht="16.5" customHeight="1" x14ac:dyDescent="0.25">
      <c r="A5" s="255" t="s">
        <v>301</v>
      </c>
      <c r="B5" s="256"/>
      <c r="C5" s="256"/>
      <c r="D5" s="256"/>
      <c r="E5" s="256"/>
      <c r="F5" s="256"/>
      <c r="G5" s="256"/>
      <c r="H5" s="256"/>
      <c r="I5" s="256"/>
      <c r="J5" s="256"/>
      <c r="K5" s="256"/>
      <c r="L5" s="256"/>
      <c r="M5" s="256"/>
      <c r="N5" s="256"/>
      <c r="O5" s="256"/>
      <c r="P5" s="256"/>
      <c r="Q5" s="256"/>
      <c r="R5" s="9"/>
      <c r="S5" s="9"/>
      <c r="T5" s="9"/>
      <c r="U5" s="9"/>
      <c r="V5" s="9"/>
      <c r="W5" s="9"/>
      <c r="X5" s="9"/>
      <c r="Y5" s="9"/>
    </row>
    <row r="6" spans="1:25" x14ac:dyDescent="0.25">
      <c r="A6" s="232" t="s">
        <v>26</v>
      </c>
      <c r="B6" s="232"/>
      <c r="C6" s="232"/>
      <c r="D6" s="232"/>
      <c r="E6" s="232"/>
      <c r="F6" s="232"/>
      <c r="G6" s="232"/>
      <c r="H6" s="232"/>
      <c r="I6" s="232"/>
      <c r="J6" s="232"/>
      <c r="K6" s="232"/>
      <c r="L6" s="232"/>
      <c r="M6" s="232"/>
      <c r="N6" s="232"/>
      <c r="O6" s="232"/>
      <c r="P6" s="232"/>
      <c r="Q6" s="232"/>
      <c r="R6" s="9"/>
      <c r="S6" s="9"/>
      <c r="T6" s="9"/>
      <c r="U6" s="9"/>
      <c r="V6" s="9"/>
      <c r="W6" s="9"/>
      <c r="X6" s="9"/>
      <c r="Y6" s="9"/>
    </row>
    <row r="7" spans="1:25" x14ac:dyDescent="0.25">
      <c r="A7" s="274" t="s">
        <v>27</v>
      </c>
      <c r="B7" s="275"/>
      <c r="C7" s="275"/>
      <c r="D7" s="285" t="s">
        <v>217</v>
      </c>
      <c r="E7" s="285"/>
      <c r="F7" s="285"/>
      <c r="G7" s="285"/>
      <c r="H7" s="285"/>
      <c r="I7" s="285"/>
      <c r="J7" s="285"/>
      <c r="K7" s="285"/>
      <c r="L7" s="285"/>
      <c r="M7" s="285"/>
      <c r="N7" s="284" t="s">
        <v>4</v>
      </c>
      <c r="O7" s="284"/>
      <c r="P7" s="283" t="s">
        <v>218</v>
      </c>
      <c r="Q7" s="283"/>
      <c r="R7" s="9"/>
      <c r="S7" s="9"/>
      <c r="T7" s="9"/>
      <c r="U7" s="9"/>
      <c r="V7" s="9"/>
      <c r="W7" s="9"/>
      <c r="X7" s="9"/>
      <c r="Y7" s="9"/>
    </row>
    <row r="8" spans="1:25" ht="46.5" customHeight="1" x14ac:dyDescent="0.25">
      <c r="A8" s="274" t="s">
        <v>28</v>
      </c>
      <c r="B8" s="275"/>
      <c r="C8" s="275"/>
      <c r="D8" s="233" t="s">
        <v>85</v>
      </c>
      <c r="E8" s="233"/>
      <c r="F8" s="233"/>
      <c r="G8" s="233"/>
      <c r="H8" s="233"/>
      <c r="I8" s="233"/>
      <c r="J8" s="233"/>
      <c r="K8" s="233"/>
      <c r="L8" s="233"/>
      <c r="M8" s="233"/>
      <c r="N8" s="233"/>
      <c r="O8" s="233"/>
      <c r="P8" s="233"/>
      <c r="Q8" s="233"/>
      <c r="R8" s="9"/>
      <c r="S8" s="9"/>
      <c r="T8" s="9"/>
      <c r="U8" s="9"/>
      <c r="V8" s="9"/>
      <c r="W8" s="9"/>
      <c r="X8" s="9"/>
      <c r="Y8" s="9"/>
    </row>
    <row r="9" spans="1:25" ht="57" customHeight="1" x14ac:dyDescent="0.25">
      <c r="A9" s="274" t="s">
        <v>29</v>
      </c>
      <c r="B9" s="275"/>
      <c r="C9" s="275"/>
      <c r="D9" s="276" t="s">
        <v>183</v>
      </c>
      <c r="E9" s="276"/>
      <c r="F9" s="276"/>
      <c r="G9" s="276"/>
      <c r="H9" s="276"/>
      <c r="I9" s="276"/>
      <c r="J9" s="276"/>
      <c r="K9" s="276"/>
      <c r="L9" s="276"/>
      <c r="M9" s="276"/>
      <c r="N9" s="276"/>
      <c r="O9" s="276"/>
      <c r="P9" s="276"/>
      <c r="Q9" s="276"/>
      <c r="R9" s="9"/>
      <c r="S9" s="9"/>
      <c r="T9" s="9"/>
      <c r="U9" s="9"/>
      <c r="V9" s="9"/>
      <c r="W9" s="9"/>
      <c r="X9" s="9"/>
      <c r="Y9" s="9"/>
    </row>
    <row r="10" spans="1:25" ht="27.75" customHeight="1" x14ac:dyDescent="0.25">
      <c r="A10" s="99" t="s">
        <v>30</v>
      </c>
      <c r="B10" s="290">
        <v>1</v>
      </c>
      <c r="C10" s="290"/>
      <c r="D10" s="277" t="s">
        <v>212</v>
      </c>
      <c r="E10" s="278"/>
      <c r="F10" s="278"/>
      <c r="G10" s="278"/>
      <c r="H10" s="289" t="s">
        <v>213</v>
      </c>
      <c r="I10" s="289"/>
      <c r="J10" s="289"/>
      <c r="K10" s="289"/>
      <c r="L10" s="289"/>
      <c r="M10" s="288" t="s">
        <v>31</v>
      </c>
      <c r="N10" s="288"/>
      <c r="O10" s="288"/>
      <c r="P10" s="286" t="s">
        <v>77</v>
      </c>
      <c r="Q10" s="287"/>
      <c r="R10" s="9"/>
      <c r="S10" s="9"/>
      <c r="T10" s="9"/>
      <c r="U10" s="9"/>
      <c r="V10" s="9"/>
      <c r="W10" s="9"/>
      <c r="X10" s="9"/>
      <c r="Y10" s="9"/>
    </row>
    <row r="11" spans="1:25" ht="35.25" customHeight="1" x14ac:dyDescent="0.2">
      <c r="A11" s="100" t="s">
        <v>33</v>
      </c>
      <c r="B11" s="233" t="s">
        <v>216</v>
      </c>
      <c r="C11" s="276"/>
      <c r="D11" s="276"/>
      <c r="E11" s="276"/>
      <c r="F11" s="276"/>
      <c r="G11" s="276"/>
      <c r="H11" s="276"/>
      <c r="I11" s="276"/>
      <c r="J11" s="276"/>
      <c r="K11" s="276"/>
      <c r="L11" s="276"/>
      <c r="M11" s="276"/>
      <c r="N11" s="276"/>
      <c r="O11" s="276"/>
      <c r="P11" s="276"/>
      <c r="Q11" s="276"/>
    </row>
    <row r="12" spans="1:25" ht="63.75" customHeight="1" x14ac:dyDescent="0.25">
      <c r="A12" s="274" t="s">
        <v>35</v>
      </c>
      <c r="B12" s="275"/>
      <c r="C12" s="233" t="s">
        <v>86</v>
      </c>
      <c r="D12" s="233"/>
      <c r="E12" s="233"/>
      <c r="F12" s="233"/>
      <c r="G12" s="233"/>
      <c r="H12" s="233"/>
      <c r="I12" s="233"/>
      <c r="J12" s="233"/>
      <c r="K12" s="233"/>
      <c r="L12" s="233"/>
      <c r="M12" s="233"/>
      <c r="N12" s="233"/>
      <c r="O12" s="233"/>
      <c r="P12" s="233"/>
      <c r="Q12" s="233"/>
      <c r="R12" s="9"/>
      <c r="S12" s="9"/>
      <c r="T12" s="9"/>
      <c r="U12" s="9"/>
      <c r="V12" s="9"/>
      <c r="W12" s="9"/>
      <c r="X12" s="9"/>
      <c r="Y12" s="9"/>
    </row>
    <row r="13" spans="1:25" s="71" customFormat="1" ht="30" customHeight="1" x14ac:dyDescent="0.25">
      <c r="A13" s="291" t="s">
        <v>37</v>
      </c>
      <c r="B13" s="292"/>
      <c r="C13" s="204"/>
      <c r="D13" s="293" t="s">
        <v>38</v>
      </c>
      <c r="E13" s="292"/>
      <c r="F13" s="292"/>
      <c r="G13" s="204"/>
      <c r="H13" s="279" t="s">
        <v>39</v>
      </c>
      <c r="I13" s="280"/>
      <c r="J13" s="280"/>
      <c r="K13" s="280"/>
      <c r="L13" s="280"/>
      <c r="M13" s="280"/>
      <c r="N13" s="281"/>
      <c r="O13" s="276" t="s">
        <v>182</v>
      </c>
      <c r="P13" s="276"/>
      <c r="Q13" s="276"/>
      <c r="R13" s="32"/>
      <c r="S13" s="103"/>
      <c r="T13" s="9"/>
      <c r="U13" s="9"/>
      <c r="V13" s="9"/>
      <c r="W13" s="9"/>
      <c r="X13" s="9"/>
      <c r="Y13" s="9"/>
    </row>
    <row r="14" spans="1:25" s="71" customFormat="1" ht="21.75" customHeight="1" x14ac:dyDescent="0.25">
      <c r="A14" s="202"/>
      <c r="B14" s="203"/>
      <c r="C14" s="204"/>
      <c r="D14" s="202"/>
      <c r="E14" s="203"/>
      <c r="F14" s="203"/>
      <c r="G14" s="204"/>
      <c r="H14" s="255"/>
      <c r="I14" s="256"/>
      <c r="J14" s="256"/>
      <c r="K14" s="256"/>
      <c r="L14" s="256"/>
      <c r="M14" s="256"/>
      <c r="N14" s="282"/>
      <c r="O14" s="276"/>
      <c r="P14" s="276"/>
      <c r="Q14" s="276"/>
      <c r="R14" s="32"/>
      <c r="S14" s="103"/>
      <c r="T14" s="9"/>
      <c r="U14" s="9"/>
      <c r="V14" s="9"/>
      <c r="W14" s="9"/>
      <c r="X14" s="9"/>
      <c r="Y14" s="9"/>
    </row>
    <row r="15" spans="1:25" s="82" customFormat="1" ht="21.75" customHeight="1" x14ac:dyDescent="0.25">
      <c r="A15" s="270" t="s">
        <v>33</v>
      </c>
      <c r="B15" s="260" t="s">
        <v>259</v>
      </c>
      <c r="C15" s="260"/>
      <c r="D15" s="260"/>
      <c r="E15" s="260"/>
      <c r="F15" s="260"/>
      <c r="G15" s="260"/>
      <c r="H15" s="260"/>
      <c r="I15" s="260"/>
      <c r="J15" s="260"/>
      <c r="K15" s="260"/>
      <c r="L15" s="260"/>
      <c r="M15" s="260"/>
      <c r="N15" s="95" t="s">
        <v>255</v>
      </c>
      <c r="O15" s="96" t="s">
        <v>256</v>
      </c>
      <c r="P15" s="97" t="s">
        <v>257</v>
      </c>
      <c r="Q15" s="97" t="s">
        <v>258</v>
      </c>
      <c r="R15" s="9"/>
      <c r="S15" s="9"/>
      <c r="T15" s="9"/>
      <c r="U15" s="9"/>
      <c r="V15" s="9"/>
      <c r="W15" s="9"/>
      <c r="X15" s="9"/>
      <c r="Y15" s="9"/>
    </row>
    <row r="16" spans="1:25" s="82" customFormat="1" ht="26.25" customHeight="1" x14ac:dyDescent="0.25">
      <c r="A16" s="271"/>
      <c r="B16" s="273" t="s">
        <v>260</v>
      </c>
      <c r="C16" s="273"/>
      <c r="D16" s="273"/>
      <c r="E16" s="273"/>
      <c r="F16" s="273"/>
      <c r="G16" s="273"/>
      <c r="H16" s="273"/>
      <c r="I16" s="273"/>
      <c r="J16" s="273"/>
      <c r="K16" s="273"/>
      <c r="L16" s="273"/>
      <c r="M16" s="273"/>
      <c r="N16" s="94"/>
      <c r="O16" s="92"/>
      <c r="P16" s="92"/>
      <c r="Q16" s="92"/>
      <c r="R16" s="9"/>
      <c r="S16" s="9"/>
      <c r="T16" s="9"/>
      <c r="U16" s="9"/>
      <c r="V16" s="9"/>
      <c r="W16" s="9"/>
      <c r="X16" s="9"/>
      <c r="Y16" s="9"/>
    </row>
    <row r="17" spans="1:25" s="82" customFormat="1" ht="26.25" customHeight="1" x14ac:dyDescent="0.25">
      <c r="A17" s="271"/>
      <c r="B17" s="273" t="s">
        <v>261</v>
      </c>
      <c r="C17" s="273"/>
      <c r="D17" s="273"/>
      <c r="E17" s="273"/>
      <c r="F17" s="273"/>
      <c r="G17" s="273"/>
      <c r="H17" s="273"/>
      <c r="I17" s="273"/>
      <c r="J17" s="273"/>
      <c r="K17" s="273"/>
      <c r="L17" s="273"/>
      <c r="M17" s="273"/>
      <c r="N17" s="94"/>
      <c r="O17" s="92"/>
      <c r="P17" s="92"/>
      <c r="Q17" s="92"/>
      <c r="R17" s="9"/>
      <c r="S17" s="9"/>
      <c r="T17" s="9"/>
      <c r="U17" s="9"/>
      <c r="V17" s="9"/>
      <c r="W17" s="9"/>
      <c r="X17" s="9"/>
      <c r="Y17" s="9"/>
    </row>
    <row r="18" spans="1:25" s="82" customFormat="1" ht="26.25" customHeight="1" x14ac:dyDescent="0.25">
      <c r="A18" s="271"/>
      <c r="B18" s="272" t="s">
        <v>262</v>
      </c>
      <c r="C18" s="272"/>
      <c r="D18" s="272"/>
      <c r="E18" s="272"/>
      <c r="F18" s="272"/>
      <c r="G18" s="272"/>
      <c r="H18" s="272"/>
      <c r="I18" s="272"/>
      <c r="J18" s="272"/>
      <c r="K18" s="272"/>
      <c r="L18" s="272"/>
      <c r="M18" s="272"/>
      <c r="N18" s="94"/>
      <c r="O18" s="92"/>
      <c r="P18" s="92"/>
      <c r="Q18" s="92"/>
      <c r="R18" s="9"/>
      <c r="S18" s="9"/>
      <c r="T18" s="9"/>
      <c r="U18" s="9"/>
      <c r="V18" s="9"/>
      <c r="W18" s="9"/>
      <c r="X18" s="9"/>
      <c r="Y18" s="9"/>
    </row>
    <row r="19" spans="1:25" s="82" customFormat="1" ht="38.25" customHeight="1" x14ac:dyDescent="0.25">
      <c r="A19" s="271"/>
      <c r="B19" s="272" t="s">
        <v>263</v>
      </c>
      <c r="C19" s="272"/>
      <c r="D19" s="272"/>
      <c r="E19" s="272"/>
      <c r="F19" s="272"/>
      <c r="G19" s="272"/>
      <c r="H19" s="272"/>
      <c r="I19" s="272"/>
      <c r="J19" s="272"/>
      <c r="K19" s="272"/>
      <c r="L19" s="272"/>
      <c r="M19" s="272"/>
      <c r="N19" s="93"/>
      <c r="O19" s="92"/>
      <c r="P19" s="92"/>
      <c r="Q19" s="92"/>
      <c r="R19" s="9"/>
      <c r="S19" s="9"/>
      <c r="T19" s="9"/>
      <c r="U19" s="9"/>
      <c r="V19" s="9"/>
      <c r="W19" s="9"/>
      <c r="X19" s="9"/>
      <c r="Y19" s="9"/>
    </row>
    <row r="20" spans="1:25" s="82" customFormat="1" ht="41.25" customHeight="1" x14ac:dyDescent="0.25">
      <c r="A20" s="271"/>
      <c r="B20" s="272" t="s">
        <v>264</v>
      </c>
      <c r="C20" s="272"/>
      <c r="D20" s="272"/>
      <c r="E20" s="272"/>
      <c r="F20" s="272"/>
      <c r="G20" s="272"/>
      <c r="H20" s="272"/>
      <c r="I20" s="272"/>
      <c r="J20" s="272"/>
      <c r="K20" s="272"/>
      <c r="L20" s="272"/>
      <c r="M20" s="272"/>
      <c r="N20" s="93"/>
      <c r="O20" s="92"/>
      <c r="P20" s="92"/>
      <c r="Q20" s="92"/>
      <c r="R20" s="9"/>
      <c r="S20" s="9"/>
      <c r="T20" s="9"/>
      <c r="U20" s="9"/>
      <c r="V20" s="9"/>
      <c r="W20" s="9"/>
      <c r="X20" s="9"/>
      <c r="Y20" s="9"/>
    </row>
    <row r="21" spans="1:25" s="82" customFormat="1" ht="39.75" customHeight="1" x14ac:dyDescent="0.25">
      <c r="A21" s="271"/>
      <c r="B21" s="272" t="s">
        <v>265</v>
      </c>
      <c r="C21" s="272"/>
      <c r="D21" s="272"/>
      <c r="E21" s="272"/>
      <c r="F21" s="272"/>
      <c r="G21" s="272"/>
      <c r="H21" s="272"/>
      <c r="I21" s="272"/>
      <c r="J21" s="272"/>
      <c r="K21" s="272"/>
      <c r="L21" s="272"/>
      <c r="M21" s="272"/>
      <c r="N21" s="93"/>
      <c r="O21" s="92"/>
      <c r="P21" s="92"/>
      <c r="Q21" s="92"/>
      <c r="R21" s="9"/>
      <c r="S21" s="9"/>
      <c r="T21" s="9"/>
      <c r="U21" s="9"/>
      <c r="V21" s="9"/>
      <c r="W21" s="9"/>
      <c r="X21" s="9"/>
      <c r="Y21" s="9"/>
    </row>
    <row r="22" spans="1:25" s="82" customFormat="1" ht="28.5" customHeight="1" x14ac:dyDescent="0.25">
      <c r="A22" s="271"/>
      <c r="B22" s="272" t="s">
        <v>266</v>
      </c>
      <c r="C22" s="272"/>
      <c r="D22" s="272"/>
      <c r="E22" s="272"/>
      <c r="F22" s="272"/>
      <c r="G22" s="272"/>
      <c r="H22" s="272"/>
      <c r="I22" s="272"/>
      <c r="J22" s="272"/>
      <c r="K22" s="272"/>
      <c r="L22" s="272"/>
      <c r="M22" s="272"/>
      <c r="N22" s="93"/>
      <c r="O22" s="92"/>
      <c r="P22" s="92"/>
      <c r="Q22" s="92"/>
      <c r="R22" s="9"/>
      <c r="S22" s="9"/>
      <c r="T22" s="9"/>
      <c r="U22" s="9"/>
      <c r="V22" s="9"/>
      <c r="W22" s="9"/>
      <c r="X22" s="9"/>
      <c r="Y22" s="9"/>
    </row>
    <row r="23" spans="1:25" s="82" customFormat="1" ht="28.5" customHeight="1" x14ac:dyDescent="0.25">
      <c r="A23" s="271"/>
      <c r="B23" s="272" t="s">
        <v>267</v>
      </c>
      <c r="C23" s="272"/>
      <c r="D23" s="272"/>
      <c r="E23" s="272"/>
      <c r="F23" s="272"/>
      <c r="G23" s="272"/>
      <c r="H23" s="272"/>
      <c r="I23" s="272"/>
      <c r="J23" s="272"/>
      <c r="K23" s="272"/>
      <c r="L23" s="272"/>
      <c r="M23" s="272"/>
      <c r="N23" s="93"/>
      <c r="O23" s="92"/>
      <c r="P23" s="92"/>
      <c r="Q23" s="92"/>
      <c r="R23" s="9"/>
      <c r="S23" s="9"/>
      <c r="T23" s="9"/>
      <c r="U23" s="9"/>
      <c r="V23" s="9"/>
      <c r="W23" s="9"/>
      <c r="X23" s="9"/>
      <c r="Y23" s="9"/>
    </row>
    <row r="24" spans="1:25" s="82" customFormat="1" ht="42" customHeight="1" x14ac:dyDescent="0.25">
      <c r="A24" s="271"/>
      <c r="B24" s="272" t="s">
        <v>268</v>
      </c>
      <c r="C24" s="272"/>
      <c r="D24" s="272"/>
      <c r="E24" s="272"/>
      <c r="F24" s="272"/>
      <c r="G24" s="272"/>
      <c r="H24" s="272"/>
      <c r="I24" s="272"/>
      <c r="J24" s="272"/>
      <c r="K24" s="272"/>
      <c r="L24" s="272"/>
      <c r="M24" s="272"/>
      <c r="N24" s="93"/>
      <c r="O24" s="92"/>
      <c r="P24" s="92"/>
      <c r="Q24" s="92"/>
      <c r="R24" s="9"/>
      <c r="S24" s="9"/>
      <c r="T24" s="9"/>
      <c r="U24" s="9"/>
      <c r="V24" s="9"/>
      <c r="W24" s="9"/>
      <c r="X24" s="9"/>
      <c r="Y24" s="9"/>
    </row>
    <row r="25" spans="1:25" s="82" customFormat="1" ht="28.5" customHeight="1" x14ac:dyDescent="0.25">
      <c r="A25" s="271"/>
      <c r="B25" s="272" t="s">
        <v>269</v>
      </c>
      <c r="C25" s="272"/>
      <c r="D25" s="272"/>
      <c r="E25" s="272"/>
      <c r="F25" s="272"/>
      <c r="G25" s="272"/>
      <c r="H25" s="272"/>
      <c r="I25" s="272"/>
      <c r="J25" s="272"/>
      <c r="K25" s="272"/>
      <c r="L25" s="272"/>
      <c r="M25" s="272"/>
      <c r="N25" s="93"/>
      <c r="O25" s="92"/>
      <c r="P25" s="92"/>
      <c r="Q25" s="92"/>
      <c r="R25" s="9"/>
      <c r="S25" s="9"/>
      <c r="T25" s="9"/>
      <c r="U25" s="9"/>
      <c r="V25" s="9"/>
      <c r="W25" s="9"/>
      <c r="X25" s="9"/>
      <c r="Y25" s="9"/>
    </row>
    <row r="26" spans="1:25" s="82" customFormat="1" ht="28.5" customHeight="1" x14ac:dyDescent="0.25">
      <c r="A26" s="271"/>
      <c r="B26" s="272" t="s">
        <v>270</v>
      </c>
      <c r="C26" s="272"/>
      <c r="D26" s="272"/>
      <c r="E26" s="272"/>
      <c r="F26" s="272"/>
      <c r="G26" s="272"/>
      <c r="H26" s="272"/>
      <c r="I26" s="272"/>
      <c r="J26" s="272"/>
      <c r="K26" s="272"/>
      <c r="L26" s="272"/>
      <c r="M26" s="272"/>
      <c r="N26" s="94"/>
      <c r="O26" s="92"/>
      <c r="P26" s="92"/>
      <c r="Q26" s="92"/>
      <c r="R26" s="9"/>
      <c r="S26" s="9"/>
      <c r="T26" s="9"/>
      <c r="U26" s="9"/>
      <c r="V26" s="9"/>
      <c r="W26" s="9"/>
      <c r="X26" s="9"/>
      <c r="Y26" s="9"/>
    </row>
    <row r="27" spans="1:25" ht="7.5" customHeight="1" x14ac:dyDescent="0.25">
      <c r="A27" s="264"/>
      <c r="B27" s="265"/>
      <c r="C27" s="265"/>
      <c r="D27" s="265"/>
      <c r="E27" s="265"/>
      <c r="F27" s="265"/>
      <c r="G27" s="265"/>
      <c r="H27" s="265"/>
      <c r="I27" s="265"/>
      <c r="J27" s="265"/>
      <c r="K27" s="265"/>
      <c r="L27" s="265"/>
      <c r="M27" s="265"/>
      <c r="N27" s="265"/>
      <c r="O27" s="265"/>
      <c r="P27" s="265"/>
      <c r="Q27" s="266"/>
      <c r="R27" s="9"/>
      <c r="S27" s="9"/>
      <c r="T27" s="9"/>
      <c r="U27" s="9"/>
      <c r="V27" s="9"/>
      <c r="W27" s="9"/>
      <c r="X27" s="9"/>
      <c r="Y27" s="9"/>
    </row>
    <row r="28" spans="1:25" ht="15.75" customHeight="1" x14ac:dyDescent="0.25">
      <c r="A28" s="267" t="s">
        <v>40</v>
      </c>
      <c r="B28" s="268"/>
      <c r="C28" s="268"/>
      <c r="D28" s="268"/>
      <c r="E28" s="268"/>
      <c r="F28" s="268"/>
      <c r="G28" s="268"/>
      <c r="H28" s="268"/>
      <c r="I28" s="268"/>
      <c r="J28" s="268"/>
      <c r="K28" s="268"/>
      <c r="L28" s="268"/>
      <c r="M28" s="268"/>
      <c r="N28" s="268"/>
      <c r="O28" s="268"/>
      <c r="P28" s="268"/>
      <c r="Q28" s="269"/>
      <c r="R28" s="9"/>
      <c r="S28" s="9"/>
      <c r="T28" s="9"/>
      <c r="U28" s="9"/>
      <c r="V28" s="9"/>
      <c r="W28" s="9"/>
      <c r="X28" s="9"/>
      <c r="Y28" s="9"/>
    </row>
    <row r="29" spans="1:25" ht="15.75" customHeight="1" x14ac:dyDescent="0.25">
      <c r="A29" s="104" t="s">
        <v>41</v>
      </c>
      <c r="B29" s="232"/>
      <c r="C29" s="232"/>
      <c r="D29" s="232"/>
      <c r="E29" s="232"/>
      <c r="F29" s="232"/>
      <c r="G29" s="232"/>
      <c r="H29" s="232"/>
      <c r="I29" s="232"/>
      <c r="J29" s="232"/>
      <c r="K29" s="232"/>
      <c r="L29" s="232"/>
      <c r="M29" s="232"/>
      <c r="N29" s="232"/>
      <c r="O29" s="232"/>
      <c r="P29" s="232"/>
      <c r="Q29" s="232"/>
      <c r="R29" s="9"/>
      <c r="S29" s="9"/>
      <c r="T29" s="9"/>
      <c r="U29" s="9"/>
      <c r="V29" s="9"/>
      <c r="W29" s="9"/>
      <c r="X29" s="9"/>
      <c r="Y29" s="9"/>
    </row>
    <row r="30" spans="1:25" ht="26.25" customHeight="1" x14ac:dyDescent="0.25">
      <c r="A30" s="85" t="s">
        <v>42</v>
      </c>
      <c r="B30" s="295" t="s">
        <v>80</v>
      </c>
      <c r="C30" s="295"/>
      <c r="D30" s="295"/>
      <c r="E30" s="295"/>
      <c r="F30" s="295"/>
      <c r="G30" s="295"/>
      <c r="H30" s="295"/>
      <c r="I30" s="295"/>
      <c r="J30" s="295"/>
      <c r="K30" s="295"/>
      <c r="L30" s="295"/>
      <c r="M30" s="295"/>
      <c r="N30" s="295"/>
      <c r="O30" s="295"/>
      <c r="P30" s="232" t="s">
        <v>55</v>
      </c>
      <c r="Q30" s="232"/>
      <c r="R30" s="9"/>
      <c r="S30" s="9"/>
      <c r="T30" s="9"/>
      <c r="U30" s="9"/>
      <c r="V30" s="9"/>
      <c r="W30" s="9"/>
      <c r="X30" s="9"/>
      <c r="Y30" s="9"/>
    </row>
    <row r="31" spans="1:25" ht="57" customHeight="1" x14ac:dyDescent="0.25">
      <c r="A31" s="98" t="s">
        <v>87</v>
      </c>
      <c r="B31" s="261"/>
      <c r="C31" s="261"/>
      <c r="D31" s="261"/>
      <c r="E31" s="261"/>
      <c r="F31" s="261"/>
      <c r="G31" s="261"/>
      <c r="H31" s="261"/>
      <c r="I31" s="261"/>
      <c r="J31" s="261"/>
      <c r="K31" s="261"/>
      <c r="L31" s="261"/>
      <c r="M31" s="261"/>
      <c r="N31" s="261"/>
      <c r="O31" s="261"/>
      <c r="P31" s="261"/>
      <c r="Q31" s="261"/>
      <c r="R31" s="9"/>
      <c r="S31" s="9"/>
      <c r="T31" s="9"/>
      <c r="U31" s="9"/>
      <c r="V31" s="9"/>
      <c r="W31" s="9"/>
      <c r="X31" s="9"/>
      <c r="Y31" s="9"/>
    </row>
    <row r="32" spans="1:25" ht="57" customHeight="1" x14ac:dyDescent="0.25">
      <c r="A32" s="84" t="s">
        <v>88</v>
      </c>
      <c r="B32" s="261"/>
      <c r="C32" s="261"/>
      <c r="D32" s="261"/>
      <c r="E32" s="261"/>
      <c r="F32" s="261"/>
      <c r="G32" s="261"/>
      <c r="H32" s="261"/>
      <c r="I32" s="261"/>
      <c r="J32" s="261"/>
      <c r="K32" s="261"/>
      <c r="L32" s="261"/>
      <c r="M32" s="261"/>
      <c r="N32" s="261"/>
      <c r="O32" s="261"/>
      <c r="P32" s="261"/>
      <c r="Q32" s="261"/>
      <c r="R32" s="9"/>
      <c r="S32" s="9"/>
      <c r="T32" s="9"/>
      <c r="U32" s="9"/>
      <c r="V32" s="9"/>
      <c r="W32" s="9"/>
      <c r="X32" s="9"/>
      <c r="Y32" s="9"/>
    </row>
    <row r="33" spans="1:25" ht="15.75" customHeight="1" x14ac:dyDescent="0.25">
      <c r="A33" s="83" t="s">
        <v>58</v>
      </c>
      <c r="B33" s="262"/>
      <c r="C33" s="262"/>
      <c r="D33" s="262"/>
      <c r="E33" s="262"/>
      <c r="F33" s="262"/>
      <c r="G33" s="262"/>
      <c r="H33" s="262"/>
      <c r="I33" s="262"/>
      <c r="J33" s="262"/>
      <c r="K33" s="262"/>
      <c r="L33" s="262"/>
      <c r="M33" s="262"/>
      <c r="N33" s="262"/>
      <c r="O33" s="262"/>
      <c r="P33" s="262"/>
      <c r="Q33" s="262"/>
      <c r="R33" s="9"/>
      <c r="S33" s="9"/>
      <c r="T33" s="9"/>
      <c r="U33" s="9"/>
      <c r="V33" s="9"/>
      <c r="W33" s="9"/>
      <c r="X33" s="9"/>
      <c r="Y33" s="9"/>
    </row>
    <row r="34" spans="1:25" ht="15.75" customHeight="1" x14ac:dyDescent="0.25">
      <c r="A34" s="86" t="s">
        <v>59</v>
      </c>
      <c r="B34" s="263">
        <f>B10</f>
        <v>1</v>
      </c>
      <c r="C34" s="263"/>
      <c r="D34" s="263"/>
      <c r="E34" s="263"/>
      <c r="F34" s="263"/>
      <c r="G34" s="263"/>
      <c r="H34" s="263"/>
      <c r="I34" s="263"/>
      <c r="J34" s="263"/>
      <c r="K34" s="263"/>
      <c r="L34" s="263"/>
      <c r="M34" s="263"/>
      <c r="N34" s="263"/>
      <c r="O34" s="263"/>
      <c r="P34" s="263">
        <f>B10</f>
        <v>1</v>
      </c>
      <c r="Q34" s="263"/>
      <c r="R34" s="9"/>
      <c r="S34" s="9"/>
      <c r="T34" s="9"/>
      <c r="U34" s="9"/>
      <c r="V34" s="9"/>
      <c r="W34" s="9"/>
      <c r="X34" s="9"/>
      <c r="Y34" s="9"/>
    </row>
    <row r="35" spans="1:25" ht="7.5" customHeight="1" x14ac:dyDescent="0.25">
      <c r="A35" s="260"/>
      <c r="B35" s="260"/>
      <c r="C35" s="260"/>
      <c r="D35" s="260"/>
      <c r="E35" s="260"/>
      <c r="F35" s="260"/>
      <c r="G35" s="260"/>
      <c r="H35" s="260"/>
      <c r="I35" s="260"/>
      <c r="J35" s="260"/>
      <c r="K35" s="260"/>
      <c r="L35" s="260"/>
      <c r="M35" s="260"/>
      <c r="N35" s="260"/>
      <c r="O35" s="260"/>
      <c r="P35" s="260"/>
      <c r="Q35" s="260"/>
      <c r="R35" s="9"/>
      <c r="S35" s="9"/>
      <c r="T35" s="9"/>
      <c r="U35" s="9"/>
      <c r="V35" s="9"/>
      <c r="W35" s="9"/>
      <c r="X35" s="9"/>
      <c r="Y35" s="9"/>
    </row>
    <row r="36" spans="1:25" ht="15.75" customHeight="1" x14ac:dyDescent="0.25">
      <c r="A36" s="232" t="s">
        <v>60</v>
      </c>
      <c r="B36" s="232"/>
      <c r="C36" s="232"/>
      <c r="D36" s="232"/>
      <c r="E36" s="232"/>
      <c r="F36" s="232"/>
      <c r="G36" s="232"/>
      <c r="H36" s="232"/>
      <c r="I36" s="232"/>
      <c r="J36" s="232"/>
      <c r="K36" s="232"/>
      <c r="L36" s="232"/>
      <c r="M36" s="232"/>
      <c r="N36" s="232"/>
      <c r="O36" s="232"/>
      <c r="P36" s="232"/>
      <c r="Q36" s="232"/>
      <c r="R36" s="9"/>
      <c r="S36" s="9"/>
      <c r="T36" s="9"/>
      <c r="U36" s="9"/>
      <c r="V36" s="9"/>
      <c r="W36" s="9"/>
      <c r="X36" s="9"/>
      <c r="Y36" s="9"/>
    </row>
    <row r="37" spans="1:25" ht="15.75" customHeight="1" x14ac:dyDescent="0.25">
      <c r="A37" s="294"/>
      <c r="B37" s="294"/>
      <c r="C37" s="294"/>
      <c r="D37" s="294"/>
      <c r="E37" s="294"/>
      <c r="F37" s="294"/>
      <c r="G37" s="294"/>
      <c r="H37" s="294"/>
      <c r="I37" s="294"/>
      <c r="J37" s="294"/>
      <c r="K37" s="294"/>
      <c r="L37" s="294"/>
      <c r="M37" s="294"/>
      <c r="N37" s="294"/>
      <c r="O37" s="294"/>
      <c r="P37" s="294"/>
      <c r="Q37" s="294"/>
      <c r="R37" s="9"/>
      <c r="S37" s="9"/>
      <c r="T37" s="9"/>
      <c r="U37" s="9"/>
      <c r="V37" s="9"/>
      <c r="W37" s="9"/>
      <c r="X37" s="9"/>
      <c r="Y37" s="9"/>
    </row>
    <row r="38" spans="1:25" ht="15.75" customHeight="1" x14ac:dyDescent="0.25">
      <c r="A38" s="294"/>
      <c r="B38" s="294"/>
      <c r="C38" s="294"/>
      <c r="D38" s="294"/>
      <c r="E38" s="294"/>
      <c r="F38" s="294"/>
      <c r="G38" s="294"/>
      <c r="H38" s="294"/>
      <c r="I38" s="294"/>
      <c r="J38" s="294"/>
      <c r="K38" s="294"/>
      <c r="L38" s="294"/>
      <c r="M38" s="294"/>
      <c r="N38" s="294"/>
      <c r="O38" s="294"/>
      <c r="P38" s="294"/>
      <c r="Q38" s="294"/>
      <c r="R38" s="9"/>
      <c r="S38" s="9"/>
      <c r="T38" s="9"/>
      <c r="U38" s="9"/>
      <c r="V38" s="9"/>
      <c r="W38" s="9"/>
      <c r="X38" s="9"/>
      <c r="Y38" s="9"/>
    </row>
    <row r="39" spans="1:25" ht="15.75" customHeight="1" x14ac:dyDescent="0.25">
      <c r="A39" s="294"/>
      <c r="B39" s="294"/>
      <c r="C39" s="294"/>
      <c r="D39" s="294"/>
      <c r="E39" s="294"/>
      <c r="F39" s="294"/>
      <c r="G39" s="294"/>
      <c r="H39" s="294"/>
      <c r="I39" s="294"/>
      <c r="J39" s="294"/>
      <c r="K39" s="294"/>
      <c r="L39" s="294"/>
      <c r="M39" s="294"/>
      <c r="N39" s="294"/>
      <c r="O39" s="294"/>
      <c r="P39" s="294"/>
      <c r="Q39" s="294"/>
      <c r="R39" s="9"/>
      <c r="S39" s="9"/>
      <c r="T39" s="9"/>
      <c r="U39" s="9"/>
      <c r="V39" s="9"/>
      <c r="W39" s="9"/>
      <c r="X39" s="9"/>
      <c r="Y39" s="9"/>
    </row>
    <row r="40" spans="1:25" ht="15.75" customHeight="1" x14ac:dyDescent="0.25">
      <c r="A40" s="294"/>
      <c r="B40" s="294"/>
      <c r="C40" s="294"/>
      <c r="D40" s="294"/>
      <c r="E40" s="294"/>
      <c r="F40" s="294"/>
      <c r="G40" s="294"/>
      <c r="H40" s="294"/>
      <c r="I40" s="294"/>
      <c r="J40" s="294"/>
      <c r="K40" s="294"/>
      <c r="L40" s="294"/>
      <c r="M40" s="294"/>
      <c r="N40" s="294"/>
      <c r="O40" s="294"/>
      <c r="P40" s="294"/>
      <c r="Q40" s="294"/>
      <c r="R40" s="9"/>
      <c r="S40" s="9"/>
      <c r="T40" s="9"/>
      <c r="U40" s="9"/>
      <c r="V40" s="9"/>
      <c r="W40" s="9"/>
      <c r="X40" s="9"/>
      <c r="Y40" s="9"/>
    </row>
    <row r="41" spans="1:25" ht="15.75" customHeight="1" x14ac:dyDescent="0.25">
      <c r="A41" s="294"/>
      <c r="B41" s="294"/>
      <c r="C41" s="294"/>
      <c r="D41" s="294"/>
      <c r="E41" s="294"/>
      <c r="F41" s="294"/>
      <c r="G41" s="294"/>
      <c r="H41" s="294"/>
      <c r="I41" s="294"/>
      <c r="J41" s="294"/>
      <c r="K41" s="294"/>
      <c r="L41" s="294"/>
      <c r="M41" s="294"/>
      <c r="N41" s="294"/>
      <c r="O41" s="294"/>
      <c r="P41" s="294"/>
      <c r="Q41" s="294"/>
      <c r="R41" s="9"/>
      <c r="S41" s="9"/>
      <c r="T41" s="9"/>
      <c r="U41" s="9"/>
      <c r="V41" s="9"/>
      <c r="W41" s="9"/>
      <c r="X41" s="9"/>
      <c r="Y41" s="9"/>
    </row>
    <row r="42" spans="1:25" ht="15.75" customHeight="1" x14ac:dyDescent="0.25">
      <c r="A42" s="294"/>
      <c r="B42" s="294"/>
      <c r="C42" s="294"/>
      <c r="D42" s="294"/>
      <c r="E42" s="294"/>
      <c r="F42" s="294"/>
      <c r="G42" s="294"/>
      <c r="H42" s="294"/>
      <c r="I42" s="294"/>
      <c r="J42" s="294"/>
      <c r="K42" s="294"/>
      <c r="L42" s="294"/>
      <c r="M42" s="294"/>
      <c r="N42" s="294"/>
      <c r="O42" s="294"/>
      <c r="P42" s="294"/>
      <c r="Q42" s="294"/>
      <c r="R42" s="9"/>
      <c r="S42" s="9"/>
      <c r="T42" s="9"/>
      <c r="U42" s="9"/>
      <c r="V42" s="9"/>
      <c r="W42" s="9"/>
      <c r="X42" s="9"/>
      <c r="Y42" s="9"/>
    </row>
    <row r="43" spans="1:25" ht="15.75" customHeight="1" x14ac:dyDescent="0.25">
      <c r="A43" s="294"/>
      <c r="B43" s="294"/>
      <c r="C43" s="294"/>
      <c r="D43" s="294"/>
      <c r="E43" s="294"/>
      <c r="F43" s="294"/>
      <c r="G43" s="294"/>
      <c r="H43" s="294"/>
      <c r="I43" s="294"/>
      <c r="J43" s="294"/>
      <c r="K43" s="294"/>
      <c r="L43" s="294"/>
      <c r="M43" s="294"/>
      <c r="N43" s="294"/>
      <c r="O43" s="294"/>
      <c r="P43" s="294"/>
      <c r="Q43" s="294"/>
      <c r="R43" s="9"/>
      <c r="S43" s="9"/>
      <c r="T43" s="9"/>
      <c r="U43" s="9"/>
      <c r="V43" s="9"/>
      <c r="W43" s="9"/>
      <c r="X43" s="9"/>
      <c r="Y43" s="9"/>
    </row>
    <row r="44" spans="1:25" ht="15.75" customHeight="1" x14ac:dyDescent="0.25">
      <c r="A44" s="294"/>
      <c r="B44" s="294"/>
      <c r="C44" s="294"/>
      <c r="D44" s="294"/>
      <c r="E44" s="294"/>
      <c r="F44" s="294"/>
      <c r="G44" s="294"/>
      <c r="H44" s="294"/>
      <c r="I44" s="294"/>
      <c r="J44" s="294"/>
      <c r="K44" s="294"/>
      <c r="L44" s="294"/>
      <c r="M44" s="294"/>
      <c r="N44" s="294"/>
      <c r="O44" s="294"/>
      <c r="P44" s="294"/>
      <c r="Q44" s="294"/>
      <c r="R44" s="9"/>
      <c r="S44" s="9"/>
      <c r="T44" s="9"/>
      <c r="U44" s="9"/>
      <c r="V44" s="9"/>
      <c r="W44" s="9"/>
      <c r="X44" s="9"/>
      <c r="Y44" s="9"/>
    </row>
    <row r="45" spans="1:25" ht="15.75" customHeight="1" x14ac:dyDescent="0.25">
      <c r="A45" s="294"/>
      <c r="B45" s="294"/>
      <c r="C45" s="294"/>
      <c r="D45" s="294"/>
      <c r="E45" s="294"/>
      <c r="F45" s="294"/>
      <c r="G45" s="294"/>
      <c r="H45" s="294"/>
      <c r="I45" s="294"/>
      <c r="J45" s="294"/>
      <c r="K45" s="294"/>
      <c r="L45" s="294"/>
      <c r="M45" s="294"/>
      <c r="N45" s="294"/>
      <c r="O45" s="294"/>
      <c r="P45" s="294"/>
      <c r="Q45" s="294"/>
      <c r="R45" s="9"/>
      <c r="S45" s="9"/>
      <c r="T45" s="9"/>
      <c r="U45" s="9"/>
      <c r="V45" s="9"/>
      <c r="W45" s="9"/>
      <c r="X45" s="9"/>
      <c r="Y45" s="9"/>
    </row>
    <row r="46" spans="1:25" ht="15.75" customHeight="1" x14ac:dyDescent="0.25">
      <c r="A46" s="294"/>
      <c r="B46" s="294"/>
      <c r="C46" s="294"/>
      <c r="D46" s="294"/>
      <c r="E46" s="294"/>
      <c r="F46" s="294"/>
      <c r="G46" s="294"/>
      <c r="H46" s="294"/>
      <c r="I46" s="294"/>
      <c r="J46" s="294"/>
      <c r="K46" s="294"/>
      <c r="L46" s="294"/>
      <c r="M46" s="294"/>
      <c r="N46" s="294"/>
      <c r="O46" s="294"/>
      <c r="P46" s="294"/>
      <c r="Q46" s="294"/>
      <c r="R46" s="9"/>
      <c r="S46" s="9"/>
      <c r="T46" s="9"/>
      <c r="U46" s="9"/>
      <c r="V46" s="9"/>
      <c r="W46" s="9"/>
      <c r="X46" s="9"/>
      <c r="Y46" s="9"/>
    </row>
    <row r="47" spans="1:25" ht="15.75" customHeight="1" x14ac:dyDescent="0.25">
      <c r="A47" s="294"/>
      <c r="B47" s="294"/>
      <c r="C47" s="294"/>
      <c r="D47" s="294"/>
      <c r="E47" s="294"/>
      <c r="F47" s="294"/>
      <c r="G47" s="294"/>
      <c r="H47" s="294"/>
      <c r="I47" s="294"/>
      <c r="J47" s="294"/>
      <c r="K47" s="294"/>
      <c r="L47" s="294"/>
      <c r="M47" s="294"/>
      <c r="N47" s="294"/>
      <c r="O47" s="294"/>
      <c r="P47" s="294"/>
      <c r="Q47" s="294"/>
      <c r="R47" s="9"/>
      <c r="S47" s="9"/>
      <c r="T47" s="9"/>
      <c r="U47" s="9"/>
      <c r="V47" s="9"/>
      <c r="W47" s="9"/>
      <c r="X47" s="9"/>
      <c r="Y47" s="9"/>
    </row>
    <row r="48" spans="1:25" ht="15.75" customHeight="1" x14ac:dyDescent="0.25">
      <c r="A48" s="294"/>
      <c r="B48" s="294"/>
      <c r="C48" s="294"/>
      <c r="D48" s="294"/>
      <c r="E48" s="294"/>
      <c r="F48" s="294"/>
      <c r="G48" s="294"/>
      <c r="H48" s="294"/>
      <c r="I48" s="294"/>
      <c r="J48" s="294"/>
      <c r="K48" s="294"/>
      <c r="L48" s="294"/>
      <c r="M48" s="294"/>
      <c r="N48" s="294"/>
      <c r="O48" s="294"/>
      <c r="P48" s="294"/>
      <c r="Q48" s="294"/>
      <c r="R48" s="9"/>
      <c r="S48" s="9"/>
      <c r="T48" s="9"/>
      <c r="U48" s="9"/>
      <c r="V48" s="9"/>
      <c r="W48" s="9"/>
      <c r="X48" s="9"/>
      <c r="Y48" s="9"/>
    </row>
    <row r="49" spans="1:25" ht="7.5" customHeight="1" x14ac:dyDescent="0.25">
      <c r="A49" s="260"/>
      <c r="B49" s="260"/>
      <c r="C49" s="260"/>
      <c r="D49" s="260"/>
      <c r="E49" s="260"/>
      <c r="F49" s="260"/>
      <c r="G49" s="260"/>
      <c r="H49" s="260"/>
      <c r="I49" s="260"/>
      <c r="J49" s="260"/>
      <c r="K49" s="260"/>
      <c r="L49" s="260"/>
      <c r="M49" s="260"/>
      <c r="N49" s="260"/>
      <c r="O49" s="260"/>
      <c r="P49" s="260"/>
      <c r="Q49" s="260"/>
      <c r="R49" s="9"/>
      <c r="S49" s="9"/>
      <c r="T49" s="9"/>
      <c r="U49" s="9"/>
      <c r="V49" s="9"/>
      <c r="W49" s="9"/>
      <c r="X49" s="9"/>
      <c r="Y49" s="9"/>
    </row>
    <row r="50" spans="1:25" ht="15.75" customHeight="1" x14ac:dyDescent="0.25">
      <c r="A50" s="232" t="s">
        <v>61</v>
      </c>
      <c r="B50" s="232"/>
      <c r="C50" s="232"/>
      <c r="D50" s="232"/>
      <c r="E50" s="232"/>
      <c r="F50" s="232"/>
      <c r="G50" s="232"/>
      <c r="H50" s="232"/>
      <c r="I50" s="232"/>
      <c r="J50" s="232"/>
      <c r="K50" s="232"/>
      <c r="L50" s="232"/>
      <c r="M50" s="232"/>
      <c r="N50" s="232"/>
      <c r="O50" s="232"/>
      <c r="P50" s="232"/>
      <c r="Q50" s="232"/>
      <c r="R50" s="9"/>
      <c r="S50" s="9"/>
      <c r="T50" s="9"/>
      <c r="U50" s="9"/>
      <c r="V50" s="9"/>
      <c r="W50" s="9"/>
      <c r="X50" s="9"/>
      <c r="Y50" s="9"/>
    </row>
    <row r="51" spans="1:25" ht="15.75" customHeight="1" x14ac:dyDescent="0.25">
      <c r="A51" s="259"/>
      <c r="B51" s="259"/>
      <c r="C51" s="259"/>
      <c r="D51" s="259"/>
      <c r="E51" s="259"/>
      <c r="F51" s="259"/>
      <c r="G51" s="259"/>
      <c r="H51" s="259"/>
      <c r="I51" s="259"/>
      <c r="J51" s="259"/>
      <c r="K51" s="259"/>
      <c r="L51" s="259"/>
      <c r="M51" s="259"/>
      <c r="N51" s="259"/>
      <c r="O51" s="259"/>
      <c r="P51" s="259"/>
      <c r="Q51" s="259"/>
      <c r="R51" s="9"/>
      <c r="S51" s="9"/>
      <c r="T51" s="9"/>
      <c r="U51" s="9"/>
      <c r="V51" s="9"/>
      <c r="W51" s="9"/>
      <c r="X51" s="9"/>
      <c r="Y51" s="9"/>
    </row>
    <row r="52" spans="1:25" ht="15.75" customHeight="1" x14ac:dyDescent="0.25">
      <c r="A52" s="259"/>
      <c r="B52" s="259"/>
      <c r="C52" s="259"/>
      <c r="D52" s="259"/>
      <c r="E52" s="259"/>
      <c r="F52" s="259"/>
      <c r="G52" s="259"/>
      <c r="H52" s="259"/>
      <c r="I52" s="259"/>
      <c r="J52" s="259"/>
      <c r="K52" s="259"/>
      <c r="L52" s="259"/>
      <c r="M52" s="259"/>
      <c r="N52" s="259"/>
      <c r="O52" s="259"/>
      <c r="P52" s="259"/>
      <c r="Q52" s="259"/>
      <c r="R52" s="9"/>
      <c r="S52" s="9"/>
      <c r="T52" s="9"/>
      <c r="U52" s="9"/>
      <c r="V52" s="9"/>
      <c r="W52" s="9"/>
      <c r="X52" s="9"/>
      <c r="Y52" s="9"/>
    </row>
    <row r="53" spans="1:25" ht="15.75" customHeight="1" x14ac:dyDescent="0.25">
      <c r="A53" s="259"/>
      <c r="B53" s="259"/>
      <c r="C53" s="259"/>
      <c r="D53" s="259"/>
      <c r="E53" s="259"/>
      <c r="F53" s="259"/>
      <c r="G53" s="259"/>
      <c r="H53" s="259"/>
      <c r="I53" s="259"/>
      <c r="J53" s="259"/>
      <c r="K53" s="259"/>
      <c r="L53" s="259"/>
      <c r="M53" s="259"/>
      <c r="N53" s="259"/>
      <c r="O53" s="259"/>
      <c r="P53" s="259"/>
      <c r="Q53" s="259"/>
      <c r="R53" s="9"/>
      <c r="S53" s="9"/>
      <c r="T53" s="9"/>
      <c r="U53" s="9"/>
      <c r="V53" s="9"/>
      <c r="W53" s="9"/>
      <c r="X53" s="9"/>
      <c r="Y53" s="9"/>
    </row>
    <row r="54" spans="1:25" ht="15.75" customHeight="1" x14ac:dyDescent="0.25">
      <c r="A54" s="259"/>
      <c r="B54" s="259"/>
      <c r="C54" s="259"/>
      <c r="D54" s="259"/>
      <c r="E54" s="259"/>
      <c r="F54" s="259"/>
      <c r="G54" s="259"/>
      <c r="H54" s="259"/>
      <c r="I54" s="259"/>
      <c r="J54" s="259"/>
      <c r="K54" s="259"/>
      <c r="L54" s="259"/>
      <c r="M54" s="259"/>
      <c r="N54" s="259"/>
      <c r="O54" s="259"/>
      <c r="P54" s="259"/>
      <c r="Q54" s="259"/>
      <c r="R54" s="9"/>
      <c r="S54" s="9"/>
      <c r="T54" s="9"/>
      <c r="U54" s="9"/>
      <c r="V54" s="9"/>
      <c r="W54" s="9"/>
      <c r="X54" s="9"/>
      <c r="Y54" s="9"/>
    </row>
    <row r="55" spans="1:25" ht="15.75" customHeight="1" x14ac:dyDescent="0.25">
      <c r="A55" s="259"/>
      <c r="B55" s="259"/>
      <c r="C55" s="259"/>
      <c r="D55" s="259"/>
      <c r="E55" s="259"/>
      <c r="F55" s="259"/>
      <c r="G55" s="259"/>
      <c r="H55" s="259"/>
      <c r="I55" s="259"/>
      <c r="J55" s="259"/>
      <c r="K55" s="259"/>
      <c r="L55" s="259"/>
      <c r="M55" s="259"/>
      <c r="N55" s="259"/>
      <c r="O55" s="259"/>
      <c r="P55" s="259"/>
      <c r="Q55" s="259"/>
      <c r="R55" s="9"/>
      <c r="S55" s="9"/>
      <c r="T55" s="9"/>
      <c r="U55" s="9"/>
      <c r="V55" s="9"/>
      <c r="W55" s="9"/>
      <c r="X55" s="9"/>
      <c r="Y55" s="9"/>
    </row>
    <row r="56" spans="1:25" ht="7.5" customHeight="1" x14ac:dyDescent="0.25">
      <c r="A56" s="260"/>
      <c r="B56" s="260"/>
      <c r="C56" s="260"/>
      <c r="D56" s="260"/>
      <c r="E56" s="260"/>
      <c r="F56" s="260"/>
      <c r="G56" s="260"/>
      <c r="H56" s="260"/>
      <c r="I56" s="260"/>
      <c r="J56" s="260"/>
      <c r="K56" s="260"/>
      <c r="L56" s="260"/>
      <c r="M56" s="260"/>
      <c r="N56" s="260"/>
      <c r="O56" s="260"/>
      <c r="P56" s="260"/>
      <c r="Q56" s="260"/>
      <c r="R56" s="9"/>
      <c r="S56" s="9"/>
      <c r="T56" s="9"/>
      <c r="U56" s="9"/>
      <c r="V56" s="9"/>
      <c r="W56" s="9"/>
      <c r="X56" s="9"/>
      <c r="Y56" s="9"/>
    </row>
    <row r="57" spans="1:25" ht="15.75" customHeight="1" x14ac:dyDescent="0.25">
      <c r="A57" s="232" t="s">
        <v>71</v>
      </c>
      <c r="B57" s="232"/>
      <c r="C57" s="232"/>
      <c r="D57" s="232"/>
      <c r="E57" s="232"/>
      <c r="F57" s="232"/>
      <c r="G57" s="232"/>
      <c r="H57" s="232"/>
      <c r="I57" s="232"/>
      <c r="J57" s="232"/>
      <c r="K57" s="232"/>
      <c r="L57" s="232"/>
      <c r="M57" s="232"/>
      <c r="N57" s="232"/>
      <c r="O57" s="232"/>
      <c r="P57" s="232"/>
      <c r="Q57" s="232"/>
      <c r="R57" s="9"/>
      <c r="S57" s="9"/>
      <c r="T57" s="9"/>
      <c r="U57" s="9"/>
      <c r="V57" s="9"/>
      <c r="W57" s="9"/>
      <c r="X57" s="9"/>
      <c r="Y57" s="9"/>
    </row>
    <row r="58" spans="1:25" ht="15" customHeight="1" x14ac:dyDescent="0.25">
      <c r="A58" s="258"/>
      <c r="B58" s="258"/>
      <c r="C58" s="258"/>
      <c r="D58" s="258"/>
      <c r="E58" s="258"/>
      <c r="F58" s="258"/>
      <c r="G58" s="258"/>
      <c r="H58" s="258"/>
      <c r="I58" s="258"/>
      <c r="J58" s="258"/>
      <c r="K58" s="258"/>
      <c r="L58" s="258"/>
      <c r="M58" s="258"/>
      <c r="N58" s="106" t="s">
        <v>63</v>
      </c>
      <c r="O58" s="107" t="s">
        <v>64</v>
      </c>
      <c r="P58" s="258" t="s">
        <v>65</v>
      </c>
      <c r="Q58" s="258"/>
      <c r="R58" s="9"/>
      <c r="S58" s="9"/>
      <c r="T58" s="9"/>
      <c r="U58" s="9"/>
      <c r="V58" s="9"/>
      <c r="W58" s="9"/>
      <c r="X58" s="9"/>
      <c r="Y58" s="9"/>
    </row>
    <row r="59" spans="1:25" ht="26.25" customHeight="1" x14ac:dyDescent="0.25">
      <c r="A59" s="257" t="s">
        <v>66</v>
      </c>
      <c r="B59" s="257"/>
      <c r="C59" s="257"/>
      <c r="D59" s="257"/>
      <c r="E59" s="257"/>
      <c r="F59" s="257"/>
      <c r="G59" s="257"/>
      <c r="H59" s="257"/>
      <c r="I59" s="257"/>
      <c r="J59" s="257"/>
      <c r="K59" s="257"/>
      <c r="L59" s="257"/>
      <c r="M59" s="257"/>
      <c r="N59" s="91"/>
      <c r="O59" s="102"/>
      <c r="P59" s="232"/>
      <c r="Q59" s="232"/>
      <c r="R59" s="9"/>
      <c r="S59" s="9"/>
      <c r="T59" s="9"/>
      <c r="U59" s="9"/>
      <c r="V59" s="9"/>
      <c r="W59" s="9"/>
      <c r="X59" s="9"/>
      <c r="Y59" s="9"/>
    </row>
    <row r="60" spans="1:25" ht="42" customHeight="1" x14ac:dyDescent="0.25">
      <c r="A60" s="257" t="s">
        <v>67</v>
      </c>
      <c r="B60" s="257"/>
      <c r="C60" s="257"/>
      <c r="D60" s="257"/>
      <c r="E60" s="257"/>
      <c r="F60" s="257"/>
      <c r="G60" s="257"/>
      <c r="H60" s="257"/>
      <c r="I60" s="257"/>
      <c r="J60" s="257"/>
      <c r="K60" s="257"/>
      <c r="L60" s="257"/>
      <c r="M60" s="257"/>
      <c r="N60" s="91"/>
      <c r="O60" s="102"/>
      <c r="P60" s="232"/>
      <c r="Q60" s="232"/>
      <c r="R60" s="9"/>
      <c r="S60" s="9"/>
      <c r="T60" s="9"/>
      <c r="U60" s="9"/>
      <c r="V60" s="9"/>
      <c r="W60" s="9"/>
      <c r="X60" s="9"/>
      <c r="Y60" s="9"/>
    </row>
    <row r="61" spans="1:25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spans="1:25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spans="1:25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spans="1:25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spans="1:25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spans="1:25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  <row r="1002" spans="1:25" ht="15.75" customHeight="1" x14ac:dyDescent="0.25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</row>
    <row r="1003" spans="1:25" ht="15.75" customHeight="1" x14ac:dyDescent="0.25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</row>
    <row r="1004" spans="1:25" ht="15.75" customHeight="1" x14ac:dyDescent="0.25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</row>
    <row r="1005" spans="1:25" ht="15.75" customHeight="1" x14ac:dyDescent="0.25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</row>
    <row r="1006" spans="1:25" ht="15.75" customHeight="1" x14ac:dyDescent="0.25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</row>
    <row r="1007" spans="1:25" ht="15.75" customHeight="1" x14ac:dyDescent="0.25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</row>
    <row r="1008" spans="1:25" ht="15.75" customHeight="1" x14ac:dyDescent="0.25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</row>
    <row r="1009" spans="1:25" ht="15.75" customHeight="1" x14ac:dyDescent="0.25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</row>
    <row r="1010" spans="1:25" ht="15.75" customHeight="1" x14ac:dyDescent="0.25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</row>
    <row r="1011" spans="1:25" ht="15.75" customHeight="1" x14ac:dyDescent="0.25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</row>
  </sheetData>
  <mergeCells count="70">
    <mergeCell ref="A35:Q35"/>
    <mergeCell ref="A36:Q36"/>
    <mergeCell ref="A37:Q48"/>
    <mergeCell ref="B25:M25"/>
    <mergeCell ref="B26:M26"/>
    <mergeCell ref="P30:Q30"/>
    <mergeCell ref="B30:O30"/>
    <mergeCell ref="P31:Q31"/>
    <mergeCell ref="P32:Q32"/>
    <mergeCell ref="P33:Q33"/>
    <mergeCell ref="P34:Q34"/>
    <mergeCell ref="B32:O32"/>
    <mergeCell ref="A6:Q6"/>
    <mergeCell ref="P7:Q7"/>
    <mergeCell ref="N7:O7"/>
    <mergeCell ref="D7:M7"/>
    <mergeCell ref="P10:Q10"/>
    <mergeCell ref="M10:O10"/>
    <mergeCell ref="H10:L10"/>
    <mergeCell ref="B10:C10"/>
    <mergeCell ref="A7:C7"/>
    <mergeCell ref="A8:C8"/>
    <mergeCell ref="A9:C9"/>
    <mergeCell ref="B11:Q11"/>
    <mergeCell ref="D9:Q9"/>
    <mergeCell ref="D8:Q8"/>
    <mergeCell ref="D10:G10"/>
    <mergeCell ref="H13:N14"/>
    <mergeCell ref="A13:C14"/>
    <mergeCell ref="D13:G14"/>
    <mergeCell ref="O13:Q14"/>
    <mergeCell ref="A27:Q27"/>
    <mergeCell ref="A28:Q28"/>
    <mergeCell ref="B29:Q29"/>
    <mergeCell ref="C12:Q12"/>
    <mergeCell ref="A15:A26"/>
    <mergeCell ref="B20:M20"/>
    <mergeCell ref="B15:M15"/>
    <mergeCell ref="B16:M16"/>
    <mergeCell ref="B17:M17"/>
    <mergeCell ref="B18:M18"/>
    <mergeCell ref="B19:M19"/>
    <mergeCell ref="B21:M21"/>
    <mergeCell ref="B22:M22"/>
    <mergeCell ref="B23:M23"/>
    <mergeCell ref="A12:B12"/>
    <mergeCell ref="B24:M24"/>
    <mergeCell ref="A4:Q4"/>
    <mergeCell ref="A5:Q5"/>
    <mergeCell ref="P60:Q60"/>
    <mergeCell ref="A59:M59"/>
    <mergeCell ref="A60:M60"/>
    <mergeCell ref="A58:M58"/>
    <mergeCell ref="A51:Q55"/>
    <mergeCell ref="A56:Q56"/>
    <mergeCell ref="A57:Q57"/>
    <mergeCell ref="P58:Q58"/>
    <mergeCell ref="P59:Q59"/>
    <mergeCell ref="B31:O31"/>
    <mergeCell ref="B33:O33"/>
    <mergeCell ref="B34:O34"/>
    <mergeCell ref="A49:Q49"/>
    <mergeCell ref="A50:Q50"/>
    <mergeCell ref="A1:Q1"/>
    <mergeCell ref="O2:P2"/>
    <mergeCell ref="O3:P3"/>
    <mergeCell ref="I2:N2"/>
    <mergeCell ref="I3:N3"/>
    <mergeCell ref="B2:H2"/>
    <mergeCell ref="B3:H3"/>
  </mergeCells>
  <hyperlinks>
    <hyperlink ref="R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49" orientation="portrait" r:id="rId1"/>
  <colBreaks count="1" manualBreakCount="1">
    <brk id="18" max="1048575" man="1"/>
  </colBreaks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="118" zoomScaleNormal="100" zoomScaleSheetLayoutView="118" workbookViewId="0">
      <selection activeCell="A4" sqref="A4:N4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125" customWidth="1"/>
    <col min="16" max="26" width="10" customWidth="1"/>
  </cols>
  <sheetData>
    <row r="1" spans="1:26" ht="39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6.7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309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200"/>
      <c r="L6" s="200"/>
      <c r="M6" s="200"/>
      <c r="N6" s="20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4.5" customHeight="1" x14ac:dyDescent="0.25">
      <c r="A7" s="176" t="s">
        <v>27</v>
      </c>
      <c r="B7" s="177"/>
      <c r="C7" s="178"/>
      <c r="D7" s="198" t="s">
        <v>195</v>
      </c>
      <c r="E7" s="301"/>
      <c r="F7" s="301"/>
      <c r="G7" s="301"/>
      <c r="H7" s="301"/>
      <c r="I7" s="301"/>
      <c r="J7" s="301"/>
      <c r="K7" s="243" t="s">
        <v>4</v>
      </c>
      <c r="L7" s="302"/>
      <c r="M7" s="303" t="s">
        <v>197</v>
      </c>
      <c r="N7" s="303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79" t="s">
        <v>198</v>
      </c>
      <c r="E8" s="177"/>
      <c r="F8" s="177"/>
      <c r="G8" s="177"/>
      <c r="H8" s="177"/>
      <c r="I8" s="177"/>
      <c r="J8" s="177"/>
      <c r="K8" s="181"/>
      <c r="L8" s="181"/>
      <c r="M8" s="181"/>
      <c r="N8" s="182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97" t="s">
        <v>243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0.8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244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8" t="s">
        <v>89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278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219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306" t="s">
        <v>199</v>
      </c>
      <c r="C20" s="307"/>
      <c r="D20" s="307"/>
      <c r="E20" s="307" t="s">
        <v>200</v>
      </c>
      <c r="F20" s="307"/>
      <c r="G20" s="307"/>
      <c r="H20" s="307" t="s">
        <v>201</v>
      </c>
      <c r="I20" s="189"/>
      <c r="J20" s="189"/>
      <c r="K20" s="307" t="s">
        <v>202</v>
      </c>
      <c r="L20" s="189"/>
      <c r="M20" s="190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67.5" customHeight="1" x14ac:dyDescent="0.25">
      <c r="A21" s="15" t="s">
        <v>90</v>
      </c>
      <c r="B21" s="183"/>
      <c r="C21" s="186"/>
      <c r="D21" s="187"/>
      <c r="E21" s="183"/>
      <c r="F21" s="186"/>
      <c r="G21" s="187"/>
      <c r="H21" s="183"/>
      <c r="I21" s="186"/>
      <c r="J21" s="187"/>
      <c r="K21" s="183"/>
      <c r="L21" s="186"/>
      <c r="M21" s="187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60" customHeight="1" x14ac:dyDescent="0.25">
      <c r="A22" s="15" t="s">
        <v>91</v>
      </c>
      <c r="B22" s="183"/>
      <c r="C22" s="186"/>
      <c r="D22" s="187"/>
      <c r="E22" s="183"/>
      <c r="F22" s="186"/>
      <c r="G22" s="187"/>
      <c r="H22" s="183"/>
      <c r="I22" s="186"/>
      <c r="J22" s="187"/>
      <c r="K22" s="183"/>
      <c r="L22" s="186"/>
      <c r="M22" s="187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3"/>
      <c r="C23" s="304"/>
      <c r="D23" s="304"/>
      <c r="E23" s="304"/>
      <c r="F23" s="304"/>
      <c r="G23" s="304"/>
      <c r="H23" s="304"/>
      <c r="I23" s="304"/>
      <c r="J23" s="304"/>
      <c r="K23" s="304"/>
      <c r="L23" s="304"/>
      <c r="M23" s="305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3">
        <f>$B$10</f>
        <v>0.8</v>
      </c>
      <c r="C24" s="304"/>
      <c r="D24" s="304"/>
      <c r="E24" s="304"/>
      <c r="F24" s="304"/>
      <c r="G24" s="304"/>
      <c r="H24" s="304"/>
      <c r="I24" s="304"/>
      <c r="J24" s="304"/>
      <c r="K24" s="304"/>
      <c r="L24" s="304"/>
      <c r="M24" s="305"/>
      <c r="N24" s="22">
        <f>B10</f>
        <v>0.8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219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36" t="s">
        <v>139</v>
      </c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219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71</v>
      </c>
      <c r="B47" s="177"/>
      <c r="C47" s="177"/>
      <c r="D47" s="177"/>
      <c r="E47" s="177"/>
      <c r="F47" s="177"/>
      <c r="G47" s="177"/>
      <c r="H47" s="177"/>
      <c r="I47" s="177"/>
      <c r="J47" s="177"/>
      <c r="K47" s="200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7"/>
      <c r="B48" s="296"/>
      <c r="C48" s="296"/>
      <c r="D48" s="296"/>
      <c r="E48" s="296"/>
      <c r="F48" s="296"/>
      <c r="G48" s="296"/>
      <c r="H48" s="296"/>
      <c r="I48" s="296"/>
      <c r="J48" s="297"/>
      <c r="K48" s="108" t="s">
        <v>63</v>
      </c>
      <c r="L48" s="296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98" t="s">
        <v>66</v>
      </c>
      <c r="B49" s="299"/>
      <c r="C49" s="299"/>
      <c r="D49" s="299"/>
      <c r="E49" s="299"/>
      <c r="F49" s="299"/>
      <c r="G49" s="299"/>
      <c r="H49" s="299"/>
      <c r="I49" s="299"/>
      <c r="J49" s="300"/>
      <c r="K49" s="101"/>
      <c r="L49" s="186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98" t="s">
        <v>67</v>
      </c>
      <c r="B50" s="299"/>
      <c r="C50" s="299"/>
      <c r="D50" s="299"/>
      <c r="E50" s="299"/>
      <c r="F50" s="299"/>
      <c r="G50" s="299"/>
      <c r="H50" s="299"/>
      <c r="I50" s="299"/>
      <c r="J50" s="300"/>
      <c r="K50" s="101"/>
      <c r="L50" s="248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61">
    <mergeCell ref="A17:N17"/>
    <mergeCell ref="A18:N18"/>
    <mergeCell ref="B19:N19"/>
    <mergeCell ref="B24:M24"/>
    <mergeCell ref="B23:M23"/>
    <mergeCell ref="B20:D20"/>
    <mergeCell ref="E20:G20"/>
    <mergeCell ref="H20:J20"/>
    <mergeCell ref="K20:M20"/>
    <mergeCell ref="B21:D21"/>
    <mergeCell ref="E21:G21"/>
    <mergeCell ref="H21:J21"/>
    <mergeCell ref="K21:M21"/>
    <mergeCell ref="B22:D22"/>
    <mergeCell ref="E22:G22"/>
    <mergeCell ref="H22:J22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L7"/>
    <mergeCell ref="M7:N7"/>
    <mergeCell ref="A5:N5"/>
    <mergeCell ref="A1:N1"/>
    <mergeCell ref="B2:E2"/>
    <mergeCell ref="F2:J2"/>
    <mergeCell ref="K2:M2"/>
    <mergeCell ref="B3:E3"/>
    <mergeCell ref="F3:J3"/>
    <mergeCell ref="K3:M3"/>
    <mergeCell ref="A48:J48"/>
    <mergeCell ref="A49:J49"/>
    <mergeCell ref="L50:M50"/>
    <mergeCell ref="A46:N46"/>
    <mergeCell ref="A47:N47"/>
    <mergeCell ref="L48:M48"/>
    <mergeCell ref="L49:M49"/>
    <mergeCell ref="A50:J50"/>
    <mergeCell ref="K22:M22"/>
    <mergeCell ref="A41:N45"/>
    <mergeCell ref="A25:N25"/>
    <mergeCell ref="A26:N26"/>
    <mergeCell ref="A27:N38"/>
    <mergeCell ref="A39:N39"/>
    <mergeCell ref="A40:N40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6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A5" sqref="A5:N5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2.875" customWidth="1"/>
    <col min="16" max="26" width="10" customWidth="1"/>
  </cols>
  <sheetData>
    <row r="1" spans="1:26" ht="42.7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3.7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310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6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76" t="s">
        <v>27</v>
      </c>
      <c r="B7" s="177"/>
      <c r="C7" s="178"/>
      <c r="D7" s="195" t="s">
        <v>178</v>
      </c>
      <c r="E7" s="308"/>
      <c r="F7" s="308"/>
      <c r="G7" s="308"/>
      <c r="H7" s="308"/>
      <c r="I7" s="308"/>
      <c r="J7" s="308"/>
      <c r="K7" s="176" t="s">
        <v>4</v>
      </c>
      <c r="L7" s="177"/>
      <c r="M7" s="178"/>
      <c r="N7" s="66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97" t="s">
        <v>239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79" t="s">
        <v>179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0.9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78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8" t="s">
        <v>79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07" t="s">
        <v>180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219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2.25" customHeight="1" x14ac:dyDescent="0.25">
      <c r="A21" s="15" t="s">
        <v>81</v>
      </c>
      <c r="B21" s="183"/>
      <c r="C21" s="177"/>
      <c r="D21" s="177"/>
      <c r="E21" s="177"/>
      <c r="F21" s="177"/>
      <c r="G21" s="177"/>
      <c r="H21" s="177"/>
      <c r="I21" s="177"/>
      <c r="J21" s="177"/>
      <c r="K21" s="177"/>
      <c r="L21" s="177"/>
      <c r="M21" s="178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32.25" customHeight="1" x14ac:dyDescent="0.25">
      <c r="A22" s="15" t="s">
        <v>82</v>
      </c>
      <c r="B22" s="183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8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46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26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46">
        <f>B10</f>
        <v>0.9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2">
        <f>B10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9" customHeight="1" x14ac:dyDescent="0.25">
      <c r="A25" s="219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10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9" customHeight="1" x14ac:dyDescent="0.25">
      <c r="A39" s="219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10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9" customHeight="1" x14ac:dyDescent="0.25">
      <c r="A46" s="219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10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B22:M22"/>
    <mergeCell ref="B23:M23"/>
    <mergeCell ref="B24:M24"/>
    <mergeCell ref="A25:N25"/>
    <mergeCell ref="A26:N26"/>
    <mergeCell ref="A17:N17"/>
    <mergeCell ref="A18:N18"/>
    <mergeCell ref="B19:N19"/>
    <mergeCell ref="B20:M20"/>
    <mergeCell ref="B21:M21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X1001"/>
  <sheetViews>
    <sheetView showGridLines="0" view="pageBreakPreview" zoomScale="95" zoomScaleNormal="100" zoomScaleSheetLayoutView="95" workbookViewId="0">
      <selection activeCell="D9" sqref="D9:N9"/>
    </sheetView>
  </sheetViews>
  <sheetFormatPr baseColWidth="10" defaultColWidth="12.625" defaultRowHeight="15" customHeight="1" x14ac:dyDescent="0.2"/>
  <cols>
    <col min="1" max="1" width="19.375" customWidth="1"/>
    <col min="2" max="2" width="10" bestFit="1" customWidth="1"/>
    <col min="3" max="13" width="9.375" customWidth="1"/>
    <col min="14" max="14" width="10.875" customWidth="1"/>
    <col min="15" max="15" width="11.875" customWidth="1"/>
    <col min="16" max="24" width="10" customWidth="1"/>
  </cols>
  <sheetData>
    <row r="1" spans="1:24" ht="41.2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79" t="s">
        <v>25</v>
      </c>
      <c r="P1" s="1"/>
      <c r="Q1" s="1"/>
      <c r="R1" s="1"/>
      <c r="S1" s="1"/>
      <c r="T1" s="1"/>
      <c r="U1" s="1"/>
      <c r="V1" s="1"/>
      <c r="W1" s="1"/>
      <c r="X1" s="1"/>
    </row>
    <row r="2" spans="1:24" ht="34.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P2" s="1"/>
      <c r="Q2" s="1"/>
      <c r="R2" s="1"/>
      <c r="S2" s="1"/>
      <c r="T2" s="1"/>
      <c r="U2" s="1"/>
      <c r="V2" s="1"/>
      <c r="W2" s="1"/>
      <c r="X2" s="1"/>
    </row>
    <row r="3" spans="1:24" ht="15.75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311</v>
      </c>
      <c r="O3" s="1"/>
      <c r="P3" s="1"/>
      <c r="Q3" s="1"/>
      <c r="R3" s="1"/>
      <c r="S3" s="1"/>
      <c r="T3" s="1"/>
      <c r="U3" s="1"/>
      <c r="V3" s="1"/>
      <c r="W3" s="1"/>
      <c r="X3" s="1"/>
    </row>
    <row r="4" spans="1:24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9"/>
      <c r="Q4" s="9"/>
      <c r="R4" s="9"/>
      <c r="S4" s="9"/>
      <c r="T4" s="9"/>
      <c r="U4" s="9"/>
      <c r="V4" s="9"/>
      <c r="W4" s="9"/>
      <c r="X4" s="9"/>
    </row>
    <row r="5" spans="1:24" s="118" customFormat="1" ht="21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9"/>
      <c r="Q5" s="9"/>
      <c r="R5" s="9"/>
      <c r="S5" s="9"/>
      <c r="T5" s="9"/>
      <c r="U5" s="9"/>
      <c r="V5" s="9"/>
      <c r="W5" s="9"/>
      <c r="X5" s="9"/>
    </row>
    <row r="6" spans="1:24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200"/>
      <c r="L6" s="200"/>
      <c r="M6" s="200"/>
      <c r="N6" s="209"/>
      <c r="O6" s="9"/>
      <c r="P6" s="9"/>
      <c r="Q6" s="9"/>
      <c r="R6" s="9"/>
      <c r="S6" s="9"/>
      <c r="T6" s="9"/>
      <c r="U6" s="9"/>
      <c r="V6" s="9"/>
      <c r="W6" s="9"/>
      <c r="X6" s="9"/>
    </row>
    <row r="7" spans="1:24" ht="39.75" customHeight="1" x14ac:dyDescent="0.25">
      <c r="A7" s="176" t="s">
        <v>27</v>
      </c>
      <c r="B7" s="177"/>
      <c r="C7" s="178"/>
      <c r="D7" s="226" t="s">
        <v>158</v>
      </c>
      <c r="E7" s="312"/>
      <c r="F7" s="312"/>
      <c r="G7" s="312"/>
      <c r="H7" s="312"/>
      <c r="I7" s="312"/>
      <c r="J7" s="312"/>
      <c r="K7" s="313" t="s">
        <v>4</v>
      </c>
      <c r="L7" s="200"/>
      <c r="M7" s="314" t="s">
        <v>163</v>
      </c>
      <c r="N7" s="315"/>
      <c r="O7" s="45"/>
      <c r="P7" s="9"/>
      <c r="Q7" s="9"/>
      <c r="R7" s="9"/>
      <c r="S7" s="9"/>
      <c r="T7" s="9"/>
      <c r="U7" s="9"/>
      <c r="V7" s="9"/>
      <c r="W7" s="9"/>
      <c r="X7" s="9"/>
    </row>
    <row r="8" spans="1:24" ht="50.25" customHeight="1" x14ac:dyDescent="0.25">
      <c r="A8" s="176" t="s">
        <v>28</v>
      </c>
      <c r="B8" s="177"/>
      <c r="C8" s="178"/>
      <c r="D8" s="309" t="s">
        <v>271</v>
      </c>
      <c r="E8" s="310"/>
      <c r="F8" s="310"/>
      <c r="G8" s="310"/>
      <c r="H8" s="310"/>
      <c r="I8" s="310"/>
      <c r="J8" s="310"/>
      <c r="K8" s="310"/>
      <c r="L8" s="310"/>
      <c r="M8" s="310"/>
      <c r="N8" s="311"/>
      <c r="O8" s="9"/>
      <c r="P8" s="9"/>
      <c r="Q8" s="9"/>
      <c r="R8" s="9"/>
      <c r="S8" s="9"/>
      <c r="T8" s="9"/>
      <c r="U8" s="9"/>
      <c r="V8" s="9"/>
      <c r="W8" s="9"/>
      <c r="X8" s="9"/>
    </row>
    <row r="9" spans="1:24" ht="46.5" customHeight="1" x14ac:dyDescent="0.25">
      <c r="A9" s="176" t="s">
        <v>29</v>
      </c>
      <c r="B9" s="177"/>
      <c r="C9" s="178"/>
      <c r="D9" s="197" t="s">
        <v>272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</row>
    <row r="10" spans="1:24" ht="27.75" customHeight="1" x14ac:dyDescent="0.25">
      <c r="A10" s="72" t="s">
        <v>30</v>
      </c>
      <c r="B10" s="316">
        <v>0.01</v>
      </c>
      <c r="C10" s="191"/>
      <c r="D10" s="192" t="s">
        <v>212</v>
      </c>
      <c r="E10" s="193"/>
      <c r="F10" s="193"/>
      <c r="G10" s="194"/>
      <c r="H10" s="195" t="s">
        <v>219</v>
      </c>
      <c r="I10" s="196"/>
      <c r="J10" s="188" t="s">
        <v>31</v>
      </c>
      <c r="K10" s="189"/>
      <c r="L10" s="190"/>
      <c r="M10" s="195" t="s">
        <v>32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</row>
    <row r="11" spans="1:24" ht="43.5" customHeight="1" x14ac:dyDescent="0.25">
      <c r="A11" s="11" t="s">
        <v>33</v>
      </c>
      <c r="B11" s="197" t="s">
        <v>287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</row>
    <row r="12" spans="1:24" ht="31.5" customHeight="1" x14ac:dyDescent="0.25">
      <c r="A12" s="176" t="s">
        <v>35</v>
      </c>
      <c r="B12" s="178"/>
      <c r="C12" s="198" t="s">
        <v>159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</row>
    <row r="13" spans="1:24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279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</row>
    <row r="14" spans="1:24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</row>
    <row r="15" spans="1:24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</row>
    <row r="16" spans="1:24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</row>
    <row r="17" spans="1:24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</row>
    <row r="18" spans="1:24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</row>
    <row r="19" spans="1:24" x14ac:dyDescent="0.25">
      <c r="A19" s="40" t="s">
        <v>41</v>
      </c>
      <c r="B19" s="317" t="s">
        <v>155</v>
      </c>
      <c r="C19" s="200"/>
      <c r="D19" s="200"/>
      <c r="E19" s="200"/>
      <c r="F19" s="200"/>
      <c r="G19" s="200"/>
      <c r="H19" s="200"/>
      <c r="I19" s="200"/>
      <c r="J19" s="200"/>
      <c r="K19" s="200"/>
      <c r="L19" s="200"/>
      <c r="M19" s="200"/>
      <c r="N19" s="20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ht="26.25" customHeight="1" x14ac:dyDescent="0.25">
      <c r="A20" s="33" t="s">
        <v>42</v>
      </c>
      <c r="B20" s="34" t="s">
        <v>141</v>
      </c>
      <c r="C20" s="35" t="s">
        <v>142</v>
      </c>
      <c r="D20" s="35" t="s">
        <v>143</v>
      </c>
      <c r="E20" s="35" t="s">
        <v>144</v>
      </c>
      <c r="F20" s="35" t="s">
        <v>145</v>
      </c>
      <c r="G20" s="35" t="s">
        <v>146</v>
      </c>
      <c r="H20" s="35" t="s">
        <v>147</v>
      </c>
      <c r="I20" s="35" t="s">
        <v>148</v>
      </c>
      <c r="J20" s="35" t="s">
        <v>149</v>
      </c>
      <c r="K20" s="35" t="s">
        <v>150</v>
      </c>
      <c r="L20" s="35" t="s">
        <v>151</v>
      </c>
      <c r="M20" s="35" t="s">
        <v>152</v>
      </c>
      <c r="N20" s="36" t="s">
        <v>153</v>
      </c>
      <c r="O20" s="9"/>
      <c r="P20" s="9"/>
      <c r="Q20" s="9"/>
      <c r="R20" s="9"/>
      <c r="S20" s="9"/>
      <c r="T20" s="9"/>
      <c r="U20" s="9"/>
      <c r="V20" s="9"/>
      <c r="W20" s="9"/>
      <c r="X20" s="9"/>
    </row>
    <row r="21" spans="1:24" ht="32.25" customHeight="1" x14ac:dyDescent="0.25">
      <c r="A21" s="42" t="s">
        <v>96</v>
      </c>
      <c r="B21" s="37"/>
      <c r="C21" s="38"/>
      <c r="D21" s="38"/>
      <c r="E21" s="38"/>
      <c r="F21" s="38"/>
      <c r="G21" s="38"/>
      <c r="H21" s="38"/>
      <c r="I21" s="38"/>
      <c r="J21" s="38"/>
      <c r="K21" s="38"/>
      <c r="L21" s="38"/>
      <c r="M21" s="38"/>
      <c r="N21" s="38"/>
      <c r="O21" s="114"/>
      <c r="P21" s="9"/>
      <c r="Q21" s="9"/>
      <c r="R21" s="9"/>
      <c r="S21" s="9"/>
      <c r="T21" s="9"/>
      <c r="U21" s="9"/>
      <c r="V21" s="9"/>
      <c r="W21" s="9"/>
      <c r="X21" s="9"/>
    </row>
    <row r="22" spans="1:24" ht="32.25" customHeight="1" x14ac:dyDescent="0.25">
      <c r="A22" s="42" t="s">
        <v>154</v>
      </c>
      <c r="B22" s="110"/>
      <c r="C22" s="111"/>
      <c r="D22" s="111"/>
      <c r="E22" s="111"/>
      <c r="F22" s="111"/>
      <c r="G22" s="111"/>
      <c r="H22" s="111"/>
      <c r="I22" s="111"/>
      <c r="J22" s="111"/>
      <c r="K22" s="111"/>
      <c r="L22" s="112"/>
      <c r="M22" s="112"/>
      <c r="N22" s="113"/>
      <c r="O22" s="9"/>
      <c r="P22" s="9"/>
      <c r="Q22" s="9"/>
      <c r="R22" s="9"/>
      <c r="S22" s="9"/>
      <c r="T22" s="9"/>
      <c r="U22" s="9"/>
      <c r="V22" s="9"/>
      <c r="W22" s="9"/>
      <c r="X22" s="9"/>
    </row>
    <row r="23" spans="1:24" ht="15.75" customHeight="1" x14ac:dyDescent="0.25">
      <c r="A23" s="41" t="s">
        <v>156</v>
      </c>
      <c r="B23" s="44"/>
      <c r="C23" s="44"/>
      <c r="D23" s="44"/>
      <c r="E23" s="44"/>
      <c r="F23" s="44"/>
      <c r="G23" s="44"/>
      <c r="H23" s="44"/>
      <c r="I23" s="44"/>
      <c r="J23" s="44"/>
      <c r="K23" s="44"/>
      <c r="L23" s="44"/>
      <c r="M23" s="44"/>
      <c r="N23" s="44"/>
      <c r="O23" s="9"/>
      <c r="P23" s="9"/>
      <c r="Q23" s="9"/>
      <c r="R23" s="9"/>
      <c r="S23" s="9"/>
      <c r="T23" s="9"/>
      <c r="U23" s="9"/>
      <c r="V23" s="9"/>
      <c r="W23" s="9"/>
      <c r="X23" s="9"/>
    </row>
    <row r="24" spans="1:24" ht="15.75" customHeight="1" x14ac:dyDescent="0.25">
      <c r="A24" s="13" t="s">
        <v>157</v>
      </c>
      <c r="B24" s="39"/>
      <c r="C24" s="39"/>
      <c r="D24" s="39"/>
      <c r="E24" s="39"/>
      <c r="F24" s="39"/>
      <c r="G24" s="39"/>
      <c r="H24" s="39"/>
      <c r="I24" s="39"/>
      <c r="J24" s="39"/>
      <c r="K24" s="39"/>
      <c r="L24" s="39"/>
      <c r="M24" s="43"/>
      <c r="N24" s="117">
        <f>$B$10</f>
        <v>0.01</v>
      </c>
      <c r="O24" s="9"/>
      <c r="P24" s="9"/>
      <c r="Q24" s="9"/>
      <c r="R24" s="9"/>
      <c r="S24" s="9"/>
      <c r="T24" s="9"/>
      <c r="U24" s="9"/>
      <c r="V24" s="9"/>
      <c r="W24" s="9"/>
      <c r="X24" s="9"/>
    </row>
    <row r="25" spans="1:24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</row>
    <row r="26" spans="1:24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</row>
    <row r="27" spans="1:24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 t="s">
        <v>97</v>
      </c>
      <c r="P27" s="9"/>
      <c r="Q27" s="9"/>
      <c r="R27" s="9"/>
      <c r="S27" s="9"/>
      <c r="T27" s="9"/>
      <c r="U27" s="9"/>
      <c r="V27" s="9"/>
      <c r="W27" s="9"/>
      <c r="X27" s="9"/>
    </row>
    <row r="28" spans="1:24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</row>
    <row r="29" spans="1:24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</row>
    <row r="30" spans="1:24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</row>
    <row r="31" spans="1:24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</row>
    <row r="32" spans="1:24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</row>
    <row r="33" spans="1:24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</row>
    <row r="34" spans="1:24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</row>
    <row r="35" spans="1:24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</row>
    <row r="36" spans="1:24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</row>
    <row r="37" spans="1:24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</row>
    <row r="38" spans="1:24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</row>
    <row r="39" spans="1:24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</row>
    <row r="40" spans="1:24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</row>
    <row r="41" spans="1:24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</row>
    <row r="42" spans="1:24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</row>
    <row r="43" spans="1:24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</row>
    <row r="44" spans="1:24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</row>
    <row r="45" spans="1:24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</row>
    <row r="46" spans="1:24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</row>
    <row r="47" spans="1:24" ht="15.75" customHeight="1" x14ac:dyDescent="0.25">
      <c r="A47" s="183" t="s">
        <v>98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</row>
    <row r="48" spans="1:24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</row>
    <row r="49" spans="1:24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</row>
    <row r="50" spans="1:24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</row>
    <row r="51" spans="1:24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</row>
    <row r="52" spans="1:24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</row>
    <row r="53" spans="1:24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</row>
    <row r="54" spans="1:24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</row>
    <row r="55" spans="1:24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</row>
    <row r="56" spans="1:24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</row>
    <row r="57" spans="1:24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</row>
    <row r="58" spans="1:24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</row>
    <row r="59" spans="1:24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</row>
    <row r="60" spans="1:24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</row>
    <row r="61" spans="1:24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</row>
    <row r="62" spans="1:24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</row>
    <row r="63" spans="1:24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</row>
    <row r="64" spans="1:24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</row>
    <row r="65" spans="1:24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</row>
    <row r="66" spans="1:24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</row>
    <row r="67" spans="1:24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</row>
    <row r="68" spans="1:24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</row>
    <row r="69" spans="1:24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</row>
    <row r="70" spans="1:24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</row>
    <row r="71" spans="1:24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</row>
    <row r="72" spans="1:24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</row>
    <row r="73" spans="1:24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</row>
    <row r="74" spans="1:24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</row>
    <row r="75" spans="1:24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</row>
    <row r="76" spans="1:24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</row>
    <row r="77" spans="1:24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</row>
    <row r="78" spans="1:24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</row>
    <row r="79" spans="1:24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</row>
    <row r="80" spans="1:24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</row>
    <row r="81" spans="1:24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</row>
    <row r="82" spans="1:24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</row>
    <row r="83" spans="1:24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</row>
    <row r="84" spans="1:24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</row>
    <row r="85" spans="1:24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</row>
    <row r="86" spans="1:24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</row>
    <row r="87" spans="1:24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</row>
    <row r="88" spans="1:24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</row>
    <row r="89" spans="1:24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</row>
    <row r="90" spans="1:24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</row>
    <row r="91" spans="1:24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</row>
    <row r="92" spans="1:24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</row>
    <row r="93" spans="1:24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</row>
    <row r="94" spans="1:24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</row>
    <row r="95" spans="1:24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</row>
    <row r="96" spans="1:24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</row>
    <row r="97" spans="1:24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</row>
    <row r="98" spans="1:24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</row>
    <row r="99" spans="1:24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</row>
    <row r="100" spans="1:24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</row>
    <row r="101" spans="1:24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</row>
    <row r="102" spans="1:24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</row>
    <row r="103" spans="1:24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</row>
    <row r="104" spans="1:24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</row>
    <row r="105" spans="1:24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</row>
    <row r="106" spans="1:24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</row>
    <row r="107" spans="1:24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</row>
    <row r="108" spans="1:24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</row>
    <row r="109" spans="1:24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</row>
    <row r="110" spans="1:24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</row>
    <row r="111" spans="1:24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</row>
    <row r="112" spans="1:24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</row>
    <row r="113" spans="1:24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</row>
    <row r="114" spans="1:24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</row>
    <row r="115" spans="1:24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</row>
    <row r="116" spans="1:24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</row>
    <row r="117" spans="1:24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</row>
    <row r="118" spans="1:24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</row>
    <row r="119" spans="1:24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</row>
    <row r="120" spans="1:24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</row>
    <row r="121" spans="1:24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</row>
    <row r="122" spans="1:24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</row>
    <row r="123" spans="1:24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</row>
    <row r="124" spans="1:24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</row>
    <row r="125" spans="1:24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</row>
    <row r="126" spans="1:24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</row>
    <row r="127" spans="1:24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</row>
    <row r="128" spans="1:24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</row>
    <row r="129" spans="1:24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</row>
    <row r="130" spans="1:24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</row>
    <row r="131" spans="1:24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</row>
    <row r="132" spans="1:24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</row>
    <row r="133" spans="1:24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</row>
    <row r="134" spans="1:24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</row>
    <row r="135" spans="1:24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</row>
    <row r="136" spans="1:24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</row>
    <row r="137" spans="1:24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</row>
    <row r="138" spans="1:24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</row>
    <row r="139" spans="1:24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</row>
    <row r="140" spans="1:24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</row>
    <row r="141" spans="1:24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</row>
    <row r="142" spans="1:24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</row>
    <row r="143" spans="1:24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</row>
    <row r="144" spans="1:24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</row>
    <row r="145" spans="1:24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</row>
    <row r="146" spans="1:24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</row>
    <row r="147" spans="1:24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</row>
    <row r="148" spans="1:24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</row>
    <row r="149" spans="1:24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</row>
    <row r="150" spans="1:24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</row>
    <row r="151" spans="1:24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</row>
    <row r="152" spans="1:24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</row>
    <row r="153" spans="1:24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</row>
    <row r="154" spans="1:24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</row>
    <row r="155" spans="1:24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</row>
    <row r="156" spans="1:24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</row>
    <row r="157" spans="1:24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</row>
    <row r="158" spans="1:24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</row>
    <row r="159" spans="1:24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</row>
    <row r="160" spans="1:24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</row>
    <row r="161" spans="1:24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</row>
    <row r="162" spans="1:24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</row>
    <row r="163" spans="1:24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</row>
    <row r="164" spans="1:24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</row>
    <row r="165" spans="1:24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</row>
    <row r="166" spans="1:24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</row>
    <row r="167" spans="1:24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</row>
    <row r="168" spans="1:24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</row>
    <row r="169" spans="1:24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</row>
    <row r="170" spans="1:24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</row>
    <row r="171" spans="1:24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</row>
    <row r="172" spans="1:24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</row>
    <row r="173" spans="1:24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</row>
    <row r="174" spans="1:24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</row>
    <row r="175" spans="1:24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</row>
    <row r="176" spans="1:24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</row>
    <row r="177" spans="1:24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</row>
    <row r="178" spans="1:24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</row>
    <row r="179" spans="1:24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</row>
    <row r="180" spans="1:24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</row>
    <row r="181" spans="1:24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</row>
    <row r="182" spans="1:24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</row>
    <row r="183" spans="1:24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</row>
    <row r="184" spans="1:24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</row>
    <row r="185" spans="1:24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</row>
    <row r="186" spans="1:24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</row>
    <row r="187" spans="1:24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</row>
    <row r="188" spans="1:24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</row>
    <row r="189" spans="1:24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</row>
    <row r="190" spans="1:24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</row>
    <row r="191" spans="1:24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</row>
    <row r="192" spans="1:24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</row>
    <row r="193" spans="1:24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</row>
    <row r="194" spans="1:24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</row>
    <row r="195" spans="1:24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</row>
    <row r="196" spans="1:24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</row>
    <row r="197" spans="1:24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</row>
    <row r="198" spans="1:24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</row>
    <row r="199" spans="1:24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</row>
    <row r="200" spans="1:24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</row>
    <row r="201" spans="1:24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</row>
    <row r="202" spans="1:24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</row>
    <row r="203" spans="1:24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</row>
    <row r="204" spans="1:24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</row>
    <row r="205" spans="1:24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</row>
    <row r="206" spans="1:24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</row>
    <row r="207" spans="1:24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</row>
    <row r="208" spans="1:24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</row>
    <row r="209" spans="1:24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</row>
    <row r="210" spans="1:24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</row>
    <row r="211" spans="1:24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</row>
    <row r="212" spans="1:24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</row>
    <row r="213" spans="1:24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</row>
    <row r="214" spans="1:24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</row>
    <row r="215" spans="1:24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</row>
    <row r="216" spans="1:24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</row>
    <row r="217" spans="1:24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</row>
    <row r="218" spans="1:24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</row>
    <row r="219" spans="1:24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</row>
    <row r="220" spans="1:24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</row>
    <row r="221" spans="1:24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</row>
    <row r="222" spans="1:24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</row>
    <row r="223" spans="1:24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</row>
    <row r="224" spans="1:24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</row>
    <row r="225" spans="1:24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</row>
    <row r="226" spans="1:24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</row>
    <row r="227" spans="1:24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</row>
    <row r="228" spans="1:24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</row>
    <row r="229" spans="1:24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</row>
    <row r="230" spans="1:24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</row>
    <row r="231" spans="1:24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</row>
    <row r="232" spans="1:24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</row>
    <row r="233" spans="1:24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</row>
    <row r="234" spans="1:24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</row>
    <row r="235" spans="1:24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</row>
    <row r="236" spans="1:24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</row>
    <row r="237" spans="1:24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</row>
    <row r="238" spans="1:24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</row>
    <row r="239" spans="1:24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</row>
    <row r="240" spans="1:24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</row>
    <row r="241" spans="1:24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</row>
    <row r="242" spans="1:24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</row>
    <row r="243" spans="1:24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</row>
    <row r="244" spans="1:24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</row>
    <row r="245" spans="1:24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</row>
    <row r="246" spans="1:24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</row>
    <row r="247" spans="1:24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</row>
    <row r="248" spans="1:24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</row>
    <row r="249" spans="1:24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</row>
    <row r="250" spans="1:24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</row>
    <row r="251" spans="1:24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</row>
    <row r="252" spans="1:24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</row>
    <row r="253" spans="1:24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</row>
    <row r="254" spans="1:24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</row>
    <row r="255" spans="1:24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</row>
    <row r="256" spans="1:24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</row>
    <row r="257" spans="1:24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</row>
    <row r="258" spans="1:24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</row>
    <row r="259" spans="1:24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</row>
    <row r="260" spans="1:24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</row>
    <row r="261" spans="1:24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</row>
    <row r="262" spans="1:24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</row>
    <row r="263" spans="1:24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</row>
    <row r="264" spans="1:24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</row>
    <row r="265" spans="1:24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</row>
    <row r="266" spans="1:24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</row>
    <row r="267" spans="1:24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</row>
    <row r="268" spans="1:24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</row>
    <row r="269" spans="1:24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</row>
    <row r="270" spans="1:24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</row>
    <row r="271" spans="1:24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</row>
    <row r="272" spans="1:24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</row>
    <row r="273" spans="1:24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</row>
    <row r="274" spans="1:24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</row>
    <row r="275" spans="1:24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</row>
    <row r="276" spans="1:24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</row>
    <row r="277" spans="1:24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</row>
    <row r="278" spans="1:24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</row>
    <row r="279" spans="1:24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</row>
    <row r="280" spans="1:24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</row>
    <row r="281" spans="1:24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</row>
    <row r="282" spans="1:24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</row>
    <row r="283" spans="1:24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</row>
    <row r="284" spans="1:24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</row>
    <row r="285" spans="1:24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</row>
    <row r="286" spans="1:24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</row>
    <row r="287" spans="1:24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</row>
    <row r="288" spans="1:24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</row>
    <row r="289" spans="1:24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</row>
    <row r="290" spans="1:24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</row>
    <row r="291" spans="1:24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</row>
    <row r="292" spans="1:24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</row>
    <row r="293" spans="1:24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</row>
    <row r="294" spans="1:24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</row>
    <row r="295" spans="1:24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</row>
    <row r="296" spans="1:24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</row>
    <row r="297" spans="1:24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</row>
    <row r="298" spans="1:24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</row>
    <row r="299" spans="1:24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</row>
    <row r="300" spans="1:24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</row>
    <row r="301" spans="1:24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</row>
    <row r="302" spans="1:24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</row>
    <row r="303" spans="1:24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</row>
    <row r="304" spans="1:24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</row>
    <row r="305" spans="1:24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</row>
    <row r="306" spans="1:24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</row>
    <row r="307" spans="1:24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</row>
    <row r="308" spans="1:24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</row>
    <row r="309" spans="1:24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</row>
    <row r="310" spans="1:24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</row>
    <row r="311" spans="1:24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</row>
    <row r="312" spans="1:24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</row>
    <row r="313" spans="1:24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</row>
    <row r="314" spans="1:24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</row>
    <row r="315" spans="1:24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</row>
    <row r="316" spans="1:24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</row>
    <row r="317" spans="1:24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</row>
    <row r="318" spans="1:24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</row>
    <row r="319" spans="1:24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</row>
    <row r="320" spans="1:24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</row>
    <row r="321" spans="1:24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</row>
    <row r="322" spans="1:24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</row>
    <row r="323" spans="1:24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</row>
    <row r="324" spans="1:24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</row>
    <row r="325" spans="1:24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</row>
    <row r="326" spans="1:24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</row>
    <row r="327" spans="1:24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</row>
    <row r="328" spans="1:24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</row>
    <row r="329" spans="1:24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</row>
    <row r="330" spans="1:24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</row>
    <row r="331" spans="1:24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</row>
    <row r="332" spans="1:24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</row>
    <row r="333" spans="1:24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</row>
    <row r="334" spans="1:24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</row>
    <row r="335" spans="1:24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</row>
    <row r="336" spans="1:24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</row>
    <row r="337" spans="1:24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</row>
    <row r="338" spans="1:24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</row>
    <row r="339" spans="1:24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</row>
    <row r="340" spans="1:24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</row>
    <row r="341" spans="1:24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</row>
    <row r="342" spans="1:24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</row>
    <row r="343" spans="1:24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</row>
    <row r="344" spans="1:24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</row>
    <row r="345" spans="1:24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</row>
    <row r="346" spans="1:24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</row>
    <row r="347" spans="1:24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</row>
    <row r="348" spans="1:24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</row>
    <row r="349" spans="1:24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</row>
    <row r="350" spans="1:24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</row>
    <row r="351" spans="1:24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</row>
    <row r="352" spans="1:24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</row>
    <row r="353" spans="1:24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</row>
    <row r="354" spans="1:24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</row>
    <row r="355" spans="1:24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</row>
    <row r="356" spans="1:24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</row>
    <row r="357" spans="1:24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</row>
    <row r="358" spans="1:24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</row>
    <row r="359" spans="1:24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</row>
    <row r="360" spans="1:24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</row>
    <row r="361" spans="1:24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</row>
    <row r="362" spans="1:24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</row>
    <row r="363" spans="1:24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</row>
    <row r="364" spans="1:24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</row>
    <row r="365" spans="1:24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</row>
    <row r="366" spans="1:24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</row>
    <row r="367" spans="1:24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</row>
    <row r="368" spans="1:24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</row>
    <row r="369" spans="1:24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</row>
    <row r="370" spans="1:24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</row>
    <row r="371" spans="1:24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</row>
    <row r="372" spans="1:24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</row>
    <row r="373" spans="1:24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</row>
    <row r="374" spans="1:24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</row>
    <row r="375" spans="1:24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</row>
    <row r="376" spans="1:24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</row>
    <row r="377" spans="1:24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</row>
    <row r="378" spans="1:24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</row>
    <row r="379" spans="1:24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</row>
    <row r="380" spans="1:24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</row>
    <row r="381" spans="1:24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</row>
    <row r="382" spans="1:24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</row>
    <row r="383" spans="1:24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</row>
    <row r="384" spans="1:24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</row>
    <row r="385" spans="1:24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</row>
    <row r="386" spans="1:24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</row>
    <row r="387" spans="1:24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</row>
    <row r="388" spans="1:24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</row>
    <row r="389" spans="1:24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</row>
    <row r="390" spans="1:24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</row>
    <row r="391" spans="1:24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</row>
    <row r="392" spans="1:24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</row>
    <row r="393" spans="1:24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</row>
    <row r="394" spans="1:24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</row>
    <row r="395" spans="1:24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</row>
    <row r="396" spans="1:24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</row>
    <row r="397" spans="1:24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</row>
    <row r="398" spans="1:24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</row>
    <row r="399" spans="1:24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</row>
    <row r="400" spans="1:24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</row>
    <row r="401" spans="1:24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</row>
    <row r="402" spans="1:24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</row>
    <row r="403" spans="1:24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</row>
    <row r="404" spans="1:24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</row>
    <row r="405" spans="1:24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</row>
    <row r="406" spans="1:24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</row>
    <row r="407" spans="1:24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</row>
    <row r="408" spans="1:24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</row>
    <row r="409" spans="1:24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</row>
    <row r="410" spans="1:24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</row>
    <row r="411" spans="1:24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</row>
    <row r="412" spans="1:24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</row>
    <row r="413" spans="1:24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</row>
    <row r="414" spans="1:24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</row>
    <row r="415" spans="1:24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</row>
    <row r="416" spans="1:24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</row>
    <row r="417" spans="1:24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</row>
    <row r="418" spans="1:24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</row>
    <row r="419" spans="1:24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</row>
    <row r="420" spans="1:24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</row>
    <row r="421" spans="1:24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</row>
    <row r="422" spans="1:24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</row>
    <row r="423" spans="1:24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</row>
    <row r="424" spans="1:24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</row>
    <row r="425" spans="1:24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</row>
    <row r="426" spans="1:24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</row>
    <row r="427" spans="1:24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</row>
    <row r="428" spans="1:24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</row>
    <row r="429" spans="1:24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</row>
    <row r="430" spans="1:24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</row>
    <row r="431" spans="1:24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</row>
    <row r="432" spans="1:24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</row>
    <row r="433" spans="1:24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</row>
    <row r="434" spans="1:24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</row>
    <row r="435" spans="1:24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</row>
    <row r="436" spans="1:24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</row>
    <row r="437" spans="1:24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</row>
    <row r="438" spans="1:24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</row>
    <row r="439" spans="1:24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</row>
    <row r="440" spans="1:24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</row>
    <row r="441" spans="1:24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</row>
    <row r="442" spans="1:24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</row>
    <row r="443" spans="1:24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</row>
    <row r="444" spans="1:24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</row>
    <row r="445" spans="1:24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</row>
    <row r="446" spans="1:24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</row>
    <row r="447" spans="1:24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</row>
    <row r="448" spans="1:24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</row>
    <row r="449" spans="1:24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</row>
    <row r="450" spans="1:24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</row>
    <row r="451" spans="1:24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</row>
    <row r="452" spans="1:24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</row>
    <row r="453" spans="1:24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</row>
    <row r="454" spans="1:24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</row>
    <row r="455" spans="1:24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</row>
    <row r="456" spans="1:24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</row>
    <row r="457" spans="1:24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</row>
    <row r="458" spans="1:24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</row>
    <row r="459" spans="1:24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</row>
    <row r="460" spans="1:24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</row>
    <row r="461" spans="1:24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</row>
    <row r="462" spans="1:24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</row>
    <row r="463" spans="1:24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</row>
    <row r="464" spans="1:24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</row>
    <row r="465" spans="1:24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</row>
    <row r="466" spans="1:24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</row>
    <row r="467" spans="1:24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</row>
    <row r="468" spans="1:24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</row>
    <row r="469" spans="1:24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</row>
    <row r="470" spans="1:24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</row>
    <row r="471" spans="1:24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</row>
    <row r="472" spans="1:24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</row>
    <row r="473" spans="1:24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</row>
    <row r="474" spans="1:24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</row>
    <row r="475" spans="1:24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</row>
    <row r="476" spans="1:24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</row>
    <row r="477" spans="1:24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</row>
    <row r="478" spans="1:24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</row>
    <row r="479" spans="1:24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</row>
    <row r="480" spans="1:24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</row>
    <row r="481" spans="1:24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</row>
    <row r="482" spans="1:24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</row>
    <row r="483" spans="1:24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</row>
    <row r="484" spans="1:24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</row>
    <row r="485" spans="1:24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</row>
    <row r="486" spans="1:24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</row>
    <row r="487" spans="1:24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</row>
    <row r="488" spans="1:24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</row>
    <row r="489" spans="1:24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</row>
    <row r="490" spans="1:24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</row>
    <row r="491" spans="1:24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</row>
    <row r="492" spans="1:24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</row>
    <row r="493" spans="1:24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</row>
    <row r="494" spans="1:24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</row>
    <row r="495" spans="1:24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</row>
    <row r="496" spans="1:24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</row>
    <row r="497" spans="1:24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</row>
    <row r="498" spans="1:24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</row>
    <row r="499" spans="1:24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</row>
    <row r="500" spans="1:24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</row>
    <row r="501" spans="1:24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</row>
    <row r="502" spans="1:24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</row>
    <row r="503" spans="1:24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</row>
    <row r="504" spans="1:24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</row>
    <row r="505" spans="1:24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</row>
    <row r="506" spans="1:24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</row>
    <row r="507" spans="1:24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</row>
    <row r="508" spans="1:24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</row>
    <row r="509" spans="1:24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</row>
    <row r="510" spans="1:24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</row>
    <row r="511" spans="1:24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</row>
    <row r="512" spans="1:24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</row>
    <row r="513" spans="1:24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</row>
    <row r="514" spans="1:24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</row>
    <row r="515" spans="1:24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</row>
    <row r="516" spans="1:24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</row>
    <row r="517" spans="1:24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</row>
    <row r="518" spans="1:24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</row>
    <row r="519" spans="1:24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</row>
    <row r="520" spans="1:24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</row>
    <row r="521" spans="1:24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</row>
    <row r="522" spans="1:24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</row>
    <row r="523" spans="1:24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</row>
    <row r="524" spans="1:24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</row>
    <row r="525" spans="1:24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</row>
    <row r="526" spans="1:24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</row>
    <row r="527" spans="1:24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</row>
    <row r="528" spans="1:24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</row>
    <row r="529" spans="1:24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</row>
    <row r="530" spans="1:24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</row>
    <row r="531" spans="1:24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</row>
    <row r="532" spans="1:24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</row>
    <row r="533" spans="1:24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</row>
    <row r="534" spans="1:24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</row>
    <row r="535" spans="1:24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</row>
    <row r="536" spans="1:24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</row>
    <row r="537" spans="1:24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</row>
    <row r="538" spans="1:24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</row>
    <row r="539" spans="1:24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</row>
    <row r="540" spans="1:24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</row>
    <row r="541" spans="1:24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</row>
    <row r="542" spans="1:24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</row>
    <row r="543" spans="1:24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</row>
    <row r="544" spans="1:24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</row>
    <row r="545" spans="1:24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</row>
    <row r="546" spans="1:24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</row>
    <row r="547" spans="1:24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</row>
    <row r="548" spans="1:24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</row>
    <row r="549" spans="1:24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</row>
    <row r="550" spans="1:24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</row>
    <row r="551" spans="1:24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</row>
    <row r="552" spans="1:24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</row>
    <row r="553" spans="1:24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</row>
    <row r="554" spans="1:24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</row>
    <row r="555" spans="1:24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</row>
    <row r="556" spans="1:24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</row>
    <row r="557" spans="1:24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</row>
    <row r="558" spans="1:24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</row>
    <row r="559" spans="1:24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</row>
    <row r="560" spans="1:24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</row>
    <row r="561" spans="1:24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</row>
    <row r="562" spans="1:24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</row>
    <row r="563" spans="1:24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</row>
    <row r="564" spans="1:24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</row>
    <row r="565" spans="1:24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</row>
    <row r="566" spans="1:24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</row>
    <row r="567" spans="1:24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</row>
    <row r="568" spans="1:24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</row>
    <row r="569" spans="1:24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</row>
    <row r="570" spans="1:24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</row>
    <row r="571" spans="1:24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</row>
    <row r="572" spans="1:24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</row>
    <row r="573" spans="1:24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</row>
    <row r="574" spans="1:24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</row>
    <row r="575" spans="1:24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</row>
    <row r="576" spans="1:24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</row>
    <row r="577" spans="1:24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</row>
    <row r="578" spans="1:24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</row>
    <row r="579" spans="1:24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</row>
    <row r="580" spans="1:24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</row>
    <row r="581" spans="1:24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</row>
    <row r="582" spans="1:24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</row>
    <row r="583" spans="1:24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</row>
    <row r="584" spans="1:24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</row>
    <row r="585" spans="1:24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</row>
    <row r="586" spans="1:24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</row>
    <row r="587" spans="1:24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</row>
    <row r="588" spans="1:24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</row>
    <row r="589" spans="1:24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</row>
    <row r="590" spans="1:24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</row>
    <row r="591" spans="1:24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</row>
    <row r="592" spans="1:24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</row>
    <row r="593" spans="1:24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</row>
    <row r="594" spans="1:24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</row>
    <row r="595" spans="1:24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</row>
    <row r="596" spans="1:24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</row>
    <row r="597" spans="1:24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</row>
    <row r="598" spans="1:24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</row>
    <row r="599" spans="1:24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</row>
    <row r="600" spans="1:24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</row>
    <row r="601" spans="1:24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</row>
    <row r="602" spans="1:24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</row>
    <row r="603" spans="1:24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</row>
    <row r="604" spans="1:24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</row>
    <row r="605" spans="1:24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</row>
    <row r="606" spans="1:24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</row>
    <row r="607" spans="1:24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</row>
    <row r="608" spans="1:24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</row>
    <row r="609" spans="1:24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</row>
    <row r="610" spans="1:24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</row>
    <row r="611" spans="1:24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</row>
    <row r="612" spans="1:24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</row>
    <row r="613" spans="1:24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</row>
    <row r="614" spans="1:24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</row>
    <row r="615" spans="1:24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</row>
    <row r="616" spans="1:24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</row>
    <row r="617" spans="1:24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</row>
    <row r="618" spans="1:24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</row>
    <row r="619" spans="1:24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</row>
    <row r="620" spans="1:24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</row>
    <row r="621" spans="1:24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</row>
    <row r="622" spans="1:24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</row>
    <row r="623" spans="1:24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</row>
    <row r="624" spans="1:24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</row>
    <row r="625" spans="1:24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</row>
    <row r="626" spans="1:24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</row>
    <row r="627" spans="1:24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</row>
    <row r="628" spans="1:24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</row>
    <row r="629" spans="1:24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</row>
    <row r="630" spans="1:24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</row>
    <row r="631" spans="1:24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</row>
    <row r="632" spans="1:24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</row>
    <row r="633" spans="1:24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</row>
    <row r="634" spans="1:24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</row>
    <row r="635" spans="1:24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</row>
    <row r="636" spans="1:24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</row>
    <row r="637" spans="1:24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</row>
    <row r="638" spans="1:24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</row>
    <row r="639" spans="1:24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</row>
    <row r="640" spans="1:24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</row>
    <row r="641" spans="1:24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</row>
    <row r="642" spans="1:24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</row>
    <row r="643" spans="1:24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</row>
    <row r="644" spans="1:24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</row>
    <row r="645" spans="1:24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</row>
    <row r="646" spans="1:24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</row>
    <row r="647" spans="1:24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</row>
    <row r="648" spans="1:24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</row>
    <row r="649" spans="1:24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</row>
    <row r="650" spans="1:24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</row>
    <row r="651" spans="1:24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</row>
    <row r="652" spans="1:24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</row>
    <row r="653" spans="1:24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</row>
    <row r="654" spans="1:24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</row>
    <row r="655" spans="1:24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</row>
    <row r="656" spans="1:24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</row>
    <row r="657" spans="1:24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</row>
    <row r="658" spans="1:24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</row>
    <row r="659" spans="1:24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</row>
    <row r="660" spans="1:24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</row>
    <row r="661" spans="1:24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</row>
    <row r="662" spans="1:24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</row>
    <row r="663" spans="1:24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</row>
    <row r="664" spans="1:24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</row>
    <row r="665" spans="1:24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</row>
    <row r="666" spans="1:24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</row>
    <row r="667" spans="1:24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</row>
    <row r="668" spans="1:24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</row>
    <row r="669" spans="1:24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</row>
    <row r="670" spans="1:24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</row>
    <row r="671" spans="1:24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</row>
    <row r="672" spans="1:24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</row>
    <row r="673" spans="1:24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</row>
    <row r="674" spans="1:24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</row>
    <row r="675" spans="1:24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</row>
    <row r="676" spans="1:24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</row>
    <row r="677" spans="1:24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</row>
    <row r="678" spans="1:24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</row>
    <row r="679" spans="1:24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</row>
    <row r="680" spans="1:24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</row>
    <row r="681" spans="1:24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</row>
    <row r="682" spans="1:24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</row>
    <row r="683" spans="1:24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</row>
    <row r="684" spans="1:24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</row>
    <row r="685" spans="1:24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</row>
    <row r="686" spans="1:24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</row>
    <row r="687" spans="1:24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</row>
    <row r="688" spans="1:24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</row>
    <row r="689" spans="1:24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</row>
    <row r="690" spans="1:24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</row>
    <row r="691" spans="1:24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</row>
    <row r="692" spans="1:24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</row>
    <row r="693" spans="1:24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</row>
    <row r="694" spans="1:24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</row>
    <row r="695" spans="1:24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</row>
    <row r="696" spans="1:24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</row>
    <row r="697" spans="1:24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</row>
    <row r="698" spans="1:24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</row>
    <row r="699" spans="1:24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</row>
    <row r="700" spans="1:24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</row>
    <row r="701" spans="1:24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</row>
    <row r="702" spans="1:24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</row>
    <row r="703" spans="1:24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</row>
    <row r="704" spans="1:24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</row>
    <row r="705" spans="1:24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</row>
    <row r="706" spans="1:24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</row>
    <row r="707" spans="1:24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</row>
    <row r="708" spans="1:24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</row>
    <row r="709" spans="1:24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</row>
    <row r="710" spans="1:24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</row>
    <row r="711" spans="1:24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</row>
    <row r="712" spans="1:24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</row>
    <row r="713" spans="1:24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</row>
    <row r="714" spans="1:24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</row>
    <row r="715" spans="1:24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</row>
    <row r="716" spans="1:24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</row>
    <row r="717" spans="1:24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</row>
    <row r="718" spans="1:24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</row>
    <row r="719" spans="1:24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</row>
    <row r="720" spans="1:24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</row>
    <row r="721" spans="1:24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</row>
    <row r="722" spans="1:24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</row>
    <row r="723" spans="1:24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</row>
    <row r="724" spans="1:24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</row>
    <row r="725" spans="1:24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</row>
    <row r="726" spans="1:24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</row>
    <row r="727" spans="1:24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</row>
    <row r="728" spans="1:24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</row>
    <row r="729" spans="1:24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</row>
    <row r="730" spans="1:24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</row>
    <row r="731" spans="1:24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</row>
    <row r="732" spans="1:24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</row>
    <row r="733" spans="1:24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</row>
    <row r="734" spans="1:24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</row>
    <row r="735" spans="1:24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</row>
    <row r="736" spans="1:24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</row>
    <row r="737" spans="1:24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</row>
    <row r="738" spans="1:24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</row>
    <row r="739" spans="1:24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</row>
    <row r="740" spans="1:24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</row>
    <row r="741" spans="1:24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</row>
    <row r="742" spans="1:24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</row>
    <row r="743" spans="1:24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</row>
    <row r="744" spans="1:24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</row>
    <row r="745" spans="1:24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</row>
    <row r="746" spans="1:24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</row>
    <row r="747" spans="1:24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</row>
    <row r="748" spans="1:24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</row>
    <row r="749" spans="1:24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</row>
    <row r="750" spans="1:24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</row>
    <row r="751" spans="1:24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</row>
    <row r="752" spans="1:24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</row>
    <row r="753" spans="1:24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</row>
    <row r="754" spans="1:24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</row>
    <row r="755" spans="1:24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</row>
    <row r="756" spans="1:24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</row>
    <row r="757" spans="1:24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</row>
    <row r="758" spans="1:24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</row>
    <row r="759" spans="1:24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</row>
    <row r="760" spans="1:24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</row>
    <row r="761" spans="1:24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</row>
    <row r="762" spans="1:24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</row>
    <row r="763" spans="1:24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</row>
    <row r="764" spans="1:24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</row>
    <row r="765" spans="1:24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</row>
    <row r="766" spans="1:24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</row>
    <row r="767" spans="1:24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</row>
    <row r="768" spans="1:24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</row>
    <row r="769" spans="1:24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</row>
    <row r="770" spans="1:24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</row>
    <row r="771" spans="1:24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</row>
    <row r="772" spans="1:24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</row>
    <row r="773" spans="1:24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</row>
    <row r="774" spans="1:24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</row>
    <row r="775" spans="1:24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</row>
    <row r="776" spans="1:24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</row>
    <row r="777" spans="1:24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</row>
    <row r="778" spans="1:24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</row>
    <row r="779" spans="1:24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</row>
    <row r="780" spans="1:24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</row>
    <row r="781" spans="1:24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</row>
    <row r="782" spans="1:24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</row>
    <row r="783" spans="1:24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</row>
    <row r="784" spans="1:24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</row>
    <row r="785" spans="1:24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</row>
    <row r="786" spans="1:24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</row>
    <row r="787" spans="1:24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</row>
    <row r="788" spans="1:24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</row>
    <row r="789" spans="1:24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</row>
    <row r="790" spans="1:24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</row>
    <row r="791" spans="1:24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</row>
    <row r="792" spans="1:24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</row>
    <row r="793" spans="1:24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</row>
    <row r="794" spans="1:24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</row>
    <row r="795" spans="1:24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</row>
    <row r="796" spans="1:24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</row>
    <row r="797" spans="1:24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</row>
    <row r="798" spans="1:24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</row>
    <row r="799" spans="1:24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</row>
    <row r="800" spans="1:24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</row>
    <row r="801" spans="1:24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</row>
    <row r="802" spans="1:24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</row>
    <row r="803" spans="1:24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</row>
    <row r="804" spans="1:24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</row>
    <row r="805" spans="1:24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</row>
    <row r="806" spans="1:24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</row>
    <row r="807" spans="1:24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</row>
    <row r="808" spans="1:24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</row>
    <row r="809" spans="1:24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</row>
    <row r="810" spans="1:24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</row>
    <row r="811" spans="1:24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</row>
    <row r="812" spans="1:24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</row>
    <row r="813" spans="1:24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</row>
    <row r="814" spans="1:24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</row>
    <row r="815" spans="1:24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</row>
    <row r="816" spans="1:24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</row>
    <row r="817" spans="1:24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</row>
    <row r="818" spans="1:24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</row>
    <row r="819" spans="1:24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</row>
    <row r="820" spans="1:24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</row>
    <row r="821" spans="1:24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</row>
    <row r="822" spans="1:24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</row>
    <row r="823" spans="1:24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</row>
    <row r="824" spans="1:24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</row>
    <row r="825" spans="1:24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</row>
    <row r="826" spans="1:24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</row>
    <row r="827" spans="1:24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</row>
    <row r="828" spans="1:24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</row>
    <row r="829" spans="1:24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</row>
    <row r="830" spans="1:24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</row>
    <row r="831" spans="1:24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</row>
    <row r="832" spans="1:24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</row>
    <row r="833" spans="1:24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</row>
    <row r="834" spans="1:24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</row>
    <row r="835" spans="1:24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</row>
    <row r="836" spans="1:24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</row>
    <row r="837" spans="1:24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</row>
    <row r="838" spans="1:24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</row>
    <row r="839" spans="1:24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</row>
    <row r="840" spans="1:24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</row>
    <row r="841" spans="1:24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</row>
    <row r="842" spans="1:24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</row>
    <row r="843" spans="1:24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</row>
    <row r="844" spans="1:24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</row>
    <row r="845" spans="1:24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</row>
    <row r="846" spans="1:24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</row>
    <row r="847" spans="1:24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</row>
    <row r="848" spans="1:24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</row>
    <row r="849" spans="1:24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</row>
    <row r="850" spans="1:24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</row>
    <row r="851" spans="1:24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</row>
    <row r="852" spans="1:24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</row>
    <row r="853" spans="1:24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</row>
    <row r="854" spans="1:24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</row>
    <row r="855" spans="1:24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</row>
    <row r="856" spans="1:24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</row>
    <row r="857" spans="1:24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</row>
    <row r="858" spans="1:24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</row>
    <row r="859" spans="1:24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</row>
    <row r="860" spans="1:24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</row>
    <row r="861" spans="1:24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</row>
    <row r="862" spans="1:24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</row>
    <row r="863" spans="1:24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</row>
    <row r="864" spans="1:24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</row>
    <row r="865" spans="1:24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</row>
    <row r="866" spans="1:24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</row>
    <row r="867" spans="1:24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</row>
    <row r="868" spans="1:24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</row>
    <row r="869" spans="1:24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</row>
    <row r="870" spans="1:24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</row>
    <row r="871" spans="1:24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</row>
    <row r="872" spans="1:24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</row>
    <row r="873" spans="1:24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</row>
    <row r="874" spans="1:24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</row>
    <row r="875" spans="1:24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</row>
    <row r="876" spans="1:24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</row>
    <row r="877" spans="1:24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</row>
    <row r="878" spans="1:24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</row>
    <row r="879" spans="1:24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</row>
    <row r="880" spans="1:24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</row>
    <row r="881" spans="1:24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</row>
    <row r="882" spans="1:24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</row>
    <row r="883" spans="1:24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</row>
    <row r="884" spans="1:24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</row>
    <row r="885" spans="1:24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</row>
    <row r="886" spans="1:24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</row>
    <row r="887" spans="1:24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</row>
    <row r="888" spans="1:24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</row>
    <row r="889" spans="1:24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</row>
    <row r="890" spans="1:24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</row>
    <row r="891" spans="1:24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</row>
    <row r="892" spans="1:24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</row>
    <row r="893" spans="1:24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</row>
    <row r="894" spans="1:24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</row>
    <row r="895" spans="1:24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</row>
    <row r="896" spans="1:24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</row>
    <row r="897" spans="1:24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</row>
    <row r="898" spans="1:24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</row>
    <row r="899" spans="1:24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</row>
    <row r="900" spans="1:24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</row>
    <row r="901" spans="1:24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</row>
    <row r="902" spans="1:24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</row>
    <row r="903" spans="1:24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</row>
    <row r="904" spans="1:24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</row>
    <row r="905" spans="1:24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</row>
    <row r="906" spans="1:24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</row>
    <row r="907" spans="1:24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</row>
    <row r="908" spans="1:24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</row>
    <row r="909" spans="1:24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</row>
    <row r="910" spans="1:24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</row>
    <row r="911" spans="1:24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</row>
    <row r="912" spans="1:24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</row>
    <row r="913" spans="1:24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</row>
    <row r="914" spans="1:24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</row>
    <row r="915" spans="1:24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</row>
    <row r="916" spans="1:24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</row>
    <row r="917" spans="1:24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</row>
    <row r="918" spans="1:24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</row>
    <row r="919" spans="1:24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</row>
    <row r="920" spans="1:24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</row>
    <row r="921" spans="1:24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</row>
    <row r="922" spans="1:24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</row>
    <row r="923" spans="1:24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</row>
    <row r="924" spans="1:24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</row>
    <row r="925" spans="1:24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</row>
    <row r="926" spans="1:24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</row>
    <row r="927" spans="1:24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</row>
    <row r="928" spans="1:24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</row>
    <row r="929" spans="1:24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</row>
    <row r="930" spans="1:24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</row>
    <row r="931" spans="1:24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</row>
    <row r="932" spans="1:24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</row>
    <row r="933" spans="1:24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</row>
    <row r="934" spans="1:24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</row>
    <row r="935" spans="1:24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</row>
    <row r="936" spans="1:24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</row>
    <row r="937" spans="1:24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</row>
    <row r="938" spans="1:24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</row>
    <row r="939" spans="1:24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</row>
    <row r="940" spans="1:24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</row>
    <row r="941" spans="1:24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</row>
    <row r="942" spans="1:24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</row>
    <row r="943" spans="1:24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</row>
    <row r="944" spans="1:24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</row>
    <row r="945" spans="1:24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</row>
    <row r="946" spans="1:24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</row>
    <row r="947" spans="1:24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</row>
    <row r="948" spans="1:24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</row>
    <row r="949" spans="1:24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</row>
    <row r="950" spans="1:24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</row>
    <row r="951" spans="1:24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</row>
    <row r="952" spans="1:24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</row>
    <row r="953" spans="1:24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</row>
    <row r="954" spans="1:24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</row>
    <row r="955" spans="1:24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</row>
    <row r="956" spans="1:24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</row>
    <row r="957" spans="1:24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</row>
    <row r="958" spans="1:24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</row>
    <row r="959" spans="1:24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</row>
    <row r="960" spans="1:24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</row>
    <row r="961" spans="1:24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</row>
    <row r="962" spans="1:24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</row>
    <row r="963" spans="1:24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</row>
    <row r="964" spans="1:24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</row>
    <row r="965" spans="1:24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</row>
    <row r="966" spans="1:24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</row>
    <row r="967" spans="1:24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</row>
    <row r="968" spans="1:24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</row>
    <row r="969" spans="1:24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</row>
    <row r="970" spans="1:24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</row>
    <row r="971" spans="1:24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</row>
    <row r="972" spans="1:24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</row>
    <row r="973" spans="1:24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</row>
    <row r="974" spans="1:24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</row>
    <row r="975" spans="1:24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</row>
    <row r="976" spans="1:24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</row>
    <row r="977" spans="1:24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</row>
    <row r="978" spans="1:24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</row>
    <row r="979" spans="1:24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</row>
    <row r="980" spans="1:24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</row>
    <row r="981" spans="1:24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</row>
    <row r="982" spans="1:24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</row>
    <row r="983" spans="1:24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</row>
    <row r="984" spans="1:24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</row>
    <row r="985" spans="1:24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</row>
    <row r="986" spans="1:24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</row>
    <row r="987" spans="1:24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</row>
    <row r="988" spans="1:24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</row>
    <row r="989" spans="1:24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</row>
    <row r="990" spans="1:24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</row>
    <row r="991" spans="1:24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</row>
    <row r="992" spans="1:24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</row>
    <row r="993" spans="1:24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</row>
    <row r="994" spans="1:24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</row>
    <row r="995" spans="1:24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</row>
    <row r="996" spans="1:24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</row>
    <row r="997" spans="1:24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</row>
    <row r="998" spans="1:24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</row>
    <row r="999" spans="1:24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</row>
    <row r="1000" spans="1:24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</row>
    <row r="1001" spans="1:24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</row>
  </sheetData>
  <mergeCells count="50">
    <mergeCell ref="A17:N17"/>
    <mergeCell ref="A18:N18"/>
    <mergeCell ref="B19:N19"/>
    <mergeCell ref="A41:N45"/>
    <mergeCell ref="A25:N25"/>
    <mergeCell ref="A26:N26"/>
    <mergeCell ref="A27:N38"/>
    <mergeCell ref="A39:N39"/>
    <mergeCell ref="A40:N40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L7"/>
    <mergeCell ref="M7:N7"/>
    <mergeCell ref="A5:N5"/>
    <mergeCell ref="A1:N1"/>
    <mergeCell ref="B2:E2"/>
    <mergeCell ref="F2:J2"/>
    <mergeCell ref="K2:M2"/>
    <mergeCell ref="B3:E3"/>
    <mergeCell ref="F3:J3"/>
    <mergeCell ref="K3:M3"/>
    <mergeCell ref="A49:I49"/>
    <mergeCell ref="A50:I50"/>
    <mergeCell ref="J50:K50"/>
    <mergeCell ref="L50:M50"/>
    <mergeCell ref="A46:N46"/>
    <mergeCell ref="A47:N47"/>
    <mergeCell ref="A48:I48"/>
    <mergeCell ref="J48:K48"/>
    <mergeCell ref="L48:M48"/>
    <mergeCell ref="J49:K49"/>
    <mergeCell ref="L49:M49"/>
  </mergeCells>
  <hyperlinks>
    <hyperlink ref="O1" location="'OBJETIVOS Y METAS'!A1" display="'OBJETIVOS Y METAS'!A1"/>
  </hyperlinks>
  <printOptions horizontalCentered="1"/>
  <pageMargins left="0.70866141732283472" right="0.70866141732283472" top="0.74803149606299213" bottom="0.74803149606299213" header="0" footer="0"/>
  <pageSetup scale="53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D9" sqref="D9:N9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75" customWidth="1"/>
    <col min="16" max="26" width="10" customWidth="1"/>
  </cols>
  <sheetData>
    <row r="1" spans="1:26" ht="44.2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312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.7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200"/>
      <c r="E6" s="200"/>
      <c r="F6" s="200"/>
      <c r="G6" s="200"/>
      <c r="H6" s="200"/>
      <c r="I6" s="200"/>
      <c r="J6" s="200"/>
      <c r="K6" s="177"/>
      <c r="L6" s="177"/>
      <c r="M6" s="177"/>
      <c r="N6" s="20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76" t="s">
        <v>27</v>
      </c>
      <c r="B7" s="177"/>
      <c r="C7" s="210"/>
      <c r="D7" s="276" t="s">
        <v>16</v>
      </c>
      <c r="E7" s="233"/>
      <c r="F7" s="233"/>
      <c r="G7" s="233"/>
      <c r="H7" s="233"/>
      <c r="I7" s="233"/>
      <c r="J7" s="233"/>
      <c r="K7" s="318" t="s">
        <v>4</v>
      </c>
      <c r="L7" s="189"/>
      <c r="M7" s="319"/>
      <c r="N7" s="76" t="s">
        <v>162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223" t="s">
        <v>92</v>
      </c>
      <c r="E8" s="181"/>
      <c r="F8" s="181"/>
      <c r="G8" s="181"/>
      <c r="H8" s="181"/>
      <c r="I8" s="181"/>
      <c r="J8" s="181"/>
      <c r="K8" s="177"/>
      <c r="L8" s="177"/>
      <c r="M8" s="177"/>
      <c r="N8" s="182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97" t="s">
        <v>245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1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288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24.75" customHeight="1" x14ac:dyDescent="0.25">
      <c r="A12" s="176" t="s">
        <v>35</v>
      </c>
      <c r="B12" s="178"/>
      <c r="C12" s="179" t="s">
        <v>221</v>
      </c>
      <c r="D12" s="224"/>
      <c r="E12" s="224"/>
      <c r="F12" s="224"/>
      <c r="G12" s="224"/>
      <c r="H12" s="224"/>
      <c r="I12" s="224"/>
      <c r="J12" s="224"/>
      <c r="K12" s="224"/>
      <c r="L12" s="224"/>
      <c r="M12" s="224"/>
      <c r="N12" s="225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93</v>
      </c>
      <c r="E13" s="200"/>
      <c r="F13" s="200"/>
      <c r="G13" s="201"/>
      <c r="H13" s="199" t="s">
        <v>39</v>
      </c>
      <c r="I13" s="200"/>
      <c r="J13" s="201"/>
      <c r="K13" s="226" t="s">
        <v>280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73</v>
      </c>
      <c r="C20" s="177"/>
      <c r="D20" s="178"/>
      <c r="E20" s="188" t="s">
        <v>74</v>
      </c>
      <c r="F20" s="177"/>
      <c r="G20" s="178"/>
      <c r="H20" s="188" t="s">
        <v>75</v>
      </c>
      <c r="I20" s="177"/>
      <c r="J20" s="178"/>
      <c r="K20" s="188" t="s">
        <v>76</v>
      </c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76.5" customHeight="1" x14ac:dyDescent="0.25">
      <c r="A21" s="15" t="s">
        <v>94</v>
      </c>
      <c r="B21" s="183">
        <v>2</v>
      </c>
      <c r="C21" s="177"/>
      <c r="D21" s="178"/>
      <c r="E21" s="183"/>
      <c r="F21" s="177"/>
      <c r="G21" s="178"/>
      <c r="H21" s="183"/>
      <c r="I21" s="177"/>
      <c r="J21" s="178"/>
      <c r="K21" s="183"/>
      <c r="L21" s="177"/>
      <c r="M21" s="178"/>
      <c r="N21" s="1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68.25" customHeight="1" x14ac:dyDescent="0.25">
      <c r="A22" s="15" t="s">
        <v>95</v>
      </c>
      <c r="B22" s="183">
        <v>1</v>
      </c>
      <c r="C22" s="177"/>
      <c r="D22" s="178"/>
      <c r="E22" s="183"/>
      <c r="F22" s="177"/>
      <c r="G22" s="178"/>
      <c r="H22" s="183"/>
      <c r="I22" s="177"/>
      <c r="J22" s="178"/>
      <c r="K22" s="183"/>
      <c r="L22" s="177"/>
      <c r="M22" s="178"/>
      <c r="N22" s="1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3"/>
      <c r="C23" s="177"/>
      <c r="D23" s="178"/>
      <c r="E23" s="213"/>
      <c r="F23" s="177"/>
      <c r="G23" s="178"/>
      <c r="H23" s="213"/>
      <c r="I23" s="177"/>
      <c r="J23" s="178"/>
      <c r="K23" s="213"/>
      <c r="L23" s="177"/>
      <c r="M23" s="178"/>
      <c r="N23" s="22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3">
        <f>$B$10</f>
        <v>1</v>
      </c>
      <c r="C24" s="177"/>
      <c r="D24" s="178"/>
      <c r="E24" s="213">
        <f>$B$10</f>
        <v>1</v>
      </c>
      <c r="F24" s="177"/>
      <c r="G24" s="178"/>
      <c r="H24" s="213">
        <f>$B$10</f>
        <v>1</v>
      </c>
      <c r="I24" s="177"/>
      <c r="J24" s="178"/>
      <c r="K24" s="213">
        <f>$B$10</f>
        <v>1</v>
      </c>
      <c r="L24" s="177"/>
      <c r="M24" s="178"/>
      <c r="N24" s="22">
        <f>B10</f>
        <v>1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69">
    <mergeCell ref="B21:D21"/>
    <mergeCell ref="B22:D22"/>
    <mergeCell ref="E22:G22"/>
    <mergeCell ref="H23:J23"/>
    <mergeCell ref="K23:M23"/>
    <mergeCell ref="H22:J22"/>
    <mergeCell ref="K22:M22"/>
    <mergeCell ref="E21:G21"/>
    <mergeCell ref="H21:J21"/>
    <mergeCell ref="K21:M21"/>
    <mergeCell ref="B23:D23"/>
    <mergeCell ref="E23:G23"/>
    <mergeCell ref="A17:N17"/>
    <mergeCell ref="A18:N18"/>
    <mergeCell ref="B19:N19"/>
    <mergeCell ref="B20:D20"/>
    <mergeCell ref="E20:G20"/>
    <mergeCell ref="H20:J20"/>
    <mergeCell ref="K20:M20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  <mergeCell ref="A50:I50"/>
    <mergeCell ref="J50:K50"/>
    <mergeCell ref="L50:M50"/>
    <mergeCell ref="A39:N39"/>
    <mergeCell ref="A40:N40"/>
    <mergeCell ref="A41:N45"/>
    <mergeCell ref="A46:N46"/>
    <mergeCell ref="A47:N47"/>
    <mergeCell ref="J48:K48"/>
    <mergeCell ref="L48:M48"/>
    <mergeCell ref="A26:N26"/>
    <mergeCell ref="A27:N38"/>
    <mergeCell ref="A48:I48"/>
    <mergeCell ref="A49:I49"/>
    <mergeCell ref="J49:K49"/>
    <mergeCell ref="L49:M49"/>
    <mergeCell ref="B24:D24"/>
    <mergeCell ref="E24:G24"/>
    <mergeCell ref="H24:J24"/>
    <mergeCell ref="K24:M24"/>
    <mergeCell ref="A25:N25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5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Y1001"/>
  <sheetViews>
    <sheetView showGridLines="0" view="pageBreakPreview" zoomScaleNormal="100" zoomScaleSheetLayoutView="100" workbookViewId="0">
      <selection activeCell="D9" sqref="D9:N9"/>
    </sheetView>
  </sheetViews>
  <sheetFormatPr baseColWidth="10" defaultColWidth="12.625" defaultRowHeight="15" customHeight="1" x14ac:dyDescent="0.2"/>
  <cols>
    <col min="1" max="1" width="19.375" customWidth="1"/>
    <col min="2" max="2" width="10" bestFit="1" customWidth="1"/>
    <col min="3" max="13" width="9.375" customWidth="1"/>
    <col min="14" max="14" width="10.875" customWidth="1"/>
    <col min="15" max="15" width="11.625" customWidth="1"/>
    <col min="16" max="25" width="10" customWidth="1"/>
  </cols>
  <sheetData>
    <row r="1" spans="1:25" ht="44.2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29.2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P2" s="1"/>
      <c r="Q2" s="1"/>
      <c r="R2" s="1"/>
      <c r="S2" s="1"/>
      <c r="T2" s="1"/>
      <c r="U2" s="1"/>
      <c r="V2" s="1"/>
      <c r="W2" s="1"/>
      <c r="X2" s="1"/>
      <c r="Y2" s="1"/>
    </row>
    <row r="3" spans="1:25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313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</row>
    <row r="4" spans="1:25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10"/>
      <c r="P4" s="9"/>
      <c r="Q4" s="9"/>
      <c r="R4" s="9"/>
      <c r="S4" s="9"/>
      <c r="T4" s="9"/>
      <c r="U4" s="9"/>
      <c r="V4" s="9"/>
      <c r="W4" s="9"/>
      <c r="X4" s="9"/>
      <c r="Y4" s="9"/>
    </row>
    <row r="5" spans="1:25" s="118" customFormat="1" ht="16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10"/>
      <c r="P5" s="9"/>
      <c r="Q5" s="9"/>
      <c r="R5" s="9"/>
      <c r="S5" s="9"/>
      <c r="T5" s="9"/>
      <c r="U5" s="9"/>
      <c r="V5" s="9"/>
      <c r="W5" s="9"/>
      <c r="X5" s="9"/>
      <c r="Y5" s="9"/>
    </row>
    <row r="6" spans="1:25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</row>
    <row r="7" spans="1:25" ht="39.75" customHeight="1" x14ac:dyDescent="0.25">
      <c r="A7" s="176" t="s">
        <v>27</v>
      </c>
      <c r="B7" s="177"/>
      <c r="C7" s="178"/>
      <c r="D7" s="195" t="s">
        <v>166</v>
      </c>
      <c r="E7" s="301"/>
      <c r="F7" s="301"/>
      <c r="G7" s="301"/>
      <c r="H7" s="301"/>
      <c r="I7" s="301"/>
      <c r="J7" s="301"/>
      <c r="K7" s="176" t="s">
        <v>4</v>
      </c>
      <c r="L7" s="177"/>
      <c r="M7" s="178"/>
      <c r="N7" s="46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</row>
    <row r="8" spans="1:25" ht="50.25" customHeight="1" x14ac:dyDescent="0.25">
      <c r="A8" s="176" t="s">
        <v>28</v>
      </c>
      <c r="B8" s="177"/>
      <c r="C8" s="178"/>
      <c r="D8" s="197" t="s">
        <v>161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</row>
    <row r="9" spans="1:25" ht="46.5" customHeight="1" x14ac:dyDescent="0.25">
      <c r="A9" s="176" t="s">
        <v>29</v>
      </c>
      <c r="B9" s="177"/>
      <c r="C9" s="178"/>
      <c r="D9" s="197" t="s">
        <v>273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</row>
    <row r="10" spans="1:25" ht="27.75" customHeight="1" x14ac:dyDescent="0.25">
      <c r="A10" s="72" t="s">
        <v>30</v>
      </c>
      <c r="B10" s="191">
        <v>0.08</v>
      </c>
      <c r="C10" s="191"/>
      <c r="D10" s="192" t="s">
        <v>212</v>
      </c>
      <c r="E10" s="193"/>
      <c r="F10" s="193"/>
      <c r="G10" s="194"/>
      <c r="H10" s="198" t="s">
        <v>213</v>
      </c>
      <c r="I10" s="196"/>
      <c r="J10" s="188" t="s">
        <v>31</v>
      </c>
      <c r="K10" s="189"/>
      <c r="L10" s="190"/>
      <c r="M10" s="195" t="s">
        <v>32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</row>
    <row r="11" spans="1:25" ht="43.5" customHeight="1" x14ac:dyDescent="0.25">
      <c r="A11" s="11" t="s">
        <v>33</v>
      </c>
      <c r="B11" s="197" t="s">
        <v>289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</row>
    <row r="12" spans="1:25" ht="31.5" customHeight="1" x14ac:dyDescent="0.25">
      <c r="A12" s="176" t="s">
        <v>35</v>
      </c>
      <c r="B12" s="178"/>
      <c r="C12" s="197" t="s">
        <v>160</v>
      </c>
      <c r="D12" s="224"/>
      <c r="E12" s="224"/>
      <c r="F12" s="224"/>
      <c r="G12" s="224"/>
      <c r="H12" s="224"/>
      <c r="I12" s="224"/>
      <c r="J12" s="224"/>
      <c r="K12" s="224"/>
      <c r="L12" s="224"/>
      <c r="M12" s="224"/>
      <c r="N12" s="225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</row>
    <row r="13" spans="1:25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281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</row>
    <row r="14" spans="1:25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</row>
    <row r="15" spans="1:25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</row>
    <row r="16" spans="1:25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</row>
    <row r="17" spans="1:25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</row>
    <row r="18" spans="1:25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</row>
    <row r="19" spans="1:25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</row>
    <row r="20" spans="1:25" ht="26.25" customHeight="1" x14ac:dyDescent="0.25">
      <c r="A20" s="13" t="s">
        <v>42</v>
      </c>
      <c r="B20" s="47" t="s">
        <v>141</v>
      </c>
      <c r="C20" s="47" t="s">
        <v>142</v>
      </c>
      <c r="D20" s="47" t="s">
        <v>143</v>
      </c>
      <c r="E20" s="47" t="s">
        <v>144</v>
      </c>
      <c r="F20" s="47" t="s">
        <v>145</v>
      </c>
      <c r="G20" s="47" t="s">
        <v>146</v>
      </c>
      <c r="H20" s="47" t="s">
        <v>147</v>
      </c>
      <c r="I20" s="47" t="s">
        <v>148</v>
      </c>
      <c r="J20" s="47" t="s">
        <v>149</v>
      </c>
      <c r="K20" s="47" t="s">
        <v>150</v>
      </c>
      <c r="L20" s="47" t="s">
        <v>151</v>
      </c>
      <c r="M20" s="47" t="s">
        <v>152</v>
      </c>
      <c r="N20" s="51" t="s">
        <v>153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</row>
    <row r="21" spans="1:25" ht="39" customHeight="1" x14ac:dyDescent="0.25">
      <c r="A21" s="15" t="s">
        <v>101</v>
      </c>
      <c r="B21" s="48">
        <v>0</v>
      </c>
      <c r="C21" s="48">
        <v>0</v>
      </c>
      <c r="D21" s="48">
        <v>0</v>
      </c>
      <c r="E21" s="48">
        <v>0</v>
      </c>
      <c r="F21" s="48">
        <v>0</v>
      </c>
      <c r="G21" s="48">
        <v>0</v>
      </c>
      <c r="H21" s="48">
        <v>0</v>
      </c>
      <c r="I21" s="48">
        <v>0</v>
      </c>
      <c r="J21" s="48">
        <v>0</v>
      </c>
      <c r="K21" s="48"/>
      <c r="L21" s="48"/>
      <c r="M21" s="48"/>
      <c r="N21" s="49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</row>
    <row r="22" spans="1:25" ht="22.5" customHeight="1" x14ac:dyDescent="0.25">
      <c r="A22" s="15" t="s">
        <v>274</v>
      </c>
      <c r="B22" s="48">
        <v>0</v>
      </c>
      <c r="C22" s="48">
        <v>0</v>
      </c>
      <c r="D22" s="48">
        <v>0</v>
      </c>
      <c r="E22" s="48">
        <v>0</v>
      </c>
      <c r="F22" s="48">
        <v>0</v>
      </c>
      <c r="G22" s="48">
        <v>0</v>
      </c>
      <c r="H22" s="48">
        <v>0</v>
      </c>
      <c r="I22" s="48">
        <v>0</v>
      </c>
      <c r="J22" s="48">
        <v>0</v>
      </c>
      <c r="K22" s="48"/>
      <c r="L22" s="48"/>
      <c r="M22" s="48"/>
      <c r="N22" s="49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</row>
    <row r="23" spans="1:25" ht="15.75" customHeight="1" x14ac:dyDescent="0.25">
      <c r="A23" s="52" t="s">
        <v>168</v>
      </c>
      <c r="B23" s="53" t="e">
        <f>(B21/B22)*100</f>
        <v>#DIV/0!</v>
      </c>
      <c r="C23" s="53" t="e">
        <f t="shared" ref="C23:M23" si="0">(C21/C22)*100</f>
        <v>#DIV/0!</v>
      </c>
      <c r="D23" s="53" t="e">
        <f t="shared" si="0"/>
        <v>#DIV/0!</v>
      </c>
      <c r="E23" s="53" t="e">
        <f t="shared" si="0"/>
        <v>#DIV/0!</v>
      </c>
      <c r="F23" s="53" t="e">
        <f t="shared" si="0"/>
        <v>#DIV/0!</v>
      </c>
      <c r="G23" s="53" t="e">
        <f t="shared" si="0"/>
        <v>#DIV/0!</v>
      </c>
      <c r="H23" s="53" t="e">
        <f t="shared" si="0"/>
        <v>#DIV/0!</v>
      </c>
      <c r="I23" s="53" t="e">
        <f t="shared" si="0"/>
        <v>#DIV/0!</v>
      </c>
      <c r="J23" s="53" t="e">
        <f t="shared" si="0"/>
        <v>#DIV/0!</v>
      </c>
      <c r="K23" s="53" t="e">
        <f t="shared" si="0"/>
        <v>#DIV/0!</v>
      </c>
      <c r="L23" s="53" t="e">
        <f t="shared" si="0"/>
        <v>#DIV/0!</v>
      </c>
      <c r="M23" s="53" t="e">
        <f t="shared" si="0"/>
        <v>#DIV/0!</v>
      </c>
      <c r="N23" s="50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</row>
    <row r="24" spans="1:25" ht="15.75" customHeight="1" x14ac:dyDescent="0.25">
      <c r="A24" s="90" t="s">
        <v>59</v>
      </c>
      <c r="B24" s="105">
        <f>$B$10</f>
        <v>0.08</v>
      </c>
      <c r="C24" s="105">
        <f t="shared" ref="C24:N24" si="1">$B$10</f>
        <v>0.08</v>
      </c>
      <c r="D24" s="105">
        <f t="shared" si="1"/>
        <v>0.08</v>
      </c>
      <c r="E24" s="105">
        <f t="shared" si="1"/>
        <v>0.08</v>
      </c>
      <c r="F24" s="105">
        <f t="shared" si="1"/>
        <v>0.08</v>
      </c>
      <c r="G24" s="105">
        <f t="shared" si="1"/>
        <v>0.08</v>
      </c>
      <c r="H24" s="105">
        <f t="shared" si="1"/>
        <v>0.08</v>
      </c>
      <c r="I24" s="105">
        <f t="shared" si="1"/>
        <v>0.08</v>
      </c>
      <c r="J24" s="105">
        <f t="shared" si="1"/>
        <v>0.08</v>
      </c>
      <c r="K24" s="105">
        <f t="shared" si="1"/>
        <v>0.08</v>
      </c>
      <c r="L24" s="105">
        <f t="shared" si="1"/>
        <v>0.08</v>
      </c>
      <c r="M24" s="105">
        <f t="shared" si="1"/>
        <v>0.08</v>
      </c>
      <c r="N24" s="105">
        <f t="shared" si="1"/>
        <v>0.08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</row>
    <row r="25" spans="1:25" ht="15.75" customHeight="1" x14ac:dyDescent="0.25">
      <c r="A25" s="179" t="s">
        <v>165</v>
      </c>
      <c r="B25" s="320"/>
      <c r="C25" s="321"/>
      <c r="D25" s="321"/>
      <c r="E25" s="321"/>
      <c r="F25" s="321"/>
      <c r="G25" s="321"/>
      <c r="H25" s="321"/>
      <c r="I25" s="321"/>
      <c r="J25" s="321"/>
      <c r="K25" s="321"/>
      <c r="L25" s="321"/>
      <c r="M25" s="321"/>
      <c r="N25" s="322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</row>
    <row r="26" spans="1:25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</row>
    <row r="27" spans="1:25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</row>
    <row r="28" spans="1:25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</row>
    <row r="29" spans="1:25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</row>
    <row r="30" spans="1:25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</row>
    <row r="31" spans="1:25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</row>
    <row r="32" spans="1:25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</row>
    <row r="33" spans="1:25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</row>
    <row r="34" spans="1:25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</row>
    <row r="35" spans="1:25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</row>
    <row r="36" spans="1:25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</row>
    <row r="37" spans="1:25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</row>
    <row r="38" spans="1:25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</row>
    <row r="39" spans="1:25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</row>
    <row r="40" spans="1:25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</row>
    <row r="41" spans="1:25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</row>
    <row r="42" spans="1:25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</row>
    <row r="43" spans="1:25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</row>
    <row r="44" spans="1:25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</row>
    <row r="45" spans="1:25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</row>
    <row r="46" spans="1:25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</row>
    <row r="47" spans="1:25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</row>
    <row r="48" spans="1:25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</row>
    <row r="49" spans="1:25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</row>
    <row r="50" spans="1:25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</row>
    <row r="51" spans="1:25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</row>
    <row r="52" spans="1:25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</row>
    <row r="53" spans="1:25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</row>
    <row r="54" spans="1:25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</row>
    <row r="55" spans="1:25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</row>
    <row r="56" spans="1:25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</row>
    <row r="57" spans="1:25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</row>
    <row r="58" spans="1:25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</row>
    <row r="59" spans="1:25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</row>
    <row r="60" spans="1:25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</row>
    <row r="61" spans="1:25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</row>
    <row r="62" spans="1:25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</row>
    <row r="63" spans="1:25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</row>
    <row r="64" spans="1:25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</row>
    <row r="65" spans="1:25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</row>
    <row r="66" spans="1:25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</row>
    <row r="67" spans="1:25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</row>
    <row r="68" spans="1:25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</row>
    <row r="69" spans="1:25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</row>
    <row r="70" spans="1:25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</row>
    <row r="71" spans="1:25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</row>
    <row r="72" spans="1:25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</row>
    <row r="73" spans="1:25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</row>
    <row r="74" spans="1:25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</row>
    <row r="75" spans="1:25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</row>
    <row r="76" spans="1:25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</row>
    <row r="77" spans="1:25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</row>
    <row r="78" spans="1:25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</row>
    <row r="79" spans="1:25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</row>
    <row r="80" spans="1:25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</row>
    <row r="81" spans="1:25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</row>
    <row r="82" spans="1:25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</row>
    <row r="83" spans="1:25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</row>
    <row r="84" spans="1:25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</row>
    <row r="85" spans="1:25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</row>
    <row r="86" spans="1:25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</row>
    <row r="87" spans="1:25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</row>
    <row r="88" spans="1:25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</row>
    <row r="89" spans="1:25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</row>
    <row r="90" spans="1:25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</row>
    <row r="91" spans="1:25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</row>
    <row r="92" spans="1:25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</row>
    <row r="93" spans="1:25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</row>
    <row r="94" spans="1:25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</row>
    <row r="95" spans="1:25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</row>
    <row r="96" spans="1:25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</row>
    <row r="97" spans="1:25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</row>
    <row r="98" spans="1:25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</row>
    <row r="99" spans="1:25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</row>
    <row r="100" spans="1:25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</row>
    <row r="101" spans="1:25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</row>
    <row r="102" spans="1:25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</row>
    <row r="103" spans="1:25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</row>
    <row r="104" spans="1:25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</row>
    <row r="105" spans="1:25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</row>
    <row r="106" spans="1:25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</row>
    <row r="107" spans="1:25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</row>
    <row r="108" spans="1:25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</row>
    <row r="109" spans="1:25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</row>
    <row r="110" spans="1:25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</row>
    <row r="111" spans="1:25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</row>
    <row r="112" spans="1:25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</row>
    <row r="113" spans="1:25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</row>
    <row r="114" spans="1:25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</row>
    <row r="115" spans="1:25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</row>
    <row r="116" spans="1:25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</row>
    <row r="117" spans="1:25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</row>
    <row r="118" spans="1:25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</row>
    <row r="119" spans="1:25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</row>
    <row r="120" spans="1:25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</row>
    <row r="121" spans="1:25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</row>
    <row r="122" spans="1:25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</row>
    <row r="123" spans="1:25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</row>
    <row r="124" spans="1:25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</row>
    <row r="125" spans="1:25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</row>
    <row r="126" spans="1:25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</row>
    <row r="127" spans="1:25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</row>
    <row r="128" spans="1:25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</row>
    <row r="129" spans="1:25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</row>
    <row r="130" spans="1:25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</row>
    <row r="131" spans="1:25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</row>
    <row r="132" spans="1:25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</row>
    <row r="133" spans="1:25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</row>
    <row r="134" spans="1:25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</row>
    <row r="135" spans="1:25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</row>
    <row r="136" spans="1:25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</row>
    <row r="137" spans="1:25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</row>
    <row r="138" spans="1:25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</row>
    <row r="139" spans="1:25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</row>
    <row r="140" spans="1:25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</row>
    <row r="141" spans="1:25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</row>
    <row r="142" spans="1:25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</row>
    <row r="143" spans="1:25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</row>
    <row r="144" spans="1:25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</row>
    <row r="145" spans="1:25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</row>
    <row r="146" spans="1:25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</row>
    <row r="147" spans="1:25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</row>
    <row r="148" spans="1:25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</row>
    <row r="149" spans="1:25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</row>
    <row r="150" spans="1:25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</row>
    <row r="151" spans="1:25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</row>
    <row r="152" spans="1:25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</row>
    <row r="153" spans="1:25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</row>
    <row r="154" spans="1:25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</row>
    <row r="155" spans="1:25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</row>
    <row r="156" spans="1:25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</row>
    <row r="157" spans="1:25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</row>
    <row r="158" spans="1:25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</row>
    <row r="159" spans="1:25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</row>
    <row r="160" spans="1:25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</row>
    <row r="161" spans="1:25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</row>
    <row r="162" spans="1:25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</row>
    <row r="163" spans="1:25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</row>
    <row r="164" spans="1:25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</row>
    <row r="165" spans="1:25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</row>
    <row r="166" spans="1:25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</row>
    <row r="167" spans="1:25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</row>
    <row r="168" spans="1:25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</row>
    <row r="169" spans="1:25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</row>
    <row r="170" spans="1:25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</row>
    <row r="171" spans="1:25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</row>
    <row r="172" spans="1:25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</row>
    <row r="173" spans="1:25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</row>
    <row r="174" spans="1:25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</row>
    <row r="175" spans="1:25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</row>
    <row r="176" spans="1:25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</row>
    <row r="177" spans="1:25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</row>
    <row r="178" spans="1:25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</row>
    <row r="179" spans="1:25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</row>
    <row r="180" spans="1:25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</row>
    <row r="181" spans="1:25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</row>
    <row r="182" spans="1:25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</row>
    <row r="183" spans="1:25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</row>
    <row r="184" spans="1:25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</row>
    <row r="185" spans="1:25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</row>
    <row r="186" spans="1:25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</row>
    <row r="187" spans="1:25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</row>
    <row r="188" spans="1:25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</row>
    <row r="189" spans="1:25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</row>
    <row r="190" spans="1:25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</row>
    <row r="191" spans="1:25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</row>
    <row r="192" spans="1:25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</row>
    <row r="193" spans="1:25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</row>
    <row r="194" spans="1:25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</row>
    <row r="195" spans="1:25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</row>
    <row r="196" spans="1:25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</row>
    <row r="197" spans="1:25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</row>
    <row r="198" spans="1:25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</row>
    <row r="199" spans="1:25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</row>
    <row r="200" spans="1:25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</row>
    <row r="201" spans="1:25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</row>
    <row r="202" spans="1:25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</row>
    <row r="203" spans="1:25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</row>
    <row r="204" spans="1:25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</row>
    <row r="205" spans="1:25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</row>
    <row r="206" spans="1:25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</row>
    <row r="207" spans="1:25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</row>
    <row r="208" spans="1:25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</row>
    <row r="209" spans="1:25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</row>
    <row r="210" spans="1:25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</row>
    <row r="211" spans="1:25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</row>
    <row r="212" spans="1:25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</row>
    <row r="213" spans="1:25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</row>
    <row r="214" spans="1:25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</row>
    <row r="215" spans="1:25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</row>
    <row r="216" spans="1:25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</row>
    <row r="217" spans="1:25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</row>
    <row r="218" spans="1:25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</row>
    <row r="219" spans="1:25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</row>
    <row r="220" spans="1:25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</row>
    <row r="221" spans="1:25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</row>
    <row r="222" spans="1:25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</row>
    <row r="223" spans="1:25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</row>
    <row r="224" spans="1:25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</row>
    <row r="225" spans="1:25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</row>
    <row r="226" spans="1:25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</row>
    <row r="227" spans="1:25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</row>
    <row r="228" spans="1:25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</row>
    <row r="229" spans="1:25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</row>
    <row r="230" spans="1:25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</row>
    <row r="231" spans="1:25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</row>
    <row r="232" spans="1:25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</row>
    <row r="233" spans="1:25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</row>
    <row r="234" spans="1:25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</row>
    <row r="235" spans="1:25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</row>
    <row r="236" spans="1:25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</row>
    <row r="237" spans="1:25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</row>
    <row r="238" spans="1:25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</row>
    <row r="239" spans="1:25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</row>
    <row r="240" spans="1:25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</row>
    <row r="241" spans="1:25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</row>
    <row r="242" spans="1:25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</row>
    <row r="243" spans="1:25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</row>
    <row r="244" spans="1:25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</row>
    <row r="245" spans="1:25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</row>
    <row r="246" spans="1:25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</row>
    <row r="247" spans="1:25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</row>
    <row r="248" spans="1:25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</row>
    <row r="249" spans="1:25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</row>
    <row r="250" spans="1:25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</row>
    <row r="251" spans="1:25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</row>
    <row r="252" spans="1:25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</row>
    <row r="253" spans="1:25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</row>
    <row r="254" spans="1:25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</row>
    <row r="255" spans="1:25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</row>
    <row r="256" spans="1:25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</row>
    <row r="257" spans="1:25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</row>
    <row r="258" spans="1:25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</row>
    <row r="259" spans="1:25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</row>
    <row r="260" spans="1:25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</row>
    <row r="261" spans="1:25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</row>
    <row r="262" spans="1:25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</row>
    <row r="263" spans="1:25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</row>
    <row r="264" spans="1:25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</row>
    <row r="265" spans="1:25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</row>
    <row r="266" spans="1:25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</row>
    <row r="267" spans="1:25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</row>
    <row r="268" spans="1:25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</row>
    <row r="269" spans="1:25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</row>
    <row r="270" spans="1:25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</row>
    <row r="271" spans="1:25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</row>
    <row r="272" spans="1:25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</row>
    <row r="273" spans="1:25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</row>
    <row r="274" spans="1:25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</row>
    <row r="275" spans="1:25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</row>
    <row r="276" spans="1:25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</row>
    <row r="277" spans="1:25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</row>
    <row r="278" spans="1:25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</row>
    <row r="279" spans="1:25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</row>
    <row r="280" spans="1:25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</row>
    <row r="281" spans="1:25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</row>
    <row r="282" spans="1:25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</row>
    <row r="283" spans="1:25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</row>
    <row r="284" spans="1:25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</row>
    <row r="285" spans="1:25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</row>
    <row r="286" spans="1:25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</row>
    <row r="287" spans="1:25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</row>
    <row r="288" spans="1:25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</row>
    <row r="289" spans="1:25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</row>
    <row r="290" spans="1:25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</row>
    <row r="291" spans="1:25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</row>
    <row r="292" spans="1:25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</row>
    <row r="293" spans="1:25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</row>
    <row r="294" spans="1:25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</row>
    <row r="295" spans="1:25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</row>
    <row r="296" spans="1:25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</row>
    <row r="297" spans="1:25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</row>
    <row r="298" spans="1:25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</row>
    <row r="299" spans="1:25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</row>
    <row r="300" spans="1:25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</row>
    <row r="301" spans="1:25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</row>
    <row r="302" spans="1:25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</row>
    <row r="303" spans="1:25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</row>
    <row r="304" spans="1:25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</row>
    <row r="305" spans="1:25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</row>
    <row r="306" spans="1:25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</row>
    <row r="307" spans="1:25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</row>
    <row r="308" spans="1:25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</row>
    <row r="309" spans="1:25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</row>
    <row r="310" spans="1:25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</row>
    <row r="311" spans="1:25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</row>
    <row r="312" spans="1:25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</row>
    <row r="313" spans="1:25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</row>
    <row r="314" spans="1:25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</row>
    <row r="315" spans="1:25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</row>
    <row r="316" spans="1:25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</row>
    <row r="317" spans="1:25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</row>
    <row r="318" spans="1:25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</row>
    <row r="319" spans="1:25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</row>
    <row r="320" spans="1:25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</row>
    <row r="321" spans="1:25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</row>
    <row r="322" spans="1:25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</row>
    <row r="323" spans="1:25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</row>
    <row r="324" spans="1:25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</row>
    <row r="325" spans="1:25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</row>
    <row r="326" spans="1:25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</row>
    <row r="327" spans="1:25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</row>
    <row r="328" spans="1:25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</row>
    <row r="329" spans="1:25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</row>
    <row r="330" spans="1:25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</row>
    <row r="331" spans="1:25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</row>
    <row r="332" spans="1:25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</row>
    <row r="333" spans="1:25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</row>
    <row r="334" spans="1:25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</row>
    <row r="335" spans="1:25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</row>
    <row r="336" spans="1:25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</row>
    <row r="337" spans="1:25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</row>
    <row r="338" spans="1:25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</row>
    <row r="339" spans="1:25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</row>
    <row r="340" spans="1:25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</row>
    <row r="341" spans="1:25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</row>
    <row r="342" spans="1:25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</row>
    <row r="343" spans="1:25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</row>
    <row r="344" spans="1:25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</row>
    <row r="345" spans="1:25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</row>
    <row r="346" spans="1:25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</row>
    <row r="347" spans="1:25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</row>
    <row r="348" spans="1:25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</row>
    <row r="349" spans="1:25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</row>
    <row r="350" spans="1:25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</row>
    <row r="351" spans="1:25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</row>
    <row r="352" spans="1:25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</row>
    <row r="353" spans="1:25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</row>
    <row r="354" spans="1:25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</row>
    <row r="355" spans="1:25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</row>
    <row r="356" spans="1:25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</row>
    <row r="357" spans="1:25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</row>
    <row r="358" spans="1:25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</row>
    <row r="359" spans="1:25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</row>
    <row r="360" spans="1:25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</row>
    <row r="361" spans="1:25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</row>
    <row r="362" spans="1:25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</row>
    <row r="363" spans="1:25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</row>
    <row r="364" spans="1:25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</row>
    <row r="365" spans="1:25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</row>
    <row r="366" spans="1:25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</row>
    <row r="367" spans="1:25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</row>
    <row r="368" spans="1:25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</row>
    <row r="369" spans="1:25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</row>
    <row r="370" spans="1:25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</row>
    <row r="371" spans="1:25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</row>
    <row r="372" spans="1:25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</row>
    <row r="373" spans="1:25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</row>
    <row r="374" spans="1:25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</row>
    <row r="375" spans="1:25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</row>
    <row r="376" spans="1:25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</row>
    <row r="377" spans="1:25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</row>
    <row r="378" spans="1:25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</row>
    <row r="379" spans="1:25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</row>
    <row r="380" spans="1:25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</row>
    <row r="381" spans="1:25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</row>
    <row r="382" spans="1:25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</row>
    <row r="383" spans="1:25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</row>
    <row r="384" spans="1:25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</row>
    <row r="385" spans="1:25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</row>
    <row r="386" spans="1:25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</row>
    <row r="387" spans="1:25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</row>
    <row r="388" spans="1:25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</row>
    <row r="389" spans="1:25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</row>
    <row r="390" spans="1:25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</row>
    <row r="391" spans="1:25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</row>
    <row r="392" spans="1:25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</row>
    <row r="393" spans="1:25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</row>
    <row r="394" spans="1:25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</row>
    <row r="395" spans="1:25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</row>
    <row r="396" spans="1:25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</row>
    <row r="397" spans="1:25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</row>
    <row r="398" spans="1:25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</row>
    <row r="399" spans="1:25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</row>
    <row r="400" spans="1:25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</row>
    <row r="401" spans="1:25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</row>
    <row r="402" spans="1:25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</row>
    <row r="403" spans="1:25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</row>
    <row r="404" spans="1:25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</row>
    <row r="405" spans="1:25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</row>
    <row r="406" spans="1:25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</row>
    <row r="407" spans="1:25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</row>
    <row r="408" spans="1:25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</row>
    <row r="409" spans="1:25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</row>
    <row r="410" spans="1:25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</row>
    <row r="411" spans="1:25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</row>
    <row r="412" spans="1:25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</row>
    <row r="413" spans="1:25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</row>
    <row r="414" spans="1:25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</row>
    <row r="415" spans="1:25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</row>
    <row r="416" spans="1:25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</row>
    <row r="417" spans="1:25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</row>
    <row r="418" spans="1:25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</row>
    <row r="419" spans="1:25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</row>
    <row r="420" spans="1:25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</row>
    <row r="421" spans="1:25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</row>
    <row r="422" spans="1:25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</row>
    <row r="423" spans="1:25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</row>
    <row r="424" spans="1:25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</row>
    <row r="425" spans="1:25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</row>
    <row r="426" spans="1:25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</row>
    <row r="427" spans="1:25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</row>
    <row r="428" spans="1:25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</row>
    <row r="429" spans="1:25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</row>
    <row r="430" spans="1:25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</row>
    <row r="431" spans="1:25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</row>
    <row r="432" spans="1:25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</row>
    <row r="433" spans="1:25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</row>
    <row r="434" spans="1:25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</row>
    <row r="435" spans="1:25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</row>
    <row r="436" spans="1:25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</row>
    <row r="437" spans="1:25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</row>
    <row r="438" spans="1:25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</row>
    <row r="439" spans="1:25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</row>
    <row r="440" spans="1:25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</row>
    <row r="441" spans="1:25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</row>
    <row r="442" spans="1:25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</row>
    <row r="443" spans="1:25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</row>
    <row r="444" spans="1:25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</row>
    <row r="445" spans="1:25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</row>
    <row r="446" spans="1:25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</row>
    <row r="447" spans="1:25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</row>
    <row r="448" spans="1:25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</row>
    <row r="449" spans="1:25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</row>
    <row r="450" spans="1:25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</row>
    <row r="451" spans="1:25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</row>
    <row r="452" spans="1:25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</row>
    <row r="453" spans="1:25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</row>
    <row r="454" spans="1:25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</row>
    <row r="455" spans="1:25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</row>
    <row r="456" spans="1:25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</row>
    <row r="457" spans="1:25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</row>
    <row r="458" spans="1:25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</row>
    <row r="459" spans="1:25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</row>
    <row r="460" spans="1:25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</row>
    <row r="461" spans="1:25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</row>
    <row r="462" spans="1:25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</row>
    <row r="463" spans="1:25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</row>
    <row r="464" spans="1:25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</row>
    <row r="465" spans="1:25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</row>
    <row r="466" spans="1:25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</row>
    <row r="467" spans="1:25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</row>
    <row r="468" spans="1:25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</row>
    <row r="469" spans="1:25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</row>
    <row r="470" spans="1:25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</row>
    <row r="471" spans="1:25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</row>
    <row r="472" spans="1:25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</row>
    <row r="473" spans="1:25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</row>
    <row r="474" spans="1:25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</row>
    <row r="475" spans="1:25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</row>
    <row r="476" spans="1:25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</row>
    <row r="477" spans="1:25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</row>
    <row r="478" spans="1:25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</row>
    <row r="479" spans="1:25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</row>
    <row r="480" spans="1:25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</row>
    <row r="481" spans="1:25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</row>
    <row r="482" spans="1:25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</row>
    <row r="483" spans="1:25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</row>
    <row r="484" spans="1:25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</row>
    <row r="485" spans="1:25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</row>
    <row r="486" spans="1:25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</row>
    <row r="487" spans="1:25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</row>
    <row r="488" spans="1:25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</row>
    <row r="489" spans="1:25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</row>
    <row r="490" spans="1:25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</row>
    <row r="491" spans="1:25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</row>
    <row r="492" spans="1:25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</row>
    <row r="493" spans="1:25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</row>
    <row r="494" spans="1:25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</row>
    <row r="495" spans="1:25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</row>
    <row r="496" spans="1:25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</row>
    <row r="497" spans="1:25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</row>
    <row r="498" spans="1:25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</row>
    <row r="499" spans="1:25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</row>
    <row r="500" spans="1:25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</row>
    <row r="501" spans="1:25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</row>
    <row r="502" spans="1:25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</row>
    <row r="503" spans="1:25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</row>
    <row r="504" spans="1:25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</row>
    <row r="505" spans="1:25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</row>
    <row r="506" spans="1:25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</row>
    <row r="507" spans="1:25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</row>
    <row r="508" spans="1:25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</row>
    <row r="509" spans="1:25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</row>
    <row r="510" spans="1:25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</row>
    <row r="511" spans="1:25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</row>
    <row r="512" spans="1:25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</row>
    <row r="513" spans="1:25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</row>
    <row r="514" spans="1:25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</row>
    <row r="515" spans="1:25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</row>
    <row r="516" spans="1:25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</row>
    <row r="517" spans="1:25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</row>
    <row r="518" spans="1:25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</row>
    <row r="519" spans="1:25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</row>
    <row r="520" spans="1:25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</row>
    <row r="521" spans="1:25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</row>
    <row r="522" spans="1:25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</row>
    <row r="523" spans="1:25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</row>
    <row r="524" spans="1:25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</row>
    <row r="525" spans="1:25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</row>
    <row r="526" spans="1:25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</row>
    <row r="527" spans="1:25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</row>
    <row r="528" spans="1:25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</row>
    <row r="529" spans="1:25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</row>
    <row r="530" spans="1:25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</row>
    <row r="531" spans="1:25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</row>
    <row r="532" spans="1:25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</row>
    <row r="533" spans="1:25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</row>
    <row r="534" spans="1:25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</row>
    <row r="535" spans="1:25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</row>
    <row r="536" spans="1:25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</row>
    <row r="537" spans="1:25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</row>
    <row r="538" spans="1:25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</row>
    <row r="539" spans="1:25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</row>
    <row r="540" spans="1:25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</row>
    <row r="541" spans="1:25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</row>
    <row r="542" spans="1:25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</row>
    <row r="543" spans="1:25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</row>
    <row r="544" spans="1:25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</row>
    <row r="545" spans="1:25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</row>
    <row r="546" spans="1:25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</row>
    <row r="547" spans="1:25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</row>
    <row r="548" spans="1:25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</row>
    <row r="549" spans="1:25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</row>
    <row r="550" spans="1:25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</row>
    <row r="551" spans="1:25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</row>
    <row r="552" spans="1:25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</row>
    <row r="553" spans="1:25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</row>
    <row r="554" spans="1:25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</row>
    <row r="555" spans="1:25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</row>
    <row r="556" spans="1:25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</row>
    <row r="557" spans="1:25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</row>
    <row r="558" spans="1:25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</row>
    <row r="559" spans="1:25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</row>
    <row r="560" spans="1:25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</row>
    <row r="561" spans="1:25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</row>
    <row r="562" spans="1:25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</row>
    <row r="563" spans="1:25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</row>
    <row r="564" spans="1:25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</row>
    <row r="565" spans="1:25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</row>
    <row r="566" spans="1:25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</row>
    <row r="567" spans="1:25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</row>
    <row r="568" spans="1:25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</row>
    <row r="569" spans="1:25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</row>
    <row r="570" spans="1:25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</row>
    <row r="571" spans="1:25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</row>
    <row r="572" spans="1:25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</row>
    <row r="573" spans="1:25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</row>
    <row r="574" spans="1:25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</row>
    <row r="575" spans="1:25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</row>
    <row r="576" spans="1:25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</row>
    <row r="577" spans="1:25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</row>
    <row r="578" spans="1:25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</row>
    <row r="579" spans="1:25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</row>
    <row r="580" spans="1:25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</row>
    <row r="581" spans="1:25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</row>
    <row r="582" spans="1:25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</row>
    <row r="583" spans="1:25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</row>
    <row r="584" spans="1:25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</row>
    <row r="585" spans="1:25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</row>
    <row r="586" spans="1:25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</row>
    <row r="587" spans="1:25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</row>
    <row r="588" spans="1:25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</row>
    <row r="589" spans="1:25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</row>
    <row r="590" spans="1:25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</row>
    <row r="591" spans="1:25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</row>
    <row r="592" spans="1:25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</row>
    <row r="593" spans="1:25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</row>
    <row r="594" spans="1:25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</row>
    <row r="595" spans="1:25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</row>
    <row r="596" spans="1:25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</row>
    <row r="597" spans="1:25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</row>
    <row r="598" spans="1:25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</row>
    <row r="599" spans="1:25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</row>
    <row r="600" spans="1:25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</row>
    <row r="601" spans="1:25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</row>
    <row r="602" spans="1:25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</row>
    <row r="603" spans="1:25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</row>
    <row r="604" spans="1:25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</row>
    <row r="605" spans="1:25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</row>
    <row r="606" spans="1:25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</row>
    <row r="607" spans="1:25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</row>
    <row r="608" spans="1:25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</row>
    <row r="609" spans="1:25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</row>
    <row r="610" spans="1:25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</row>
    <row r="611" spans="1:25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</row>
    <row r="612" spans="1:25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</row>
    <row r="613" spans="1:25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</row>
    <row r="614" spans="1:25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</row>
    <row r="615" spans="1:25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</row>
    <row r="616" spans="1:25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</row>
    <row r="617" spans="1:25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</row>
    <row r="618" spans="1:25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</row>
    <row r="619" spans="1:25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</row>
    <row r="620" spans="1:25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</row>
    <row r="621" spans="1:25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</row>
    <row r="622" spans="1:25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</row>
    <row r="623" spans="1:25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</row>
    <row r="624" spans="1:25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</row>
    <row r="625" spans="1:25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</row>
    <row r="626" spans="1:25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</row>
    <row r="627" spans="1:25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</row>
    <row r="628" spans="1:25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</row>
    <row r="629" spans="1:25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</row>
    <row r="630" spans="1:25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</row>
    <row r="631" spans="1:25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</row>
    <row r="632" spans="1:25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</row>
    <row r="633" spans="1:25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</row>
    <row r="634" spans="1:25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</row>
    <row r="635" spans="1:25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</row>
    <row r="636" spans="1:25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</row>
    <row r="637" spans="1:25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</row>
    <row r="638" spans="1:25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</row>
    <row r="639" spans="1:25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</row>
    <row r="640" spans="1:25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</row>
    <row r="641" spans="1:25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</row>
    <row r="642" spans="1:25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</row>
    <row r="643" spans="1:25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</row>
    <row r="644" spans="1:25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</row>
    <row r="645" spans="1:25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</row>
    <row r="646" spans="1:25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</row>
    <row r="647" spans="1:25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</row>
    <row r="648" spans="1:25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</row>
    <row r="649" spans="1:25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</row>
    <row r="650" spans="1:25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</row>
    <row r="651" spans="1:25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</row>
    <row r="652" spans="1:25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</row>
    <row r="653" spans="1:25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</row>
    <row r="654" spans="1:25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</row>
    <row r="655" spans="1:25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</row>
    <row r="656" spans="1:25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</row>
    <row r="657" spans="1:25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</row>
    <row r="658" spans="1:25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</row>
    <row r="659" spans="1:25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</row>
    <row r="660" spans="1:25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</row>
    <row r="661" spans="1:25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</row>
    <row r="662" spans="1:25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</row>
    <row r="663" spans="1:25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</row>
    <row r="664" spans="1:25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</row>
    <row r="665" spans="1:25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</row>
    <row r="666" spans="1:25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</row>
    <row r="667" spans="1:25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</row>
    <row r="668" spans="1:25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</row>
    <row r="669" spans="1:25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</row>
    <row r="670" spans="1:25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</row>
    <row r="671" spans="1:25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</row>
    <row r="672" spans="1:25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</row>
    <row r="673" spans="1:25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</row>
    <row r="674" spans="1:25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</row>
    <row r="675" spans="1:25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</row>
    <row r="676" spans="1:25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</row>
    <row r="677" spans="1:25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</row>
    <row r="678" spans="1:25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</row>
    <row r="679" spans="1:25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</row>
    <row r="680" spans="1:25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</row>
    <row r="681" spans="1:25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</row>
    <row r="682" spans="1:25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</row>
    <row r="683" spans="1:25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</row>
    <row r="684" spans="1:25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</row>
    <row r="685" spans="1:25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</row>
    <row r="686" spans="1:25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</row>
    <row r="687" spans="1:25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</row>
    <row r="688" spans="1:25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</row>
    <row r="689" spans="1:25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</row>
    <row r="690" spans="1:25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</row>
    <row r="691" spans="1:25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</row>
    <row r="692" spans="1:25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</row>
    <row r="693" spans="1:25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</row>
    <row r="694" spans="1:25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</row>
    <row r="695" spans="1:25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</row>
    <row r="696" spans="1:25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</row>
    <row r="697" spans="1:25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</row>
    <row r="698" spans="1:25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</row>
    <row r="699" spans="1:25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</row>
    <row r="700" spans="1:25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</row>
    <row r="701" spans="1:25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</row>
    <row r="702" spans="1:25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</row>
    <row r="703" spans="1:25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</row>
    <row r="704" spans="1:25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</row>
    <row r="705" spans="1:25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</row>
    <row r="706" spans="1:25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</row>
    <row r="707" spans="1:25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</row>
    <row r="708" spans="1:25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</row>
    <row r="709" spans="1:25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</row>
    <row r="710" spans="1:25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</row>
    <row r="711" spans="1:25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</row>
    <row r="712" spans="1:25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</row>
    <row r="713" spans="1:25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</row>
    <row r="714" spans="1:25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</row>
    <row r="715" spans="1:25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</row>
    <row r="716" spans="1:25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</row>
    <row r="717" spans="1:25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</row>
    <row r="718" spans="1:25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</row>
    <row r="719" spans="1:25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</row>
    <row r="720" spans="1:25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</row>
    <row r="721" spans="1:25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</row>
    <row r="722" spans="1:25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</row>
    <row r="723" spans="1:25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</row>
    <row r="724" spans="1:25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</row>
    <row r="725" spans="1:25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</row>
    <row r="726" spans="1:25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</row>
    <row r="727" spans="1:25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</row>
    <row r="728" spans="1:25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</row>
    <row r="729" spans="1:25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</row>
    <row r="730" spans="1:25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</row>
    <row r="731" spans="1:25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</row>
    <row r="732" spans="1:25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</row>
    <row r="733" spans="1:25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</row>
    <row r="734" spans="1:25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</row>
    <row r="735" spans="1:25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</row>
    <row r="736" spans="1:25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</row>
    <row r="737" spans="1:25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</row>
    <row r="738" spans="1:25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</row>
    <row r="739" spans="1:25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</row>
    <row r="740" spans="1:25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</row>
    <row r="741" spans="1:25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</row>
    <row r="742" spans="1:25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</row>
    <row r="743" spans="1:25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</row>
    <row r="744" spans="1:25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</row>
    <row r="745" spans="1:25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</row>
    <row r="746" spans="1:25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</row>
    <row r="747" spans="1:25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</row>
    <row r="748" spans="1:25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</row>
    <row r="749" spans="1:25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</row>
    <row r="750" spans="1:25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</row>
    <row r="751" spans="1:25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</row>
    <row r="752" spans="1:25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</row>
    <row r="753" spans="1:25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</row>
    <row r="754" spans="1:25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</row>
    <row r="755" spans="1:25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</row>
    <row r="756" spans="1:25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</row>
    <row r="757" spans="1:25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</row>
    <row r="758" spans="1:25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</row>
    <row r="759" spans="1:25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</row>
    <row r="760" spans="1:25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</row>
    <row r="761" spans="1:25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</row>
    <row r="762" spans="1:25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</row>
    <row r="763" spans="1:25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</row>
    <row r="764" spans="1:25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</row>
    <row r="765" spans="1:25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</row>
    <row r="766" spans="1:25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</row>
    <row r="767" spans="1:25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</row>
    <row r="768" spans="1:25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</row>
    <row r="769" spans="1:25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</row>
    <row r="770" spans="1:25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</row>
    <row r="771" spans="1:25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</row>
    <row r="772" spans="1:25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</row>
    <row r="773" spans="1:25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</row>
    <row r="774" spans="1:25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</row>
    <row r="775" spans="1:25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</row>
    <row r="776" spans="1:25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</row>
    <row r="777" spans="1:25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</row>
    <row r="778" spans="1:25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</row>
    <row r="779" spans="1:25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</row>
    <row r="780" spans="1:25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</row>
    <row r="781" spans="1:25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</row>
    <row r="782" spans="1:25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</row>
    <row r="783" spans="1:25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</row>
    <row r="784" spans="1:25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</row>
    <row r="785" spans="1:25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</row>
    <row r="786" spans="1:25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</row>
    <row r="787" spans="1:25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</row>
    <row r="788" spans="1:25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</row>
    <row r="789" spans="1:25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</row>
    <row r="790" spans="1:25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</row>
    <row r="791" spans="1:25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</row>
    <row r="792" spans="1:25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</row>
    <row r="793" spans="1:25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</row>
    <row r="794" spans="1:25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</row>
    <row r="795" spans="1:25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</row>
    <row r="796" spans="1:25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</row>
    <row r="797" spans="1:25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</row>
    <row r="798" spans="1:25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</row>
    <row r="799" spans="1:25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</row>
    <row r="800" spans="1:25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</row>
    <row r="801" spans="1:25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</row>
    <row r="802" spans="1:25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</row>
    <row r="803" spans="1:25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</row>
    <row r="804" spans="1:25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</row>
    <row r="805" spans="1:25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</row>
    <row r="806" spans="1:25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</row>
    <row r="807" spans="1:25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</row>
    <row r="808" spans="1:25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</row>
    <row r="809" spans="1:25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</row>
    <row r="810" spans="1:25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</row>
    <row r="811" spans="1:25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</row>
    <row r="812" spans="1:25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</row>
    <row r="813" spans="1:25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</row>
    <row r="814" spans="1:25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</row>
    <row r="815" spans="1:25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</row>
    <row r="816" spans="1:25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</row>
    <row r="817" spans="1:25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</row>
    <row r="818" spans="1:25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</row>
    <row r="819" spans="1:25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</row>
    <row r="820" spans="1:25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</row>
    <row r="821" spans="1:25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</row>
    <row r="822" spans="1:25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</row>
    <row r="823" spans="1:25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</row>
    <row r="824" spans="1:25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</row>
    <row r="825" spans="1:25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</row>
    <row r="826" spans="1:25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</row>
    <row r="827" spans="1:25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</row>
    <row r="828" spans="1:25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</row>
    <row r="829" spans="1:25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</row>
    <row r="830" spans="1:25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</row>
    <row r="831" spans="1:25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</row>
    <row r="832" spans="1:25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</row>
    <row r="833" spans="1:25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</row>
    <row r="834" spans="1:25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</row>
    <row r="835" spans="1:25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</row>
    <row r="836" spans="1:25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</row>
    <row r="837" spans="1:25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</row>
    <row r="838" spans="1:25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</row>
    <row r="839" spans="1:25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</row>
    <row r="840" spans="1:25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</row>
    <row r="841" spans="1:25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</row>
    <row r="842" spans="1:25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</row>
    <row r="843" spans="1:25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</row>
    <row r="844" spans="1:25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</row>
    <row r="845" spans="1:25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</row>
    <row r="846" spans="1:25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</row>
    <row r="847" spans="1:25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</row>
    <row r="848" spans="1:25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</row>
    <row r="849" spans="1:25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</row>
    <row r="850" spans="1:25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</row>
    <row r="851" spans="1:25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</row>
    <row r="852" spans="1:25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</row>
    <row r="853" spans="1:25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</row>
    <row r="854" spans="1:25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</row>
    <row r="855" spans="1:25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</row>
    <row r="856" spans="1:25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</row>
    <row r="857" spans="1:25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</row>
    <row r="858" spans="1:25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</row>
    <row r="859" spans="1:25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</row>
    <row r="860" spans="1:25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</row>
    <row r="861" spans="1:25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</row>
    <row r="862" spans="1:25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</row>
    <row r="863" spans="1:25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</row>
    <row r="864" spans="1:25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</row>
    <row r="865" spans="1:25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</row>
    <row r="866" spans="1:25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</row>
    <row r="867" spans="1:25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</row>
    <row r="868" spans="1:25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</row>
    <row r="869" spans="1:25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</row>
    <row r="870" spans="1:25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</row>
    <row r="871" spans="1:25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</row>
    <row r="872" spans="1:25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</row>
    <row r="873" spans="1:25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</row>
    <row r="874" spans="1:25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</row>
    <row r="875" spans="1:25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</row>
    <row r="876" spans="1:25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</row>
    <row r="877" spans="1:25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</row>
    <row r="878" spans="1:25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</row>
    <row r="879" spans="1:25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</row>
    <row r="880" spans="1:25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</row>
    <row r="881" spans="1:25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</row>
    <row r="882" spans="1:25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</row>
    <row r="883" spans="1:25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</row>
    <row r="884" spans="1:25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</row>
    <row r="885" spans="1:25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</row>
    <row r="886" spans="1:25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</row>
    <row r="887" spans="1:25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</row>
    <row r="888" spans="1:25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</row>
    <row r="889" spans="1:25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</row>
    <row r="890" spans="1:25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</row>
    <row r="891" spans="1:25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</row>
    <row r="892" spans="1:25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</row>
    <row r="893" spans="1:25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</row>
    <row r="894" spans="1:25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</row>
    <row r="895" spans="1:25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</row>
    <row r="896" spans="1:25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</row>
    <row r="897" spans="1:25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</row>
    <row r="898" spans="1:25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</row>
    <row r="899" spans="1:25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</row>
    <row r="900" spans="1:25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</row>
    <row r="901" spans="1:25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</row>
    <row r="902" spans="1:25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</row>
    <row r="903" spans="1:25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</row>
    <row r="904" spans="1:25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</row>
    <row r="905" spans="1:25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</row>
    <row r="906" spans="1:25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</row>
    <row r="907" spans="1:25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</row>
    <row r="908" spans="1:25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</row>
    <row r="909" spans="1:25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</row>
    <row r="910" spans="1:25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</row>
    <row r="911" spans="1:25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</row>
    <row r="912" spans="1:25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</row>
    <row r="913" spans="1:25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</row>
    <row r="914" spans="1:25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</row>
    <row r="915" spans="1:25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</row>
    <row r="916" spans="1:25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</row>
    <row r="917" spans="1:25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</row>
    <row r="918" spans="1:25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</row>
    <row r="919" spans="1:25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</row>
    <row r="920" spans="1:25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</row>
    <row r="921" spans="1:25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</row>
    <row r="922" spans="1:25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</row>
    <row r="923" spans="1:25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</row>
    <row r="924" spans="1:25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</row>
    <row r="925" spans="1:25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</row>
    <row r="926" spans="1:25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</row>
    <row r="927" spans="1:25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</row>
    <row r="928" spans="1:25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</row>
    <row r="929" spans="1:25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</row>
    <row r="930" spans="1:25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</row>
    <row r="931" spans="1:25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</row>
    <row r="932" spans="1:25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</row>
    <row r="933" spans="1:25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</row>
    <row r="934" spans="1:25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</row>
    <row r="935" spans="1:25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</row>
    <row r="936" spans="1:25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</row>
    <row r="937" spans="1:25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</row>
    <row r="938" spans="1:25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</row>
    <row r="939" spans="1:25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</row>
    <row r="940" spans="1:25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</row>
    <row r="941" spans="1:25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</row>
    <row r="942" spans="1:25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</row>
    <row r="943" spans="1:25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</row>
    <row r="944" spans="1:25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</row>
    <row r="945" spans="1:25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</row>
    <row r="946" spans="1:25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</row>
    <row r="947" spans="1:25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</row>
    <row r="948" spans="1:25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</row>
    <row r="949" spans="1:25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</row>
    <row r="950" spans="1:25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</row>
    <row r="951" spans="1:25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</row>
    <row r="952" spans="1:25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</row>
    <row r="953" spans="1:25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</row>
    <row r="954" spans="1:25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</row>
    <row r="955" spans="1:25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</row>
    <row r="956" spans="1:25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</row>
    <row r="957" spans="1:25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</row>
    <row r="958" spans="1:25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</row>
    <row r="959" spans="1:25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</row>
    <row r="960" spans="1:25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</row>
    <row r="961" spans="1:25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</row>
    <row r="962" spans="1:25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</row>
    <row r="963" spans="1:25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</row>
    <row r="964" spans="1:25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</row>
    <row r="965" spans="1:25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</row>
    <row r="966" spans="1:25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</row>
    <row r="967" spans="1:25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</row>
    <row r="968" spans="1:25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</row>
    <row r="969" spans="1:25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</row>
    <row r="970" spans="1:25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</row>
    <row r="971" spans="1:25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</row>
    <row r="972" spans="1:25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</row>
    <row r="973" spans="1:25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</row>
    <row r="974" spans="1:25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</row>
    <row r="975" spans="1:25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</row>
    <row r="976" spans="1:25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</row>
    <row r="977" spans="1:25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</row>
    <row r="978" spans="1:25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</row>
    <row r="979" spans="1:25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</row>
    <row r="980" spans="1:25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</row>
    <row r="981" spans="1:25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</row>
    <row r="982" spans="1:25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</row>
    <row r="983" spans="1:25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</row>
    <row r="984" spans="1:25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</row>
    <row r="985" spans="1:25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</row>
    <row r="986" spans="1:25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</row>
    <row r="987" spans="1:25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</row>
    <row r="988" spans="1:25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</row>
    <row r="989" spans="1:25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</row>
    <row r="990" spans="1:25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</row>
    <row r="991" spans="1:25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</row>
    <row r="992" spans="1:25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</row>
    <row r="993" spans="1:25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</row>
    <row r="994" spans="1:25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</row>
    <row r="995" spans="1:25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</row>
    <row r="996" spans="1:25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</row>
    <row r="997" spans="1:25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</row>
    <row r="998" spans="1:25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</row>
    <row r="999" spans="1:25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</row>
    <row r="1000" spans="1:25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</row>
    <row r="1001" spans="1:25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</row>
  </sheetData>
  <mergeCells count="49">
    <mergeCell ref="A41:N45"/>
    <mergeCell ref="A25:N25"/>
    <mergeCell ref="A26:N26"/>
    <mergeCell ref="A27:N38"/>
    <mergeCell ref="A39:N39"/>
    <mergeCell ref="A40:N40"/>
    <mergeCell ref="A17:N17"/>
    <mergeCell ref="A18:N18"/>
    <mergeCell ref="B19:N19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  <mergeCell ref="A49:I49"/>
    <mergeCell ref="A50:I50"/>
    <mergeCell ref="J50:K50"/>
    <mergeCell ref="L50:M50"/>
    <mergeCell ref="A46:N46"/>
    <mergeCell ref="A47:N47"/>
    <mergeCell ref="A48:I48"/>
    <mergeCell ref="J48:K48"/>
    <mergeCell ref="L48:M48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50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D8" sqref="D8:N9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3.375" customWidth="1"/>
    <col min="16" max="26" width="10" customWidth="1"/>
  </cols>
  <sheetData>
    <row r="1" spans="1:26" ht="42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1.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314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6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20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76" t="s">
        <v>27</v>
      </c>
      <c r="B7" s="177"/>
      <c r="C7" s="178"/>
      <c r="D7" s="195" t="s">
        <v>167</v>
      </c>
      <c r="E7" s="308"/>
      <c r="F7" s="308"/>
      <c r="G7" s="308"/>
      <c r="H7" s="308"/>
      <c r="I7" s="308"/>
      <c r="J7" s="308"/>
      <c r="K7" s="54" t="s">
        <v>4</v>
      </c>
      <c r="L7" s="30"/>
      <c r="M7" s="30"/>
      <c r="N7" s="55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97" t="s">
        <v>246</v>
      </c>
      <c r="E8" s="177"/>
      <c r="F8" s="177"/>
      <c r="G8" s="177"/>
      <c r="H8" s="177"/>
      <c r="I8" s="177"/>
      <c r="J8" s="177"/>
      <c r="K8" s="177"/>
      <c r="L8" s="177"/>
      <c r="M8" s="177"/>
      <c r="N8" s="182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97" t="s">
        <v>248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0</v>
      </c>
      <c r="C10" s="191"/>
      <c r="D10" s="192" t="s">
        <v>212</v>
      </c>
      <c r="E10" s="193"/>
      <c r="F10" s="193"/>
      <c r="G10" s="194"/>
      <c r="H10" s="198" t="s">
        <v>213</v>
      </c>
      <c r="I10" s="196"/>
      <c r="J10" s="188" t="s">
        <v>31</v>
      </c>
      <c r="K10" s="189"/>
      <c r="L10" s="190"/>
      <c r="M10" s="195" t="s">
        <v>68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247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5" t="s">
        <v>159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281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69</v>
      </c>
      <c r="C20" s="177"/>
      <c r="D20" s="177"/>
      <c r="E20" s="177"/>
      <c r="F20" s="177"/>
      <c r="G20" s="178"/>
      <c r="H20" s="188" t="s">
        <v>70</v>
      </c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3.5" customHeight="1" x14ac:dyDescent="0.25">
      <c r="A21" s="15" t="s">
        <v>99</v>
      </c>
      <c r="B21" s="212"/>
      <c r="C21" s="177"/>
      <c r="D21" s="177"/>
      <c r="E21" s="177"/>
      <c r="F21" s="177"/>
      <c r="G21" s="178"/>
      <c r="H21" s="212"/>
      <c r="I21" s="177"/>
      <c r="J21" s="177"/>
      <c r="K21" s="177"/>
      <c r="L21" s="177"/>
      <c r="M21" s="178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3.5" customHeight="1" x14ac:dyDescent="0.25">
      <c r="A22" s="15" t="s">
        <v>100</v>
      </c>
      <c r="B22" s="212"/>
      <c r="C22" s="177"/>
      <c r="D22" s="177"/>
      <c r="E22" s="177"/>
      <c r="F22" s="177"/>
      <c r="G22" s="178"/>
      <c r="H22" s="212"/>
      <c r="I22" s="177"/>
      <c r="J22" s="177"/>
      <c r="K22" s="177"/>
      <c r="L22" s="177"/>
      <c r="M22" s="178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2"/>
      <c r="C23" s="177"/>
      <c r="D23" s="177"/>
      <c r="E23" s="177"/>
      <c r="F23" s="177"/>
      <c r="G23" s="178"/>
      <c r="H23" s="183"/>
      <c r="I23" s="177"/>
      <c r="J23" s="177"/>
      <c r="K23" s="177"/>
      <c r="L23" s="177"/>
      <c r="M23" s="178"/>
      <c r="N23" s="13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323">
        <f>$B$10</f>
        <v>0</v>
      </c>
      <c r="C24" s="177"/>
      <c r="D24" s="177"/>
      <c r="E24" s="177"/>
      <c r="F24" s="177"/>
      <c r="G24" s="178"/>
      <c r="H24" s="323">
        <f>$B$10</f>
        <v>0</v>
      </c>
      <c r="I24" s="177"/>
      <c r="J24" s="177"/>
      <c r="K24" s="177"/>
      <c r="L24" s="177"/>
      <c r="M24" s="178"/>
      <c r="N24" s="27">
        <f>$B$10</f>
        <v>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8">
    <mergeCell ref="A41:N45"/>
    <mergeCell ref="A25:N25"/>
    <mergeCell ref="A26:N26"/>
    <mergeCell ref="A27:N38"/>
    <mergeCell ref="A39:N39"/>
    <mergeCell ref="A40:N40"/>
    <mergeCell ref="A17:N17"/>
    <mergeCell ref="A18:N18"/>
    <mergeCell ref="B19:N19"/>
    <mergeCell ref="B23:G23"/>
    <mergeCell ref="B24:G24"/>
    <mergeCell ref="B20:G20"/>
    <mergeCell ref="H20:M20"/>
    <mergeCell ref="B21:G21"/>
    <mergeCell ref="H21:M21"/>
    <mergeCell ref="B22:G22"/>
    <mergeCell ref="H22:M22"/>
    <mergeCell ref="H23:M23"/>
    <mergeCell ref="H24:M24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A5:N5"/>
    <mergeCell ref="A1:N1"/>
    <mergeCell ref="B2:E2"/>
    <mergeCell ref="F2:J2"/>
    <mergeCell ref="K2:M2"/>
    <mergeCell ref="B3:E3"/>
    <mergeCell ref="F3:J3"/>
    <mergeCell ref="K3:M3"/>
    <mergeCell ref="A49:I49"/>
    <mergeCell ref="A50:I50"/>
    <mergeCell ref="J50:K50"/>
    <mergeCell ref="L50:M50"/>
    <mergeCell ref="A46:N46"/>
    <mergeCell ref="A47:N47"/>
    <mergeCell ref="A48:I48"/>
    <mergeCell ref="J48:K48"/>
    <mergeCell ref="L48:M48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8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="98" zoomScaleNormal="100" zoomScaleSheetLayoutView="98" workbookViewId="0">
      <selection activeCell="D9" sqref="D9:N9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125" customWidth="1"/>
    <col min="16" max="26" width="10" customWidth="1"/>
  </cols>
  <sheetData>
    <row r="1" spans="1:26" ht="40.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3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8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315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3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200"/>
      <c r="L6" s="200"/>
      <c r="M6" s="200"/>
      <c r="N6" s="20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76" t="s">
        <v>27</v>
      </c>
      <c r="B7" s="177"/>
      <c r="C7" s="178"/>
      <c r="D7" s="56" t="s">
        <v>169</v>
      </c>
      <c r="E7" s="57"/>
      <c r="F7" s="57"/>
      <c r="G7" s="57"/>
      <c r="H7" s="57"/>
      <c r="I7" s="57"/>
      <c r="J7" s="57"/>
      <c r="K7" s="267" t="s">
        <v>4</v>
      </c>
      <c r="L7" s="268"/>
      <c r="M7" s="269"/>
      <c r="N7" s="58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79" t="s">
        <v>170</v>
      </c>
      <c r="E8" s="177"/>
      <c r="F8" s="177"/>
      <c r="G8" s="177"/>
      <c r="H8" s="177"/>
      <c r="I8" s="177"/>
      <c r="J8" s="177"/>
      <c r="K8" s="181"/>
      <c r="L8" s="181"/>
      <c r="M8" s="181"/>
      <c r="N8" s="182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97" t="s">
        <v>251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324">
        <v>0</v>
      </c>
      <c r="C10" s="324"/>
      <c r="D10" s="192" t="s">
        <v>212</v>
      </c>
      <c r="E10" s="193"/>
      <c r="F10" s="193"/>
      <c r="G10" s="194"/>
      <c r="H10" s="198" t="s">
        <v>275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290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5" t="s">
        <v>172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280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3.5" customHeight="1" x14ac:dyDescent="0.25">
      <c r="A21" s="15" t="s">
        <v>102</v>
      </c>
      <c r="B21" s="212"/>
      <c r="C21" s="177"/>
      <c r="D21" s="177"/>
      <c r="E21" s="177"/>
      <c r="F21" s="177"/>
      <c r="G21" s="177"/>
      <c r="H21" s="177"/>
      <c r="I21" s="177"/>
      <c r="J21" s="177"/>
      <c r="K21" s="177"/>
      <c r="L21" s="177"/>
      <c r="M21" s="178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3.5" customHeight="1" x14ac:dyDescent="0.25">
      <c r="A22" s="15" t="s">
        <v>103</v>
      </c>
      <c r="B22" s="212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8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2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13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323">
        <f>$B$10</f>
        <v>0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7">
        <f>$B$10</f>
        <v>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3"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B22:M22"/>
    <mergeCell ref="B23:M23"/>
    <mergeCell ref="B24:M24"/>
    <mergeCell ref="A25:N25"/>
    <mergeCell ref="A26:N26"/>
    <mergeCell ref="A17:N17"/>
    <mergeCell ref="A18:N18"/>
    <mergeCell ref="B19:N19"/>
    <mergeCell ref="B20:M20"/>
    <mergeCell ref="B21:M21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8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J10" sqref="J10:L10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.75" customWidth="1"/>
    <col min="4" max="4" width="4.5" customWidth="1"/>
    <col min="5" max="6" width="5.625" customWidth="1"/>
    <col min="7" max="8" width="4.625" customWidth="1"/>
    <col min="9" max="9" width="5.75" customWidth="1"/>
    <col min="10" max="10" width="5" customWidth="1"/>
    <col min="11" max="11" width="4.5" customWidth="1"/>
    <col min="12" max="12" width="6.75" customWidth="1"/>
    <col min="13" max="13" width="5.75" customWidth="1"/>
    <col min="14" max="14" width="10.875" customWidth="1"/>
    <col min="15" max="15" width="11.375" customWidth="1"/>
    <col min="16" max="26" width="10" customWidth="1"/>
  </cols>
  <sheetData>
    <row r="1" spans="1:26" ht="39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316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7.5" customHeight="1" x14ac:dyDescent="0.25">
      <c r="A7" s="176" t="s">
        <v>27</v>
      </c>
      <c r="B7" s="177"/>
      <c r="C7" s="178"/>
      <c r="D7" s="195" t="s">
        <v>222</v>
      </c>
      <c r="E7" s="301"/>
      <c r="F7" s="301"/>
      <c r="G7" s="301"/>
      <c r="H7" s="301"/>
      <c r="I7" s="301"/>
      <c r="J7" s="301"/>
      <c r="K7" s="243" t="s">
        <v>4</v>
      </c>
      <c r="L7" s="325"/>
      <c r="M7" s="326"/>
      <c r="N7" s="46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79" t="s">
        <v>171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97" t="s">
        <v>252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324">
        <v>0</v>
      </c>
      <c r="C10" s="324"/>
      <c r="D10" s="192" t="s">
        <v>212</v>
      </c>
      <c r="E10" s="193"/>
      <c r="F10" s="193"/>
      <c r="G10" s="194"/>
      <c r="H10" s="195" t="s">
        <v>220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253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5" t="s">
        <v>172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280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306" t="s">
        <v>80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3.5" customHeight="1" x14ac:dyDescent="0.25">
      <c r="A21" s="15" t="s">
        <v>104</v>
      </c>
      <c r="B21" s="212"/>
      <c r="C21" s="177"/>
      <c r="D21" s="177"/>
      <c r="E21" s="177"/>
      <c r="F21" s="177"/>
      <c r="G21" s="177"/>
      <c r="H21" s="177"/>
      <c r="I21" s="177"/>
      <c r="J21" s="177"/>
      <c r="K21" s="177"/>
      <c r="L21" s="177"/>
      <c r="M21" s="178"/>
      <c r="N21" s="20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3.5" customHeight="1" x14ac:dyDescent="0.25">
      <c r="A22" s="15" t="s">
        <v>103</v>
      </c>
      <c r="B22" s="212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8"/>
      <c r="N22" s="20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12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13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323">
        <f>$B$10</f>
        <v>0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7">
        <f>$B$10</f>
        <v>0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B22:M22"/>
    <mergeCell ref="B23:M23"/>
    <mergeCell ref="B24:M24"/>
    <mergeCell ref="A25:N25"/>
    <mergeCell ref="A26:N26"/>
    <mergeCell ref="A17:N17"/>
    <mergeCell ref="A18:N18"/>
    <mergeCell ref="B19:N19"/>
    <mergeCell ref="B20:M20"/>
    <mergeCell ref="B21:M21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D8" sqref="D8:N8"/>
    </sheetView>
  </sheetViews>
  <sheetFormatPr baseColWidth="10" defaultColWidth="12.625" defaultRowHeight="15" customHeight="1" x14ac:dyDescent="0.2"/>
  <cols>
    <col min="1" max="1" width="19.375" customWidth="1"/>
    <col min="2" max="2" width="7" customWidth="1"/>
    <col min="3" max="5" width="5.375" bestFit="1" customWidth="1"/>
    <col min="6" max="6" width="5.375" customWidth="1"/>
    <col min="7" max="9" width="5.375" bestFit="1" customWidth="1"/>
    <col min="10" max="10" width="5.5" bestFit="1" customWidth="1"/>
    <col min="11" max="12" width="5.375" bestFit="1" customWidth="1"/>
    <col min="13" max="13" width="6.875" customWidth="1"/>
    <col min="14" max="14" width="11.75" customWidth="1"/>
    <col min="15" max="15" width="11.875" customWidth="1"/>
    <col min="16" max="26" width="10" customWidth="1"/>
  </cols>
  <sheetData>
    <row r="1" spans="1:26" ht="39.7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0.7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317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.7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76" t="s">
        <v>27</v>
      </c>
      <c r="B7" s="177"/>
      <c r="C7" s="178"/>
      <c r="D7" s="195" t="s">
        <v>223</v>
      </c>
      <c r="E7" s="301"/>
      <c r="F7" s="301"/>
      <c r="G7" s="301"/>
      <c r="H7" s="301"/>
      <c r="I7" s="301"/>
      <c r="J7" s="301"/>
      <c r="K7" s="243" t="s">
        <v>4</v>
      </c>
      <c r="L7" s="325"/>
      <c r="M7" s="326"/>
      <c r="N7" s="46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79" t="s">
        <v>174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79" t="s">
        <v>175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7" t="s">
        <v>164</v>
      </c>
      <c r="B10" s="191">
        <v>0.15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32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249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5" t="s">
        <v>176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105</v>
      </c>
      <c r="E13" s="200"/>
      <c r="F13" s="200"/>
      <c r="G13" s="201"/>
      <c r="H13" s="199" t="s">
        <v>39</v>
      </c>
      <c r="I13" s="200"/>
      <c r="J13" s="201"/>
      <c r="K13" s="226" t="s">
        <v>280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59" t="s">
        <v>141</v>
      </c>
      <c r="C20" s="60" t="s">
        <v>142</v>
      </c>
      <c r="D20" s="60" t="s">
        <v>143</v>
      </c>
      <c r="E20" s="60" t="s">
        <v>144</v>
      </c>
      <c r="F20" s="60" t="s">
        <v>145</v>
      </c>
      <c r="G20" s="60" t="s">
        <v>146</v>
      </c>
      <c r="H20" s="60" t="s">
        <v>147</v>
      </c>
      <c r="I20" s="60" t="s">
        <v>148</v>
      </c>
      <c r="J20" s="60" t="s">
        <v>149</v>
      </c>
      <c r="K20" s="60" t="s">
        <v>150</v>
      </c>
      <c r="L20" s="60" t="s">
        <v>151</v>
      </c>
      <c r="M20" s="60" t="s">
        <v>152</v>
      </c>
      <c r="N20" s="36" t="s">
        <v>173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3.5" customHeight="1" x14ac:dyDescent="0.25">
      <c r="A21" s="15" t="s">
        <v>106</v>
      </c>
      <c r="B21" s="61">
        <v>0</v>
      </c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3.5" customHeight="1" x14ac:dyDescent="0.25">
      <c r="A22" s="15" t="s">
        <v>107</v>
      </c>
      <c r="B22" s="64">
        <v>0</v>
      </c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115" t="e">
        <f>(B21/B22)*100</f>
        <v>#DIV/0!</v>
      </c>
      <c r="C23" s="115" t="e">
        <f t="shared" ref="C23:M23" si="0">(C21/C22)*100</f>
        <v>#DIV/0!</v>
      </c>
      <c r="D23" s="115" t="e">
        <f t="shared" si="0"/>
        <v>#DIV/0!</v>
      </c>
      <c r="E23" s="115" t="e">
        <f t="shared" si="0"/>
        <v>#DIV/0!</v>
      </c>
      <c r="F23" s="115" t="e">
        <f t="shared" si="0"/>
        <v>#DIV/0!</v>
      </c>
      <c r="G23" s="115" t="e">
        <f t="shared" si="0"/>
        <v>#DIV/0!</v>
      </c>
      <c r="H23" s="115" t="e">
        <f t="shared" si="0"/>
        <v>#DIV/0!</v>
      </c>
      <c r="I23" s="115" t="e">
        <f t="shared" si="0"/>
        <v>#DIV/0!</v>
      </c>
      <c r="J23" s="115" t="e">
        <f t="shared" si="0"/>
        <v>#DIV/0!</v>
      </c>
      <c r="K23" s="115" t="e">
        <f t="shared" si="0"/>
        <v>#DIV/0!</v>
      </c>
      <c r="L23" s="115" t="e">
        <f t="shared" si="0"/>
        <v>#DIV/0!</v>
      </c>
      <c r="M23" s="115" t="e">
        <f t="shared" si="0"/>
        <v>#DIV/0!</v>
      </c>
      <c r="N23" s="65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13"/>
      <c r="C24" s="304"/>
      <c r="D24" s="304"/>
      <c r="E24" s="304"/>
      <c r="F24" s="304"/>
      <c r="G24" s="304"/>
      <c r="H24" s="304"/>
      <c r="I24" s="304"/>
      <c r="J24" s="304"/>
      <c r="K24" s="304"/>
      <c r="L24" s="304"/>
      <c r="M24" s="305"/>
      <c r="N24" s="22">
        <f>$B$10</f>
        <v>0.15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36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62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0">
    <mergeCell ref="A17:N17"/>
    <mergeCell ref="A18:N18"/>
    <mergeCell ref="B19:N19"/>
    <mergeCell ref="B24:M24"/>
    <mergeCell ref="A41:N45"/>
    <mergeCell ref="A25:N25"/>
    <mergeCell ref="A26:N26"/>
    <mergeCell ref="A27:N38"/>
    <mergeCell ref="A39:N39"/>
    <mergeCell ref="A40:N40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  <mergeCell ref="A49:I49"/>
    <mergeCell ref="A50:I50"/>
    <mergeCell ref="J50:K50"/>
    <mergeCell ref="L50:M50"/>
    <mergeCell ref="A46:N46"/>
    <mergeCell ref="A47:N47"/>
    <mergeCell ref="A48:I48"/>
    <mergeCell ref="J48:K48"/>
    <mergeCell ref="L48:M48"/>
    <mergeCell ref="J49:K49"/>
    <mergeCell ref="L49:M49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8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Z1001"/>
  <sheetViews>
    <sheetView showGridLines="0" view="pageBreakPreview" zoomScaleNormal="100" zoomScaleSheetLayoutView="100" workbookViewId="0">
      <selection activeCell="M10" sqref="M10:N10"/>
    </sheetView>
  </sheetViews>
  <sheetFormatPr baseColWidth="10" defaultColWidth="12.625" defaultRowHeight="15" customHeight="1" x14ac:dyDescent="0.2"/>
  <cols>
    <col min="1" max="1" width="19.375" customWidth="1"/>
    <col min="2" max="2" width="7" customWidth="1"/>
    <col min="3" max="5" width="5.375" bestFit="1" customWidth="1"/>
    <col min="6" max="6" width="5.375" customWidth="1"/>
    <col min="7" max="9" width="5.375" bestFit="1" customWidth="1"/>
    <col min="10" max="10" width="5.5" bestFit="1" customWidth="1"/>
    <col min="11" max="12" width="5.375" bestFit="1" customWidth="1"/>
    <col min="13" max="13" width="6.875" customWidth="1"/>
    <col min="14" max="14" width="11.75" customWidth="1"/>
    <col min="15" max="15" width="12.875" customWidth="1"/>
    <col min="16" max="16" width="9" customWidth="1"/>
    <col min="17" max="26" width="10" customWidth="1"/>
  </cols>
  <sheetData>
    <row r="1" spans="1:26" ht="41.2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29.2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6.5" customHeight="1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318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9.5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20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29.25" customHeight="1" x14ac:dyDescent="0.25">
      <c r="A7" s="176" t="s">
        <v>27</v>
      </c>
      <c r="B7" s="177"/>
      <c r="C7" s="178"/>
      <c r="D7" s="198" t="s">
        <v>108</v>
      </c>
      <c r="E7" s="301"/>
      <c r="F7" s="301"/>
      <c r="G7" s="301"/>
      <c r="H7" s="301"/>
      <c r="I7" s="301"/>
      <c r="J7" s="301"/>
      <c r="K7" s="176" t="s">
        <v>4</v>
      </c>
      <c r="L7" s="177"/>
      <c r="M7" s="210"/>
      <c r="N7" s="78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29.25" customHeight="1" x14ac:dyDescent="0.25">
      <c r="A8" s="176" t="s">
        <v>28</v>
      </c>
      <c r="B8" s="177"/>
      <c r="C8" s="178"/>
      <c r="D8" s="197" t="s">
        <v>250</v>
      </c>
      <c r="E8" s="177"/>
      <c r="F8" s="177"/>
      <c r="G8" s="177"/>
      <c r="H8" s="177"/>
      <c r="I8" s="177"/>
      <c r="J8" s="177"/>
      <c r="K8" s="177"/>
      <c r="L8" s="177"/>
      <c r="M8" s="177"/>
      <c r="N8" s="182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37.5" customHeight="1" x14ac:dyDescent="0.25">
      <c r="A9" s="176" t="s">
        <v>29</v>
      </c>
      <c r="B9" s="177"/>
      <c r="C9" s="178"/>
      <c r="D9" s="197" t="s">
        <v>254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1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33.75" customHeight="1" x14ac:dyDescent="0.25">
      <c r="A11" s="11" t="s">
        <v>33</v>
      </c>
      <c r="B11" s="197" t="s">
        <v>109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5" t="s">
        <v>110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x14ac:dyDescent="0.25">
      <c r="A13" s="199" t="s">
        <v>37</v>
      </c>
      <c r="B13" s="200"/>
      <c r="C13" s="201"/>
      <c r="D13" s="226" t="s">
        <v>38</v>
      </c>
      <c r="E13" s="200"/>
      <c r="F13" s="200"/>
      <c r="G13" s="201"/>
      <c r="H13" s="199" t="s">
        <v>39</v>
      </c>
      <c r="I13" s="200"/>
      <c r="J13" s="201"/>
      <c r="K13" s="226" t="s">
        <v>182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7.5" customHeight="1" x14ac:dyDescent="0.25">
      <c r="A17" s="208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9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2" t="s">
        <v>41</v>
      </c>
      <c r="B19" s="183"/>
      <c r="C19" s="177"/>
      <c r="D19" s="177"/>
      <c r="E19" s="177"/>
      <c r="F19" s="177"/>
      <c r="G19" s="177"/>
      <c r="H19" s="177"/>
      <c r="I19" s="177"/>
      <c r="J19" s="177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3" t="s">
        <v>42</v>
      </c>
      <c r="B20" s="188" t="s">
        <v>80</v>
      </c>
      <c r="C20" s="177"/>
      <c r="D20" s="177"/>
      <c r="E20" s="177"/>
      <c r="F20" s="177"/>
      <c r="G20" s="177"/>
      <c r="H20" s="177"/>
      <c r="I20" s="177"/>
      <c r="J20" s="177"/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48" customHeight="1" x14ac:dyDescent="0.25">
      <c r="A21" s="15" t="s">
        <v>111</v>
      </c>
      <c r="B21" s="183"/>
      <c r="C21" s="177"/>
      <c r="D21" s="177"/>
      <c r="E21" s="177"/>
      <c r="F21" s="177"/>
      <c r="G21" s="177"/>
      <c r="H21" s="177"/>
      <c r="I21" s="177"/>
      <c r="J21" s="177"/>
      <c r="K21" s="177"/>
      <c r="L21" s="177"/>
      <c r="M21" s="178"/>
      <c r="N21" s="13"/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48" customHeight="1" x14ac:dyDescent="0.25">
      <c r="A22" s="15" t="s">
        <v>112</v>
      </c>
      <c r="B22" s="183"/>
      <c r="C22" s="177"/>
      <c r="D22" s="177"/>
      <c r="E22" s="177"/>
      <c r="F22" s="177"/>
      <c r="G22" s="177"/>
      <c r="H22" s="177"/>
      <c r="I22" s="177"/>
      <c r="J22" s="177"/>
      <c r="K22" s="177"/>
      <c r="L22" s="177"/>
      <c r="M22" s="178"/>
      <c r="N22" s="13"/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ht="15.75" customHeight="1" x14ac:dyDescent="0.25">
      <c r="A23" s="13" t="s">
        <v>58</v>
      </c>
      <c r="B23" s="246"/>
      <c r="C23" s="177"/>
      <c r="D23" s="177"/>
      <c r="E23" s="177"/>
      <c r="F23" s="177"/>
      <c r="G23" s="177"/>
      <c r="H23" s="177"/>
      <c r="I23" s="177"/>
      <c r="J23" s="177"/>
      <c r="K23" s="177"/>
      <c r="L23" s="177"/>
      <c r="M23" s="178"/>
      <c r="N23" s="26"/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ht="15.75" customHeight="1" x14ac:dyDescent="0.25">
      <c r="A24" s="13" t="s">
        <v>59</v>
      </c>
      <c r="B24" s="246">
        <f>B10</f>
        <v>1</v>
      </c>
      <c r="C24" s="177"/>
      <c r="D24" s="177"/>
      <c r="E24" s="177"/>
      <c r="F24" s="177"/>
      <c r="G24" s="177"/>
      <c r="H24" s="177"/>
      <c r="I24" s="177"/>
      <c r="J24" s="177"/>
      <c r="K24" s="177"/>
      <c r="L24" s="177"/>
      <c r="M24" s="178"/>
      <c r="N24" s="22">
        <f>B24</f>
        <v>1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7.5" customHeight="1" x14ac:dyDescent="0.25">
      <c r="A25" s="208"/>
      <c r="B25" s="177"/>
      <c r="C25" s="177"/>
      <c r="D25" s="177"/>
      <c r="E25" s="177"/>
      <c r="F25" s="177"/>
      <c r="G25" s="177"/>
      <c r="H25" s="177"/>
      <c r="I25" s="177"/>
      <c r="J25" s="177"/>
      <c r="K25" s="177"/>
      <c r="L25" s="177"/>
      <c r="M25" s="177"/>
      <c r="N25" s="178"/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83" t="s">
        <v>60</v>
      </c>
      <c r="B26" s="177"/>
      <c r="C26" s="177"/>
      <c r="D26" s="177"/>
      <c r="E26" s="177"/>
      <c r="F26" s="177"/>
      <c r="G26" s="177"/>
      <c r="H26" s="177"/>
      <c r="I26" s="177"/>
      <c r="J26" s="177"/>
      <c r="K26" s="177"/>
      <c r="L26" s="177"/>
      <c r="M26" s="177"/>
      <c r="N26" s="178"/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ht="15.75" customHeight="1" x14ac:dyDescent="0.25">
      <c r="A27" s="214"/>
      <c r="B27" s="200"/>
      <c r="C27" s="200"/>
      <c r="D27" s="200"/>
      <c r="E27" s="200"/>
      <c r="F27" s="200"/>
      <c r="G27" s="200"/>
      <c r="H27" s="200"/>
      <c r="I27" s="200"/>
      <c r="J27" s="200"/>
      <c r="K27" s="200"/>
      <c r="L27" s="200"/>
      <c r="M27" s="200"/>
      <c r="N27" s="201"/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202"/>
      <c r="B28" s="203"/>
      <c r="C28" s="203"/>
      <c r="D28" s="203"/>
      <c r="E28" s="203"/>
      <c r="F28" s="203"/>
      <c r="G28" s="203"/>
      <c r="H28" s="203"/>
      <c r="I28" s="203"/>
      <c r="J28" s="203"/>
      <c r="K28" s="203"/>
      <c r="L28" s="203"/>
      <c r="M28" s="203"/>
      <c r="N28" s="204"/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202"/>
      <c r="B29" s="203"/>
      <c r="C29" s="203"/>
      <c r="D29" s="203"/>
      <c r="E29" s="203"/>
      <c r="F29" s="203"/>
      <c r="G29" s="203"/>
      <c r="H29" s="203"/>
      <c r="I29" s="203"/>
      <c r="J29" s="203"/>
      <c r="K29" s="203"/>
      <c r="L29" s="203"/>
      <c r="M29" s="203"/>
      <c r="N29" s="204"/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202"/>
      <c r="B30" s="203"/>
      <c r="C30" s="203"/>
      <c r="D30" s="203"/>
      <c r="E30" s="203"/>
      <c r="F30" s="203"/>
      <c r="G30" s="203"/>
      <c r="H30" s="203"/>
      <c r="I30" s="203"/>
      <c r="J30" s="203"/>
      <c r="K30" s="203"/>
      <c r="L30" s="203"/>
      <c r="M30" s="203"/>
      <c r="N30" s="204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15.75" customHeight="1" x14ac:dyDescent="0.25">
      <c r="A31" s="202"/>
      <c r="B31" s="203"/>
      <c r="C31" s="203"/>
      <c r="D31" s="203"/>
      <c r="E31" s="203"/>
      <c r="F31" s="203"/>
      <c r="G31" s="203"/>
      <c r="H31" s="203"/>
      <c r="I31" s="203"/>
      <c r="J31" s="203"/>
      <c r="K31" s="203"/>
      <c r="L31" s="203"/>
      <c r="M31" s="203"/>
      <c r="N31" s="204"/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15.75" customHeight="1" x14ac:dyDescent="0.25">
      <c r="A32" s="202"/>
      <c r="B32" s="203"/>
      <c r="C32" s="203"/>
      <c r="D32" s="203"/>
      <c r="E32" s="203"/>
      <c r="F32" s="203"/>
      <c r="G32" s="203"/>
      <c r="H32" s="203"/>
      <c r="I32" s="203"/>
      <c r="J32" s="203"/>
      <c r="K32" s="203"/>
      <c r="L32" s="203"/>
      <c r="M32" s="203"/>
      <c r="N32" s="204"/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15.75" customHeight="1" x14ac:dyDescent="0.25">
      <c r="A33" s="202"/>
      <c r="B33" s="203"/>
      <c r="C33" s="203"/>
      <c r="D33" s="203"/>
      <c r="E33" s="203"/>
      <c r="F33" s="203"/>
      <c r="G33" s="203"/>
      <c r="H33" s="203"/>
      <c r="I33" s="203"/>
      <c r="J33" s="203"/>
      <c r="K33" s="203"/>
      <c r="L33" s="203"/>
      <c r="M33" s="203"/>
      <c r="N33" s="204"/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15.75" customHeight="1" x14ac:dyDescent="0.25">
      <c r="A34" s="202"/>
      <c r="B34" s="203"/>
      <c r="C34" s="203"/>
      <c r="D34" s="203"/>
      <c r="E34" s="203"/>
      <c r="F34" s="203"/>
      <c r="G34" s="203"/>
      <c r="H34" s="203"/>
      <c r="I34" s="203"/>
      <c r="J34" s="203"/>
      <c r="K34" s="203"/>
      <c r="L34" s="203"/>
      <c r="M34" s="203"/>
      <c r="N34" s="204"/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15.75" customHeight="1" x14ac:dyDescent="0.25">
      <c r="A35" s="202"/>
      <c r="B35" s="203"/>
      <c r="C35" s="203"/>
      <c r="D35" s="203"/>
      <c r="E35" s="203"/>
      <c r="F35" s="203"/>
      <c r="G35" s="203"/>
      <c r="H35" s="203"/>
      <c r="I35" s="203"/>
      <c r="J35" s="203"/>
      <c r="K35" s="203"/>
      <c r="L35" s="203"/>
      <c r="M35" s="203"/>
      <c r="N35" s="204"/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15.75" customHeight="1" x14ac:dyDescent="0.25">
      <c r="A36" s="202"/>
      <c r="B36" s="203"/>
      <c r="C36" s="203"/>
      <c r="D36" s="203"/>
      <c r="E36" s="203"/>
      <c r="F36" s="203"/>
      <c r="G36" s="203"/>
      <c r="H36" s="203"/>
      <c r="I36" s="203"/>
      <c r="J36" s="203"/>
      <c r="K36" s="203"/>
      <c r="L36" s="203"/>
      <c r="M36" s="203"/>
      <c r="N36" s="204"/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15.75" customHeight="1" x14ac:dyDescent="0.25">
      <c r="A37" s="202"/>
      <c r="B37" s="203"/>
      <c r="C37" s="203"/>
      <c r="D37" s="203"/>
      <c r="E37" s="203"/>
      <c r="F37" s="203"/>
      <c r="G37" s="203"/>
      <c r="H37" s="203"/>
      <c r="I37" s="203"/>
      <c r="J37" s="203"/>
      <c r="K37" s="203"/>
      <c r="L37" s="203"/>
      <c r="M37" s="203"/>
      <c r="N37" s="204"/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15.75" customHeight="1" x14ac:dyDescent="0.25">
      <c r="A38" s="205"/>
      <c r="B38" s="181"/>
      <c r="C38" s="181"/>
      <c r="D38" s="181"/>
      <c r="E38" s="181"/>
      <c r="F38" s="181"/>
      <c r="G38" s="181"/>
      <c r="H38" s="181"/>
      <c r="I38" s="181"/>
      <c r="J38" s="181"/>
      <c r="K38" s="181"/>
      <c r="L38" s="181"/>
      <c r="M38" s="181"/>
      <c r="N38" s="206"/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7.5" customHeight="1" x14ac:dyDescent="0.25">
      <c r="A39" s="208"/>
      <c r="B39" s="177"/>
      <c r="C39" s="177"/>
      <c r="D39" s="177"/>
      <c r="E39" s="177"/>
      <c r="F39" s="177"/>
      <c r="G39" s="177"/>
      <c r="H39" s="177"/>
      <c r="I39" s="177"/>
      <c r="J39" s="177"/>
      <c r="K39" s="177"/>
      <c r="L39" s="177"/>
      <c r="M39" s="177"/>
      <c r="N39" s="178"/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83" t="s">
        <v>61</v>
      </c>
      <c r="B40" s="177"/>
      <c r="C40" s="177"/>
      <c r="D40" s="177"/>
      <c r="E40" s="177"/>
      <c r="F40" s="177"/>
      <c r="G40" s="177"/>
      <c r="H40" s="177"/>
      <c r="I40" s="177"/>
      <c r="J40" s="177"/>
      <c r="K40" s="177"/>
      <c r="L40" s="177"/>
      <c r="M40" s="177"/>
      <c r="N40" s="178"/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15.75" customHeight="1" x14ac:dyDescent="0.25">
      <c r="A41" s="215"/>
      <c r="B41" s="200"/>
      <c r="C41" s="200"/>
      <c r="D41" s="200"/>
      <c r="E41" s="200"/>
      <c r="F41" s="200"/>
      <c r="G41" s="200"/>
      <c r="H41" s="200"/>
      <c r="I41" s="200"/>
      <c r="J41" s="200"/>
      <c r="K41" s="200"/>
      <c r="L41" s="200"/>
      <c r="M41" s="200"/>
      <c r="N41" s="201"/>
      <c r="O41" s="9"/>
      <c r="P41" s="9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202"/>
      <c r="B42" s="203"/>
      <c r="C42" s="203"/>
      <c r="D42" s="203"/>
      <c r="E42" s="203"/>
      <c r="F42" s="203"/>
      <c r="G42" s="203"/>
      <c r="H42" s="203"/>
      <c r="I42" s="203"/>
      <c r="J42" s="203"/>
      <c r="K42" s="203"/>
      <c r="L42" s="203"/>
      <c r="M42" s="203"/>
      <c r="N42" s="204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02"/>
      <c r="B43" s="203"/>
      <c r="C43" s="203"/>
      <c r="D43" s="203"/>
      <c r="E43" s="203"/>
      <c r="F43" s="203"/>
      <c r="G43" s="203"/>
      <c r="H43" s="203"/>
      <c r="I43" s="203"/>
      <c r="J43" s="203"/>
      <c r="K43" s="203"/>
      <c r="L43" s="203"/>
      <c r="M43" s="203"/>
      <c r="N43" s="204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5"/>
      <c r="B45" s="181"/>
      <c r="C45" s="181"/>
      <c r="D45" s="181"/>
      <c r="E45" s="181"/>
      <c r="F45" s="181"/>
      <c r="G45" s="181"/>
      <c r="H45" s="181"/>
      <c r="I45" s="181"/>
      <c r="J45" s="181"/>
      <c r="K45" s="181"/>
      <c r="L45" s="181"/>
      <c r="M45" s="181"/>
      <c r="N45" s="206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7.5" customHeight="1" x14ac:dyDescent="0.25">
      <c r="A46" s="208"/>
      <c r="B46" s="177"/>
      <c r="C46" s="177"/>
      <c r="D46" s="177"/>
      <c r="E46" s="177"/>
      <c r="F46" s="177"/>
      <c r="G46" s="177"/>
      <c r="H46" s="177"/>
      <c r="I46" s="177"/>
      <c r="J46" s="177"/>
      <c r="K46" s="177"/>
      <c r="L46" s="177"/>
      <c r="M46" s="177"/>
      <c r="N46" s="178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183" t="s">
        <v>71</v>
      </c>
      <c r="B47" s="177"/>
      <c r="C47" s="177"/>
      <c r="D47" s="177"/>
      <c r="E47" s="177"/>
      <c r="F47" s="177"/>
      <c r="G47" s="177"/>
      <c r="H47" s="177"/>
      <c r="I47" s="177"/>
      <c r="J47" s="177"/>
      <c r="K47" s="177"/>
      <c r="L47" s="177"/>
      <c r="M47" s="177"/>
      <c r="N47" s="178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" customHeight="1" x14ac:dyDescent="0.25">
      <c r="A48" s="216"/>
      <c r="B48" s="177"/>
      <c r="C48" s="177"/>
      <c r="D48" s="177"/>
      <c r="E48" s="177"/>
      <c r="F48" s="177"/>
      <c r="G48" s="177"/>
      <c r="H48" s="177"/>
      <c r="I48" s="178"/>
      <c r="J48" s="217" t="s">
        <v>63</v>
      </c>
      <c r="K48" s="178"/>
      <c r="L48" s="217" t="s">
        <v>64</v>
      </c>
      <c r="M48" s="178"/>
      <c r="N48" s="23" t="s">
        <v>65</v>
      </c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26.25" customHeight="1" x14ac:dyDescent="0.25">
      <c r="A49" s="218" t="s">
        <v>66</v>
      </c>
      <c r="B49" s="177"/>
      <c r="C49" s="177"/>
      <c r="D49" s="177"/>
      <c r="E49" s="177"/>
      <c r="F49" s="177"/>
      <c r="G49" s="177"/>
      <c r="H49" s="177"/>
      <c r="I49" s="178"/>
      <c r="J49" s="183"/>
      <c r="K49" s="178"/>
      <c r="L49" s="183"/>
      <c r="M49" s="178"/>
      <c r="N49" s="13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42" customHeight="1" x14ac:dyDescent="0.25">
      <c r="A50" s="218" t="s">
        <v>67</v>
      </c>
      <c r="B50" s="177"/>
      <c r="C50" s="177"/>
      <c r="D50" s="177"/>
      <c r="E50" s="177"/>
      <c r="F50" s="177"/>
      <c r="G50" s="177"/>
      <c r="H50" s="177"/>
      <c r="I50" s="178"/>
      <c r="J50" s="219"/>
      <c r="K50" s="178"/>
      <c r="L50" s="219"/>
      <c r="M50" s="178"/>
      <c r="N50" s="13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9"/>
      <c r="B51" s="9"/>
      <c r="C51" s="9"/>
      <c r="D51" s="9"/>
      <c r="E51" s="9"/>
      <c r="F51" s="9"/>
      <c r="G51" s="9"/>
      <c r="H51" s="9"/>
      <c r="I51" s="9"/>
      <c r="J51" s="9"/>
      <c r="K51" s="9"/>
      <c r="L51" s="9"/>
      <c r="M51" s="9"/>
      <c r="N51" s="9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9"/>
      <c r="B52" s="9"/>
      <c r="C52" s="9"/>
      <c r="D52" s="9"/>
      <c r="E52" s="9"/>
      <c r="F52" s="9"/>
      <c r="G52" s="9"/>
      <c r="H52" s="9"/>
      <c r="I52" s="9"/>
      <c r="J52" s="9"/>
      <c r="K52" s="9"/>
      <c r="L52" s="9"/>
      <c r="M52" s="9"/>
      <c r="N52" s="9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9"/>
      <c r="B53" s="9"/>
      <c r="C53" s="9"/>
      <c r="D53" s="9"/>
      <c r="E53" s="9"/>
      <c r="F53" s="9"/>
      <c r="G53" s="9"/>
      <c r="H53" s="9"/>
      <c r="I53" s="9"/>
      <c r="J53" s="9"/>
      <c r="K53" s="9"/>
      <c r="L53" s="9"/>
      <c r="M53" s="9"/>
      <c r="N53" s="9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9"/>
      <c r="B54" s="9"/>
      <c r="C54" s="9"/>
      <c r="D54" s="9"/>
      <c r="E54" s="9"/>
      <c r="F54" s="9"/>
      <c r="G54" s="9"/>
      <c r="H54" s="9"/>
      <c r="I54" s="9"/>
      <c r="J54" s="9"/>
      <c r="K54" s="9"/>
      <c r="L54" s="9"/>
      <c r="M54" s="9"/>
      <c r="N54" s="9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15.75" customHeight="1" x14ac:dyDescent="0.25">
      <c r="A55" s="9"/>
      <c r="B55" s="9"/>
      <c r="C55" s="9"/>
      <c r="D55" s="9"/>
      <c r="E55" s="9"/>
      <c r="F55" s="9"/>
      <c r="G55" s="9"/>
      <c r="H55" s="9"/>
      <c r="I55" s="9"/>
      <c r="J55" s="9"/>
      <c r="K55" s="9"/>
      <c r="L55" s="9"/>
      <c r="M55" s="9"/>
      <c r="N55" s="9"/>
      <c r="O55" s="9"/>
      <c r="P55" s="9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9"/>
      <c r="B56" s="9"/>
      <c r="C56" s="9"/>
      <c r="D56" s="9"/>
      <c r="E56" s="9"/>
      <c r="F56" s="9"/>
      <c r="G56" s="9"/>
      <c r="H56" s="9"/>
      <c r="I56" s="9"/>
      <c r="J56" s="9"/>
      <c r="K56" s="9"/>
      <c r="L56" s="9"/>
      <c r="M56" s="9"/>
      <c r="N56" s="9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9"/>
      <c r="B57" s="9"/>
      <c r="C57" s="9"/>
      <c r="D57" s="9"/>
      <c r="E57" s="9"/>
      <c r="F57" s="9"/>
      <c r="G57" s="9"/>
      <c r="H57" s="9"/>
      <c r="I57" s="9"/>
      <c r="J57" s="9"/>
      <c r="K57" s="9"/>
      <c r="L57" s="9"/>
      <c r="M57" s="9"/>
      <c r="N57" s="9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9"/>
      <c r="B58" s="9"/>
      <c r="C58" s="9"/>
      <c r="D58" s="9"/>
      <c r="E58" s="9"/>
      <c r="F58" s="9"/>
      <c r="G58" s="9"/>
      <c r="H58" s="9"/>
      <c r="I58" s="9"/>
      <c r="J58" s="9"/>
      <c r="K58" s="9"/>
      <c r="L58" s="9"/>
      <c r="M58" s="9"/>
      <c r="N58" s="9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9"/>
      <c r="B59" s="9"/>
      <c r="C59" s="9"/>
      <c r="D59" s="9"/>
      <c r="E59" s="9"/>
      <c r="F59" s="9"/>
      <c r="G59" s="9"/>
      <c r="H59" s="9"/>
      <c r="I59" s="9"/>
      <c r="J59" s="9"/>
      <c r="K59" s="9"/>
      <c r="L59" s="9"/>
      <c r="M59" s="9"/>
      <c r="N59" s="9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9"/>
      <c r="B60" s="9"/>
      <c r="C60" s="9"/>
      <c r="D60" s="9"/>
      <c r="E60" s="9"/>
      <c r="F60" s="9"/>
      <c r="G60" s="9"/>
      <c r="H60" s="9"/>
      <c r="I60" s="9"/>
      <c r="J60" s="9"/>
      <c r="K60" s="9"/>
      <c r="L60" s="9"/>
      <c r="M60" s="9"/>
      <c r="N60" s="9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9"/>
      <c r="B61" s="9"/>
      <c r="C61" s="9"/>
      <c r="D61" s="9"/>
      <c r="E61" s="9"/>
      <c r="F61" s="9"/>
      <c r="G61" s="9"/>
      <c r="H61" s="9"/>
      <c r="I61" s="9"/>
      <c r="J61" s="9"/>
      <c r="K61" s="9"/>
      <c r="L61" s="9"/>
      <c r="M61" s="9"/>
      <c r="N61" s="9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15.75" customHeight="1" x14ac:dyDescent="0.25">
      <c r="A62" s="9"/>
      <c r="B62" s="9"/>
      <c r="C62" s="9"/>
      <c r="D62" s="9"/>
      <c r="E62" s="9"/>
      <c r="F62" s="9"/>
      <c r="G62" s="9"/>
      <c r="H62" s="9"/>
      <c r="I62" s="9"/>
      <c r="J62" s="9"/>
      <c r="K62" s="9"/>
      <c r="L62" s="9"/>
      <c r="M62" s="9"/>
      <c r="N62" s="9"/>
      <c r="O62" s="9"/>
      <c r="P62" s="9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9"/>
      <c r="B63" s="9"/>
      <c r="C63" s="9"/>
      <c r="D63" s="9"/>
      <c r="E63" s="9"/>
      <c r="F63" s="9"/>
      <c r="G63" s="9"/>
      <c r="H63" s="9"/>
      <c r="I63" s="9"/>
      <c r="J63" s="9"/>
      <c r="K63" s="9"/>
      <c r="L63" s="9"/>
      <c r="M63" s="9"/>
      <c r="N63" s="9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.75" customHeight="1" x14ac:dyDescent="0.25">
      <c r="A64" s="9"/>
      <c r="B64" s="9"/>
      <c r="C64" s="9"/>
      <c r="D64" s="9"/>
      <c r="E64" s="9"/>
      <c r="F64" s="9"/>
      <c r="G64" s="9"/>
      <c r="H64" s="9"/>
      <c r="I64" s="9"/>
      <c r="J64" s="9"/>
      <c r="K64" s="9"/>
      <c r="L64" s="9"/>
      <c r="M64" s="9"/>
      <c r="N64" s="9"/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15.75" customHeight="1" x14ac:dyDescent="0.25">
      <c r="A65" s="9"/>
      <c r="B65" s="9"/>
      <c r="C65" s="9"/>
      <c r="D65" s="9"/>
      <c r="E65" s="9"/>
      <c r="F65" s="9"/>
      <c r="G65" s="9"/>
      <c r="H65" s="9"/>
      <c r="I65" s="9"/>
      <c r="J65" s="9"/>
      <c r="K65" s="9"/>
      <c r="L65" s="9"/>
      <c r="M65" s="9"/>
      <c r="N65" s="9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15.75" customHeight="1" x14ac:dyDescent="0.25">
      <c r="A66" s="9"/>
      <c r="B66" s="9"/>
      <c r="C66" s="9"/>
      <c r="D66" s="9"/>
      <c r="E66" s="9"/>
      <c r="F66" s="9"/>
      <c r="G66" s="9"/>
      <c r="H66" s="9"/>
      <c r="I66" s="9"/>
      <c r="J66" s="9"/>
      <c r="K66" s="9"/>
      <c r="L66" s="9"/>
      <c r="M66" s="9"/>
      <c r="N66" s="9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</sheetData>
  <mergeCells count="54">
    <mergeCell ref="A50:I50"/>
    <mergeCell ref="J50:K50"/>
    <mergeCell ref="L50:M50"/>
    <mergeCell ref="A27:N38"/>
    <mergeCell ref="A39:N39"/>
    <mergeCell ref="A40:N40"/>
    <mergeCell ref="A41:N45"/>
    <mergeCell ref="A46:N46"/>
    <mergeCell ref="A47:N47"/>
    <mergeCell ref="A48:I48"/>
    <mergeCell ref="J48:K48"/>
    <mergeCell ref="L48:M48"/>
    <mergeCell ref="A49:I49"/>
    <mergeCell ref="J49:K49"/>
    <mergeCell ref="L49:M49"/>
    <mergeCell ref="B22:M22"/>
    <mergeCell ref="B23:M23"/>
    <mergeCell ref="B24:M24"/>
    <mergeCell ref="A25:N25"/>
    <mergeCell ref="A26:N26"/>
    <mergeCell ref="A17:N17"/>
    <mergeCell ref="A18:N18"/>
    <mergeCell ref="B19:N19"/>
    <mergeCell ref="B20:M20"/>
    <mergeCell ref="B21:M21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6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Z1004"/>
  <sheetViews>
    <sheetView showGridLines="0" view="pageBreakPreview" zoomScale="98" zoomScaleNormal="100" zoomScaleSheetLayoutView="98" workbookViewId="0">
      <selection activeCell="O1" sqref="O1"/>
    </sheetView>
  </sheetViews>
  <sheetFormatPr baseColWidth="10" defaultColWidth="12.625" defaultRowHeight="15" customHeight="1" x14ac:dyDescent="0.2"/>
  <cols>
    <col min="1" max="1" width="19.375" customWidth="1"/>
    <col min="2" max="2" width="4.5" customWidth="1"/>
    <col min="3" max="3" width="5" customWidth="1"/>
    <col min="4" max="4" width="5.375" customWidth="1"/>
    <col min="5" max="13" width="4.5" customWidth="1"/>
    <col min="14" max="14" width="10.875" customWidth="1"/>
    <col min="15" max="15" width="12.125" customWidth="1"/>
    <col min="16" max="26" width="10" customWidth="1"/>
  </cols>
  <sheetData>
    <row r="1" spans="1:26" ht="39.75" customHeight="1" thickBot="1" x14ac:dyDescent="0.25">
      <c r="A1" s="159" t="str">
        <f>'OBJETIVOS Y METAS'!A1:E1</f>
        <v>MATRIZ DE OBJETIVOS Y METAS SST</v>
      </c>
      <c r="B1" s="159"/>
      <c r="C1" s="159"/>
      <c r="D1" s="159"/>
      <c r="E1" s="159"/>
      <c r="F1" s="159"/>
      <c r="G1" s="159"/>
      <c r="H1" s="159"/>
      <c r="I1" s="159"/>
      <c r="J1" s="159"/>
      <c r="K1" s="159"/>
      <c r="L1" s="159"/>
      <c r="M1" s="159"/>
      <c r="N1" s="159"/>
      <c r="O1" s="29" t="s">
        <v>25</v>
      </c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32.25" customHeight="1" thickBot="1" x14ac:dyDescent="0.25">
      <c r="A2" s="138" t="str">
        <f>'OBJETIVOS Y METAS'!A2</f>
        <v>CÓDIGO</v>
      </c>
      <c r="B2" s="160" t="str">
        <f>'OBJETIVOS Y METAS'!B2</f>
        <v>FECHA DE 
IMPLEMENTACIÓN</v>
      </c>
      <c r="C2" s="161"/>
      <c r="D2" s="161"/>
      <c r="E2" s="162"/>
      <c r="F2" s="166" t="str">
        <f>'OBJETIVOS Y METAS'!C2</f>
        <v>FECHA DE ACTUALIZACIÓN</v>
      </c>
      <c r="G2" s="167"/>
      <c r="H2" s="167"/>
      <c r="I2" s="167"/>
      <c r="J2" s="168"/>
      <c r="K2" s="163" t="str">
        <f>'OBJETIVOS Y METAS'!D2</f>
        <v>VERSIÓN</v>
      </c>
      <c r="L2" s="164"/>
      <c r="M2" s="165"/>
      <c r="N2" s="138" t="str">
        <f>'OBJETIVOS Y METAS'!E2</f>
        <v>PÁGINA</v>
      </c>
      <c r="O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5.75" thickBot="1" x14ac:dyDescent="0.25">
      <c r="A3" s="139" t="str">
        <f>'OBJETIVOS Y METAS'!A3</f>
        <v>PE-ST-02</v>
      </c>
      <c r="B3" s="169">
        <f>'OBJETIVOS Y METAS'!B3</f>
        <v>44106</v>
      </c>
      <c r="C3" s="170"/>
      <c r="D3" s="170"/>
      <c r="E3" s="171"/>
      <c r="F3" s="172">
        <f>'OBJETIVOS Y METAS'!C3</f>
        <v>44355</v>
      </c>
      <c r="G3" s="173"/>
      <c r="H3" s="173"/>
      <c r="I3" s="173"/>
      <c r="J3" s="174"/>
      <c r="K3" s="175">
        <f>'OBJETIVOS Y METAS'!D3</f>
        <v>2</v>
      </c>
      <c r="L3" s="173"/>
      <c r="M3" s="174"/>
      <c r="N3" s="139" t="s">
        <v>319</v>
      </c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9" customHeight="1" x14ac:dyDescent="0.25">
      <c r="A4" s="180"/>
      <c r="B4" s="181"/>
      <c r="C4" s="181"/>
      <c r="D4" s="181"/>
      <c r="E4" s="181"/>
      <c r="F4" s="181"/>
      <c r="G4" s="181"/>
      <c r="H4" s="181"/>
      <c r="I4" s="181"/>
      <c r="J4" s="181"/>
      <c r="K4" s="181"/>
      <c r="L4" s="181"/>
      <c r="M4" s="181"/>
      <c r="N4" s="182"/>
      <c r="O4" s="9"/>
      <c r="P4" s="10"/>
      <c r="Q4" s="9"/>
      <c r="R4" s="9"/>
      <c r="S4" s="9"/>
      <c r="T4" s="9"/>
      <c r="U4" s="9"/>
      <c r="V4" s="9"/>
      <c r="W4" s="9"/>
      <c r="X4" s="9"/>
      <c r="Y4" s="9"/>
      <c r="Z4" s="9"/>
    </row>
    <row r="5" spans="1:26" s="118" customFormat="1" ht="18" customHeight="1" x14ac:dyDescent="0.25">
      <c r="A5" s="188" t="s">
        <v>301</v>
      </c>
      <c r="B5" s="189"/>
      <c r="C5" s="189"/>
      <c r="D5" s="189"/>
      <c r="E5" s="189"/>
      <c r="F5" s="189"/>
      <c r="G5" s="189"/>
      <c r="H5" s="189"/>
      <c r="I5" s="189"/>
      <c r="J5" s="189"/>
      <c r="K5" s="189"/>
      <c r="L5" s="189"/>
      <c r="M5" s="189"/>
      <c r="N5" s="190"/>
      <c r="O5" s="9"/>
      <c r="P5" s="10"/>
      <c r="Q5" s="9"/>
      <c r="R5" s="9"/>
      <c r="S5" s="9"/>
      <c r="T5" s="9"/>
      <c r="U5" s="9"/>
      <c r="V5" s="9"/>
      <c r="W5" s="9"/>
      <c r="X5" s="9"/>
      <c r="Y5" s="9"/>
      <c r="Z5" s="9"/>
    </row>
    <row r="6" spans="1:26" x14ac:dyDescent="0.25">
      <c r="A6" s="183" t="s">
        <v>26</v>
      </c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177"/>
      <c r="M6" s="177"/>
      <c r="N6" s="178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</row>
    <row r="7" spans="1:26" ht="39.75" customHeight="1" x14ac:dyDescent="0.25">
      <c r="A7" s="176" t="s">
        <v>27</v>
      </c>
      <c r="B7" s="177"/>
      <c r="C7" s="178"/>
      <c r="D7" s="195" t="s">
        <v>224</v>
      </c>
      <c r="E7" s="301"/>
      <c r="F7" s="301"/>
      <c r="G7" s="301"/>
      <c r="H7" s="301"/>
      <c r="I7" s="301"/>
      <c r="J7" s="301"/>
      <c r="K7" s="243" t="s">
        <v>4</v>
      </c>
      <c r="L7" s="325"/>
      <c r="M7" s="327"/>
      <c r="N7" s="78" t="s">
        <v>163</v>
      </c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</row>
    <row r="8" spans="1:26" ht="50.25" customHeight="1" x14ac:dyDescent="0.25">
      <c r="A8" s="176" t="s">
        <v>28</v>
      </c>
      <c r="B8" s="177"/>
      <c r="C8" s="178"/>
      <c r="D8" s="197" t="s">
        <v>113</v>
      </c>
      <c r="E8" s="177"/>
      <c r="F8" s="177"/>
      <c r="G8" s="177"/>
      <c r="H8" s="177"/>
      <c r="I8" s="177"/>
      <c r="J8" s="177"/>
      <c r="K8" s="177"/>
      <c r="L8" s="177"/>
      <c r="M8" s="177"/>
      <c r="N8" s="178"/>
      <c r="O8" s="9"/>
      <c r="P8" s="9"/>
      <c r="Q8" s="9"/>
      <c r="R8" s="9"/>
      <c r="S8" s="9"/>
      <c r="T8" s="9"/>
      <c r="U8" s="9"/>
      <c r="V8" s="9"/>
      <c r="W8" s="9"/>
      <c r="X8" s="9"/>
      <c r="Y8" s="9"/>
      <c r="Z8" s="9"/>
    </row>
    <row r="9" spans="1:26" ht="46.5" customHeight="1" x14ac:dyDescent="0.25">
      <c r="A9" s="176" t="s">
        <v>29</v>
      </c>
      <c r="B9" s="177"/>
      <c r="C9" s="178"/>
      <c r="D9" s="197" t="s">
        <v>114</v>
      </c>
      <c r="E9" s="177"/>
      <c r="F9" s="177"/>
      <c r="G9" s="177"/>
      <c r="H9" s="177"/>
      <c r="I9" s="177"/>
      <c r="J9" s="177"/>
      <c r="K9" s="177"/>
      <c r="L9" s="177"/>
      <c r="M9" s="177"/>
      <c r="N9" s="178"/>
      <c r="O9" s="9"/>
      <c r="P9" s="9"/>
      <c r="Q9" s="9"/>
      <c r="R9" s="9"/>
      <c r="S9" s="9"/>
      <c r="T9" s="9"/>
      <c r="U9" s="9"/>
      <c r="V9" s="9"/>
      <c r="W9" s="9"/>
      <c r="X9" s="9"/>
      <c r="Y9" s="9"/>
      <c r="Z9" s="9"/>
    </row>
    <row r="10" spans="1:26" ht="27.75" customHeight="1" x14ac:dyDescent="0.25">
      <c r="A10" s="72" t="s">
        <v>30</v>
      </c>
      <c r="B10" s="191">
        <v>1</v>
      </c>
      <c r="C10" s="191"/>
      <c r="D10" s="192" t="s">
        <v>212</v>
      </c>
      <c r="E10" s="193"/>
      <c r="F10" s="193"/>
      <c r="G10" s="194"/>
      <c r="H10" s="195" t="s">
        <v>213</v>
      </c>
      <c r="I10" s="196"/>
      <c r="J10" s="188" t="s">
        <v>31</v>
      </c>
      <c r="K10" s="189"/>
      <c r="L10" s="190"/>
      <c r="M10" s="195" t="s">
        <v>77</v>
      </c>
      <c r="N10" s="196"/>
      <c r="O10" s="9"/>
      <c r="P10" s="9"/>
      <c r="Q10" s="9"/>
      <c r="R10" s="9"/>
      <c r="S10" s="9"/>
      <c r="T10" s="9"/>
      <c r="U10" s="9"/>
      <c r="V10" s="9"/>
      <c r="W10" s="9"/>
      <c r="X10" s="9"/>
      <c r="Y10" s="9"/>
      <c r="Z10" s="9"/>
    </row>
    <row r="11" spans="1:26" ht="43.5" customHeight="1" x14ac:dyDescent="0.25">
      <c r="A11" s="11" t="s">
        <v>33</v>
      </c>
      <c r="B11" s="197" t="s">
        <v>115</v>
      </c>
      <c r="C11" s="177"/>
      <c r="D11" s="177"/>
      <c r="E11" s="177"/>
      <c r="F11" s="177"/>
      <c r="G11" s="177"/>
      <c r="H11" s="177"/>
      <c r="I11" s="177"/>
      <c r="J11" s="177"/>
      <c r="K11" s="177"/>
      <c r="L11" s="177"/>
      <c r="M11" s="177"/>
      <c r="N11" s="178"/>
      <c r="O11" s="9"/>
      <c r="P11" s="9"/>
      <c r="Q11" s="9"/>
      <c r="R11" s="9"/>
      <c r="S11" s="9"/>
      <c r="T11" s="9"/>
      <c r="U11" s="9"/>
      <c r="V11" s="9"/>
      <c r="W11" s="9"/>
      <c r="X11" s="9"/>
      <c r="Y11" s="9"/>
      <c r="Z11" s="9"/>
    </row>
    <row r="12" spans="1:26" ht="31.5" customHeight="1" x14ac:dyDescent="0.25">
      <c r="A12" s="176" t="s">
        <v>35</v>
      </c>
      <c r="B12" s="178"/>
      <c r="C12" s="198" t="s">
        <v>116</v>
      </c>
      <c r="D12" s="177"/>
      <c r="E12" s="177"/>
      <c r="F12" s="177"/>
      <c r="G12" s="177"/>
      <c r="H12" s="177"/>
      <c r="I12" s="177"/>
      <c r="J12" s="177"/>
      <c r="K12" s="177"/>
      <c r="L12" s="177"/>
      <c r="M12" s="177"/>
      <c r="N12" s="178"/>
      <c r="O12" s="9"/>
      <c r="P12" s="9"/>
      <c r="Q12" s="9"/>
      <c r="R12" s="9"/>
      <c r="S12" s="9"/>
      <c r="T12" s="9"/>
      <c r="U12" s="9"/>
      <c r="V12" s="9"/>
      <c r="W12" s="9"/>
      <c r="X12" s="9"/>
      <c r="Y12" s="9"/>
      <c r="Z12" s="9"/>
    </row>
    <row r="13" spans="1:26" ht="15" customHeight="1" x14ac:dyDescent="0.25">
      <c r="A13" s="199" t="s">
        <v>37</v>
      </c>
      <c r="B13" s="200"/>
      <c r="C13" s="201"/>
      <c r="D13" s="226" t="s">
        <v>117</v>
      </c>
      <c r="E13" s="200"/>
      <c r="F13" s="200"/>
      <c r="G13" s="201"/>
      <c r="H13" s="199" t="s">
        <v>39</v>
      </c>
      <c r="I13" s="200"/>
      <c r="J13" s="201"/>
      <c r="K13" s="226" t="s">
        <v>280</v>
      </c>
      <c r="L13" s="200"/>
      <c r="M13" s="200"/>
      <c r="N13" s="201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</row>
    <row r="14" spans="1:26" x14ac:dyDescent="0.25">
      <c r="A14" s="202"/>
      <c r="B14" s="203"/>
      <c r="C14" s="204"/>
      <c r="D14" s="202"/>
      <c r="E14" s="203"/>
      <c r="F14" s="203"/>
      <c r="G14" s="204"/>
      <c r="H14" s="202"/>
      <c r="I14" s="203"/>
      <c r="J14" s="204"/>
      <c r="K14" s="202"/>
      <c r="L14" s="203"/>
      <c r="M14" s="203"/>
      <c r="N14" s="204"/>
      <c r="O14" s="9"/>
      <c r="P14" s="9"/>
      <c r="Q14" s="9"/>
      <c r="R14" s="9"/>
      <c r="S14" s="9"/>
      <c r="T14" s="9"/>
      <c r="U14" s="9"/>
      <c r="V14" s="9"/>
      <c r="W14" s="9"/>
      <c r="X14" s="9"/>
      <c r="Y14" s="9"/>
      <c r="Z14" s="9"/>
    </row>
    <row r="15" spans="1:26" x14ac:dyDescent="0.25">
      <c r="A15" s="202"/>
      <c r="B15" s="203"/>
      <c r="C15" s="204"/>
      <c r="D15" s="202"/>
      <c r="E15" s="203"/>
      <c r="F15" s="203"/>
      <c r="G15" s="204"/>
      <c r="H15" s="202"/>
      <c r="I15" s="203"/>
      <c r="J15" s="204"/>
      <c r="K15" s="202"/>
      <c r="L15" s="203"/>
      <c r="M15" s="203"/>
      <c r="N15" s="204"/>
      <c r="O15" s="9"/>
      <c r="P15" s="9"/>
      <c r="Q15" s="9"/>
      <c r="R15" s="9"/>
      <c r="S15" s="9"/>
      <c r="T15" s="9"/>
      <c r="U15" s="9"/>
      <c r="V15" s="9"/>
      <c r="W15" s="9"/>
      <c r="X15" s="9"/>
      <c r="Y15" s="9"/>
      <c r="Z15" s="9"/>
    </row>
    <row r="16" spans="1:26" x14ac:dyDescent="0.25">
      <c r="A16" s="205"/>
      <c r="B16" s="181"/>
      <c r="C16" s="206"/>
      <c r="D16" s="205"/>
      <c r="E16" s="181"/>
      <c r="F16" s="181"/>
      <c r="G16" s="206"/>
      <c r="H16" s="205"/>
      <c r="I16" s="181"/>
      <c r="J16" s="206"/>
      <c r="K16" s="205"/>
      <c r="L16" s="181"/>
      <c r="M16" s="181"/>
      <c r="N16" s="206"/>
      <c r="O16" s="9"/>
      <c r="P16" s="9"/>
      <c r="Q16" s="9"/>
      <c r="R16" s="9"/>
      <c r="S16" s="9"/>
      <c r="T16" s="9"/>
      <c r="U16" s="9"/>
      <c r="V16" s="9"/>
      <c r="W16" s="9"/>
      <c r="X16" s="9"/>
      <c r="Y16" s="9"/>
      <c r="Z16" s="9"/>
    </row>
    <row r="17" spans="1:26" ht="9" customHeight="1" x14ac:dyDescent="0.25">
      <c r="A17" s="219"/>
      <c r="B17" s="177"/>
      <c r="C17" s="177"/>
      <c r="D17" s="177"/>
      <c r="E17" s="177"/>
      <c r="F17" s="177"/>
      <c r="G17" s="177"/>
      <c r="H17" s="177"/>
      <c r="I17" s="177"/>
      <c r="J17" s="177"/>
      <c r="K17" s="177"/>
      <c r="L17" s="177"/>
      <c r="M17" s="177"/>
      <c r="N17" s="178"/>
      <c r="O17" s="9"/>
      <c r="P17" s="10"/>
      <c r="Q17" s="9"/>
      <c r="R17" s="9"/>
      <c r="S17" s="9"/>
      <c r="T17" s="9"/>
      <c r="U17" s="9"/>
      <c r="V17" s="9"/>
      <c r="W17" s="9"/>
      <c r="X17" s="9"/>
      <c r="Y17" s="9"/>
      <c r="Z17" s="9"/>
    </row>
    <row r="18" spans="1:26" x14ac:dyDescent="0.25">
      <c r="A18" s="183" t="s">
        <v>40</v>
      </c>
      <c r="B18" s="177"/>
      <c r="C18" s="177"/>
      <c r="D18" s="177"/>
      <c r="E18" s="177"/>
      <c r="F18" s="177"/>
      <c r="G18" s="177"/>
      <c r="H18" s="177"/>
      <c r="I18" s="177"/>
      <c r="J18" s="177"/>
      <c r="K18" s="177"/>
      <c r="L18" s="177"/>
      <c r="M18" s="177"/>
      <c r="N18" s="178"/>
      <c r="O18" s="9"/>
      <c r="P18" s="9"/>
      <c r="Q18" s="9"/>
      <c r="R18" s="9"/>
      <c r="S18" s="9"/>
      <c r="T18" s="9"/>
      <c r="U18" s="9"/>
      <c r="V18" s="9"/>
      <c r="W18" s="9"/>
      <c r="X18" s="9"/>
      <c r="Y18" s="9"/>
      <c r="Z18" s="9"/>
    </row>
    <row r="19" spans="1:26" x14ac:dyDescent="0.25">
      <c r="A19" s="183" t="s">
        <v>41</v>
      </c>
      <c r="B19" s="177"/>
      <c r="C19" s="177"/>
      <c r="D19" s="177"/>
      <c r="E19" s="177"/>
      <c r="F19" s="177"/>
      <c r="G19" s="177"/>
      <c r="H19" s="177"/>
      <c r="I19" s="178"/>
      <c r="J19" s="188"/>
      <c r="K19" s="177"/>
      <c r="L19" s="177"/>
      <c r="M19" s="177"/>
      <c r="N19" s="178"/>
      <c r="O19" s="9"/>
      <c r="P19" s="9"/>
      <c r="Q19" s="9"/>
      <c r="R19" s="9"/>
      <c r="S19" s="9"/>
      <c r="T19" s="9"/>
      <c r="U19" s="9"/>
      <c r="V19" s="9"/>
      <c r="W19" s="9"/>
      <c r="X19" s="9"/>
      <c r="Y19" s="9"/>
      <c r="Z19" s="9"/>
    </row>
    <row r="20" spans="1:26" ht="26.25" customHeight="1" x14ac:dyDescent="0.25">
      <c r="A20" s="183" t="s">
        <v>42</v>
      </c>
      <c r="B20" s="177"/>
      <c r="C20" s="177"/>
      <c r="D20" s="177"/>
      <c r="E20" s="177"/>
      <c r="F20" s="177"/>
      <c r="G20" s="177"/>
      <c r="H20" s="177"/>
      <c r="I20" s="178"/>
      <c r="J20" s="188" t="s">
        <v>80</v>
      </c>
      <c r="K20" s="177"/>
      <c r="L20" s="177"/>
      <c r="M20" s="178"/>
      <c r="N20" s="13" t="s">
        <v>55</v>
      </c>
      <c r="O20" s="9"/>
      <c r="P20" s="9"/>
      <c r="Q20" s="9"/>
      <c r="R20" s="9"/>
      <c r="S20" s="9"/>
      <c r="T20" s="9"/>
      <c r="U20" s="9"/>
      <c r="V20" s="9"/>
      <c r="W20" s="9"/>
      <c r="X20" s="9"/>
      <c r="Y20" s="9"/>
      <c r="Z20" s="9"/>
    </row>
    <row r="21" spans="1:26" ht="31.5" customHeight="1" x14ac:dyDescent="0.25">
      <c r="A21" s="197" t="s">
        <v>118</v>
      </c>
      <c r="B21" s="177"/>
      <c r="C21" s="177"/>
      <c r="D21" s="177"/>
      <c r="E21" s="177"/>
      <c r="F21" s="177"/>
      <c r="G21" s="177"/>
      <c r="H21" s="177"/>
      <c r="I21" s="178"/>
      <c r="J21" s="246">
        <f>+'Plan de trabajo anual'!N23</f>
        <v>0</v>
      </c>
      <c r="K21" s="177"/>
      <c r="L21" s="177"/>
      <c r="M21" s="178"/>
      <c r="N21" s="22">
        <f t="shared" ref="N21:N38" si="0">J21</f>
        <v>0</v>
      </c>
      <c r="O21" s="9"/>
      <c r="P21" s="9"/>
      <c r="Q21" s="9"/>
      <c r="R21" s="9"/>
      <c r="S21" s="9"/>
      <c r="T21" s="9"/>
      <c r="U21" s="9"/>
      <c r="V21" s="9"/>
      <c r="W21" s="9"/>
      <c r="X21" s="9"/>
      <c r="Y21" s="9"/>
      <c r="Z21" s="9"/>
    </row>
    <row r="22" spans="1:26" ht="20.25" customHeight="1" x14ac:dyDescent="0.25">
      <c r="A22" s="328" t="s">
        <v>235</v>
      </c>
      <c r="B22" s="329"/>
      <c r="C22" s="329"/>
      <c r="D22" s="329"/>
      <c r="E22" s="329"/>
      <c r="F22" s="329"/>
      <c r="G22" s="329"/>
      <c r="H22" s="329"/>
      <c r="I22" s="330"/>
      <c r="J22" s="246">
        <f>+COPASST!N22</f>
        <v>0</v>
      </c>
      <c r="K22" s="177"/>
      <c r="L22" s="177"/>
      <c r="M22" s="178"/>
      <c r="N22" s="116">
        <f t="shared" si="0"/>
        <v>0</v>
      </c>
      <c r="O22" s="9"/>
      <c r="P22" s="9"/>
      <c r="Q22" s="9"/>
      <c r="R22" s="9"/>
      <c r="S22" s="9"/>
      <c r="T22" s="9"/>
      <c r="U22" s="9"/>
      <c r="V22" s="9"/>
      <c r="W22" s="9"/>
      <c r="X22" s="9"/>
      <c r="Y22" s="9"/>
      <c r="Z22" s="9"/>
    </row>
    <row r="23" spans="1:26" s="109" customFormat="1" ht="20.25" customHeight="1" x14ac:dyDescent="0.25">
      <c r="A23" s="328" t="s">
        <v>227</v>
      </c>
      <c r="B23" s="329"/>
      <c r="C23" s="329"/>
      <c r="D23" s="329"/>
      <c r="E23" s="329"/>
      <c r="F23" s="329"/>
      <c r="G23" s="329"/>
      <c r="H23" s="329"/>
      <c r="I23" s="330"/>
      <c r="J23" s="246">
        <f>+'GESTION DE RECURSOS'!N23</f>
        <v>0</v>
      </c>
      <c r="K23" s="177"/>
      <c r="L23" s="177"/>
      <c r="M23" s="178"/>
      <c r="N23" s="116">
        <f t="shared" ref="N23" si="1">J23</f>
        <v>0</v>
      </c>
      <c r="O23" s="9"/>
      <c r="P23" s="9"/>
      <c r="Q23" s="9"/>
      <c r="R23" s="9"/>
      <c r="S23" s="9"/>
      <c r="T23" s="9"/>
      <c r="U23" s="9"/>
      <c r="V23" s="9"/>
      <c r="W23" s="9"/>
      <c r="X23" s="9"/>
      <c r="Y23" s="9"/>
      <c r="Z23" s="9"/>
    </row>
    <row r="24" spans="1:26" s="109" customFormat="1" ht="20.25" customHeight="1" x14ac:dyDescent="0.25">
      <c r="A24" s="328" t="s">
        <v>291</v>
      </c>
      <c r="B24" s="329"/>
      <c r="C24" s="329"/>
      <c r="D24" s="329"/>
      <c r="E24" s="329"/>
      <c r="F24" s="329"/>
      <c r="G24" s="329"/>
      <c r="H24" s="329"/>
      <c r="I24" s="330"/>
      <c r="J24" s="246">
        <f>+INSPECCIONES!N24</f>
        <v>0.9</v>
      </c>
      <c r="K24" s="177"/>
      <c r="L24" s="177"/>
      <c r="M24" s="178"/>
      <c r="N24" s="116">
        <f t="shared" ref="N24" si="2">J24</f>
        <v>0.9</v>
      </c>
      <c r="O24" s="9"/>
      <c r="P24" s="9"/>
      <c r="Q24" s="9"/>
      <c r="R24" s="9"/>
      <c r="S24" s="9"/>
      <c r="T24" s="9"/>
      <c r="U24" s="9"/>
      <c r="V24" s="9"/>
      <c r="W24" s="9"/>
      <c r="X24" s="9"/>
      <c r="Y24" s="9"/>
      <c r="Z24" s="9"/>
    </row>
    <row r="25" spans="1:26" ht="15.75" customHeight="1" x14ac:dyDescent="0.25">
      <c r="A25" s="197" t="s">
        <v>119</v>
      </c>
      <c r="B25" s="177"/>
      <c r="C25" s="177"/>
      <c r="D25" s="177"/>
      <c r="E25" s="177"/>
      <c r="F25" s="177"/>
      <c r="G25" s="177"/>
      <c r="H25" s="177"/>
      <c r="I25" s="178"/>
      <c r="J25" s="246">
        <f>+'Evaluación Inicial'!N23</f>
        <v>0</v>
      </c>
      <c r="K25" s="177"/>
      <c r="L25" s="177"/>
      <c r="M25" s="178"/>
      <c r="N25" s="22">
        <f t="shared" si="0"/>
        <v>0</v>
      </c>
      <c r="O25" s="9"/>
      <c r="P25" s="9"/>
      <c r="Q25" s="9"/>
      <c r="R25" s="9"/>
      <c r="S25" s="9"/>
      <c r="T25" s="9"/>
      <c r="U25" s="9"/>
      <c r="V25" s="9"/>
      <c r="W25" s="9"/>
      <c r="X25" s="9"/>
      <c r="Y25" s="9"/>
      <c r="Z25" s="9"/>
    </row>
    <row r="26" spans="1:26" ht="15.75" customHeight="1" x14ac:dyDescent="0.25">
      <c r="A26" s="197" t="s">
        <v>120</v>
      </c>
      <c r="B26" s="177"/>
      <c r="C26" s="177"/>
      <c r="D26" s="177"/>
      <c r="E26" s="177"/>
      <c r="F26" s="177"/>
      <c r="G26" s="177"/>
      <c r="H26" s="177"/>
      <c r="I26" s="178"/>
      <c r="J26" s="246">
        <f>+'Acciones implementadas'!N23</f>
        <v>0</v>
      </c>
      <c r="K26" s="177"/>
      <c r="L26" s="177"/>
      <c r="M26" s="178"/>
      <c r="N26" s="22">
        <f t="shared" si="0"/>
        <v>0</v>
      </c>
      <c r="O26" s="9"/>
      <c r="P26" s="9"/>
      <c r="Q26" s="9"/>
      <c r="R26" s="9"/>
      <c r="S26" s="9"/>
      <c r="T26" s="9"/>
      <c r="U26" s="9"/>
      <c r="V26" s="9"/>
      <c r="W26" s="9"/>
      <c r="X26" s="9"/>
      <c r="Y26" s="9"/>
      <c r="Z26" s="9"/>
    </row>
    <row r="27" spans="1:26" s="28" customFormat="1" ht="32.25" customHeight="1" x14ac:dyDescent="0.25">
      <c r="A27" s="179" t="s">
        <v>136</v>
      </c>
      <c r="B27" s="177"/>
      <c r="C27" s="177"/>
      <c r="D27" s="177"/>
      <c r="E27" s="177"/>
      <c r="F27" s="177"/>
      <c r="G27" s="177"/>
      <c r="H27" s="177"/>
      <c r="I27" s="178"/>
      <c r="J27" s="246">
        <f>+COVID!N23</f>
        <v>0</v>
      </c>
      <c r="K27" s="177"/>
      <c r="L27" s="177"/>
      <c r="M27" s="178"/>
      <c r="N27" s="22">
        <f t="shared" si="0"/>
        <v>0</v>
      </c>
      <c r="O27" s="9"/>
      <c r="P27" s="9"/>
      <c r="Q27" s="9"/>
      <c r="R27" s="9"/>
      <c r="S27" s="9"/>
      <c r="T27" s="9"/>
      <c r="U27" s="9"/>
      <c r="V27" s="9"/>
      <c r="W27" s="9"/>
      <c r="X27" s="9"/>
      <c r="Y27" s="9"/>
      <c r="Z27" s="9"/>
    </row>
    <row r="28" spans="1:26" ht="15.75" customHeight="1" x14ac:dyDescent="0.25">
      <c r="A28" s="197" t="s">
        <v>121</v>
      </c>
      <c r="B28" s="177"/>
      <c r="C28" s="177"/>
      <c r="D28" s="177"/>
      <c r="E28" s="177"/>
      <c r="F28" s="177"/>
      <c r="G28" s="177"/>
      <c r="H28" s="177"/>
      <c r="I28" s="178"/>
      <c r="J28" s="246">
        <f>+'Requisitos legales'!N23</f>
        <v>0</v>
      </c>
      <c r="K28" s="177"/>
      <c r="L28" s="177"/>
      <c r="M28" s="178"/>
      <c r="N28" s="22">
        <f t="shared" si="0"/>
        <v>0</v>
      </c>
      <c r="O28" s="9"/>
      <c r="P28" s="9"/>
      <c r="Q28" s="9"/>
      <c r="R28" s="9"/>
      <c r="S28" s="9"/>
      <c r="T28" s="9"/>
      <c r="U28" s="9"/>
      <c r="V28" s="9"/>
      <c r="W28" s="9"/>
      <c r="X28" s="9"/>
      <c r="Y28" s="9"/>
      <c r="Z28" s="9"/>
    </row>
    <row r="29" spans="1:26" ht="15.75" customHeight="1" x14ac:dyDescent="0.25">
      <c r="A29" s="197" t="s">
        <v>122</v>
      </c>
      <c r="B29" s="177"/>
      <c r="C29" s="177"/>
      <c r="D29" s="177"/>
      <c r="E29" s="177"/>
      <c r="F29" s="177"/>
      <c r="G29" s="177"/>
      <c r="H29" s="177"/>
      <c r="I29" s="178"/>
      <c r="J29" s="246">
        <f>+'PLAN DE CAPACITACIÓN'!N23</f>
        <v>0</v>
      </c>
      <c r="K29" s="177"/>
      <c r="L29" s="177"/>
      <c r="M29" s="178"/>
      <c r="N29" s="22">
        <f t="shared" si="0"/>
        <v>0</v>
      </c>
      <c r="O29" s="9"/>
      <c r="P29" s="9"/>
      <c r="Q29" s="9"/>
      <c r="R29" s="9"/>
      <c r="S29" s="9"/>
      <c r="T29" s="9"/>
      <c r="U29" s="9"/>
      <c r="V29" s="9"/>
      <c r="W29" s="9"/>
      <c r="X29" s="9"/>
      <c r="Y29" s="9"/>
      <c r="Z29" s="9"/>
    </row>
    <row r="30" spans="1:26" ht="15.75" customHeight="1" x14ac:dyDescent="0.25">
      <c r="A30" s="197" t="s">
        <v>123</v>
      </c>
      <c r="B30" s="177"/>
      <c r="C30" s="177"/>
      <c r="D30" s="177"/>
      <c r="E30" s="177"/>
      <c r="F30" s="177"/>
      <c r="G30" s="177"/>
      <c r="H30" s="177"/>
      <c r="I30" s="178"/>
      <c r="J30" s="246">
        <f>+'Estructura SG-SST'!P33</f>
        <v>0</v>
      </c>
      <c r="K30" s="177"/>
      <c r="L30" s="177"/>
      <c r="M30" s="178"/>
      <c r="N30" s="22">
        <f t="shared" si="0"/>
        <v>0</v>
      </c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</row>
    <row r="31" spans="1:26" ht="31.5" customHeight="1" x14ac:dyDescent="0.25">
      <c r="A31" s="197" t="s">
        <v>124</v>
      </c>
      <c r="B31" s="177"/>
      <c r="C31" s="177"/>
      <c r="D31" s="177"/>
      <c r="E31" s="177"/>
      <c r="F31" s="177"/>
      <c r="G31" s="177"/>
      <c r="H31" s="177"/>
      <c r="I31" s="178"/>
      <c r="J31" s="246">
        <f>+ATEL!N23</f>
        <v>0</v>
      </c>
      <c r="K31" s="177"/>
      <c r="L31" s="177"/>
      <c r="M31" s="178"/>
      <c r="N31" s="22">
        <f t="shared" si="0"/>
        <v>0</v>
      </c>
      <c r="O31" s="9"/>
      <c r="P31" s="9"/>
      <c r="Q31" s="9"/>
      <c r="R31" s="9"/>
      <c r="S31" s="9"/>
      <c r="T31" s="9"/>
      <c r="U31" s="9"/>
      <c r="V31" s="9"/>
      <c r="W31" s="9"/>
      <c r="X31" s="9"/>
      <c r="Y31" s="9"/>
      <c r="Z31" s="9"/>
    </row>
    <row r="32" spans="1:26" ht="31.5" customHeight="1" x14ac:dyDescent="0.25">
      <c r="A32" s="197" t="s">
        <v>125</v>
      </c>
      <c r="B32" s="177"/>
      <c r="C32" s="177"/>
      <c r="D32" s="177"/>
      <c r="E32" s="177"/>
      <c r="F32" s="177"/>
      <c r="G32" s="177"/>
      <c r="H32" s="177"/>
      <c r="I32" s="178"/>
      <c r="J32" s="246">
        <f>+ATEL!N24</f>
        <v>1</v>
      </c>
      <c r="K32" s="177"/>
      <c r="L32" s="177"/>
      <c r="M32" s="178"/>
      <c r="N32" s="22">
        <f t="shared" si="0"/>
        <v>1</v>
      </c>
      <c r="O32" s="9"/>
      <c r="P32" s="9"/>
      <c r="Q32" s="9"/>
      <c r="R32" s="9"/>
      <c r="S32" s="9"/>
      <c r="T32" s="9"/>
      <c r="U32" s="9"/>
      <c r="V32" s="9"/>
      <c r="W32" s="9"/>
      <c r="X32" s="9"/>
      <c r="Y32" s="9"/>
      <c r="Z32" s="9"/>
    </row>
    <row r="33" spans="1:26" ht="31.5" customHeight="1" x14ac:dyDescent="0.25">
      <c r="A33" s="197" t="s">
        <v>126</v>
      </c>
      <c r="B33" s="177"/>
      <c r="C33" s="177"/>
      <c r="D33" s="177"/>
      <c r="E33" s="177"/>
      <c r="F33" s="177"/>
      <c r="G33" s="177"/>
      <c r="H33" s="177"/>
      <c r="I33" s="178"/>
      <c r="J33" s="246">
        <f>+ATEL!N25</f>
        <v>0</v>
      </c>
      <c r="K33" s="177"/>
      <c r="L33" s="177"/>
      <c r="M33" s="178"/>
      <c r="N33" s="22">
        <f t="shared" si="0"/>
        <v>0</v>
      </c>
      <c r="O33" s="9"/>
      <c r="P33" s="9"/>
      <c r="Q33" s="9"/>
      <c r="R33" s="9"/>
      <c r="S33" s="9"/>
      <c r="T33" s="9"/>
      <c r="U33" s="9"/>
      <c r="V33" s="9"/>
      <c r="W33" s="9"/>
      <c r="X33" s="9"/>
      <c r="Y33" s="9"/>
      <c r="Z33" s="9"/>
    </row>
    <row r="34" spans="1:26" ht="28.5" customHeight="1" x14ac:dyDescent="0.25">
      <c r="A34" s="197" t="s">
        <v>127</v>
      </c>
      <c r="B34" s="177"/>
      <c r="C34" s="177"/>
      <c r="D34" s="177"/>
      <c r="E34" s="177"/>
      <c r="F34" s="177"/>
      <c r="G34" s="177"/>
      <c r="H34" s="177"/>
      <c r="I34" s="178"/>
      <c r="J34" s="246">
        <f>+'Mortalidad AT'!N23</f>
        <v>0</v>
      </c>
      <c r="K34" s="177"/>
      <c r="L34" s="177"/>
      <c r="M34" s="178"/>
      <c r="N34" s="22">
        <f t="shared" si="0"/>
        <v>0</v>
      </c>
      <c r="O34" s="9"/>
      <c r="P34" s="9"/>
      <c r="Q34" s="9"/>
      <c r="R34" s="9"/>
      <c r="S34" s="9"/>
      <c r="T34" s="9"/>
      <c r="U34" s="9"/>
      <c r="V34" s="9"/>
      <c r="W34" s="9"/>
      <c r="X34" s="9"/>
      <c r="Y34" s="9"/>
      <c r="Z34" s="9"/>
    </row>
    <row r="35" spans="1:26" ht="28.5" customHeight="1" x14ac:dyDescent="0.25">
      <c r="A35" s="197" t="s">
        <v>128</v>
      </c>
      <c r="B35" s="177"/>
      <c r="C35" s="177"/>
      <c r="D35" s="177"/>
      <c r="E35" s="177"/>
      <c r="F35" s="177"/>
      <c r="G35" s="177"/>
      <c r="H35" s="177"/>
      <c r="I35" s="178"/>
      <c r="J35" s="246">
        <f>+'Prevalencia EL'!N23</f>
        <v>0</v>
      </c>
      <c r="K35" s="177"/>
      <c r="L35" s="177"/>
      <c r="M35" s="178"/>
      <c r="N35" s="22">
        <f t="shared" si="0"/>
        <v>0</v>
      </c>
      <c r="O35" s="9"/>
      <c r="P35" s="9"/>
      <c r="Q35" s="9"/>
      <c r="R35" s="9"/>
      <c r="S35" s="9"/>
      <c r="T35" s="9"/>
      <c r="U35" s="9"/>
      <c r="V35" s="9"/>
      <c r="W35" s="9"/>
      <c r="X35" s="9"/>
      <c r="Y35" s="9"/>
      <c r="Z35" s="9"/>
    </row>
    <row r="36" spans="1:26" ht="28.5" customHeight="1" x14ac:dyDescent="0.25">
      <c r="A36" s="197" t="s">
        <v>129</v>
      </c>
      <c r="B36" s="177"/>
      <c r="C36" s="177"/>
      <c r="D36" s="177"/>
      <c r="E36" s="177"/>
      <c r="F36" s="177"/>
      <c r="G36" s="177"/>
      <c r="H36" s="177"/>
      <c r="I36" s="178"/>
      <c r="J36" s="246">
        <f>+'Incidencia EL'!N23</f>
        <v>0</v>
      </c>
      <c r="K36" s="177"/>
      <c r="L36" s="177"/>
      <c r="M36" s="178"/>
      <c r="N36" s="22">
        <f t="shared" si="0"/>
        <v>0</v>
      </c>
      <c r="O36" s="9"/>
      <c r="P36" s="9"/>
      <c r="Q36" s="9"/>
      <c r="R36" s="9"/>
      <c r="S36" s="9"/>
      <c r="T36" s="9"/>
      <c r="U36" s="9"/>
      <c r="V36" s="9"/>
      <c r="W36" s="9"/>
      <c r="X36" s="9"/>
      <c r="Y36" s="9"/>
      <c r="Z36" s="9"/>
    </row>
    <row r="37" spans="1:26" ht="28.5" customHeight="1" x14ac:dyDescent="0.25">
      <c r="A37" s="197" t="s">
        <v>130</v>
      </c>
      <c r="B37" s="177"/>
      <c r="C37" s="177"/>
      <c r="D37" s="177"/>
      <c r="E37" s="177"/>
      <c r="F37" s="177"/>
      <c r="G37" s="177"/>
      <c r="H37" s="177"/>
      <c r="I37" s="178"/>
      <c r="J37" s="246">
        <f>+Ausentismo!N23</f>
        <v>0</v>
      </c>
      <c r="K37" s="177"/>
      <c r="L37" s="177"/>
      <c r="M37" s="178"/>
      <c r="N37" s="22">
        <f t="shared" si="0"/>
        <v>0</v>
      </c>
      <c r="O37" s="9"/>
      <c r="P37" s="9"/>
      <c r="Q37" s="9"/>
      <c r="R37" s="9"/>
      <c r="S37" s="9"/>
      <c r="T37" s="9"/>
      <c r="U37" s="9"/>
      <c r="V37" s="9"/>
      <c r="W37" s="9"/>
      <c r="X37" s="9"/>
      <c r="Y37" s="9"/>
      <c r="Z37" s="9"/>
    </row>
    <row r="38" spans="1:26" ht="28.5" customHeight="1" x14ac:dyDescent="0.25">
      <c r="A38" s="197" t="s">
        <v>131</v>
      </c>
      <c r="B38" s="177"/>
      <c r="C38" s="177"/>
      <c r="D38" s="177"/>
      <c r="E38" s="177"/>
      <c r="F38" s="177"/>
      <c r="G38" s="177"/>
      <c r="H38" s="177"/>
      <c r="I38" s="178"/>
      <c r="J38" s="246">
        <f>+Rehabilitación!N23</f>
        <v>0</v>
      </c>
      <c r="K38" s="177"/>
      <c r="L38" s="177"/>
      <c r="M38" s="178"/>
      <c r="N38" s="22">
        <f t="shared" si="0"/>
        <v>0</v>
      </c>
      <c r="O38" s="9"/>
      <c r="P38" s="9"/>
      <c r="Q38" s="9"/>
      <c r="R38" s="9"/>
      <c r="S38" s="9"/>
      <c r="T38" s="9"/>
      <c r="U38" s="9"/>
      <c r="V38" s="9"/>
      <c r="W38" s="9"/>
      <c r="X38" s="9"/>
      <c r="Y38" s="9"/>
      <c r="Z38" s="9"/>
    </row>
    <row r="39" spans="1:26" ht="15.75" customHeight="1" x14ac:dyDescent="0.25">
      <c r="A39" s="176" t="s">
        <v>58</v>
      </c>
      <c r="B39" s="177"/>
      <c r="C39" s="177"/>
      <c r="D39" s="177"/>
      <c r="E39" s="177"/>
      <c r="F39" s="177"/>
      <c r="G39" s="177"/>
      <c r="H39" s="177"/>
      <c r="I39" s="178"/>
      <c r="J39" s="213">
        <f>IFERROR(AVERAGE(J21:M34),0)</f>
        <v>0.1357142857142857</v>
      </c>
      <c r="K39" s="177"/>
      <c r="L39" s="177"/>
      <c r="M39" s="178"/>
      <c r="N39" s="22">
        <f>IFERROR(AVERAGE(N21:N34),0)</f>
        <v>0.1357142857142857</v>
      </c>
      <c r="O39" s="9"/>
      <c r="P39" s="9"/>
      <c r="Q39" s="9"/>
      <c r="R39" s="9"/>
      <c r="S39" s="9"/>
      <c r="T39" s="9"/>
      <c r="U39" s="9"/>
      <c r="V39" s="9"/>
      <c r="W39" s="9"/>
      <c r="X39" s="9"/>
      <c r="Y39" s="9"/>
      <c r="Z39" s="9"/>
    </row>
    <row r="40" spans="1:26" ht="15.75" customHeight="1" x14ac:dyDescent="0.25">
      <c r="A40" s="176" t="s">
        <v>59</v>
      </c>
      <c r="B40" s="177"/>
      <c r="C40" s="177"/>
      <c r="D40" s="177"/>
      <c r="E40" s="177"/>
      <c r="F40" s="177"/>
      <c r="G40" s="177"/>
      <c r="H40" s="177"/>
      <c r="I40" s="178"/>
      <c r="J40" s="213">
        <f>B10</f>
        <v>1</v>
      </c>
      <c r="K40" s="177"/>
      <c r="L40" s="177"/>
      <c r="M40" s="178"/>
      <c r="N40" s="22">
        <f>B10</f>
        <v>1</v>
      </c>
      <c r="O40" s="9"/>
      <c r="P40" s="9"/>
      <c r="Q40" s="9"/>
      <c r="R40" s="9"/>
      <c r="S40" s="9"/>
      <c r="T40" s="9"/>
      <c r="U40" s="9"/>
      <c r="V40" s="9"/>
      <c r="W40" s="9"/>
      <c r="X40" s="9"/>
      <c r="Y40" s="9"/>
      <c r="Z40" s="9"/>
    </row>
    <row r="41" spans="1:26" ht="9" customHeight="1" x14ac:dyDescent="0.25">
      <c r="A41" s="219"/>
      <c r="B41" s="177"/>
      <c r="C41" s="177"/>
      <c r="D41" s="177"/>
      <c r="E41" s="177"/>
      <c r="F41" s="177"/>
      <c r="G41" s="177"/>
      <c r="H41" s="177"/>
      <c r="I41" s="177"/>
      <c r="J41" s="177"/>
      <c r="K41" s="177"/>
      <c r="L41" s="177"/>
      <c r="M41" s="177"/>
      <c r="N41" s="178"/>
      <c r="O41" s="9"/>
      <c r="P41" s="10"/>
      <c r="Q41" s="9"/>
      <c r="R41" s="9"/>
      <c r="S41" s="9"/>
      <c r="T41" s="9"/>
      <c r="U41" s="9"/>
      <c r="V41" s="9"/>
      <c r="W41" s="9"/>
      <c r="X41" s="9"/>
      <c r="Y41" s="9"/>
      <c r="Z41" s="9"/>
    </row>
    <row r="42" spans="1:26" ht="15.75" customHeight="1" x14ac:dyDescent="0.25">
      <c r="A42" s="183" t="s">
        <v>60</v>
      </c>
      <c r="B42" s="177"/>
      <c r="C42" s="177"/>
      <c r="D42" s="177"/>
      <c r="E42" s="177"/>
      <c r="F42" s="177"/>
      <c r="G42" s="177"/>
      <c r="H42" s="177"/>
      <c r="I42" s="177"/>
      <c r="J42" s="177"/>
      <c r="K42" s="177"/>
      <c r="L42" s="177"/>
      <c r="M42" s="177"/>
      <c r="N42" s="178"/>
      <c r="O42" s="9"/>
      <c r="P42" s="9"/>
      <c r="Q42" s="9"/>
      <c r="R42" s="9"/>
      <c r="S42" s="9"/>
      <c r="T42" s="9"/>
      <c r="U42" s="9"/>
      <c r="V42" s="9"/>
      <c r="W42" s="9"/>
      <c r="X42" s="9"/>
      <c r="Y42" s="9"/>
      <c r="Z42" s="9"/>
    </row>
    <row r="43" spans="1:26" ht="15.75" customHeight="1" x14ac:dyDescent="0.25">
      <c r="A43" s="214"/>
      <c r="B43" s="200"/>
      <c r="C43" s="200"/>
      <c r="D43" s="200"/>
      <c r="E43" s="200"/>
      <c r="F43" s="200"/>
      <c r="G43" s="200"/>
      <c r="H43" s="200"/>
      <c r="I43" s="200"/>
      <c r="J43" s="200"/>
      <c r="K43" s="200"/>
      <c r="L43" s="200"/>
      <c r="M43" s="200"/>
      <c r="N43" s="201"/>
      <c r="O43" s="9"/>
      <c r="P43" s="9"/>
      <c r="Q43" s="9"/>
      <c r="R43" s="9"/>
      <c r="S43" s="9"/>
      <c r="T43" s="9"/>
      <c r="U43" s="9"/>
      <c r="V43" s="9"/>
      <c r="W43" s="9"/>
      <c r="X43" s="9"/>
      <c r="Y43" s="9"/>
      <c r="Z43" s="9"/>
    </row>
    <row r="44" spans="1:26" ht="15.75" customHeight="1" x14ac:dyDescent="0.25">
      <c r="A44" s="202"/>
      <c r="B44" s="203"/>
      <c r="C44" s="203"/>
      <c r="D44" s="203"/>
      <c r="E44" s="203"/>
      <c r="F44" s="203"/>
      <c r="G44" s="203"/>
      <c r="H44" s="203"/>
      <c r="I44" s="203"/>
      <c r="J44" s="203"/>
      <c r="K44" s="203"/>
      <c r="L44" s="203"/>
      <c r="M44" s="203"/>
      <c r="N44" s="204"/>
      <c r="O44" s="9"/>
      <c r="P44" s="9"/>
      <c r="Q44" s="9"/>
      <c r="R44" s="9"/>
      <c r="S44" s="9"/>
      <c r="T44" s="9"/>
      <c r="U44" s="9"/>
      <c r="V44" s="9"/>
      <c r="W44" s="9"/>
      <c r="X44" s="9"/>
      <c r="Y44" s="9"/>
      <c r="Z44" s="9"/>
    </row>
    <row r="45" spans="1:26" ht="15.75" customHeight="1" x14ac:dyDescent="0.25">
      <c r="A45" s="202"/>
      <c r="B45" s="203"/>
      <c r="C45" s="203"/>
      <c r="D45" s="203"/>
      <c r="E45" s="203"/>
      <c r="F45" s="203"/>
      <c r="G45" s="203"/>
      <c r="H45" s="203"/>
      <c r="I45" s="203"/>
      <c r="J45" s="203"/>
      <c r="K45" s="203"/>
      <c r="L45" s="203"/>
      <c r="M45" s="203"/>
      <c r="N45" s="204"/>
      <c r="O45" s="9"/>
      <c r="P45" s="9"/>
      <c r="Q45" s="9"/>
      <c r="R45" s="9"/>
      <c r="S45" s="9"/>
      <c r="T45" s="9"/>
      <c r="U45" s="9"/>
      <c r="V45" s="9"/>
      <c r="W45" s="9"/>
      <c r="X45" s="9"/>
      <c r="Y45" s="9"/>
      <c r="Z45" s="9"/>
    </row>
    <row r="46" spans="1:26" ht="15.75" customHeight="1" x14ac:dyDescent="0.25">
      <c r="A46" s="202"/>
      <c r="B46" s="203"/>
      <c r="C46" s="203"/>
      <c r="D46" s="203"/>
      <c r="E46" s="203"/>
      <c r="F46" s="203"/>
      <c r="G46" s="203"/>
      <c r="H46" s="203"/>
      <c r="I46" s="203"/>
      <c r="J46" s="203"/>
      <c r="K46" s="203"/>
      <c r="L46" s="203"/>
      <c r="M46" s="203"/>
      <c r="N46" s="204"/>
      <c r="O46" s="9"/>
      <c r="P46" s="9"/>
      <c r="Q46" s="9"/>
      <c r="R46" s="9"/>
      <c r="S46" s="9"/>
      <c r="T46" s="9"/>
      <c r="U46" s="9"/>
      <c r="V46" s="9"/>
      <c r="W46" s="9"/>
      <c r="X46" s="9"/>
      <c r="Y46" s="9"/>
      <c r="Z46" s="9"/>
    </row>
    <row r="47" spans="1:26" ht="15.75" customHeight="1" x14ac:dyDescent="0.25">
      <c r="A47" s="202"/>
      <c r="B47" s="203"/>
      <c r="C47" s="203"/>
      <c r="D47" s="203"/>
      <c r="E47" s="203"/>
      <c r="F47" s="203"/>
      <c r="G47" s="203"/>
      <c r="H47" s="203"/>
      <c r="I47" s="203"/>
      <c r="J47" s="203"/>
      <c r="K47" s="203"/>
      <c r="L47" s="203"/>
      <c r="M47" s="203"/>
      <c r="N47" s="204"/>
      <c r="O47" s="9"/>
      <c r="P47" s="9"/>
      <c r="Q47" s="9"/>
      <c r="R47" s="9"/>
      <c r="S47" s="9"/>
      <c r="T47" s="9"/>
      <c r="U47" s="9"/>
      <c r="V47" s="9"/>
      <c r="W47" s="9"/>
      <c r="X47" s="9"/>
      <c r="Y47" s="9"/>
      <c r="Z47" s="9"/>
    </row>
    <row r="48" spans="1:26" ht="15.75" customHeight="1" x14ac:dyDescent="0.25">
      <c r="A48" s="202"/>
      <c r="B48" s="203"/>
      <c r="C48" s="203"/>
      <c r="D48" s="203"/>
      <c r="E48" s="203"/>
      <c r="F48" s="203"/>
      <c r="G48" s="203"/>
      <c r="H48" s="203"/>
      <c r="I48" s="203"/>
      <c r="J48" s="203"/>
      <c r="K48" s="203"/>
      <c r="L48" s="203"/>
      <c r="M48" s="203"/>
      <c r="N48" s="204"/>
      <c r="O48" s="9"/>
      <c r="P48" s="9"/>
      <c r="Q48" s="9"/>
      <c r="R48" s="9"/>
      <c r="S48" s="9"/>
      <c r="T48" s="9"/>
      <c r="U48" s="9"/>
      <c r="V48" s="9"/>
      <c r="W48" s="9"/>
      <c r="X48" s="9"/>
      <c r="Y48" s="9"/>
      <c r="Z48" s="9"/>
    </row>
    <row r="49" spans="1:26" ht="15.75" customHeight="1" x14ac:dyDescent="0.25">
      <c r="A49" s="202"/>
      <c r="B49" s="203"/>
      <c r="C49" s="203"/>
      <c r="D49" s="203"/>
      <c r="E49" s="203"/>
      <c r="F49" s="203"/>
      <c r="G49" s="203"/>
      <c r="H49" s="203"/>
      <c r="I49" s="203"/>
      <c r="J49" s="203"/>
      <c r="K49" s="203"/>
      <c r="L49" s="203"/>
      <c r="M49" s="203"/>
      <c r="N49" s="204"/>
      <c r="O49" s="9"/>
      <c r="P49" s="9"/>
      <c r="Q49" s="9"/>
      <c r="R49" s="9"/>
      <c r="S49" s="9"/>
      <c r="T49" s="9"/>
      <c r="U49" s="9"/>
      <c r="V49" s="9"/>
      <c r="W49" s="9"/>
      <c r="X49" s="9"/>
      <c r="Y49" s="9"/>
      <c r="Z49" s="9"/>
    </row>
    <row r="50" spans="1:26" ht="15.75" customHeight="1" x14ac:dyDescent="0.25">
      <c r="A50" s="202"/>
      <c r="B50" s="203"/>
      <c r="C50" s="203"/>
      <c r="D50" s="203"/>
      <c r="E50" s="203"/>
      <c r="F50" s="203"/>
      <c r="G50" s="203"/>
      <c r="H50" s="203"/>
      <c r="I50" s="203"/>
      <c r="J50" s="203"/>
      <c r="K50" s="203"/>
      <c r="L50" s="203"/>
      <c r="M50" s="203"/>
      <c r="N50" s="204"/>
      <c r="O50" s="9"/>
      <c r="P50" s="9"/>
      <c r="Q50" s="9"/>
      <c r="R50" s="9"/>
      <c r="S50" s="9"/>
      <c r="T50" s="9"/>
      <c r="U50" s="9"/>
      <c r="V50" s="9"/>
      <c r="W50" s="9"/>
      <c r="X50" s="9"/>
      <c r="Y50" s="9"/>
      <c r="Z50" s="9"/>
    </row>
    <row r="51" spans="1:26" ht="15.75" customHeight="1" x14ac:dyDescent="0.25">
      <c r="A51" s="202"/>
      <c r="B51" s="203"/>
      <c r="C51" s="203"/>
      <c r="D51" s="203"/>
      <c r="E51" s="203"/>
      <c r="F51" s="203"/>
      <c r="G51" s="203"/>
      <c r="H51" s="203"/>
      <c r="I51" s="203"/>
      <c r="J51" s="203"/>
      <c r="K51" s="203"/>
      <c r="L51" s="203"/>
      <c r="M51" s="203"/>
      <c r="N51" s="204"/>
      <c r="O51" s="9"/>
      <c r="P51" s="9"/>
      <c r="Q51" s="9"/>
      <c r="R51" s="9"/>
      <c r="S51" s="9"/>
      <c r="T51" s="9"/>
      <c r="U51" s="9"/>
      <c r="V51" s="9"/>
      <c r="W51" s="9"/>
      <c r="X51" s="9"/>
      <c r="Y51" s="9"/>
      <c r="Z51" s="9"/>
    </row>
    <row r="52" spans="1:26" ht="15.75" customHeight="1" x14ac:dyDescent="0.25">
      <c r="A52" s="202"/>
      <c r="B52" s="203"/>
      <c r="C52" s="203"/>
      <c r="D52" s="203"/>
      <c r="E52" s="203"/>
      <c r="F52" s="203"/>
      <c r="G52" s="203"/>
      <c r="H52" s="203"/>
      <c r="I52" s="203"/>
      <c r="J52" s="203"/>
      <c r="K52" s="203"/>
      <c r="L52" s="203"/>
      <c r="M52" s="203"/>
      <c r="N52" s="204"/>
      <c r="O52" s="9"/>
      <c r="P52" s="9"/>
      <c r="Q52" s="9"/>
      <c r="R52" s="9"/>
      <c r="S52" s="9"/>
      <c r="T52" s="9"/>
      <c r="U52" s="9"/>
      <c r="V52" s="9"/>
      <c r="W52" s="9"/>
      <c r="X52" s="9"/>
      <c r="Y52" s="9"/>
      <c r="Z52" s="9"/>
    </row>
    <row r="53" spans="1:26" ht="15.75" customHeight="1" x14ac:dyDescent="0.25">
      <c r="A53" s="202"/>
      <c r="B53" s="203"/>
      <c r="C53" s="203"/>
      <c r="D53" s="203"/>
      <c r="E53" s="203"/>
      <c r="F53" s="203"/>
      <c r="G53" s="203"/>
      <c r="H53" s="203"/>
      <c r="I53" s="203"/>
      <c r="J53" s="203"/>
      <c r="K53" s="203"/>
      <c r="L53" s="203"/>
      <c r="M53" s="203"/>
      <c r="N53" s="204"/>
      <c r="O53" s="9"/>
      <c r="P53" s="9"/>
      <c r="Q53" s="9"/>
      <c r="R53" s="9"/>
      <c r="S53" s="9"/>
      <c r="T53" s="9"/>
      <c r="U53" s="9"/>
      <c r="V53" s="9"/>
      <c r="W53" s="9"/>
      <c r="X53" s="9"/>
      <c r="Y53" s="9"/>
      <c r="Z53" s="9"/>
    </row>
    <row r="54" spans="1:26" ht="15.75" customHeight="1" x14ac:dyDescent="0.25">
      <c r="A54" s="205"/>
      <c r="B54" s="181"/>
      <c r="C54" s="181"/>
      <c r="D54" s="181"/>
      <c r="E54" s="181"/>
      <c r="F54" s="181"/>
      <c r="G54" s="181"/>
      <c r="H54" s="181"/>
      <c r="I54" s="181"/>
      <c r="J54" s="181"/>
      <c r="K54" s="181"/>
      <c r="L54" s="181"/>
      <c r="M54" s="181"/>
      <c r="N54" s="206"/>
      <c r="O54" s="9"/>
      <c r="P54" s="9"/>
      <c r="Q54" s="9"/>
      <c r="R54" s="9"/>
      <c r="S54" s="9"/>
      <c r="T54" s="9"/>
      <c r="U54" s="9"/>
      <c r="V54" s="9"/>
      <c r="W54" s="9"/>
      <c r="X54" s="9"/>
      <c r="Y54" s="9"/>
      <c r="Z54" s="9"/>
    </row>
    <row r="55" spans="1:26" ht="9" customHeight="1" x14ac:dyDescent="0.25">
      <c r="A55" s="219"/>
      <c r="B55" s="177"/>
      <c r="C55" s="177"/>
      <c r="D55" s="177"/>
      <c r="E55" s="177"/>
      <c r="F55" s="177"/>
      <c r="G55" s="177"/>
      <c r="H55" s="177"/>
      <c r="I55" s="177"/>
      <c r="J55" s="177"/>
      <c r="K55" s="177"/>
      <c r="L55" s="177"/>
      <c r="M55" s="177"/>
      <c r="N55" s="178"/>
      <c r="O55" s="9"/>
      <c r="P55" s="10"/>
      <c r="Q55" s="9"/>
      <c r="R55" s="9"/>
      <c r="S55" s="9"/>
      <c r="T55" s="9"/>
      <c r="U55" s="9"/>
      <c r="V55" s="9"/>
      <c r="W55" s="9"/>
      <c r="X55" s="9"/>
      <c r="Y55" s="9"/>
      <c r="Z55" s="9"/>
    </row>
    <row r="56" spans="1:26" ht="15.75" customHeight="1" x14ac:dyDescent="0.25">
      <c r="A56" s="183" t="s">
        <v>61</v>
      </c>
      <c r="B56" s="177"/>
      <c r="C56" s="177"/>
      <c r="D56" s="177"/>
      <c r="E56" s="177"/>
      <c r="F56" s="177"/>
      <c r="G56" s="177"/>
      <c r="H56" s="177"/>
      <c r="I56" s="177"/>
      <c r="J56" s="177"/>
      <c r="K56" s="177"/>
      <c r="L56" s="177"/>
      <c r="M56" s="177"/>
      <c r="N56" s="178"/>
      <c r="O56" s="9"/>
      <c r="P56" s="9"/>
      <c r="Q56" s="9"/>
      <c r="R56" s="9"/>
      <c r="S56" s="9"/>
      <c r="T56" s="9"/>
      <c r="U56" s="9"/>
      <c r="V56" s="9"/>
      <c r="W56" s="9"/>
      <c r="X56" s="9"/>
      <c r="Y56" s="9"/>
      <c r="Z56" s="9"/>
    </row>
    <row r="57" spans="1:26" ht="15.75" customHeight="1" x14ac:dyDescent="0.25">
      <c r="A57" s="236"/>
      <c r="B57" s="200"/>
      <c r="C57" s="200"/>
      <c r="D57" s="200"/>
      <c r="E57" s="200"/>
      <c r="F57" s="200"/>
      <c r="G57" s="200"/>
      <c r="H57" s="200"/>
      <c r="I57" s="200"/>
      <c r="J57" s="200"/>
      <c r="K57" s="200"/>
      <c r="L57" s="200"/>
      <c r="M57" s="200"/>
      <c r="N57" s="201"/>
      <c r="O57" s="9"/>
      <c r="P57" s="9"/>
      <c r="Q57" s="9"/>
      <c r="R57" s="9"/>
      <c r="S57" s="9"/>
      <c r="T57" s="9"/>
      <c r="U57" s="9"/>
      <c r="V57" s="9"/>
      <c r="W57" s="9"/>
      <c r="X57" s="9"/>
      <c r="Y57" s="9"/>
      <c r="Z57" s="9"/>
    </row>
    <row r="58" spans="1:26" ht="15.75" customHeight="1" x14ac:dyDescent="0.25">
      <c r="A58" s="202"/>
      <c r="B58" s="203"/>
      <c r="C58" s="203"/>
      <c r="D58" s="203"/>
      <c r="E58" s="203"/>
      <c r="F58" s="203"/>
      <c r="G58" s="203"/>
      <c r="H58" s="203"/>
      <c r="I58" s="203"/>
      <c r="J58" s="203"/>
      <c r="K58" s="203"/>
      <c r="L58" s="203"/>
      <c r="M58" s="203"/>
      <c r="N58" s="204"/>
      <c r="O58" s="9"/>
      <c r="P58" s="9"/>
      <c r="Q58" s="9"/>
      <c r="R58" s="9"/>
      <c r="S58" s="9"/>
      <c r="T58" s="9"/>
      <c r="U58" s="9"/>
      <c r="V58" s="9"/>
      <c r="W58" s="9"/>
      <c r="X58" s="9"/>
      <c r="Y58" s="9"/>
      <c r="Z58" s="9"/>
    </row>
    <row r="59" spans="1:26" ht="15.75" customHeight="1" x14ac:dyDescent="0.25">
      <c r="A59" s="202"/>
      <c r="B59" s="203"/>
      <c r="C59" s="203"/>
      <c r="D59" s="203"/>
      <c r="E59" s="203"/>
      <c r="F59" s="203"/>
      <c r="G59" s="203"/>
      <c r="H59" s="203"/>
      <c r="I59" s="203"/>
      <c r="J59" s="203"/>
      <c r="K59" s="203"/>
      <c r="L59" s="203"/>
      <c r="M59" s="203"/>
      <c r="N59" s="204"/>
      <c r="O59" s="9"/>
      <c r="P59" s="9"/>
      <c r="Q59" s="9"/>
      <c r="R59" s="9"/>
      <c r="S59" s="9"/>
      <c r="T59" s="9"/>
      <c r="U59" s="9"/>
      <c r="V59" s="9"/>
      <c r="W59" s="9"/>
      <c r="X59" s="9"/>
      <c r="Y59" s="9"/>
      <c r="Z59" s="9"/>
    </row>
    <row r="60" spans="1:26" ht="15.75" customHeight="1" x14ac:dyDescent="0.25">
      <c r="A60" s="202"/>
      <c r="B60" s="203"/>
      <c r="C60" s="203"/>
      <c r="D60" s="203"/>
      <c r="E60" s="203"/>
      <c r="F60" s="203"/>
      <c r="G60" s="203"/>
      <c r="H60" s="203"/>
      <c r="I60" s="203"/>
      <c r="J60" s="203"/>
      <c r="K60" s="203"/>
      <c r="L60" s="203"/>
      <c r="M60" s="203"/>
      <c r="N60" s="204"/>
      <c r="O60" s="9"/>
      <c r="P60" s="9"/>
      <c r="Q60" s="9"/>
      <c r="R60" s="9"/>
      <c r="S60" s="9"/>
      <c r="T60" s="9"/>
      <c r="U60" s="9"/>
      <c r="V60" s="9"/>
      <c r="W60" s="9"/>
      <c r="X60" s="9"/>
      <c r="Y60" s="9"/>
      <c r="Z60" s="9"/>
    </row>
    <row r="61" spans="1:26" ht="15.75" customHeight="1" x14ac:dyDescent="0.25">
      <c r="A61" s="205"/>
      <c r="B61" s="181"/>
      <c r="C61" s="181"/>
      <c r="D61" s="181"/>
      <c r="E61" s="181"/>
      <c r="F61" s="181"/>
      <c r="G61" s="181"/>
      <c r="H61" s="181"/>
      <c r="I61" s="181"/>
      <c r="J61" s="181"/>
      <c r="K61" s="181"/>
      <c r="L61" s="181"/>
      <c r="M61" s="181"/>
      <c r="N61" s="206"/>
      <c r="O61" s="9"/>
      <c r="P61" s="9"/>
      <c r="Q61" s="9"/>
      <c r="R61" s="9"/>
      <c r="S61" s="9"/>
      <c r="T61" s="9"/>
      <c r="U61" s="9"/>
      <c r="V61" s="9"/>
      <c r="W61" s="9"/>
      <c r="X61" s="9"/>
      <c r="Y61" s="9"/>
      <c r="Z61" s="9"/>
    </row>
    <row r="62" spans="1:26" ht="9" customHeight="1" x14ac:dyDescent="0.25">
      <c r="A62" s="219"/>
      <c r="B62" s="177"/>
      <c r="C62" s="177"/>
      <c r="D62" s="177"/>
      <c r="E62" s="177"/>
      <c r="F62" s="177"/>
      <c r="G62" s="177"/>
      <c r="H62" s="177"/>
      <c r="I62" s="177"/>
      <c r="J62" s="177"/>
      <c r="K62" s="177"/>
      <c r="L62" s="177"/>
      <c r="M62" s="177"/>
      <c r="N62" s="178"/>
      <c r="O62" s="9"/>
      <c r="P62" s="10"/>
      <c r="Q62" s="9"/>
      <c r="R62" s="9"/>
      <c r="S62" s="9"/>
      <c r="T62" s="9"/>
      <c r="U62" s="9"/>
      <c r="V62" s="9"/>
      <c r="W62" s="9"/>
      <c r="X62" s="9"/>
      <c r="Y62" s="9"/>
      <c r="Z62" s="9"/>
    </row>
    <row r="63" spans="1:26" ht="15.75" customHeight="1" x14ac:dyDescent="0.25">
      <c r="A63" s="183" t="s">
        <v>62</v>
      </c>
      <c r="B63" s="177"/>
      <c r="C63" s="177"/>
      <c r="D63" s="177"/>
      <c r="E63" s="177"/>
      <c r="F63" s="177"/>
      <c r="G63" s="177"/>
      <c r="H63" s="177"/>
      <c r="I63" s="177"/>
      <c r="J63" s="177"/>
      <c r="K63" s="177"/>
      <c r="L63" s="177"/>
      <c r="M63" s="177"/>
      <c r="N63" s="178"/>
      <c r="O63" s="9"/>
      <c r="P63" s="9"/>
      <c r="Q63" s="9"/>
      <c r="R63" s="9"/>
      <c r="S63" s="9"/>
      <c r="T63" s="9"/>
      <c r="U63" s="9"/>
      <c r="V63" s="9"/>
      <c r="W63" s="9"/>
      <c r="X63" s="9"/>
      <c r="Y63" s="9"/>
      <c r="Z63" s="9"/>
    </row>
    <row r="64" spans="1:26" ht="15" customHeight="1" x14ac:dyDescent="0.25">
      <c r="A64" s="216"/>
      <c r="B64" s="177"/>
      <c r="C64" s="177"/>
      <c r="D64" s="177"/>
      <c r="E64" s="177"/>
      <c r="F64" s="177"/>
      <c r="G64" s="177"/>
      <c r="H64" s="177"/>
      <c r="I64" s="178"/>
      <c r="J64" s="217" t="s">
        <v>63</v>
      </c>
      <c r="K64" s="178"/>
      <c r="L64" s="217" t="s">
        <v>64</v>
      </c>
      <c r="M64" s="178"/>
      <c r="N64" s="23" t="s">
        <v>65</v>
      </c>
      <c r="O64" s="9"/>
      <c r="P64" s="9"/>
      <c r="Q64" s="9"/>
      <c r="R64" s="9"/>
      <c r="S64" s="9"/>
      <c r="T64" s="9"/>
      <c r="U64" s="9"/>
      <c r="V64" s="9"/>
      <c r="W64" s="9"/>
      <c r="X64" s="9"/>
      <c r="Y64" s="9"/>
      <c r="Z64" s="9"/>
    </row>
    <row r="65" spans="1:26" ht="26.25" customHeight="1" x14ac:dyDescent="0.25">
      <c r="A65" s="218" t="s">
        <v>66</v>
      </c>
      <c r="B65" s="177"/>
      <c r="C65" s="177"/>
      <c r="D65" s="177"/>
      <c r="E65" s="177"/>
      <c r="F65" s="177"/>
      <c r="G65" s="177"/>
      <c r="H65" s="177"/>
      <c r="I65" s="178"/>
      <c r="J65" s="183"/>
      <c r="K65" s="178"/>
      <c r="L65" s="183"/>
      <c r="M65" s="178"/>
      <c r="N65" s="13"/>
      <c r="O65" s="9"/>
      <c r="P65" s="9"/>
      <c r="Q65" s="9"/>
      <c r="R65" s="9"/>
      <c r="S65" s="9"/>
      <c r="T65" s="9"/>
      <c r="U65" s="9"/>
      <c r="V65" s="9"/>
      <c r="W65" s="9"/>
      <c r="X65" s="9"/>
      <c r="Y65" s="9"/>
      <c r="Z65" s="9"/>
    </row>
    <row r="66" spans="1:26" ht="42" customHeight="1" x14ac:dyDescent="0.25">
      <c r="A66" s="218" t="s">
        <v>67</v>
      </c>
      <c r="B66" s="177"/>
      <c r="C66" s="177"/>
      <c r="D66" s="177"/>
      <c r="E66" s="177"/>
      <c r="F66" s="177"/>
      <c r="G66" s="177"/>
      <c r="H66" s="177"/>
      <c r="I66" s="178"/>
      <c r="J66" s="219"/>
      <c r="K66" s="178"/>
      <c r="L66" s="219"/>
      <c r="M66" s="178"/>
      <c r="N66" s="13"/>
      <c r="O66" s="9"/>
      <c r="P66" s="9"/>
      <c r="Q66" s="9"/>
      <c r="R66" s="9"/>
      <c r="S66" s="9"/>
      <c r="T66" s="9"/>
      <c r="U66" s="9"/>
      <c r="V66" s="9"/>
      <c r="W66" s="9"/>
      <c r="X66" s="9"/>
      <c r="Y66" s="9"/>
      <c r="Z66" s="9"/>
    </row>
    <row r="67" spans="1:26" ht="15.75" customHeight="1" x14ac:dyDescent="0.25">
      <c r="A67" s="9"/>
      <c r="B67" s="9"/>
      <c r="C67" s="9"/>
      <c r="D67" s="9"/>
      <c r="E67" s="9"/>
      <c r="F67" s="9"/>
      <c r="G67" s="9"/>
      <c r="H67" s="9"/>
      <c r="I67" s="9"/>
      <c r="J67" s="9"/>
      <c r="K67" s="9"/>
      <c r="L67" s="9"/>
      <c r="M67" s="9"/>
      <c r="N67" s="9"/>
      <c r="O67" s="9"/>
      <c r="P67" s="9"/>
      <c r="Q67" s="9"/>
      <c r="R67" s="9"/>
      <c r="S67" s="9"/>
      <c r="T67" s="9"/>
      <c r="U67" s="9"/>
      <c r="V67" s="9"/>
      <c r="W67" s="9"/>
      <c r="X67" s="9"/>
      <c r="Y67" s="9"/>
      <c r="Z67" s="9"/>
    </row>
    <row r="68" spans="1:26" ht="15.75" customHeight="1" x14ac:dyDescent="0.25">
      <c r="A68" s="9"/>
      <c r="B68" s="9"/>
      <c r="C68" s="9"/>
      <c r="D68" s="9"/>
      <c r="E68" s="9"/>
      <c r="F68" s="9"/>
      <c r="G68" s="9"/>
      <c r="H68" s="9"/>
      <c r="I68" s="9"/>
      <c r="J68" s="9"/>
      <c r="K68" s="9"/>
      <c r="L68" s="9"/>
      <c r="M68" s="9"/>
      <c r="N68" s="9"/>
      <c r="O68" s="9"/>
      <c r="P68" s="9"/>
      <c r="Q68" s="9"/>
      <c r="R68" s="9"/>
      <c r="S68" s="9"/>
      <c r="T68" s="9"/>
      <c r="U68" s="9"/>
      <c r="V68" s="9"/>
      <c r="W68" s="9"/>
      <c r="X68" s="9"/>
      <c r="Y68" s="9"/>
      <c r="Z68" s="9"/>
    </row>
    <row r="69" spans="1:26" ht="15.75" customHeight="1" x14ac:dyDescent="0.25">
      <c r="A69" s="9"/>
      <c r="B69" s="9"/>
      <c r="C69" s="9"/>
      <c r="D69" s="9"/>
      <c r="E69" s="9"/>
      <c r="F69" s="9"/>
      <c r="G69" s="9"/>
      <c r="H69" s="9"/>
      <c r="I69" s="9"/>
      <c r="J69" s="9"/>
      <c r="K69" s="9"/>
      <c r="L69" s="9"/>
      <c r="M69" s="9"/>
      <c r="N69" s="9"/>
      <c r="O69" s="9"/>
      <c r="P69" s="9"/>
      <c r="Q69" s="9"/>
      <c r="R69" s="9"/>
      <c r="S69" s="9"/>
      <c r="T69" s="9"/>
      <c r="U69" s="9"/>
      <c r="V69" s="9"/>
      <c r="W69" s="9"/>
      <c r="X69" s="9"/>
      <c r="Y69" s="9"/>
      <c r="Z69" s="9"/>
    </row>
    <row r="70" spans="1:26" ht="15.75" customHeight="1" x14ac:dyDescent="0.25">
      <c r="A70" s="9"/>
      <c r="B70" s="9"/>
      <c r="C70" s="9"/>
      <c r="D70" s="9"/>
      <c r="E70" s="9"/>
      <c r="F70" s="9"/>
      <c r="G70" s="9"/>
      <c r="H70" s="9"/>
      <c r="I70" s="9"/>
      <c r="J70" s="9"/>
      <c r="K70" s="9"/>
      <c r="L70" s="9"/>
      <c r="M70" s="9"/>
      <c r="N70" s="9"/>
      <c r="O70" s="9"/>
      <c r="P70" s="9"/>
      <c r="Q70" s="9"/>
      <c r="R70" s="9"/>
      <c r="S70" s="9"/>
      <c r="T70" s="9"/>
      <c r="U70" s="9"/>
      <c r="V70" s="9"/>
      <c r="W70" s="9"/>
      <c r="X70" s="9"/>
      <c r="Y70" s="9"/>
      <c r="Z70" s="9"/>
    </row>
    <row r="71" spans="1:26" ht="15.75" customHeight="1" x14ac:dyDescent="0.25">
      <c r="A71" s="9"/>
      <c r="B71" s="9"/>
      <c r="C71" s="9"/>
      <c r="D71" s="9"/>
      <c r="E71" s="9"/>
      <c r="F71" s="9"/>
      <c r="G71" s="9"/>
      <c r="H71" s="9"/>
      <c r="I71" s="9"/>
      <c r="J71" s="9"/>
      <c r="K71" s="9"/>
      <c r="L71" s="9"/>
      <c r="M71" s="9"/>
      <c r="N71" s="9"/>
      <c r="O71" s="9"/>
      <c r="P71" s="9"/>
      <c r="Q71" s="9"/>
      <c r="R71" s="9"/>
      <c r="S71" s="9"/>
      <c r="T71" s="9"/>
      <c r="U71" s="9"/>
      <c r="V71" s="9"/>
      <c r="W71" s="9"/>
      <c r="X71" s="9"/>
      <c r="Y71" s="9"/>
      <c r="Z71" s="9"/>
    </row>
    <row r="72" spans="1:26" ht="15.75" customHeight="1" x14ac:dyDescent="0.25">
      <c r="A72" s="9"/>
      <c r="B72" s="9"/>
      <c r="C72" s="9"/>
      <c r="D72" s="9"/>
      <c r="E72" s="9"/>
      <c r="F72" s="9"/>
      <c r="G72" s="9"/>
      <c r="H72" s="9"/>
      <c r="I72" s="9"/>
      <c r="J72" s="9"/>
      <c r="K72" s="9"/>
      <c r="L72" s="9"/>
      <c r="M72" s="9"/>
      <c r="N72" s="9"/>
      <c r="O72" s="9"/>
      <c r="P72" s="9"/>
      <c r="Q72" s="9"/>
      <c r="R72" s="9"/>
      <c r="S72" s="9"/>
      <c r="T72" s="9"/>
      <c r="U72" s="9"/>
      <c r="V72" s="9"/>
      <c r="W72" s="9"/>
      <c r="X72" s="9"/>
      <c r="Y72" s="9"/>
      <c r="Z72" s="9"/>
    </row>
    <row r="73" spans="1:26" ht="15.75" customHeight="1" x14ac:dyDescent="0.25">
      <c r="A73" s="9"/>
      <c r="B73" s="9"/>
      <c r="C73" s="9"/>
      <c r="D73" s="9"/>
      <c r="E73" s="9"/>
      <c r="F73" s="9"/>
      <c r="G73" s="9"/>
      <c r="H73" s="9"/>
      <c r="I73" s="9"/>
      <c r="J73" s="9"/>
      <c r="K73" s="9"/>
      <c r="L73" s="9"/>
      <c r="M73" s="9"/>
      <c r="N73" s="9"/>
      <c r="O73" s="9"/>
      <c r="P73" s="9"/>
      <c r="Q73" s="9"/>
      <c r="R73" s="9"/>
      <c r="S73" s="9"/>
      <c r="T73" s="9"/>
      <c r="U73" s="9"/>
      <c r="V73" s="9"/>
      <c r="W73" s="9"/>
      <c r="X73" s="9"/>
      <c r="Y73" s="9"/>
      <c r="Z73" s="9"/>
    </row>
    <row r="74" spans="1:26" ht="15.75" customHeight="1" x14ac:dyDescent="0.25">
      <c r="A74" s="9"/>
      <c r="B74" s="9"/>
      <c r="C74" s="9"/>
      <c r="D74" s="9"/>
      <c r="E74" s="9"/>
      <c r="F74" s="9"/>
      <c r="G74" s="9"/>
      <c r="H74" s="9"/>
      <c r="I74" s="9"/>
      <c r="J74" s="9"/>
      <c r="K74" s="9"/>
      <c r="L74" s="9"/>
      <c r="M74" s="9"/>
      <c r="N74" s="9"/>
      <c r="O74" s="9"/>
      <c r="P74" s="9"/>
      <c r="Q74" s="9"/>
      <c r="R74" s="9"/>
      <c r="S74" s="9"/>
      <c r="T74" s="9"/>
      <c r="U74" s="9"/>
      <c r="V74" s="9"/>
      <c r="W74" s="9"/>
      <c r="X74" s="9"/>
      <c r="Y74" s="9"/>
      <c r="Z74" s="9"/>
    </row>
    <row r="75" spans="1:26" ht="15.75" customHeight="1" x14ac:dyDescent="0.25">
      <c r="A75" s="9"/>
      <c r="B75" s="9"/>
      <c r="C75" s="9"/>
      <c r="D75" s="9"/>
      <c r="E75" s="9"/>
      <c r="F75" s="9"/>
      <c r="G75" s="9"/>
      <c r="H75" s="9"/>
      <c r="I75" s="9"/>
      <c r="J75" s="9"/>
      <c r="K75" s="9"/>
      <c r="L75" s="9"/>
      <c r="M75" s="9"/>
      <c r="N75" s="9"/>
      <c r="O75" s="9"/>
      <c r="P75" s="9"/>
      <c r="Q75" s="9"/>
      <c r="R75" s="9"/>
      <c r="S75" s="9"/>
      <c r="T75" s="9"/>
      <c r="U75" s="9"/>
      <c r="V75" s="9"/>
      <c r="W75" s="9"/>
      <c r="X75" s="9"/>
      <c r="Y75" s="9"/>
      <c r="Z75" s="9"/>
    </row>
    <row r="76" spans="1:26" ht="15.75" customHeight="1" x14ac:dyDescent="0.25">
      <c r="A76" s="9"/>
      <c r="B76" s="9"/>
      <c r="C76" s="9"/>
      <c r="D76" s="9"/>
      <c r="E76" s="9"/>
      <c r="F76" s="9"/>
      <c r="G76" s="9"/>
      <c r="H76" s="9"/>
      <c r="I76" s="9"/>
      <c r="J76" s="9"/>
      <c r="K76" s="9"/>
      <c r="L76" s="9"/>
      <c r="M76" s="9"/>
      <c r="N76" s="9"/>
      <c r="O76" s="9"/>
      <c r="P76" s="9"/>
      <c r="Q76" s="9"/>
      <c r="R76" s="9"/>
      <c r="S76" s="9"/>
      <c r="T76" s="9"/>
      <c r="U76" s="9"/>
      <c r="V76" s="9"/>
      <c r="W76" s="9"/>
      <c r="X76" s="9"/>
      <c r="Y76" s="9"/>
      <c r="Z76" s="9"/>
    </row>
    <row r="77" spans="1:26" ht="15.75" customHeight="1" x14ac:dyDescent="0.25">
      <c r="A77" s="9"/>
      <c r="B77" s="9"/>
      <c r="C77" s="9"/>
      <c r="D77" s="9"/>
      <c r="E77" s="9"/>
      <c r="F77" s="9"/>
      <c r="G77" s="9"/>
      <c r="H77" s="9"/>
      <c r="I77" s="9"/>
      <c r="J77" s="9"/>
      <c r="K77" s="9"/>
      <c r="L77" s="9"/>
      <c r="M77" s="9"/>
      <c r="N77" s="9"/>
      <c r="O77" s="9"/>
      <c r="P77" s="9"/>
      <c r="Q77" s="9"/>
      <c r="R77" s="9"/>
      <c r="S77" s="9"/>
      <c r="T77" s="9"/>
      <c r="U77" s="9"/>
      <c r="V77" s="9"/>
      <c r="W77" s="9"/>
      <c r="X77" s="9"/>
      <c r="Y77" s="9"/>
      <c r="Z77" s="9"/>
    </row>
    <row r="78" spans="1:26" ht="15.75" customHeight="1" x14ac:dyDescent="0.25">
      <c r="A78" s="9"/>
      <c r="B78" s="9"/>
      <c r="C78" s="9"/>
      <c r="D78" s="9"/>
      <c r="E78" s="9"/>
      <c r="F78" s="9"/>
      <c r="G78" s="9"/>
      <c r="H78" s="9"/>
      <c r="I78" s="9"/>
      <c r="J78" s="9"/>
      <c r="K78" s="9"/>
      <c r="L78" s="9"/>
      <c r="M78" s="9"/>
      <c r="N78" s="9"/>
      <c r="O78" s="9"/>
      <c r="P78" s="9"/>
      <c r="Q78" s="9"/>
      <c r="R78" s="9"/>
      <c r="S78" s="9"/>
      <c r="T78" s="9"/>
      <c r="U78" s="9"/>
      <c r="V78" s="9"/>
      <c r="W78" s="9"/>
      <c r="X78" s="9"/>
      <c r="Y78" s="9"/>
      <c r="Z78" s="9"/>
    </row>
    <row r="79" spans="1:26" ht="15.75" customHeight="1" x14ac:dyDescent="0.25">
      <c r="A79" s="9"/>
      <c r="B79" s="9"/>
      <c r="C79" s="9"/>
      <c r="D79" s="9"/>
      <c r="E79" s="9"/>
      <c r="F79" s="9"/>
      <c r="G79" s="9"/>
      <c r="H79" s="9"/>
      <c r="I79" s="9"/>
      <c r="J79" s="9"/>
      <c r="K79" s="9"/>
      <c r="L79" s="9"/>
      <c r="M79" s="9"/>
      <c r="N79" s="9"/>
      <c r="O79" s="9"/>
      <c r="P79" s="9"/>
      <c r="Q79" s="9"/>
      <c r="R79" s="9"/>
      <c r="S79" s="9"/>
      <c r="T79" s="9"/>
      <c r="U79" s="9"/>
      <c r="V79" s="9"/>
      <c r="W79" s="9"/>
      <c r="X79" s="9"/>
      <c r="Y79" s="9"/>
      <c r="Z79" s="9"/>
    </row>
    <row r="80" spans="1:26" ht="15.75" customHeight="1" x14ac:dyDescent="0.25">
      <c r="A80" s="9"/>
      <c r="B80" s="9"/>
      <c r="C80" s="9"/>
      <c r="D80" s="9"/>
      <c r="E80" s="9"/>
      <c r="F80" s="9"/>
      <c r="G80" s="9"/>
      <c r="H80" s="9"/>
      <c r="I80" s="9"/>
      <c r="J80" s="9"/>
      <c r="K80" s="9"/>
      <c r="L80" s="9"/>
      <c r="M80" s="9"/>
      <c r="N80" s="9"/>
      <c r="O80" s="9"/>
      <c r="P80" s="9"/>
      <c r="Q80" s="9"/>
      <c r="R80" s="9"/>
      <c r="S80" s="9"/>
      <c r="T80" s="9"/>
      <c r="U80" s="9"/>
      <c r="V80" s="9"/>
      <c r="W80" s="9"/>
      <c r="X80" s="9"/>
      <c r="Y80" s="9"/>
      <c r="Z80" s="9"/>
    </row>
    <row r="81" spans="1:26" ht="15.75" customHeight="1" x14ac:dyDescent="0.25">
      <c r="A81" s="9"/>
      <c r="B81" s="9"/>
      <c r="C81" s="9"/>
      <c r="D81" s="9"/>
      <c r="E81" s="9"/>
      <c r="F81" s="9"/>
      <c r="G81" s="9"/>
      <c r="H81" s="9"/>
      <c r="I81" s="9"/>
      <c r="J81" s="9"/>
      <c r="K81" s="9"/>
      <c r="L81" s="9"/>
      <c r="M81" s="9"/>
      <c r="N81" s="9"/>
      <c r="O81" s="9"/>
      <c r="P81" s="9"/>
      <c r="Q81" s="9"/>
      <c r="R81" s="9"/>
      <c r="S81" s="9"/>
      <c r="T81" s="9"/>
      <c r="U81" s="9"/>
      <c r="V81" s="9"/>
      <c r="W81" s="9"/>
      <c r="X81" s="9"/>
      <c r="Y81" s="9"/>
      <c r="Z81" s="9"/>
    </row>
    <row r="82" spans="1:26" ht="15.75" customHeight="1" x14ac:dyDescent="0.25">
      <c r="A82" s="9"/>
      <c r="B82" s="9"/>
      <c r="C82" s="9"/>
      <c r="D82" s="9"/>
      <c r="E82" s="9"/>
      <c r="F82" s="9"/>
      <c r="G82" s="9"/>
      <c r="H82" s="9"/>
      <c r="I82" s="9"/>
      <c r="J82" s="9"/>
      <c r="K82" s="9"/>
      <c r="L82" s="9"/>
      <c r="M82" s="9"/>
      <c r="N82" s="9"/>
      <c r="O82" s="9"/>
      <c r="P82" s="9"/>
      <c r="Q82" s="9"/>
      <c r="R82" s="9"/>
      <c r="S82" s="9"/>
      <c r="T82" s="9"/>
      <c r="U82" s="9"/>
      <c r="V82" s="9"/>
      <c r="W82" s="9"/>
      <c r="X82" s="9"/>
      <c r="Y82" s="9"/>
      <c r="Z82" s="9"/>
    </row>
    <row r="83" spans="1:26" ht="15.75" customHeight="1" x14ac:dyDescent="0.25">
      <c r="A83" s="9"/>
      <c r="B83" s="9"/>
      <c r="C83" s="9"/>
      <c r="D83" s="9"/>
      <c r="E83" s="9"/>
      <c r="F83" s="9"/>
      <c r="G83" s="9"/>
      <c r="H83" s="9"/>
      <c r="I83" s="9"/>
      <c r="J83" s="9"/>
      <c r="K83" s="9"/>
      <c r="L83" s="9"/>
      <c r="M83" s="9"/>
      <c r="N83" s="9"/>
      <c r="O83" s="9"/>
      <c r="P83" s="9"/>
      <c r="Q83" s="9"/>
      <c r="R83" s="9"/>
      <c r="S83" s="9"/>
      <c r="T83" s="9"/>
      <c r="U83" s="9"/>
      <c r="V83" s="9"/>
      <c r="W83" s="9"/>
      <c r="X83" s="9"/>
      <c r="Y83" s="9"/>
      <c r="Z83" s="9"/>
    </row>
    <row r="84" spans="1:26" ht="15.75" customHeight="1" x14ac:dyDescent="0.25">
      <c r="A84" s="9"/>
      <c r="B84" s="9"/>
      <c r="C84" s="9"/>
      <c r="D84" s="9"/>
      <c r="E84" s="9"/>
      <c r="F84" s="9"/>
      <c r="G84" s="9"/>
      <c r="H84" s="9"/>
      <c r="I84" s="9"/>
      <c r="J84" s="9"/>
      <c r="K84" s="9"/>
      <c r="L84" s="9"/>
      <c r="M84" s="9"/>
      <c r="N84" s="9"/>
      <c r="O84" s="9"/>
      <c r="P84" s="9"/>
      <c r="Q84" s="9"/>
      <c r="R84" s="9"/>
      <c r="S84" s="9"/>
      <c r="T84" s="9"/>
      <c r="U84" s="9"/>
      <c r="V84" s="9"/>
      <c r="W84" s="9"/>
      <c r="X84" s="9"/>
      <c r="Y84" s="9"/>
      <c r="Z84" s="9"/>
    </row>
    <row r="85" spans="1:26" ht="15.75" customHeight="1" x14ac:dyDescent="0.25">
      <c r="A85" s="9"/>
      <c r="B85" s="9"/>
      <c r="C85" s="9"/>
      <c r="D85" s="9"/>
      <c r="E85" s="9"/>
      <c r="F85" s="9"/>
      <c r="G85" s="9"/>
      <c r="H85" s="9"/>
      <c r="I85" s="9"/>
      <c r="J85" s="9"/>
      <c r="K85" s="9"/>
      <c r="L85" s="9"/>
      <c r="M85" s="9"/>
      <c r="N85" s="9"/>
      <c r="O85" s="9"/>
      <c r="P85" s="9"/>
      <c r="Q85" s="9"/>
      <c r="R85" s="9"/>
      <c r="S85" s="9"/>
      <c r="T85" s="9"/>
      <c r="U85" s="9"/>
      <c r="V85" s="9"/>
      <c r="W85" s="9"/>
      <c r="X85" s="9"/>
      <c r="Y85" s="9"/>
      <c r="Z85" s="9"/>
    </row>
    <row r="86" spans="1:26" ht="15.75" customHeight="1" x14ac:dyDescent="0.25">
      <c r="A86" s="9"/>
      <c r="B86" s="9"/>
      <c r="C86" s="9"/>
      <c r="D86" s="9"/>
      <c r="E86" s="9"/>
      <c r="F86" s="9"/>
      <c r="G86" s="9"/>
      <c r="H86" s="9"/>
      <c r="I86" s="9"/>
      <c r="J86" s="9"/>
      <c r="K86" s="9"/>
      <c r="L86" s="9"/>
      <c r="M86" s="9"/>
      <c r="N86" s="9"/>
      <c r="O86" s="9"/>
      <c r="P86" s="9"/>
      <c r="Q86" s="9"/>
      <c r="R86" s="9"/>
      <c r="S86" s="9"/>
      <c r="T86" s="9"/>
      <c r="U86" s="9"/>
      <c r="V86" s="9"/>
      <c r="W86" s="9"/>
      <c r="X86" s="9"/>
      <c r="Y86" s="9"/>
      <c r="Z86" s="9"/>
    </row>
    <row r="87" spans="1:26" ht="15.75" customHeight="1" x14ac:dyDescent="0.25">
      <c r="A87" s="9"/>
      <c r="B87" s="9"/>
      <c r="C87" s="9"/>
      <c r="D87" s="9"/>
      <c r="E87" s="9"/>
      <c r="F87" s="9"/>
      <c r="G87" s="9"/>
      <c r="H87" s="9"/>
      <c r="I87" s="9"/>
      <c r="J87" s="9"/>
      <c r="K87" s="9"/>
      <c r="L87" s="9"/>
      <c r="M87" s="9"/>
      <c r="N87" s="9"/>
      <c r="O87" s="9"/>
      <c r="P87" s="9"/>
      <c r="Q87" s="9"/>
      <c r="R87" s="9"/>
      <c r="S87" s="9"/>
      <c r="T87" s="9"/>
      <c r="U87" s="9"/>
      <c r="V87" s="9"/>
      <c r="W87" s="9"/>
      <c r="X87" s="9"/>
      <c r="Y87" s="9"/>
      <c r="Z87" s="9"/>
    </row>
    <row r="88" spans="1:26" ht="15.75" customHeight="1" x14ac:dyDescent="0.25">
      <c r="A88" s="9"/>
      <c r="B88" s="9"/>
      <c r="C88" s="9"/>
      <c r="D88" s="9"/>
      <c r="E88" s="9"/>
      <c r="F88" s="9"/>
      <c r="G88" s="9"/>
      <c r="H88" s="9"/>
      <c r="I88" s="9"/>
      <c r="J88" s="9"/>
      <c r="K88" s="9"/>
      <c r="L88" s="9"/>
      <c r="M88" s="9"/>
      <c r="N88" s="9"/>
      <c r="O88" s="9"/>
      <c r="P88" s="9"/>
      <c r="Q88" s="9"/>
      <c r="R88" s="9"/>
      <c r="S88" s="9"/>
      <c r="T88" s="9"/>
      <c r="U88" s="9"/>
      <c r="V88" s="9"/>
      <c r="W88" s="9"/>
      <c r="X88" s="9"/>
      <c r="Y88" s="9"/>
      <c r="Z88" s="9"/>
    </row>
    <row r="89" spans="1:26" ht="15.75" customHeight="1" x14ac:dyDescent="0.25">
      <c r="A89" s="9"/>
      <c r="B89" s="9"/>
      <c r="C89" s="9"/>
      <c r="D89" s="9"/>
      <c r="E89" s="9"/>
      <c r="F89" s="9"/>
      <c r="G89" s="9"/>
      <c r="H89" s="9"/>
      <c r="I89" s="9"/>
      <c r="J89" s="9"/>
      <c r="K89" s="9"/>
      <c r="L89" s="9"/>
      <c r="M89" s="9"/>
      <c r="N89" s="9"/>
      <c r="O89" s="9"/>
      <c r="P89" s="9"/>
      <c r="Q89" s="9"/>
      <c r="R89" s="9"/>
      <c r="S89" s="9"/>
      <c r="T89" s="9"/>
      <c r="U89" s="9"/>
      <c r="V89" s="9"/>
      <c r="W89" s="9"/>
      <c r="X89" s="9"/>
      <c r="Y89" s="9"/>
      <c r="Z89" s="9"/>
    </row>
    <row r="90" spans="1:26" ht="15.75" customHeight="1" x14ac:dyDescent="0.25">
      <c r="A90" s="9"/>
      <c r="B90" s="9"/>
      <c r="C90" s="9"/>
      <c r="D90" s="9"/>
      <c r="E90" s="9"/>
      <c r="F90" s="9"/>
      <c r="G90" s="9"/>
      <c r="H90" s="9"/>
      <c r="I90" s="9"/>
      <c r="J90" s="9"/>
      <c r="K90" s="9"/>
      <c r="L90" s="9"/>
      <c r="M90" s="9"/>
      <c r="N90" s="9"/>
      <c r="O90" s="9"/>
      <c r="P90" s="9"/>
      <c r="Q90" s="9"/>
      <c r="R90" s="9"/>
      <c r="S90" s="9"/>
      <c r="T90" s="9"/>
      <c r="U90" s="9"/>
      <c r="V90" s="9"/>
      <c r="W90" s="9"/>
      <c r="X90" s="9"/>
      <c r="Y90" s="9"/>
      <c r="Z90" s="9"/>
    </row>
    <row r="91" spans="1:26" ht="15.75" customHeight="1" x14ac:dyDescent="0.25">
      <c r="A91" s="9"/>
      <c r="B91" s="9"/>
      <c r="C91" s="9"/>
      <c r="D91" s="9"/>
      <c r="E91" s="9"/>
      <c r="F91" s="9"/>
      <c r="G91" s="9"/>
      <c r="H91" s="9"/>
      <c r="I91" s="9"/>
      <c r="J91" s="9"/>
      <c r="K91" s="9"/>
      <c r="L91" s="9"/>
      <c r="M91" s="9"/>
      <c r="N91" s="9"/>
      <c r="O91" s="9"/>
      <c r="P91" s="9"/>
      <c r="Q91" s="9"/>
      <c r="R91" s="9"/>
      <c r="S91" s="9"/>
      <c r="T91" s="9"/>
      <c r="U91" s="9"/>
      <c r="V91" s="9"/>
      <c r="W91" s="9"/>
      <c r="X91" s="9"/>
      <c r="Y91" s="9"/>
      <c r="Z91" s="9"/>
    </row>
    <row r="92" spans="1:26" ht="15.75" customHeight="1" x14ac:dyDescent="0.25">
      <c r="A92" s="9"/>
      <c r="B92" s="9"/>
      <c r="C92" s="9"/>
      <c r="D92" s="9"/>
      <c r="E92" s="9"/>
      <c r="F92" s="9"/>
      <c r="G92" s="9"/>
      <c r="H92" s="9"/>
      <c r="I92" s="9"/>
      <c r="J92" s="9"/>
      <c r="K92" s="9"/>
      <c r="L92" s="9"/>
      <c r="M92" s="9"/>
      <c r="N92" s="9"/>
      <c r="O92" s="9"/>
      <c r="P92" s="9"/>
      <c r="Q92" s="9"/>
      <c r="R92" s="9"/>
      <c r="S92" s="9"/>
      <c r="T92" s="9"/>
      <c r="U92" s="9"/>
      <c r="V92" s="9"/>
      <c r="W92" s="9"/>
      <c r="X92" s="9"/>
      <c r="Y92" s="9"/>
      <c r="Z92" s="9"/>
    </row>
    <row r="93" spans="1:26" ht="15.75" customHeight="1" x14ac:dyDescent="0.25">
      <c r="A93" s="9"/>
      <c r="B93" s="9"/>
      <c r="C93" s="9"/>
      <c r="D93" s="9"/>
      <c r="E93" s="9"/>
      <c r="F93" s="9"/>
      <c r="G93" s="9"/>
      <c r="H93" s="9"/>
      <c r="I93" s="9"/>
      <c r="J93" s="9"/>
      <c r="K93" s="9"/>
      <c r="L93" s="9"/>
      <c r="M93" s="9"/>
      <c r="N93" s="9"/>
      <c r="O93" s="9"/>
      <c r="P93" s="9"/>
      <c r="Q93" s="9"/>
      <c r="R93" s="9"/>
      <c r="S93" s="9"/>
      <c r="T93" s="9"/>
      <c r="U93" s="9"/>
      <c r="V93" s="9"/>
      <c r="W93" s="9"/>
      <c r="X93" s="9"/>
      <c r="Y93" s="9"/>
      <c r="Z93" s="9"/>
    </row>
    <row r="94" spans="1:26" ht="15.75" customHeight="1" x14ac:dyDescent="0.25">
      <c r="A94" s="9"/>
      <c r="B94" s="9"/>
      <c r="C94" s="9"/>
      <c r="D94" s="9"/>
      <c r="E94" s="9"/>
      <c r="F94" s="9"/>
      <c r="G94" s="9"/>
      <c r="H94" s="9"/>
      <c r="I94" s="9"/>
      <c r="J94" s="9"/>
      <c r="K94" s="9"/>
      <c r="L94" s="9"/>
      <c r="M94" s="9"/>
      <c r="N94" s="9"/>
      <c r="O94" s="9"/>
      <c r="P94" s="9"/>
      <c r="Q94" s="9"/>
      <c r="R94" s="9"/>
      <c r="S94" s="9"/>
      <c r="T94" s="9"/>
      <c r="U94" s="9"/>
      <c r="V94" s="9"/>
      <c r="W94" s="9"/>
      <c r="X94" s="9"/>
      <c r="Y94" s="9"/>
      <c r="Z94" s="9"/>
    </row>
    <row r="95" spans="1:26" ht="15.75" customHeight="1" x14ac:dyDescent="0.25">
      <c r="A95" s="9"/>
      <c r="B95" s="9"/>
      <c r="C95" s="9"/>
      <c r="D95" s="9"/>
      <c r="E95" s="9"/>
      <c r="F95" s="9"/>
      <c r="G95" s="9"/>
      <c r="H95" s="9"/>
      <c r="I95" s="9"/>
      <c r="J95" s="9"/>
      <c r="K95" s="9"/>
      <c r="L95" s="9"/>
      <c r="M95" s="9"/>
      <c r="N95" s="9"/>
      <c r="O95" s="9"/>
      <c r="P95" s="9"/>
      <c r="Q95" s="9"/>
      <c r="R95" s="9"/>
      <c r="S95" s="9"/>
      <c r="T95" s="9"/>
      <c r="U95" s="9"/>
      <c r="V95" s="9"/>
      <c r="W95" s="9"/>
      <c r="X95" s="9"/>
      <c r="Y95" s="9"/>
      <c r="Z95" s="9"/>
    </row>
    <row r="96" spans="1:26" ht="15.75" customHeight="1" x14ac:dyDescent="0.25">
      <c r="A96" s="9"/>
      <c r="B96" s="9"/>
      <c r="C96" s="9"/>
      <c r="D96" s="9"/>
      <c r="E96" s="9"/>
      <c r="F96" s="9"/>
      <c r="G96" s="9"/>
      <c r="H96" s="9"/>
      <c r="I96" s="9"/>
      <c r="J96" s="9"/>
      <c r="K96" s="9"/>
      <c r="L96" s="9"/>
      <c r="M96" s="9"/>
      <c r="N96" s="9"/>
      <c r="O96" s="9"/>
      <c r="P96" s="9"/>
      <c r="Q96" s="9"/>
      <c r="R96" s="9"/>
      <c r="S96" s="9"/>
      <c r="T96" s="9"/>
      <c r="U96" s="9"/>
      <c r="V96" s="9"/>
      <c r="W96" s="9"/>
      <c r="X96" s="9"/>
      <c r="Y96" s="9"/>
      <c r="Z96" s="9"/>
    </row>
    <row r="97" spans="1:26" ht="15.75" customHeight="1" x14ac:dyDescent="0.25">
      <c r="A97" s="9"/>
      <c r="B97" s="9"/>
      <c r="C97" s="9"/>
      <c r="D97" s="9"/>
      <c r="E97" s="9"/>
      <c r="F97" s="9"/>
      <c r="G97" s="9"/>
      <c r="H97" s="9"/>
      <c r="I97" s="9"/>
      <c r="J97" s="9"/>
      <c r="K97" s="9"/>
      <c r="L97" s="9"/>
      <c r="M97" s="9"/>
      <c r="N97" s="9"/>
      <c r="O97" s="9"/>
      <c r="P97" s="9"/>
      <c r="Q97" s="9"/>
      <c r="R97" s="9"/>
      <c r="S97" s="9"/>
      <c r="T97" s="9"/>
      <c r="U97" s="9"/>
      <c r="V97" s="9"/>
      <c r="W97" s="9"/>
      <c r="X97" s="9"/>
      <c r="Y97" s="9"/>
      <c r="Z97" s="9"/>
    </row>
    <row r="98" spans="1:26" ht="15.75" customHeight="1" x14ac:dyDescent="0.25">
      <c r="A98" s="9"/>
      <c r="B98" s="9"/>
      <c r="C98" s="9"/>
      <c r="D98" s="9"/>
      <c r="E98" s="9"/>
      <c r="F98" s="9"/>
      <c r="G98" s="9"/>
      <c r="H98" s="9"/>
      <c r="I98" s="9"/>
      <c r="J98" s="9"/>
      <c r="K98" s="9"/>
      <c r="L98" s="9"/>
      <c r="M98" s="9"/>
      <c r="N98" s="9"/>
      <c r="O98" s="9"/>
      <c r="P98" s="9"/>
      <c r="Q98" s="9"/>
      <c r="R98" s="9"/>
      <c r="S98" s="9"/>
      <c r="T98" s="9"/>
      <c r="U98" s="9"/>
      <c r="V98" s="9"/>
      <c r="W98" s="9"/>
      <c r="X98" s="9"/>
      <c r="Y98" s="9"/>
      <c r="Z98" s="9"/>
    </row>
    <row r="99" spans="1:26" ht="15.75" customHeight="1" x14ac:dyDescent="0.25">
      <c r="A99" s="9"/>
      <c r="B99" s="9"/>
      <c r="C99" s="9"/>
      <c r="D99" s="9"/>
      <c r="E99" s="9"/>
      <c r="F99" s="9"/>
      <c r="G99" s="9"/>
      <c r="H99" s="9"/>
      <c r="I99" s="9"/>
      <c r="J99" s="9"/>
      <c r="K99" s="9"/>
      <c r="L99" s="9"/>
      <c r="M99" s="9"/>
      <c r="N99" s="9"/>
      <c r="O99" s="9"/>
      <c r="P99" s="9"/>
      <c r="Q99" s="9"/>
      <c r="R99" s="9"/>
      <c r="S99" s="9"/>
      <c r="T99" s="9"/>
      <c r="U99" s="9"/>
      <c r="V99" s="9"/>
      <c r="W99" s="9"/>
      <c r="X99" s="9"/>
      <c r="Y99" s="9"/>
      <c r="Z99" s="9"/>
    </row>
    <row r="100" spans="1:26" ht="15.75" customHeight="1" x14ac:dyDescent="0.25">
      <c r="A100" s="9"/>
      <c r="B100" s="9"/>
      <c r="C100" s="9"/>
      <c r="D100" s="9"/>
      <c r="E100" s="9"/>
      <c r="F100" s="9"/>
      <c r="G100" s="9"/>
      <c r="H100" s="9"/>
      <c r="I100" s="9"/>
      <c r="J100" s="9"/>
      <c r="K100" s="9"/>
      <c r="L100" s="9"/>
      <c r="M100" s="9"/>
      <c r="N100" s="9"/>
      <c r="O100" s="9"/>
      <c r="P100" s="9"/>
      <c r="Q100" s="9"/>
      <c r="R100" s="9"/>
      <c r="S100" s="9"/>
      <c r="T100" s="9"/>
      <c r="U100" s="9"/>
      <c r="V100" s="9"/>
      <c r="W100" s="9"/>
      <c r="X100" s="9"/>
      <c r="Y100" s="9"/>
      <c r="Z100" s="9"/>
    </row>
    <row r="101" spans="1:26" ht="15.75" customHeight="1" x14ac:dyDescent="0.25">
      <c r="A101" s="9"/>
      <c r="B101" s="9"/>
      <c r="C101" s="9"/>
      <c r="D101" s="9"/>
      <c r="E101" s="9"/>
      <c r="F101" s="9"/>
      <c r="G101" s="9"/>
      <c r="H101" s="9"/>
      <c r="I101" s="9"/>
      <c r="J101" s="9"/>
      <c r="K101" s="9"/>
      <c r="L101" s="9"/>
      <c r="M101" s="9"/>
      <c r="N101" s="9"/>
      <c r="O101" s="9"/>
      <c r="P101" s="9"/>
      <c r="Q101" s="9"/>
      <c r="R101" s="9"/>
      <c r="S101" s="9"/>
      <c r="T101" s="9"/>
      <c r="U101" s="9"/>
      <c r="V101" s="9"/>
      <c r="W101" s="9"/>
      <c r="X101" s="9"/>
      <c r="Y101" s="9"/>
      <c r="Z101" s="9"/>
    </row>
    <row r="102" spans="1:26" ht="15.75" customHeight="1" x14ac:dyDescent="0.25">
      <c r="A102" s="9"/>
      <c r="B102" s="9"/>
      <c r="C102" s="9"/>
      <c r="D102" s="9"/>
      <c r="E102" s="9"/>
      <c r="F102" s="9"/>
      <c r="G102" s="9"/>
      <c r="H102" s="9"/>
      <c r="I102" s="9"/>
      <c r="J102" s="9"/>
      <c r="K102" s="9"/>
      <c r="L102" s="9"/>
      <c r="M102" s="9"/>
      <c r="N102" s="9"/>
      <c r="O102" s="9"/>
      <c r="P102" s="9"/>
      <c r="Q102" s="9"/>
      <c r="R102" s="9"/>
      <c r="S102" s="9"/>
      <c r="T102" s="9"/>
      <c r="U102" s="9"/>
      <c r="V102" s="9"/>
      <c r="W102" s="9"/>
      <c r="X102" s="9"/>
      <c r="Y102" s="9"/>
      <c r="Z102" s="9"/>
    </row>
    <row r="103" spans="1:26" ht="15.75" customHeight="1" x14ac:dyDescent="0.25">
      <c r="A103" s="9"/>
      <c r="B103" s="9"/>
      <c r="C103" s="9"/>
      <c r="D103" s="9"/>
      <c r="E103" s="9"/>
      <c r="F103" s="9"/>
      <c r="G103" s="9"/>
      <c r="H103" s="9"/>
      <c r="I103" s="9"/>
      <c r="J103" s="9"/>
      <c r="K103" s="9"/>
      <c r="L103" s="9"/>
      <c r="M103" s="9"/>
      <c r="N103" s="9"/>
      <c r="O103" s="9"/>
      <c r="P103" s="9"/>
      <c r="Q103" s="9"/>
      <c r="R103" s="9"/>
      <c r="S103" s="9"/>
      <c r="T103" s="9"/>
      <c r="U103" s="9"/>
      <c r="V103" s="9"/>
      <c r="W103" s="9"/>
      <c r="X103" s="9"/>
      <c r="Y103" s="9"/>
      <c r="Z103" s="9"/>
    </row>
    <row r="104" spans="1:26" ht="15.75" customHeight="1" x14ac:dyDescent="0.25">
      <c r="A104" s="9"/>
      <c r="B104" s="9"/>
      <c r="C104" s="9"/>
      <c r="D104" s="9"/>
      <c r="E104" s="9"/>
      <c r="F104" s="9"/>
      <c r="G104" s="9"/>
      <c r="H104" s="9"/>
      <c r="I104" s="9"/>
      <c r="J104" s="9"/>
      <c r="K104" s="9"/>
      <c r="L104" s="9"/>
      <c r="M104" s="9"/>
      <c r="N104" s="9"/>
      <c r="O104" s="9"/>
      <c r="P104" s="9"/>
      <c r="Q104" s="9"/>
      <c r="R104" s="9"/>
      <c r="S104" s="9"/>
      <c r="T104" s="9"/>
      <c r="U104" s="9"/>
      <c r="V104" s="9"/>
      <c r="W104" s="9"/>
      <c r="X104" s="9"/>
      <c r="Y104" s="9"/>
      <c r="Z104" s="9"/>
    </row>
    <row r="105" spans="1:26" ht="15.75" customHeight="1" x14ac:dyDescent="0.25">
      <c r="A105" s="9"/>
      <c r="B105" s="9"/>
      <c r="C105" s="9"/>
      <c r="D105" s="9"/>
      <c r="E105" s="9"/>
      <c r="F105" s="9"/>
      <c r="G105" s="9"/>
      <c r="H105" s="9"/>
      <c r="I105" s="9"/>
      <c r="J105" s="9"/>
      <c r="K105" s="9"/>
      <c r="L105" s="9"/>
      <c r="M105" s="9"/>
      <c r="N105" s="9"/>
      <c r="O105" s="9"/>
      <c r="P105" s="9"/>
      <c r="Q105" s="9"/>
      <c r="R105" s="9"/>
      <c r="S105" s="9"/>
      <c r="T105" s="9"/>
      <c r="U105" s="9"/>
      <c r="V105" s="9"/>
      <c r="W105" s="9"/>
      <c r="X105" s="9"/>
      <c r="Y105" s="9"/>
      <c r="Z105" s="9"/>
    </row>
    <row r="106" spans="1:26" ht="15.75" customHeight="1" x14ac:dyDescent="0.25">
      <c r="A106" s="9"/>
      <c r="B106" s="9"/>
      <c r="C106" s="9"/>
      <c r="D106" s="9"/>
      <c r="E106" s="9"/>
      <c r="F106" s="9"/>
      <c r="G106" s="9"/>
      <c r="H106" s="9"/>
      <c r="I106" s="9"/>
      <c r="J106" s="9"/>
      <c r="K106" s="9"/>
      <c r="L106" s="9"/>
      <c r="M106" s="9"/>
      <c r="N106" s="9"/>
      <c r="O106" s="9"/>
      <c r="P106" s="9"/>
      <c r="Q106" s="9"/>
      <c r="R106" s="9"/>
      <c r="S106" s="9"/>
      <c r="T106" s="9"/>
      <c r="U106" s="9"/>
      <c r="V106" s="9"/>
      <c r="W106" s="9"/>
      <c r="X106" s="9"/>
      <c r="Y106" s="9"/>
      <c r="Z106" s="9"/>
    </row>
    <row r="107" spans="1:26" ht="15.75" customHeight="1" x14ac:dyDescent="0.25">
      <c r="A107" s="9"/>
      <c r="B107" s="9"/>
      <c r="C107" s="9"/>
      <c r="D107" s="9"/>
      <c r="E107" s="9"/>
      <c r="F107" s="9"/>
      <c r="G107" s="9"/>
      <c r="H107" s="9"/>
      <c r="I107" s="9"/>
      <c r="J107" s="9"/>
      <c r="K107" s="9"/>
      <c r="L107" s="9"/>
      <c r="M107" s="9"/>
      <c r="N107" s="9"/>
      <c r="O107" s="9"/>
      <c r="P107" s="9"/>
      <c r="Q107" s="9"/>
      <c r="R107" s="9"/>
      <c r="S107" s="9"/>
      <c r="T107" s="9"/>
      <c r="U107" s="9"/>
      <c r="V107" s="9"/>
      <c r="W107" s="9"/>
      <c r="X107" s="9"/>
      <c r="Y107" s="9"/>
      <c r="Z107" s="9"/>
    </row>
    <row r="108" spans="1:26" ht="15.75" customHeight="1" x14ac:dyDescent="0.25">
      <c r="A108" s="9"/>
      <c r="B108" s="9"/>
      <c r="C108" s="9"/>
      <c r="D108" s="9"/>
      <c r="E108" s="9"/>
      <c r="F108" s="9"/>
      <c r="G108" s="9"/>
      <c r="H108" s="9"/>
      <c r="I108" s="9"/>
      <c r="J108" s="9"/>
      <c r="K108" s="9"/>
      <c r="L108" s="9"/>
      <c r="M108" s="9"/>
      <c r="N108" s="9"/>
      <c r="O108" s="9"/>
      <c r="P108" s="9"/>
      <c r="Q108" s="9"/>
      <c r="R108" s="9"/>
      <c r="S108" s="9"/>
      <c r="T108" s="9"/>
      <c r="U108" s="9"/>
      <c r="V108" s="9"/>
      <c r="W108" s="9"/>
      <c r="X108" s="9"/>
      <c r="Y108" s="9"/>
      <c r="Z108" s="9"/>
    </row>
    <row r="109" spans="1:26" ht="15.75" customHeight="1" x14ac:dyDescent="0.25">
      <c r="A109" s="9"/>
      <c r="B109" s="9"/>
      <c r="C109" s="9"/>
      <c r="D109" s="9"/>
      <c r="E109" s="9"/>
      <c r="F109" s="9"/>
      <c r="G109" s="9"/>
      <c r="H109" s="9"/>
      <c r="I109" s="9"/>
      <c r="J109" s="9"/>
      <c r="K109" s="9"/>
      <c r="L109" s="9"/>
      <c r="M109" s="9"/>
      <c r="N109" s="9"/>
      <c r="O109" s="9"/>
      <c r="P109" s="9"/>
      <c r="Q109" s="9"/>
      <c r="R109" s="9"/>
      <c r="S109" s="9"/>
      <c r="T109" s="9"/>
      <c r="U109" s="9"/>
      <c r="V109" s="9"/>
      <c r="W109" s="9"/>
      <c r="X109" s="9"/>
      <c r="Y109" s="9"/>
      <c r="Z109" s="9"/>
    </row>
    <row r="110" spans="1:26" ht="15.75" customHeight="1" x14ac:dyDescent="0.25">
      <c r="A110" s="9"/>
      <c r="B110" s="9"/>
      <c r="C110" s="9"/>
      <c r="D110" s="9"/>
      <c r="E110" s="9"/>
      <c r="F110" s="9"/>
      <c r="G110" s="9"/>
      <c r="H110" s="9"/>
      <c r="I110" s="9"/>
      <c r="J110" s="9"/>
      <c r="K110" s="9"/>
      <c r="L110" s="9"/>
      <c r="M110" s="9"/>
      <c r="N110" s="9"/>
      <c r="O110" s="9"/>
      <c r="P110" s="9"/>
      <c r="Q110" s="9"/>
      <c r="R110" s="9"/>
      <c r="S110" s="9"/>
      <c r="T110" s="9"/>
      <c r="U110" s="9"/>
      <c r="V110" s="9"/>
      <c r="W110" s="9"/>
      <c r="X110" s="9"/>
      <c r="Y110" s="9"/>
      <c r="Z110" s="9"/>
    </row>
    <row r="111" spans="1:26" ht="15.75" customHeight="1" x14ac:dyDescent="0.25">
      <c r="A111" s="9"/>
      <c r="B111" s="9"/>
      <c r="C111" s="9"/>
      <c r="D111" s="9"/>
      <c r="E111" s="9"/>
      <c r="F111" s="9"/>
      <c r="G111" s="9"/>
      <c r="H111" s="9"/>
      <c r="I111" s="9"/>
      <c r="J111" s="9"/>
      <c r="K111" s="9"/>
      <c r="L111" s="9"/>
      <c r="M111" s="9"/>
      <c r="N111" s="9"/>
      <c r="O111" s="9"/>
      <c r="P111" s="9"/>
      <c r="Q111" s="9"/>
      <c r="R111" s="9"/>
      <c r="S111" s="9"/>
      <c r="T111" s="9"/>
      <c r="U111" s="9"/>
      <c r="V111" s="9"/>
      <c r="W111" s="9"/>
      <c r="X111" s="9"/>
      <c r="Y111" s="9"/>
      <c r="Z111" s="9"/>
    </row>
    <row r="112" spans="1:26" ht="15.75" customHeight="1" x14ac:dyDescent="0.25">
      <c r="A112" s="9"/>
      <c r="B112" s="9"/>
      <c r="C112" s="9"/>
      <c r="D112" s="9"/>
      <c r="E112" s="9"/>
      <c r="F112" s="9"/>
      <c r="G112" s="9"/>
      <c r="H112" s="9"/>
      <c r="I112" s="9"/>
      <c r="J112" s="9"/>
      <c r="K112" s="9"/>
      <c r="L112" s="9"/>
      <c r="M112" s="9"/>
      <c r="N112" s="9"/>
      <c r="O112" s="9"/>
      <c r="P112" s="9"/>
      <c r="Q112" s="9"/>
      <c r="R112" s="9"/>
      <c r="S112" s="9"/>
      <c r="T112" s="9"/>
      <c r="U112" s="9"/>
      <c r="V112" s="9"/>
      <c r="W112" s="9"/>
      <c r="X112" s="9"/>
      <c r="Y112" s="9"/>
      <c r="Z112" s="9"/>
    </row>
    <row r="113" spans="1:26" ht="15.75" customHeight="1" x14ac:dyDescent="0.25">
      <c r="A113" s="9"/>
      <c r="B113" s="9"/>
      <c r="C113" s="9"/>
      <c r="D113" s="9"/>
      <c r="E113" s="9"/>
      <c r="F113" s="9"/>
      <c r="G113" s="9"/>
      <c r="H113" s="9"/>
      <c r="I113" s="9"/>
      <c r="J113" s="9"/>
      <c r="K113" s="9"/>
      <c r="L113" s="9"/>
      <c r="M113" s="9"/>
      <c r="N113" s="9"/>
      <c r="O113" s="9"/>
      <c r="P113" s="9"/>
      <c r="Q113" s="9"/>
      <c r="R113" s="9"/>
      <c r="S113" s="9"/>
      <c r="T113" s="9"/>
      <c r="U113" s="9"/>
      <c r="V113" s="9"/>
      <c r="W113" s="9"/>
      <c r="X113" s="9"/>
      <c r="Y113" s="9"/>
      <c r="Z113" s="9"/>
    </row>
    <row r="114" spans="1:26" ht="15.75" customHeight="1" x14ac:dyDescent="0.25">
      <c r="A114" s="9"/>
      <c r="B114" s="9"/>
      <c r="C114" s="9"/>
      <c r="D114" s="9"/>
      <c r="E114" s="9"/>
      <c r="F114" s="9"/>
      <c r="G114" s="9"/>
      <c r="H114" s="9"/>
      <c r="I114" s="9"/>
      <c r="J114" s="9"/>
      <c r="K114" s="9"/>
      <c r="L114" s="9"/>
      <c r="M114" s="9"/>
      <c r="N114" s="9"/>
      <c r="O114" s="9"/>
      <c r="P114" s="9"/>
      <c r="Q114" s="9"/>
      <c r="R114" s="9"/>
      <c r="S114" s="9"/>
      <c r="T114" s="9"/>
      <c r="U114" s="9"/>
      <c r="V114" s="9"/>
      <c r="W114" s="9"/>
      <c r="X114" s="9"/>
      <c r="Y114" s="9"/>
      <c r="Z114" s="9"/>
    </row>
    <row r="115" spans="1:26" ht="15.75" customHeight="1" x14ac:dyDescent="0.25">
      <c r="A115" s="9"/>
      <c r="B115" s="9"/>
      <c r="C115" s="9"/>
      <c r="D115" s="9"/>
      <c r="E115" s="9"/>
      <c r="F115" s="9"/>
      <c r="G115" s="9"/>
      <c r="H115" s="9"/>
      <c r="I115" s="9"/>
      <c r="J115" s="9"/>
      <c r="K115" s="9"/>
      <c r="L115" s="9"/>
      <c r="M115" s="9"/>
      <c r="N115" s="9"/>
      <c r="O115" s="9"/>
      <c r="P115" s="9"/>
      <c r="Q115" s="9"/>
      <c r="R115" s="9"/>
      <c r="S115" s="9"/>
      <c r="T115" s="9"/>
      <c r="U115" s="9"/>
      <c r="V115" s="9"/>
      <c r="W115" s="9"/>
      <c r="X115" s="9"/>
      <c r="Y115" s="9"/>
      <c r="Z115" s="9"/>
    </row>
    <row r="116" spans="1:26" ht="15.75" customHeight="1" x14ac:dyDescent="0.25">
      <c r="A116" s="9"/>
      <c r="B116" s="9"/>
      <c r="C116" s="9"/>
      <c r="D116" s="9"/>
      <c r="E116" s="9"/>
      <c r="F116" s="9"/>
      <c r="G116" s="9"/>
      <c r="H116" s="9"/>
      <c r="I116" s="9"/>
      <c r="J116" s="9"/>
      <c r="K116" s="9"/>
      <c r="L116" s="9"/>
      <c r="M116" s="9"/>
      <c r="N116" s="9"/>
      <c r="O116" s="9"/>
      <c r="P116" s="9"/>
      <c r="Q116" s="9"/>
      <c r="R116" s="9"/>
      <c r="S116" s="9"/>
      <c r="T116" s="9"/>
      <c r="U116" s="9"/>
      <c r="V116" s="9"/>
      <c r="W116" s="9"/>
      <c r="X116" s="9"/>
      <c r="Y116" s="9"/>
      <c r="Z116" s="9"/>
    </row>
    <row r="117" spans="1:26" ht="15.75" customHeight="1" x14ac:dyDescent="0.25">
      <c r="A117" s="9"/>
      <c r="B117" s="9"/>
      <c r="C117" s="9"/>
      <c r="D117" s="9"/>
      <c r="E117" s="9"/>
      <c r="F117" s="9"/>
      <c r="G117" s="9"/>
      <c r="H117" s="9"/>
      <c r="I117" s="9"/>
      <c r="J117" s="9"/>
      <c r="K117" s="9"/>
      <c r="L117" s="9"/>
      <c r="M117" s="9"/>
      <c r="N117" s="9"/>
      <c r="O117" s="9"/>
      <c r="P117" s="9"/>
      <c r="Q117" s="9"/>
      <c r="R117" s="9"/>
      <c r="S117" s="9"/>
      <c r="T117" s="9"/>
      <c r="U117" s="9"/>
      <c r="V117" s="9"/>
      <c r="W117" s="9"/>
      <c r="X117" s="9"/>
      <c r="Y117" s="9"/>
      <c r="Z117" s="9"/>
    </row>
    <row r="118" spans="1:26" ht="15.75" customHeight="1" x14ac:dyDescent="0.25">
      <c r="A118" s="9"/>
      <c r="B118" s="9"/>
      <c r="C118" s="9"/>
      <c r="D118" s="9"/>
      <c r="E118" s="9"/>
      <c r="F118" s="9"/>
      <c r="G118" s="9"/>
      <c r="H118" s="9"/>
      <c r="I118" s="9"/>
      <c r="J118" s="9"/>
      <c r="K118" s="9"/>
      <c r="L118" s="9"/>
      <c r="M118" s="9"/>
      <c r="N118" s="9"/>
      <c r="O118" s="9"/>
      <c r="P118" s="9"/>
      <c r="Q118" s="9"/>
      <c r="R118" s="9"/>
      <c r="S118" s="9"/>
      <c r="T118" s="9"/>
      <c r="U118" s="9"/>
      <c r="V118" s="9"/>
      <c r="W118" s="9"/>
      <c r="X118" s="9"/>
      <c r="Y118" s="9"/>
      <c r="Z118" s="9"/>
    </row>
    <row r="119" spans="1:26" ht="15.75" customHeight="1" x14ac:dyDescent="0.25">
      <c r="A119" s="9"/>
      <c r="B119" s="9"/>
      <c r="C119" s="9"/>
      <c r="D119" s="9"/>
      <c r="E119" s="9"/>
      <c r="F119" s="9"/>
      <c r="G119" s="9"/>
      <c r="H119" s="9"/>
      <c r="I119" s="9"/>
      <c r="J119" s="9"/>
      <c r="K119" s="9"/>
      <c r="L119" s="9"/>
      <c r="M119" s="9"/>
      <c r="N119" s="9"/>
      <c r="O119" s="9"/>
      <c r="P119" s="9"/>
      <c r="Q119" s="9"/>
      <c r="R119" s="9"/>
      <c r="S119" s="9"/>
      <c r="T119" s="9"/>
      <c r="U119" s="9"/>
      <c r="V119" s="9"/>
      <c r="W119" s="9"/>
      <c r="X119" s="9"/>
      <c r="Y119" s="9"/>
      <c r="Z119" s="9"/>
    </row>
    <row r="120" spans="1:26" ht="15.75" customHeight="1" x14ac:dyDescent="0.25">
      <c r="A120" s="9"/>
      <c r="B120" s="9"/>
      <c r="C120" s="9"/>
      <c r="D120" s="9"/>
      <c r="E120" s="9"/>
      <c r="F120" s="9"/>
      <c r="G120" s="9"/>
      <c r="H120" s="9"/>
      <c r="I120" s="9"/>
      <c r="J120" s="9"/>
      <c r="K120" s="9"/>
      <c r="L120" s="9"/>
      <c r="M120" s="9"/>
      <c r="N120" s="9"/>
      <c r="O120" s="9"/>
      <c r="P120" s="9"/>
      <c r="Q120" s="9"/>
      <c r="R120" s="9"/>
      <c r="S120" s="9"/>
      <c r="T120" s="9"/>
      <c r="U120" s="9"/>
      <c r="V120" s="9"/>
      <c r="W120" s="9"/>
      <c r="X120" s="9"/>
      <c r="Y120" s="9"/>
      <c r="Z120" s="9"/>
    </row>
    <row r="121" spans="1:26" ht="15.75" customHeight="1" x14ac:dyDescent="0.25">
      <c r="A121" s="9"/>
      <c r="B121" s="9"/>
      <c r="C121" s="9"/>
      <c r="D121" s="9"/>
      <c r="E121" s="9"/>
      <c r="F121" s="9"/>
      <c r="G121" s="9"/>
      <c r="H121" s="9"/>
      <c r="I121" s="9"/>
      <c r="J121" s="9"/>
      <c r="K121" s="9"/>
      <c r="L121" s="9"/>
      <c r="M121" s="9"/>
      <c r="N121" s="9"/>
      <c r="O121" s="9"/>
      <c r="P121" s="9"/>
      <c r="Q121" s="9"/>
      <c r="R121" s="9"/>
      <c r="S121" s="9"/>
      <c r="T121" s="9"/>
      <c r="U121" s="9"/>
      <c r="V121" s="9"/>
      <c r="W121" s="9"/>
      <c r="X121" s="9"/>
      <c r="Y121" s="9"/>
      <c r="Z121" s="9"/>
    </row>
    <row r="122" spans="1:26" ht="15.75" customHeight="1" x14ac:dyDescent="0.25">
      <c r="A122" s="9"/>
      <c r="B122" s="9"/>
      <c r="C122" s="9"/>
      <c r="D122" s="9"/>
      <c r="E122" s="9"/>
      <c r="F122" s="9"/>
      <c r="G122" s="9"/>
      <c r="H122" s="9"/>
      <c r="I122" s="9"/>
      <c r="J122" s="9"/>
      <c r="K122" s="9"/>
      <c r="L122" s="9"/>
      <c r="M122" s="9"/>
      <c r="N122" s="9"/>
      <c r="O122" s="9"/>
      <c r="P122" s="9"/>
      <c r="Q122" s="9"/>
      <c r="R122" s="9"/>
      <c r="S122" s="9"/>
      <c r="T122" s="9"/>
      <c r="U122" s="9"/>
      <c r="V122" s="9"/>
      <c r="W122" s="9"/>
      <c r="X122" s="9"/>
      <c r="Y122" s="9"/>
      <c r="Z122" s="9"/>
    </row>
    <row r="123" spans="1:26" ht="15.75" customHeight="1" x14ac:dyDescent="0.25">
      <c r="A123" s="9"/>
      <c r="B123" s="9"/>
      <c r="C123" s="9"/>
      <c r="D123" s="9"/>
      <c r="E123" s="9"/>
      <c r="F123" s="9"/>
      <c r="G123" s="9"/>
      <c r="H123" s="9"/>
      <c r="I123" s="9"/>
      <c r="J123" s="9"/>
      <c r="K123" s="9"/>
      <c r="L123" s="9"/>
      <c r="M123" s="9"/>
      <c r="N123" s="9"/>
      <c r="O123" s="9"/>
      <c r="P123" s="9"/>
      <c r="Q123" s="9"/>
      <c r="R123" s="9"/>
      <c r="S123" s="9"/>
      <c r="T123" s="9"/>
      <c r="U123" s="9"/>
      <c r="V123" s="9"/>
      <c r="W123" s="9"/>
      <c r="X123" s="9"/>
      <c r="Y123" s="9"/>
      <c r="Z123" s="9"/>
    </row>
    <row r="124" spans="1:26" ht="15.75" customHeight="1" x14ac:dyDescent="0.25">
      <c r="A124" s="9"/>
      <c r="B124" s="9"/>
      <c r="C124" s="9"/>
      <c r="D124" s="9"/>
      <c r="E124" s="9"/>
      <c r="F124" s="9"/>
      <c r="G124" s="9"/>
      <c r="H124" s="9"/>
      <c r="I124" s="9"/>
      <c r="J124" s="9"/>
      <c r="K124" s="9"/>
      <c r="L124" s="9"/>
      <c r="M124" s="9"/>
      <c r="N124" s="9"/>
      <c r="O124" s="9"/>
      <c r="P124" s="9"/>
      <c r="Q124" s="9"/>
      <c r="R124" s="9"/>
      <c r="S124" s="9"/>
      <c r="T124" s="9"/>
      <c r="U124" s="9"/>
      <c r="V124" s="9"/>
      <c r="W124" s="9"/>
      <c r="X124" s="9"/>
      <c r="Y124" s="9"/>
      <c r="Z124" s="9"/>
    </row>
    <row r="125" spans="1:26" ht="15.75" customHeight="1" x14ac:dyDescent="0.25">
      <c r="A125" s="9"/>
      <c r="B125" s="9"/>
      <c r="C125" s="9"/>
      <c r="D125" s="9"/>
      <c r="E125" s="9"/>
      <c r="F125" s="9"/>
      <c r="G125" s="9"/>
      <c r="H125" s="9"/>
      <c r="I125" s="9"/>
      <c r="J125" s="9"/>
      <c r="K125" s="9"/>
      <c r="L125" s="9"/>
      <c r="M125" s="9"/>
      <c r="N125" s="9"/>
      <c r="O125" s="9"/>
      <c r="P125" s="9"/>
      <c r="Q125" s="9"/>
      <c r="R125" s="9"/>
      <c r="S125" s="9"/>
      <c r="T125" s="9"/>
      <c r="U125" s="9"/>
      <c r="V125" s="9"/>
      <c r="W125" s="9"/>
      <c r="X125" s="9"/>
      <c r="Y125" s="9"/>
      <c r="Z125" s="9"/>
    </row>
    <row r="126" spans="1:26" ht="15.75" customHeight="1" x14ac:dyDescent="0.25">
      <c r="A126" s="9"/>
      <c r="B126" s="9"/>
      <c r="C126" s="9"/>
      <c r="D126" s="9"/>
      <c r="E126" s="9"/>
      <c r="F126" s="9"/>
      <c r="G126" s="9"/>
      <c r="H126" s="9"/>
      <c r="I126" s="9"/>
      <c r="J126" s="9"/>
      <c r="K126" s="9"/>
      <c r="L126" s="9"/>
      <c r="M126" s="9"/>
      <c r="N126" s="9"/>
      <c r="O126" s="9"/>
      <c r="P126" s="9"/>
      <c r="Q126" s="9"/>
      <c r="R126" s="9"/>
      <c r="S126" s="9"/>
      <c r="T126" s="9"/>
      <c r="U126" s="9"/>
      <c r="V126" s="9"/>
      <c r="W126" s="9"/>
      <c r="X126" s="9"/>
      <c r="Y126" s="9"/>
      <c r="Z126" s="9"/>
    </row>
    <row r="127" spans="1:26" ht="15.75" customHeight="1" x14ac:dyDescent="0.25">
      <c r="A127" s="9"/>
      <c r="B127" s="9"/>
      <c r="C127" s="9"/>
      <c r="D127" s="9"/>
      <c r="E127" s="9"/>
      <c r="F127" s="9"/>
      <c r="G127" s="9"/>
      <c r="H127" s="9"/>
      <c r="I127" s="9"/>
      <c r="J127" s="9"/>
      <c r="K127" s="9"/>
      <c r="L127" s="9"/>
      <c r="M127" s="9"/>
      <c r="N127" s="9"/>
      <c r="O127" s="9"/>
      <c r="P127" s="9"/>
      <c r="Q127" s="9"/>
      <c r="R127" s="9"/>
      <c r="S127" s="9"/>
      <c r="T127" s="9"/>
      <c r="U127" s="9"/>
      <c r="V127" s="9"/>
      <c r="W127" s="9"/>
      <c r="X127" s="9"/>
      <c r="Y127" s="9"/>
      <c r="Z127" s="9"/>
    </row>
    <row r="128" spans="1:26" ht="15.75" customHeight="1" x14ac:dyDescent="0.25">
      <c r="A128" s="9"/>
      <c r="B128" s="9"/>
      <c r="C128" s="9"/>
      <c r="D128" s="9"/>
      <c r="E128" s="9"/>
      <c r="F128" s="9"/>
      <c r="G128" s="9"/>
      <c r="H128" s="9"/>
      <c r="I128" s="9"/>
      <c r="J128" s="9"/>
      <c r="K128" s="9"/>
      <c r="L128" s="9"/>
      <c r="M128" s="9"/>
      <c r="N128" s="9"/>
      <c r="O128" s="9"/>
      <c r="P128" s="9"/>
      <c r="Q128" s="9"/>
      <c r="R128" s="9"/>
      <c r="S128" s="9"/>
      <c r="T128" s="9"/>
      <c r="U128" s="9"/>
      <c r="V128" s="9"/>
      <c r="W128" s="9"/>
      <c r="X128" s="9"/>
      <c r="Y128" s="9"/>
      <c r="Z128" s="9"/>
    </row>
    <row r="129" spans="1:26" ht="15.75" customHeight="1" x14ac:dyDescent="0.25">
      <c r="A129" s="9"/>
      <c r="B129" s="9"/>
      <c r="C129" s="9"/>
      <c r="D129" s="9"/>
      <c r="E129" s="9"/>
      <c r="F129" s="9"/>
      <c r="G129" s="9"/>
      <c r="H129" s="9"/>
      <c r="I129" s="9"/>
      <c r="J129" s="9"/>
      <c r="K129" s="9"/>
      <c r="L129" s="9"/>
      <c r="M129" s="9"/>
      <c r="N129" s="9"/>
      <c r="O129" s="9"/>
      <c r="P129" s="9"/>
      <c r="Q129" s="9"/>
      <c r="R129" s="9"/>
      <c r="S129" s="9"/>
      <c r="T129" s="9"/>
      <c r="U129" s="9"/>
      <c r="V129" s="9"/>
      <c r="W129" s="9"/>
      <c r="X129" s="9"/>
      <c r="Y129" s="9"/>
      <c r="Z129" s="9"/>
    </row>
    <row r="130" spans="1:26" ht="15.75" customHeight="1" x14ac:dyDescent="0.25">
      <c r="A130" s="9"/>
      <c r="B130" s="9"/>
      <c r="C130" s="9"/>
      <c r="D130" s="9"/>
      <c r="E130" s="9"/>
      <c r="F130" s="9"/>
      <c r="G130" s="9"/>
      <c r="H130" s="9"/>
      <c r="I130" s="9"/>
      <c r="J130" s="9"/>
      <c r="K130" s="9"/>
      <c r="L130" s="9"/>
      <c r="M130" s="9"/>
      <c r="N130" s="9"/>
      <c r="O130" s="9"/>
      <c r="P130" s="9"/>
      <c r="Q130" s="9"/>
      <c r="R130" s="9"/>
      <c r="S130" s="9"/>
      <c r="T130" s="9"/>
      <c r="U130" s="9"/>
      <c r="V130" s="9"/>
      <c r="W130" s="9"/>
      <c r="X130" s="9"/>
      <c r="Y130" s="9"/>
      <c r="Z130" s="9"/>
    </row>
    <row r="131" spans="1:26" ht="15.75" customHeight="1" x14ac:dyDescent="0.25">
      <c r="A131" s="9"/>
      <c r="B131" s="9"/>
      <c r="C131" s="9"/>
      <c r="D131" s="9"/>
      <c r="E131" s="9"/>
      <c r="F131" s="9"/>
      <c r="G131" s="9"/>
      <c r="H131" s="9"/>
      <c r="I131" s="9"/>
      <c r="J131" s="9"/>
      <c r="K131" s="9"/>
      <c r="L131" s="9"/>
      <c r="M131" s="9"/>
      <c r="N131" s="9"/>
      <c r="O131" s="9"/>
      <c r="P131" s="9"/>
      <c r="Q131" s="9"/>
      <c r="R131" s="9"/>
      <c r="S131" s="9"/>
      <c r="T131" s="9"/>
      <c r="U131" s="9"/>
      <c r="V131" s="9"/>
      <c r="W131" s="9"/>
      <c r="X131" s="9"/>
      <c r="Y131" s="9"/>
      <c r="Z131" s="9"/>
    </row>
    <row r="132" spans="1:26" ht="15.75" customHeight="1" x14ac:dyDescent="0.25">
      <c r="A132" s="9"/>
      <c r="B132" s="9"/>
      <c r="C132" s="9"/>
      <c r="D132" s="9"/>
      <c r="E132" s="9"/>
      <c r="F132" s="9"/>
      <c r="G132" s="9"/>
      <c r="H132" s="9"/>
      <c r="I132" s="9"/>
      <c r="J132" s="9"/>
      <c r="K132" s="9"/>
      <c r="L132" s="9"/>
      <c r="M132" s="9"/>
      <c r="N132" s="9"/>
      <c r="O132" s="9"/>
      <c r="P132" s="9"/>
      <c r="Q132" s="9"/>
      <c r="R132" s="9"/>
      <c r="S132" s="9"/>
      <c r="T132" s="9"/>
      <c r="U132" s="9"/>
      <c r="V132" s="9"/>
      <c r="W132" s="9"/>
      <c r="X132" s="9"/>
      <c r="Y132" s="9"/>
      <c r="Z132" s="9"/>
    </row>
    <row r="133" spans="1:26" ht="15.75" customHeight="1" x14ac:dyDescent="0.25">
      <c r="A133" s="9"/>
      <c r="B133" s="9"/>
      <c r="C133" s="9"/>
      <c r="D133" s="9"/>
      <c r="E133" s="9"/>
      <c r="F133" s="9"/>
      <c r="G133" s="9"/>
      <c r="H133" s="9"/>
      <c r="I133" s="9"/>
      <c r="J133" s="9"/>
      <c r="K133" s="9"/>
      <c r="L133" s="9"/>
      <c r="M133" s="9"/>
      <c r="N133" s="9"/>
      <c r="O133" s="9"/>
      <c r="P133" s="9"/>
      <c r="Q133" s="9"/>
      <c r="R133" s="9"/>
      <c r="S133" s="9"/>
      <c r="T133" s="9"/>
      <c r="U133" s="9"/>
      <c r="V133" s="9"/>
      <c r="W133" s="9"/>
      <c r="X133" s="9"/>
      <c r="Y133" s="9"/>
      <c r="Z133" s="9"/>
    </row>
    <row r="134" spans="1:26" ht="15.75" customHeight="1" x14ac:dyDescent="0.25">
      <c r="A134" s="9"/>
      <c r="B134" s="9"/>
      <c r="C134" s="9"/>
      <c r="D134" s="9"/>
      <c r="E134" s="9"/>
      <c r="F134" s="9"/>
      <c r="G134" s="9"/>
      <c r="H134" s="9"/>
      <c r="I134" s="9"/>
      <c r="J134" s="9"/>
      <c r="K134" s="9"/>
      <c r="L134" s="9"/>
      <c r="M134" s="9"/>
      <c r="N134" s="9"/>
      <c r="O134" s="9"/>
      <c r="P134" s="9"/>
      <c r="Q134" s="9"/>
      <c r="R134" s="9"/>
      <c r="S134" s="9"/>
      <c r="T134" s="9"/>
      <c r="U134" s="9"/>
      <c r="V134" s="9"/>
      <c r="W134" s="9"/>
      <c r="X134" s="9"/>
      <c r="Y134" s="9"/>
      <c r="Z134" s="9"/>
    </row>
    <row r="135" spans="1:26" ht="15.75" customHeight="1" x14ac:dyDescent="0.25">
      <c r="A135" s="9"/>
      <c r="B135" s="9"/>
      <c r="C135" s="9"/>
      <c r="D135" s="9"/>
      <c r="E135" s="9"/>
      <c r="F135" s="9"/>
      <c r="G135" s="9"/>
      <c r="H135" s="9"/>
      <c r="I135" s="9"/>
      <c r="J135" s="9"/>
      <c r="K135" s="9"/>
      <c r="L135" s="9"/>
      <c r="M135" s="9"/>
      <c r="N135" s="9"/>
      <c r="O135" s="9"/>
      <c r="P135" s="9"/>
      <c r="Q135" s="9"/>
      <c r="R135" s="9"/>
      <c r="S135" s="9"/>
      <c r="T135" s="9"/>
      <c r="U135" s="9"/>
      <c r="V135" s="9"/>
      <c r="W135" s="9"/>
      <c r="X135" s="9"/>
      <c r="Y135" s="9"/>
      <c r="Z135" s="9"/>
    </row>
    <row r="136" spans="1:26" ht="15.75" customHeight="1" x14ac:dyDescent="0.25">
      <c r="A136" s="9"/>
      <c r="B136" s="9"/>
      <c r="C136" s="9"/>
      <c r="D136" s="9"/>
      <c r="E136" s="9"/>
      <c r="F136" s="9"/>
      <c r="G136" s="9"/>
      <c r="H136" s="9"/>
      <c r="I136" s="9"/>
      <c r="J136" s="9"/>
      <c r="K136" s="9"/>
      <c r="L136" s="9"/>
      <c r="M136" s="9"/>
      <c r="N136" s="9"/>
      <c r="O136" s="9"/>
      <c r="P136" s="9"/>
      <c r="Q136" s="9"/>
      <c r="R136" s="9"/>
      <c r="S136" s="9"/>
      <c r="T136" s="9"/>
      <c r="U136" s="9"/>
      <c r="V136" s="9"/>
      <c r="W136" s="9"/>
      <c r="X136" s="9"/>
      <c r="Y136" s="9"/>
      <c r="Z136" s="9"/>
    </row>
    <row r="137" spans="1:26" ht="15.75" customHeight="1" x14ac:dyDescent="0.25">
      <c r="A137" s="9"/>
      <c r="B137" s="9"/>
      <c r="C137" s="9"/>
      <c r="D137" s="9"/>
      <c r="E137" s="9"/>
      <c r="F137" s="9"/>
      <c r="G137" s="9"/>
      <c r="H137" s="9"/>
      <c r="I137" s="9"/>
      <c r="J137" s="9"/>
      <c r="K137" s="9"/>
      <c r="L137" s="9"/>
      <c r="M137" s="9"/>
      <c r="N137" s="9"/>
      <c r="O137" s="9"/>
      <c r="P137" s="9"/>
      <c r="Q137" s="9"/>
      <c r="R137" s="9"/>
      <c r="S137" s="9"/>
      <c r="T137" s="9"/>
      <c r="U137" s="9"/>
      <c r="V137" s="9"/>
      <c r="W137" s="9"/>
      <c r="X137" s="9"/>
      <c r="Y137" s="9"/>
      <c r="Z137" s="9"/>
    </row>
    <row r="138" spans="1:26" ht="15.75" customHeight="1" x14ac:dyDescent="0.25">
      <c r="A138" s="9"/>
      <c r="B138" s="9"/>
      <c r="C138" s="9"/>
      <c r="D138" s="9"/>
      <c r="E138" s="9"/>
      <c r="F138" s="9"/>
      <c r="G138" s="9"/>
      <c r="H138" s="9"/>
      <c r="I138" s="9"/>
      <c r="J138" s="9"/>
      <c r="K138" s="9"/>
      <c r="L138" s="9"/>
      <c r="M138" s="9"/>
      <c r="N138" s="9"/>
      <c r="O138" s="9"/>
      <c r="P138" s="9"/>
      <c r="Q138" s="9"/>
      <c r="R138" s="9"/>
      <c r="S138" s="9"/>
      <c r="T138" s="9"/>
      <c r="U138" s="9"/>
      <c r="V138" s="9"/>
      <c r="W138" s="9"/>
      <c r="X138" s="9"/>
      <c r="Y138" s="9"/>
      <c r="Z138" s="9"/>
    </row>
    <row r="139" spans="1:26" ht="15.75" customHeight="1" x14ac:dyDescent="0.25">
      <c r="A139" s="9"/>
      <c r="B139" s="9"/>
      <c r="C139" s="9"/>
      <c r="D139" s="9"/>
      <c r="E139" s="9"/>
      <c r="F139" s="9"/>
      <c r="G139" s="9"/>
      <c r="H139" s="9"/>
      <c r="I139" s="9"/>
      <c r="J139" s="9"/>
      <c r="K139" s="9"/>
      <c r="L139" s="9"/>
      <c r="M139" s="9"/>
      <c r="N139" s="9"/>
      <c r="O139" s="9"/>
      <c r="P139" s="9"/>
      <c r="Q139" s="9"/>
      <c r="R139" s="9"/>
      <c r="S139" s="9"/>
      <c r="T139" s="9"/>
      <c r="U139" s="9"/>
      <c r="V139" s="9"/>
      <c r="W139" s="9"/>
      <c r="X139" s="9"/>
      <c r="Y139" s="9"/>
      <c r="Z139" s="9"/>
    </row>
    <row r="140" spans="1:26" ht="15.75" customHeight="1" x14ac:dyDescent="0.25">
      <c r="A140" s="9"/>
      <c r="B140" s="9"/>
      <c r="C140" s="9"/>
      <c r="D140" s="9"/>
      <c r="E140" s="9"/>
      <c r="F140" s="9"/>
      <c r="G140" s="9"/>
      <c r="H140" s="9"/>
      <c r="I140" s="9"/>
      <c r="J140" s="9"/>
      <c r="K140" s="9"/>
      <c r="L140" s="9"/>
      <c r="M140" s="9"/>
      <c r="N140" s="9"/>
      <c r="O140" s="9"/>
      <c r="P140" s="9"/>
      <c r="Q140" s="9"/>
      <c r="R140" s="9"/>
      <c r="S140" s="9"/>
      <c r="T140" s="9"/>
      <c r="U140" s="9"/>
      <c r="V140" s="9"/>
      <c r="W140" s="9"/>
      <c r="X140" s="9"/>
      <c r="Y140" s="9"/>
      <c r="Z140" s="9"/>
    </row>
    <row r="141" spans="1:26" ht="15.75" customHeight="1" x14ac:dyDescent="0.25">
      <c r="A141" s="9"/>
      <c r="B141" s="9"/>
      <c r="C141" s="9"/>
      <c r="D141" s="9"/>
      <c r="E141" s="9"/>
      <c r="F141" s="9"/>
      <c r="G141" s="9"/>
      <c r="H141" s="9"/>
      <c r="I141" s="9"/>
      <c r="J141" s="9"/>
      <c r="K141" s="9"/>
      <c r="L141" s="9"/>
      <c r="M141" s="9"/>
      <c r="N141" s="9"/>
      <c r="O141" s="9"/>
      <c r="P141" s="9"/>
      <c r="Q141" s="9"/>
      <c r="R141" s="9"/>
      <c r="S141" s="9"/>
      <c r="T141" s="9"/>
      <c r="U141" s="9"/>
      <c r="V141" s="9"/>
      <c r="W141" s="9"/>
      <c r="X141" s="9"/>
      <c r="Y141" s="9"/>
      <c r="Z141" s="9"/>
    </row>
    <row r="142" spans="1:26" ht="15.75" customHeight="1" x14ac:dyDescent="0.25">
      <c r="A142" s="9"/>
      <c r="B142" s="9"/>
      <c r="C142" s="9"/>
      <c r="D142" s="9"/>
      <c r="E142" s="9"/>
      <c r="F142" s="9"/>
      <c r="G142" s="9"/>
      <c r="H142" s="9"/>
      <c r="I142" s="9"/>
      <c r="J142" s="9"/>
      <c r="K142" s="9"/>
      <c r="L142" s="9"/>
      <c r="M142" s="9"/>
      <c r="N142" s="9"/>
      <c r="O142" s="9"/>
      <c r="P142" s="9"/>
      <c r="Q142" s="9"/>
      <c r="R142" s="9"/>
      <c r="S142" s="9"/>
      <c r="T142" s="9"/>
      <c r="U142" s="9"/>
      <c r="V142" s="9"/>
      <c r="W142" s="9"/>
      <c r="X142" s="9"/>
      <c r="Y142" s="9"/>
      <c r="Z142" s="9"/>
    </row>
    <row r="143" spans="1:26" ht="15.75" customHeight="1" x14ac:dyDescent="0.25">
      <c r="A143" s="9"/>
      <c r="B143" s="9"/>
      <c r="C143" s="9"/>
      <c r="D143" s="9"/>
      <c r="E143" s="9"/>
      <c r="F143" s="9"/>
      <c r="G143" s="9"/>
      <c r="H143" s="9"/>
      <c r="I143" s="9"/>
      <c r="J143" s="9"/>
      <c r="K143" s="9"/>
      <c r="L143" s="9"/>
      <c r="M143" s="9"/>
      <c r="N143" s="9"/>
      <c r="O143" s="9"/>
      <c r="P143" s="9"/>
      <c r="Q143" s="9"/>
      <c r="R143" s="9"/>
      <c r="S143" s="9"/>
      <c r="T143" s="9"/>
      <c r="U143" s="9"/>
      <c r="V143" s="9"/>
      <c r="W143" s="9"/>
      <c r="X143" s="9"/>
      <c r="Y143" s="9"/>
      <c r="Z143" s="9"/>
    </row>
    <row r="144" spans="1:26" ht="15.75" customHeight="1" x14ac:dyDescent="0.25">
      <c r="A144" s="9"/>
      <c r="B144" s="9"/>
      <c r="C144" s="9"/>
      <c r="D144" s="9"/>
      <c r="E144" s="9"/>
      <c r="F144" s="9"/>
      <c r="G144" s="9"/>
      <c r="H144" s="9"/>
      <c r="I144" s="9"/>
      <c r="J144" s="9"/>
      <c r="K144" s="9"/>
      <c r="L144" s="9"/>
      <c r="M144" s="9"/>
      <c r="N144" s="9"/>
      <c r="O144" s="9"/>
      <c r="P144" s="9"/>
      <c r="Q144" s="9"/>
      <c r="R144" s="9"/>
      <c r="S144" s="9"/>
      <c r="T144" s="9"/>
      <c r="U144" s="9"/>
      <c r="V144" s="9"/>
      <c r="W144" s="9"/>
      <c r="X144" s="9"/>
      <c r="Y144" s="9"/>
      <c r="Z144" s="9"/>
    </row>
    <row r="145" spans="1:26" ht="15.75" customHeight="1" x14ac:dyDescent="0.25">
      <c r="A145" s="9"/>
      <c r="B145" s="9"/>
      <c r="C145" s="9"/>
      <c r="D145" s="9"/>
      <c r="E145" s="9"/>
      <c r="F145" s="9"/>
      <c r="G145" s="9"/>
      <c r="H145" s="9"/>
      <c r="I145" s="9"/>
      <c r="J145" s="9"/>
      <c r="K145" s="9"/>
      <c r="L145" s="9"/>
      <c r="M145" s="9"/>
      <c r="N145" s="9"/>
      <c r="O145" s="9"/>
      <c r="P145" s="9"/>
      <c r="Q145" s="9"/>
      <c r="R145" s="9"/>
      <c r="S145" s="9"/>
      <c r="T145" s="9"/>
      <c r="U145" s="9"/>
      <c r="V145" s="9"/>
      <c r="W145" s="9"/>
      <c r="X145" s="9"/>
      <c r="Y145" s="9"/>
      <c r="Z145" s="9"/>
    </row>
    <row r="146" spans="1:26" ht="15.75" customHeight="1" x14ac:dyDescent="0.25">
      <c r="A146" s="9"/>
      <c r="B146" s="9"/>
      <c r="C146" s="9"/>
      <c r="D146" s="9"/>
      <c r="E146" s="9"/>
      <c r="F146" s="9"/>
      <c r="G146" s="9"/>
      <c r="H146" s="9"/>
      <c r="I146" s="9"/>
      <c r="J146" s="9"/>
      <c r="K146" s="9"/>
      <c r="L146" s="9"/>
      <c r="M146" s="9"/>
      <c r="N146" s="9"/>
      <c r="O146" s="9"/>
      <c r="P146" s="9"/>
      <c r="Q146" s="9"/>
      <c r="R146" s="9"/>
      <c r="S146" s="9"/>
      <c r="T146" s="9"/>
      <c r="U146" s="9"/>
      <c r="V146" s="9"/>
      <c r="W146" s="9"/>
      <c r="X146" s="9"/>
      <c r="Y146" s="9"/>
      <c r="Z146" s="9"/>
    </row>
    <row r="147" spans="1:26" ht="15.75" customHeight="1" x14ac:dyDescent="0.25">
      <c r="A147" s="9"/>
      <c r="B147" s="9"/>
      <c r="C147" s="9"/>
      <c r="D147" s="9"/>
      <c r="E147" s="9"/>
      <c r="F147" s="9"/>
      <c r="G147" s="9"/>
      <c r="H147" s="9"/>
      <c r="I147" s="9"/>
      <c r="J147" s="9"/>
      <c r="K147" s="9"/>
      <c r="L147" s="9"/>
      <c r="M147" s="9"/>
      <c r="N147" s="9"/>
      <c r="O147" s="9"/>
      <c r="P147" s="9"/>
      <c r="Q147" s="9"/>
      <c r="R147" s="9"/>
      <c r="S147" s="9"/>
      <c r="T147" s="9"/>
      <c r="U147" s="9"/>
      <c r="V147" s="9"/>
      <c r="W147" s="9"/>
      <c r="X147" s="9"/>
      <c r="Y147" s="9"/>
      <c r="Z147" s="9"/>
    </row>
    <row r="148" spans="1:26" ht="15.75" customHeight="1" x14ac:dyDescent="0.25">
      <c r="A148" s="9"/>
      <c r="B148" s="9"/>
      <c r="C148" s="9"/>
      <c r="D148" s="9"/>
      <c r="E148" s="9"/>
      <c r="F148" s="9"/>
      <c r="G148" s="9"/>
      <c r="H148" s="9"/>
      <c r="I148" s="9"/>
      <c r="J148" s="9"/>
      <c r="K148" s="9"/>
      <c r="L148" s="9"/>
      <c r="M148" s="9"/>
      <c r="N148" s="9"/>
      <c r="O148" s="9"/>
      <c r="P148" s="9"/>
      <c r="Q148" s="9"/>
      <c r="R148" s="9"/>
      <c r="S148" s="9"/>
      <c r="T148" s="9"/>
      <c r="U148" s="9"/>
      <c r="V148" s="9"/>
      <c r="W148" s="9"/>
      <c r="X148" s="9"/>
      <c r="Y148" s="9"/>
      <c r="Z148" s="9"/>
    </row>
    <row r="149" spans="1:26" ht="15.75" customHeight="1" x14ac:dyDescent="0.25">
      <c r="A149" s="9"/>
      <c r="B149" s="9"/>
      <c r="C149" s="9"/>
      <c r="D149" s="9"/>
      <c r="E149" s="9"/>
      <c r="F149" s="9"/>
      <c r="G149" s="9"/>
      <c r="H149" s="9"/>
      <c r="I149" s="9"/>
      <c r="J149" s="9"/>
      <c r="K149" s="9"/>
      <c r="L149" s="9"/>
      <c r="M149" s="9"/>
      <c r="N149" s="9"/>
      <c r="O149" s="9"/>
      <c r="P149" s="9"/>
      <c r="Q149" s="9"/>
      <c r="R149" s="9"/>
      <c r="S149" s="9"/>
      <c r="T149" s="9"/>
      <c r="U149" s="9"/>
      <c r="V149" s="9"/>
      <c r="W149" s="9"/>
      <c r="X149" s="9"/>
      <c r="Y149" s="9"/>
      <c r="Z149" s="9"/>
    </row>
    <row r="150" spans="1:26" ht="15.75" customHeight="1" x14ac:dyDescent="0.25">
      <c r="A150" s="9"/>
      <c r="B150" s="9"/>
      <c r="C150" s="9"/>
      <c r="D150" s="9"/>
      <c r="E150" s="9"/>
      <c r="F150" s="9"/>
      <c r="G150" s="9"/>
      <c r="H150" s="9"/>
      <c r="I150" s="9"/>
      <c r="J150" s="9"/>
      <c r="K150" s="9"/>
      <c r="L150" s="9"/>
      <c r="M150" s="9"/>
      <c r="N150" s="9"/>
      <c r="O150" s="9"/>
      <c r="P150" s="9"/>
      <c r="Q150" s="9"/>
      <c r="R150" s="9"/>
      <c r="S150" s="9"/>
      <c r="T150" s="9"/>
      <c r="U150" s="9"/>
      <c r="V150" s="9"/>
      <c r="W150" s="9"/>
      <c r="X150" s="9"/>
      <c r="Y150" s="9"/>
      <c r="Z150" s="9"/>
    </row>
    <row r="151" spans="1:26" ht="15.75" customHeight="1" x14ac:dyDescent="0.25">
      <c r="A151" s="9"/>
      <c r="B151" s="9"/>
      <c r="C151" s="9"/>
      <c r="D151" s="9"/>
      <c r="E151" s="9"/>
      <c r="F151" s="9"/>
      <c r="G151" s="9"/>
      <c r="H151" s="9"/>
      <c r="I151" s="9"/>
      <c r="J151" s="9"/>
      <c r="K151" s="9"/>
      <c r="L151" s="9"/>
      <c r="M151" s="9"/>
      <c r="N151" s="9"/>
      <c r="O151" s="9"/>
      <c r="P151" s="9"/>
      <c r="Q151" s="9"/>
      <c r="R151" s="9"/>
      <c r="S151" s="9"/>
      <c r="T151" s="9"/>
      <c r="U151" s="9"/>
      <c r="V151" s="9"/>
      <c r="W151" s="9"/>
      <c r="X151" s="9"/>
      <c r="Y151" s="9"/>
      <c r="Z151" s="9"/>
    </row>
    <row r="152" spans="1:26" ht="15.75" customHeight="1" x14ac:dyDescent="0.25">
      <c r="A152" s="9"/>
      <c r="B152" s="9"/>
      <c r="C152" s="9"/>
      <c r="D152" s="9"/>
      <c r="E152" s="9"/>
      <c r="F152" s="9"/>
      <c r="G152" s="9"/>
      <c r="H152" s="9"/>
      <c r="I152" s="9"/>
      <c r="J152" s="9"/>
      <c r="K152" s="9"/>
      <c r="L152" s="9"/>
      <c r="M152" s="9"/>
      <c r="N152" s="9"/>
      <c r="O152" s="9"/>
      <c r="P152" s="9"/>
      <c r="Q152" s="9"/>
      <c r="R152" s="9"/>
      <c r="S152" s="9"/>
      <c r="T152" s="9"/>
      <c r="U152" s="9"/>
      <c r="V152" s="9"/>
      <c r="W152" s="9"/>
      <c r="X152" s="9"/>
      <c r="Y152" s="9"/>
      <c r="Z152" s="9"/>
    </row>
    <row r="153" spans="1:26" ht="15.75" customHeight="1" x14ac:dyDescent="0.25">
      <c r="A153" s="9"/>
      <c r="B153" s="9"/>
      <c r="C153" s="9"/>
      <c r="D153" s="9"/>
      <c r="E153" s="9"/>
      <c r="F153" s="9"/>
      <c r="G153" s="9"/>
      <c r="H153" s="9"/>
      <c r="I153" s="9"/>
      <c r="J153" s="9"/>
      <c r="K153" s="9"/>
      <c r="L153" s="9"/>
      <c r="M153" s="9"/>
      <c r="N153" s="9"/>
      <c r="O153" s="9"/>
      <c r="P153" s="9"/>
      <c r="Q153" s="9"/>
      <c r="R153" s="9"/>
      <c r="S153" s="9"/>
      <c r="T153" s="9"/>
      <c r="U153" s="9"/>
      <c r="V153" s="9"/>
      <c r="W153" s="9"/>
      <c r="X153" s="9"/>
      <c r="Y153" s="9"/>
      <c r="Z153" s="9"/>
    </row>
    <row r="154" spans="1:26" ht="15.75" customHeight="1" x14ac:dyDescent="0.25">
      <c r="A154" s="9"/>
      <c r="B154" s="9"/>
      <c r="C154" s="9"/>
      <c r="D154" s="9"/>
      <c r="E154" s="9"/>
      <c r="F154" s="9"/>
      <c r="G154" s="9"/>
      <c r="H154" s="9"/>
      <c r="I154" s="9"/>
      <c r="J154" s="9"/>
      <c r="K154" s="9"/>
      <c r="L154" s="9"/>
      <c r="M154" s="9"/>
      <c r="N154" s="9"/>
      <c r="O154" s="9"/>
      <c r="P154" s="9"/>
      <c r="Q154" s="9"/>
      <c r="R154" s="9"/>
      <c r="S154" s="9"/>
      <c r="T154" s="9"/>
      <c r="U154" s="9"/>
      <c r="V154" s="9"/>
      <c r="W154" s="9"/>
      <c r="X154" s="9"/>
      <c r="Y154" s="9"/>
      <c r="Z154" s="9"/>
    </row>
    <row r="155" spans="1:26" ht="15.75" customHeight="1" x14ac:dyDescent="0.25">
      <c r="A155" s="9"/>
      <c r="B155" s="9"/>
      <c r="C155" s="9"/>
      <c r="D155" s="9"/>
      <c r="E155" s="9"/>
      <c r="F155" s="9"/>
      <c r="G155" s="9"/>
      <c r="H155" s="9"/>
      <c r="I155" s="9"/>
      <c r="J155" s="9"/>
      <c r="K155" s="9"/>
      <c r="L155" s="9"/>
      <c r="M155" s="9"/>
      <c r="N155" s="9"/>
      <c r="O155" s="9"/>
      <c r="P155" s="9"/>
      <c r="Q155" s="9"/>
      <c r="R155" s="9"/>
      <c r="S155" s="9"/>
      <c r="T155" s="9"/>
      <c r="U155" s="9"/>
      <c r="V155" s="9"/>
      <c r="W155" s="9"/>
      <c r="X155" s="9"/>
      <c r="Y155" s="9"/>
      <c r="Z155" s="9"/>
    </row>
    <row r="156" spans="1:26" ht="15.75" customHeight="1" x14ac:dyDescent="0.25">
      <c r="A156" s="9"/>
      <c r="B156" s="9"/>
      <c r="C156" s="9"/>
      <c r="D156" s="9"/>
      <c r="E156" s="9"/>
      <c r="F156" s="9"/>
      <c r="G156" s="9"/>
      <c r="H156" s="9"/>
      <c r="I156" s="9"/>
      <c r="J156" s="9"/>
      <c r="K156" s="9"/>
      <c r="L156" s="9"/>
      <c r="M156" s="9"/>
      <c r="N156" s="9"/>
      <c r="O156" s="9"/>
      <c r="P156" s="9"/>
      <c r="Q156" s="9"/>
      <c r="R156" s="9"/>
      <c r="S156" s="9"/>
      <c r="T156" s="9"/>
      <c r="U156" s="9"/>
      <c r="V156" s="9"/>
      <c r="W156" s="9"/>
      <c r="X156" s="9"/>
      <c r="Y156" s="9"/>
      <c r="Z156" s="9"/>
    </row>
    <row r="157" spans="1:26" ht="15.75" customHeight="1" x14ac:dyDescent="0.25">
      <c r="A157" s="9"/>
      <c r="B157" s="9"/>
      <c r="C157" s="9"/>
      <c r="D157" s="9"/>
      <c r="E157" s="9"/>
      <c r="F157" s="9"/>
      <c r="G157" s="9"/>
      <c r="H157" s="9"/>
      <c r="I157" s="9"/>
      <c r="J157" s="9"/>
      <c r="K157" s="9"/>
      <c r="L157" s="9"/>
      <c r="M157" s="9"/>
      <c r="N157" s="9"/>
      <c r="O157" s="9"/>
      <c r="P157" s="9"/>
      <c r="Q157" s="9"/>
      <c r="R157" s="9"/>
      <c r="S157" s="9"/>
      <c r="T157" s="9"/>
      <c r="U157" s="9"/>
      <c r="V157" s="9"/>
      <c r="W157" s="9"/>
      <c r="X157" s="9"/>
      <c r="Y157" s="9"/>
      <c r="Z157" s="9"/>
    </row>
    <row r="158" spans="1:26" ht="15.75" customHeight="1" x14ac:dyDescent="0.25">
      <c r="A158" s="9"/>
      <c r="B158" s="9"/>
      <c r="C158" s="9"/>
      <c r="D158" s="9"/>
      <c r="E158" s="9"/>
      <c r="F158" s="9"/>
      <c r="G158" s="9"/>
      <c r="H158" s="9"/>
      <c r="I158" s="9"/>
      <c r="J158" s="9"/>
      <c r="K158" s="9"/>
      <c r="L158" s="9"/>
      <c r="M158" s="9"/>
      <c r="N158" s="9"/>
      <c r="O158" s="9"/>
      <c r="P158" s="9"/>
      <c r="Q158" s="9"/>
      <c r="R158" s="9"/>
      <c r="S158" s="9"/>
      <c r="T158" s="9"/>
      <c r="U158" s="9"/>
      <c r="V158" s="9"/>
      <c r="W158" s="9"/>
      <c r="X158" s="9"/>
      <c r="Y158" s="9"/>
      <c r="Z158" s="9"/>
    </row>
    <row r="159" spans="1:26" ht="15.75" customHeight="1" x14ac:dyDescent="0.25">
      <c r="A159" s="9"/>
      <c r="B159" s="9"/>
      <c r="C159" s="9"/>
      <c r="D159" s="9"/>
      <c r="E159" s="9"/>
      <c r="F159" s="9"/>
      <c r="G159" s="9"/>
      <c r="H159" s="9"/>
      <c r="I159" s="9"/>
      <c r="J159" s="9"/>
      <c r="K159" s="9"/>
      <c r="L159" s="9"/>
      <c r="M159" s="9"/>
      <c r="N159" s="9"/>
      <c r="O159" s="9"/>
      <c r="P159" s="9"/>
      <c r="Q159" s="9"/>
      <c r="R159" s="9"/>
      <c r="S159" s="9"/>
      <c r="T159" s="9"/>
      <c r="U159" s="9"/>
      <c r="V159" s="9"/>
      <c r="W159" s="9"/>
      <c r="X159" s="9"/>
      <c r="Y159" s="9"/>
      <c r="Z159" s="9"/>
    </row>
    <row r="160" spans="1:26" ht="15.75" customHeight="1" x14ac:dyDescent="0.25">
      <c r="A160" s="9"/>
      <c r="B160" s="9"/>
      <c r="C160" s="9"/>
      <c r="D160" s="9"/>
      <c r="E160" s="9"/>
      <c r="F160" s="9"/>
      <c r="G160" s="9"/>
      <c r="H160" s="9"/>
      <c r="I160" s="9"/>
      <c r="J160" s="9"/>
      <c r="K160" s="9"/>
      <c r="L160" s="9"/>
      <c r="M160" s="9"/>
      <c r="N160" s="9"/>
      <c r="O160" s="9"/>
      <c r="P160" s="9"/>
      <c r="Q160" s="9"/>
      <c r="R160" s="9"/>
      <c r="S160" s="9"/>
      <c r="T160" s="9"/>
      <c r="U160" s="9"/>
      <c r="V160" s="9"/>
      <c r="W160" s="9"/>
      <c r="X160" s="9"/>
      <c r="Y160" s="9"/>
      <c r="Z160" s="9"/>
    </row>
    <row r="161" spans="1:26" ht="15.75" customHeight="1" x14ac:dyDescent="0.25">
      <c r="A161" s="9"/>
      <c r="B161" s="9"/>
      <c r="C161" s="9"/>
      <c r="D161" s="9"/>
      <c r="E161" s="9"/>
      <c r="F161" s="9"/>
      <c r="G161" s="9"/>
      <c r="H161" s="9"/>
      <c r="I161" s="9"/>
      <c r="J161" s="9"/>
      <c r="K161" s="9"/>
      <c r="L161" s="9"/>
      <c r="M161" s="9"/>
      <c r="N161" s="9"/>
      <c r="O161" s="9"/>
      <c r="P161" s="9"/>
      <c r="Q161" s="9"/>
      <c r="R161" s="9"/>
      <c r="S161" s="9"/>
      <c r="T161" s="9"/>
      <c r="U161" s="9"/>
      <c r="V161" s="9"/>
      <c r="W161" s="9"/>
      <c r="X161" s="9"/>
      <c r="Y161" s="9"/>
      <c r="Z161" s="9"/>
    </row>
    <row r="162" spans="1:26" ht="15.75" customHeight="1" x14ac:dyDescent="0.25">
      <c r="A162" s="9"/>
      <c r="B162" s="9"/>
      <c r="C162" s="9"/>
      <c r="D162" s="9"/>
      <c r="E162" s="9"/>
      <c r="F162" s="9"/>
      <c r="G162" s="9"/>
      <c r="H162" s="9"/>
      <c r="I162" s="9"/>
      <c r="J162" s="9"/>
      <c r="K162" s="9"/>
      <c r="L162" s="9"/>
      <c r="M162" s="9"/>
      <c r="N162" s="9"/>
      <c r="O162" s="9"/>
      <c r="P162" s="9"/>
      <c r="Q162" s="9"/>
      <c r="R162" s="9"/>
      <c r="S162" s="9"/>
      <c r="T162" s="9"/>
      <c r="U162" s="9"/>
      <c r="V162" s="9"/>
      <c r="W162" s="9"/>
      <c r="X162" s="9"/>
      <c r="Y162" s="9"/>
      <c r="Z162" s="9"/>
    </row>
    <row r="163" spans="1:26" ht="15.75" customHeight="1" x14ac:dyDescent="0.25">
      <c r="A163" s="9"/>
      <c r="B163" s="9"/>
      <c r="C163" s="9"/>
      <c r="D163" s="9"/>
      <c r="E163" s="9"/>
      <c r="F163" s="9"/>
      <c r="G163" s="9"/>
      <c r="H163" s="9"/>
      <c r="I163" s="9"/>
      <c r="J163" s="9"/>
      <c r="K163" s="9"/>
      <c r="L163" s="9"/>
      <c r="M163" s="9"/>
      <c r="N163" s="9"/>
      <c r="O163" s="9"/>
      <c r="P163" s="9"/>
      <c r="Q163" s="9"/>
      <c r="R163" s="9"/>
      <c r="S163" s="9"/>
      <c r="T163" s="9"/>
      <c r="U163" s="9"/>
      <c r="V163" s="9"/>
      <c r="W163" s="9"/>
      <c r="X163" s="9"/>
      <c r="Y163" s="9"/>
      <c r="Z163" s="9"/>
    </row>
    <row r="164" spans="1:26" ht="15.75" customHeight="1" x14ac:dyDescent="0.25">
      <c r="A164" s="9"/>
      <c r="B164" s="9"/>
      <c r="C164" s="9"/>
      <c r="D164" s="9"/>
      <c r="E164" s="9"/>
      <c r="F164" s="9"/>
      <c r="G164" s="9"/>
      <c r="H164" s="9"/>
      <c r="I164" s="9"/>
      <c r="J164" s="9"/>
      <c r="K164" s="9"/>
      <c r="L164" s="9"/>
      <c r="M164" s="9"/>
      <c r="N164" s="9"/>
      <c r="O164" s="9"/>
      <c r="P164" s="9"/>
      <c r="Q164" s="9"/>
      <c r="R164" s="9"/>
      <c r="S164" s="9"/>
      <c r="T164" s="9"/>
      <c r="U164" s="9"/>
      <c r="V164" s="9"/>
      <c r="W164" s="9"/>
      <c r="X164" s="9"/>
      <c r="Y164" s="9"/>
      <c r="Z164" s="9"/>
    </row>
    <row r="165" spans="1:26" ht="15.75" customHeight="1" x14ac:dyDescent="0.25">
      <c r="A165" s="9"/>
      <c r="B165" s="9"/>
      <c r="C165" s="9"/>
      <c r="D165" s="9"/>
      <c r="E165" s="9"/>
      <c r="F165" s="9"/>
      <c r="G165" s="9"/>
      <c r="H165" s="9"/>
      <c r="I165" s="9"/>
      <c r="J165" s="9"/>
      <c r="K165" s="9"/>
      <c r="L165" s="9"/>
      <c r="M165" s="9"/>
      <c r="N165" s="9"/>
      <c r="O165" s="9"/>
      <c r="P165" s="9"/>
      <c r="Q165" s="9"/>
      <c r="R165" s="9"/>
      <c r="S165" s="9"/>
      <c r="T165" s="9"/>
      <c r="U165" s="9"/>
      <c r="V165" s="9"/>
      <c r="W165" s="9"/>
      <c r="X165" s="9"/>
      <c r="Y165" s="9"/>
      <c r="Z165" s="9"/>
    </row>
    <row r="166" spans="1:26" ht="15.75" customHeight="1" x14ac:dyDescent="0.25">
      <c r="A166" s="9"/>
      <c r="B166" s="9"/>
      <c r="C166" s="9"/>
      <c r="D166" s="9"/>
      <c r="E166" s="9"/>
      <c r="F166" s="9"/>
      <c r="G166" s="9"/>
      <c r="H166" s="9"/>
      <c r="I166" s="9"/>
      <c r="J166" s="9"/>
      <c r="K166" s="9"/>
      <c r="L166" s="9"/>
      <c r="M166" s="9"/>
      <c r="N166" s="9"/>
      <c r="O166" s="9"/>
      <c r="P166" s="9"/>
      <c r="Q166" s="9"/>
      <c r="R166" s="9"/>
      <c r="S166" s="9"/>
      <c r="T166" s="9"/>
      <c r="U166" s="9"/>
      <c r="V166" s="9"/>
      <c r="W166" s="9"/>
      <c r="X166" s="9"/>
      <c r="Y166" s="9"/>
      <c r="Z166" s="9"/>
    </row>
    <row r="167" spans="1:26" ht="15.75" customHeight="1" x14ac:dyDescent="0.25">
      <c r="A167" s="9"/>
      <c r="B167" s="9"/>
      <c r="C167" s="9"/>
      <c r="D167" s="9"/>
      <c r="E167" s="9"/>
      <c r="F167" s="9"/>
      <c r="G167" s="9"/>
      <c r="H167" s="9"/>
      <c r="I167" s="9"/>
      <c r="J167" s="9"/>
      <c r="K167" s="9"/>
      <c r="L167" s="9"/>
      <c r="M167" s="9"/>
      <c r="N167" s="9"/>
      <c r="O167" s="9"/>
      <c r="P167" s="9"/>
      <c r="Q167" s="9"/>
      <c r="R167" s="9"/>
      <c r="S167" s="9"/>
      <c r="T167" s="9"/>
      <c r="U167" s="9"/>
      <c r="V167" s="9"/>
      <c r="W167" s="9"/>
      <c r="X167" s="9"/>
      <c r="Y167" s="9"/>
      <c r="Z167" s="9"/>
    </row>
    <row r="168" spans="1:26" ht="15.75" customHeight="1" x14ac:dyDescent="0.25">
      <c r="A168" s="9"/>
      <c r="B168" s="9"/>
      <c r="C168" s="9"/>
      <c r="D168" s="9"/>
      <c r="E168" s="9"/>
      <c r="F168" s="9"/>
      <c r="G168" s="9"/>
      <c r="H168" s="9"/>
      <c r="I168" s="9"/>
      <c r="J168" s="9"/>
      <c r="K168" s="9"/>
      <c r="L168" s="9"/>
      <c r="M168" s="9"/>
      <c r="N168" s="9"/>
      <c r="O168" s="9"/>
      <c r="P168" s="9"/>
      <c r="Q168" s="9"/>
      <c r="R168" s="9"/>
      <c r="S168" s="9"/>
      <c r="T168" s="9"/>
      <c r="U168" s="9"/>
      <c r="V168" s="9"/>
      <c r="W168" s="9"/>
      <c r="X168" s="9"/>
      <c r="Y168" s="9"/>
      <c r="Z168" s="9"/>
    </row>
    <row r="169" spans="1:26" ht="15.75" customHeight="1" x14ac:dyDescent="0.25">
      <c r="A169" s="9"/>
      <c r="B169" s="9"/>
      <c r="C169" s="9"/>
      <c r="D169" s="9"/>
      <c r="E169" s="9"/>
      <c r="F169" s="9"/>
      <c r="G169" s="9"/>
      <c r="H169" s="9"/>
      <c r="I169" s="9"/>
      <c r="J169" s="9"/>
      <c r="K169" s="9"/>
      <c r="L169" s="9"/>
      <c r="M169" s="9"/>
      <c r="N169" s="9"/>
      <c r="O169" s="9"/>
      <c r="P169" s="9"/>
      <c r="Q169" s="9"/>
      <c r="R169" s="9"/>
      <c r="S169" s="9"/>
      <c r="T169" s="9"/>
      <c r="U169" s="9"/>
      <c r="V169" s="9"/>
      <c r="W169" s="9"/>
      <c r="X169" s="9"/>
      <c r="Y169" s="9"/>
      <c r="Z169" s="9"/>
    </row>
    <row r="170" spans="1:26" ht="15.75" customHeight="1" x14ac:dyDescent="0.25">
      <c r="A170" s="9"/>
      <c r="B170" s="9"/>
      <c r="C170" s="9"/>
      <c r="D170" s="9"/>
      <c r="E170" s="9"/>
      <c r="F170" s="9"/>
      <c r="G170" s="9"/>
      <c r="H170" s="9"/>
      <c r="I170" s="9"/>
      <c r="J170" s="9"/>
      <c r="K170" s="9"/>
      <c r="L170" s="9"/>
      <c r="M170" s="9"/>
      <c r="N170" s="9"/>
      <c r="O170" s="9"/>
      <c r="P170" s="9"/>
      <c r="Q170" s="9"/>
      <c r="R170" s="9"/>
      <c r="S170" s="9"/>
      <c r="T170" s="9"/>
      <c r="U170" s="9"/>
      <c r="V170" s="9"/>
      <c r="W170" s="9"/>
      <c r="X170" s="9"/>
      <c r="Y170" s="9"/>
      <c r="Z170" s="9"/>
    </row>
    <row r="171" spans="1:26" ht="15.75" customHeight="1" x14ac:dyDescent="0.25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</row>
    <row r="172" spans="1:26" ht="15.75" customHeight="1" x14ac:dyDescent="0.25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</row>
    <row r="173" spans="1:26" ht="15.75" customHeight="1" x14ac:dyDescent="0.25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</row>
    <row r="174" spans="1:26" ht="15.75" customHeight="1" x14ac:dyDescent="0.25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</row>
    <row r="175" spans="1:26" ht="15.75" customHeight="1" x14ac:dyDescent="0.25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</row>
    <row r="176" spans="1:26" ht="15.75" customHeight="1" x14ac:dyDescent="0.25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</row>
    <row r="177" spans="1:26" ht="15.75" customHeight="1" x14ac:dyDescent="0.25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</row>
    <row r="178" spans="1:26" ht="15.75" customHeight="1" x14ac:dyDescent="0.25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</row>
    <row r="179" spans="1:26" ht="15.75" customHeight="1" x14ac:dyDescent="0.25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</row>
    <row r="180" spans="1:26" ht="15.75" customHeight="1" x14ac:dyDescent="0.25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</row>
    <row r="181" spans="1:26" ht="15.75" customHeight="1" x14ac:dyDescent="0.25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</row>
    <row r="182" spans="1:26" ht="15.75" customHeight="1" x14ac:dyDescent="0.25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</row>
    <row r="183" spans="1:26" ht="15.75" customHeight="1" x14ac:dyDescent="0.25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</row>
    <row r="184" spans="1:26" ht="15.75" customHeight="1" x14ac:dyDescent="0.25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</row>
    <row r="185" spans="1:26" ht="15.75" customHeight="1" x14ac:dyDescent="0.25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</row>
    <row r="186" spans="1:26" ht="15.75" customHeight="1" x14ac:dyDescent="0.25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</row>
    <row r="187" spans="1:26" ht="15.75" customHeight="1" x14ac:dyDescent="0.25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</row>
    <row r="188" spans="1:26" ht="15.75" customHeight="1" x14ac:dyDescent="0.25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</row>
    <row r="189" spans="1:26" ht="15.75" customHeight="1" x14ac:dyDescent="0.25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</row>
    <row r="190" spans="1:26" ht="15.75" customHeight="1" x14ac:dyDescent="0.25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</row>
    <row r="191" spans="1:26" ht="15.75" customHeight="1" x14ac:dyDescent="0.25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</row>
    <row r="192" spans="1:26" ht="15.75" customHeight="1" x14ac:dyDescent="0.25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</row>
    <row r="193" spans="1:26" ht="15.75" customHeight="1" x14ac:dyDescent="0.25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</row>
    <row r="194" spans="1:26" ht="15.75" customHeight="1" x14ac:dyDescent="0.25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</row>
    <row r="195" spans="1:26" ht="15.75" customHeight="1" x14ac:dyDescent="0.25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</row>
    <row r="196" spans="1:26" ht="15.75" customHeight="1" x14ac:dyDescent="0.25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</row>
    <row r="197" spans="1:26" ht="15.75" customHeight="1" x14ac:dyDescent="0.25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</row>
    <row r="198" spans="1:26" ht="15.75" customHeight="1" x14ac:dyDescent="0.25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</row>
    <row r="199" spans="1:26" ht="15.75" customHeight="1" x14ac:dyDescent="0.25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</row>
    <row r="200" spans="1:26" ht="15.75" customHeight="1" x14ac:dyDescent="0.25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</row>
    <row r="201" spans="1:26" ht="15.75" customHeight="1" x14ac:dyDescent="0.25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</row>
    <row r="202" spans="1:26" ht="15.75" customHeight="1" x14ac:dyDescent="0.25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</row>
    <row r="203" spans="1:26" ht="15.75" customHeight="1" x14ac:dyDescent="0.25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</row>
    <row r="204" spans="1:26" ht="15.75" customHeight="1" x14ac:dyDescent="0.25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</row>
    <row r="205" spans="1:26" ht="15.75" customHeight="1" x14ac:dyDescent="0.25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</row>
    <row r="206" spans="1:26" ht="15.75" customHeight="1" x14ac:dyDescent="0.25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</row>
    <row r="207" spans="1:26" ht="15.75" customHeight="1" x14ac:dyDescent="0.25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</row>
    <row r="208" spans="1:26" ht="15.75" customHeight="1" x14ac:dyDescent="0.25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</row>
    <row r="209" spans="1:26" ht="15.75" customHeight="1" x14ac:dyDescent="0.25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</row>
    <row r="210" spans="1:26" ht="15.75" customHeight="1" x14ac:dyDescent="0.25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</row>
    <row r="211" spans="1:26" ht="15.75" customHeight="1" x14ac:dyDescent="0.25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</row>
    <row r="212" spans="1:26" ht="15.75" customHeight="1" x14ac:dyDescent="0.25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</row>
    <row r="213" spans="1:26" ht="15.75" customHeight="1" x14ac:dyDescent="0.25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</row>
    <row r="214" spans="1:26" ht="15.75" customHeight="1" x14ac:dyDescent="0.25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</row>
    <row r="215" spans="1:26" ht="15.75" customHeight="1" x14ac:dyDescent="0.25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</row>
    <row r="216" spans="1:26" ht="15.75" customHeight="1" x14ac:dyDescent="0.25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</row>
    <row r="217" spans="1:26" ht="15.75" customHeight="1" x14ac:dyDescent="0.25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</row>
    <row r="218" spans="1:26" ht="15.75" customHeight="1" x14ac:dyDescent="0.25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</row>
    <row r="219" spans="1:26" ht="15.75" customHeight="1" x14ac:dyDescent="0.25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</row>
    <row r="220" spans="1:26" ht="15.75" customHeight="1" x14ac:dyDescent="0.25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</row>
    <row r="221" spans="1:26" ht="15.75" customHeight="1" x14ac:dyDescent="0.25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</row>
    <row r="222" spans="1:26" ht="15.75" customHeight="1" x14ac:dyDescent="0.25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</row>
    <row r="223" spans="1:26" ht="15.75" customHeight="1" x14ac:dyDescent="0.25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</row>
    <row r="224" spans="1:26" ht="15.75" customHeight="1" x14ac:dyDescent="0.25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</row>
    <row r="225" spans="1:26" ht="15.75" customHeight="1" x14ac:dyDescent="0.25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</row>
    <row r="226" spans="1:26" ht="15.75" customHeight="1" x14ac:dyDescent="0.25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</row>
    <row r="227" spans="1:26" ht="15.75" customHeight="1" x14ac:dyDescent="0.25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</row>
    <row r="228" spans="1:26" ht="15.75" customHeight="1" x14ac:dyDescent="0.25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</row>
    <row r="229" spans="1:26" ht="15.75" customHeight="1" x14ac:dyDescent="0.25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</row>
    <row r="230" spans="1:26" ht="15.75" customHeight="1" x14ac:dyDescent="0.25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</row>
    <row r="231" spans="1:26" ht="15.75" customHeight="1" x14ac:dyDescent="0.25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</row>
    <row r="232" spans="1:26" ht="15.75" customHeight="1" x14ac:dyDescent="0.25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</row>
    <row r="233" spans="1:26" ht="15.75" customHeight="1" x14ac:dyDescent="0.25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</row>
    <row r="234" spans="1:26" ht="15.75" customHeight="1" x14ac:dyDescent="0.25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</row>
    <row r="235" spans="1:26" ht="15.75" customHeight="1" x14ac:dyDescent="0.25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</row>
    <row r="236" spans="1:26" ht="15.75" customHeight="1" x14ac:dyDescent="0.25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</row>
    <row r="237" spans="1:26" ht="15.75" customHeight="1" x14ac:dyDescent="0.25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</row>
    <row r="238" spans="1:26" ht="15.75" customHeight="1" x14ac:dyDescent="0.25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</row>
    <row r="239" spans="1:26" ht="15.75" customHeight="1" x14ac:dyDescent="0.25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</row>
    <row r="240" spans="1:26" ht="15.75" customHeight="1" x14ac:dyDescent="0.25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</row>
    <row r="241" spans="1:26" ht="15.75" customHeight="1" x14ac:dyDescent="0.25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</row>
    <row r="242" spans="1:26" ht="15.75" customHeight="1" x14ac:dyDescent="0.25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</row>
    <row r="243" spans="1:26" ht="15.75" customHeight="1" x14ac:dyDescent="0.25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</row>
    <row r="244" spans="1:26" ht="15.75" customHeight="1" x14ac:dyDescent="0.25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</row>
    <row r="245" spans="1:26" ht="15.75" customHeight="1" x14ac:dyDescent="0.25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</row>
    <row r="246" spans="1:26" ht="15.75" customHeight="1" x14ac:dyDescent="0.25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</row>
    <row r="247" spans="1:26" ht="15.75" customHeight="1" x14ac:dyDescent="0.25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</row>
    <row r="248" spans="1:26" ht="15.75" customHeight="1" x14ac:dyDescent="0.25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</row>
    <row r="249" spans="1:26" ht="15.75" customHeight="1" x14ac:dyDescent="0.25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</row>
    <row r="250" spans="1:26" ht="15.75" customHeight="1" x14ac:dyDescent="0.25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</row>
    <row r="251" spans="1:26" ht="15.75" customHeight="1" x14ac:dyDescent="0.25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</row>
    <row r="252" spans="1:26" ht="15.75" customHeight="1" x14ac:dyDescent="0.25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</row>
    <row r="253" spans="1:26" ht="15.75" customHeight="1" x14ac:dyDescent="0.25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</row>
    <row r="254" spans="1:26" ht="15.75" customHeight="1" x14ac:dyDescent="0.25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</row>
    <row r="255" spans="1:26" ht="15.75" customHeight="1" x14ac:dyDescent="0.25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</row>
    <row r="256" spans="1:26" ht="15.75" customHeight="1" x14ac:dyDescent="0.25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</row>
    <row r="257" spans="1:26" ht="15.75" customHeight="1" x14ac:dyDescent="0.25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</row>
    <row r="258" spans="1:26" ht="15.75" customHeight="1" x14ac:dyDescent="0.25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</row>
    <row r="259" spans="1:26" ht="15.75" customHeight="1" x14ac:dyDescent="0.25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</row>
    <row r="260" spans="1:26" ht="15.75" customHeight="1" x14ac:dyDescent="0.25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</row>
    <row r="261" spans="1:26" ht="15.75" customHeight="1" x14ac:dyDescent="0.25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</row>
    <row r="262" spans="1:26" ht="15.75" customHeight="1" x14ac:dyDescent="0.25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</row>
    <row r="263" spans="1:26" ht="15.75" customHeight="1" x14ac:dyDescent="0.25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</row>
    <row r="264" spans="1:26" ht="15.75" customHeight="1" x14ac:dyDescent="0.25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</row>
    <row r="265" spans="1:26" ht="15.75" customHeight="1" x14ac:dyDescent="0.25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</row>
    <row r="266" spans="1:26" ht="15.75" customHeight="1" x14ac:dyDescent="0.25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</row>
    <row r="267" spans="1:26" ht="15.75" customHeight="1" x14ac:dyDescent="0.25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</row>
    <row r="268" spans="1:26" ht="15.75" customHeight="1" x14ac:dyDescent="0.25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</row>
    <row r="269" spans="1:26" ht="15.75" customHeight="1" x14ac:dyDescent="0.25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</row>
    <row r="270" spans="1:26" ht="15.75" customHeight="1" x14ac:dyDescent="0.25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</row>
    <row r="271" spans="1:26" ht="15.75" customHeight="1" x14ac:dyDescent="0.25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</row>
    <row r="272" spans="1:26" ht="15.75" customHeight="1" x14ac:dyDescent="0.25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</row>
    <row r="273" spans="1:26" ht="15.75" customHeight="1" x14ac:dyDescent="0.25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</row>
    <row r="274" spans="1:26" ht="15.75" customHeight="1" x14ac:dyDescent="0.25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</row>
    <row r="275" spans="1:26" ht="15.75" customHeight="1" x14ac:dyDescent="0.25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</row>
    <row r="276" spans="1:26" ht="15.75" customHeight="1" x14ac:dyDescent="0.25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</row>
    <row r="277" spans="1:26" ht="15.75" customHeight="1" x14ac:dyDescent="0.25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</row>
    <row r="278" spans="1:26" ht="15.75" customHeight="1" x14ac:dyDescent="0.25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</row>
    <row r="279" spans="1:26" ht="15.75" customHeight="1" x14ac:dyDescent="0.25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</row>
    <row r="280" spans="1:26" ht="15.75" customHeight="1" x14ac:dyDescent="0.25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</row>
    <row r="281" spans="1:26" ht="15.75" customHeight="1" x14ac:dyDescent="0.25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</row>
    <row r="282" spans="1:26" ht="15.75" customHeight="1" x14ac:dyDescent="0.25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</row>
    <row r="283" spans="1:26" ht="15.75" customHeight="1" x14ac:dyDescent="0.25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</row>
    <row r="284" spans="1:26" ht="15.75" customHeight="1" x14ac:dyDescent="0.25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</row>
    <row r="285" spans="1:26" ht="15.75" customHeight="1" x14ac:dyDescent="0.25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</row>
    <row r="286" spans="1:26" ht="15.75" customHeight="1" x14ac:dyDescent="0.25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</row>
    <row r="287" spans="1:26" ht="15.75" customHeight="1" x14ac:dyDescent="0.25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</row>
    <row r="288" spans="1:26" ht="15.75" customHeight="1" x14ac:dyDescent="0.25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</row>
    <row r="289" spans="1:26" ht="15.75" customHeight="1" x14ac:dyDescent="0.25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</row>
    <row r="290" spans="1:26" ht="15.75" customHeight="1" x14ac:dyDescent="0.25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</row>
    <row r="291" spans="1:26" ht="15.75" customHeight="1" x14ac:dyDescent="0.25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</row>
    <row r="292" spans="1:26" ht="15.75" customHeight="1" x14ac:dyDescent="0.25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</row>
    <row r="293" spans="1:26" ht="15.75" customHeight="1" x14ac:dyDescent="0.25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</row>
    <row r="294" spans="1:26" ht="15.75" customHeight="1" x14ac:dyDescent="0.25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</row>
    <row r="295" spans="1:26" ht="15.75" customHeight="1" x14ac:dyDescent="0.25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</row>
    <row r="296" spans="1:26" ht="15.75" customHeight="1" x14ac:dyDescent="0.25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</row>
    <row r="297" spans="1:26" ht="15.75" customHeight="1" x14ac:dyDescent="0.25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</row>
    <row r="298" spans="1:26" ht="15.75" customHeight="1" x14ac:dyDescent="0.25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</row>
    <row r="299" spans="1:26" ht="15.75" customHeight="1" x14ac:dyDescent="0.25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</row>
    <row r="300" spans="1:26" ht="15.75" customHeight="1" x14ac:dyDescent="0.25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</row>
    <row r="301" spans="1:26" ht="15.75" customHeight="1" x14ac:dyDescent="0.25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</row>
    <row r="302" spans="1:26" ht="15.75" customHeight="1" x14ac:dyDescent="0.25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</row>
    <row r="303" spans="1:26" ht="15.75" customHeight="1" x14ac:dyDescent="0.25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</row>
    <row r="304" spans="1:26" ht="15.75" customHeight="1" x14ac:dyDescent="0.25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</row>
    <row r="305" spans="1:26" ht="15.75" customHeight="1" x14ac:dyDescent="0.25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</row>
    <row r="306" spans="1:26" ht="15.75" customHeight="1" x14ac:dyDescent="0.25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</row>
    <row r="307" spans="1:26" ht="15.75" customHeight="1" x14ac:dyDescent="0.25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</row>
    <row r="308" spans="1:26" ht="15.75" customHeight="1" x14ac:dyDescent="0.25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</row>
    <row r="309" spans="1:26" ht="15.75" customHeight="1" x14ac:dyDescent="0.25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</row>
    <row r="310" spans="1:26" ht="15.75" customHeight="1" x14ac:dyDescent="0.25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</row>
    <row r="311" spans="1:26" ht="15.75" customHeight="1" x14ac:dyDescent="0.25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</row>
    <row r="312" spans="1:26" ht="15.75" customHeight="1" x14ac:dyDescent="0.25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</row>
    <row r="313" spans="1:26" ht="15.75" customHeight="1" x14ac:dyDescent="0.25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</row>
    <row r="314" spans="1:26" ht="15.75" customHeight="1" x14ac:dyDescent="0.25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</row>
    <row r="315" spans="1:26" ht="15.75" customHeight="1" x14ac:dyDescent="0.25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</row>
    <row r="316" spans="1:26" ht="15.75" customHeight="1" x14ac:dyDescent="0.25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</row>
    <row r="317" spans="1:26" ht="15.75" customHeight="1" x14ac:dyDescent="0.25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</row>
    <row r="318" spans="1:26" ht="15.75" customHeight="1" x14ac:dyDescent="0.25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</row>
    <row r="319" spans="1:26" ht="15.75" customHeight="1" x14ac:dyDescent="0.25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</row>
    <row r="320" spans="1:26" ht="15.75" customHeight="1" x14ac:dyDescent="0.25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</row>
    <row r="321" spans="1:26" ht="15.75" customHeight="1" x14ac:dyDescent="0.25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</row>
    <row r="322" spans="1:26" ht="15.75" customHeight="1" x14ac:dyDescent="0.25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</row>
    <row r="323" spans="1:26" ht="15.75" customHeight="1" x14ac:dyDescent="0.25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</row>
    <row r="324" spans="1:26" ht="15.75" customHeight="1" x14ac:dyDescent="0.25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</row>
    <row r="325" spans="1:26" ht="15.75" customHeight="1" x14ac:dyDescent="0.25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</row>
    <row r="326" spans="1:26" ht="15.75" customHeight="1" x14ac:dyDescent="0.25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</row>
    <row r="327" spans="1:26" ht="15.75" customHeight="1" x14ac:dyDescent="0.25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</row>
    <row r="328" spans="1:26" ht="15.75" customHeight="1" x14ac:dyDescent="0.25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</row>
    <row r="329" spans="1:26" ht="15.75" customHeight="1" x14ac:dyDescent="0.25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</row>
    <row r="330" spans="1:26" ht="15.75" customHeight="1" x14ac:dyDescent="0.25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</row>
    <row r="331" spans="1:26" ht="15.75" customHeight="1" x14ac:dyDescent="0.25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</row>
    <row r="332" spans="1:26" ht="15.75" customHeight="1" x14ac:dyDescent="0.25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</row>
    <row r="333" spans="1:26" ht="15.75" customHeight="1" x14ac:dyDescent="0.25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</row>
    <row r="334" spans="1:26" ht="15.75" customHeight="1" x14ac:dyDescent="0.25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</row>
    <row r="335" spans="1:26" ht="15.75" customHeight="1" x14ac:dyDescent="0.25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</row>
    <row r="336" spans="1:26" ht="15.75" customHeight="1" x14ac:dyDescent="0.25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</row>
    <row r="337" spans="1:26" ht="15.75" customHeight="1" x14ac:dyDescent="0.25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</row>
    <row r="338" spans="1:26" ht="15.75" customHeight="1" x14ac:dyDescent="0.25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</row>
    <row r="339" spans="1:26" ht="15.75" customHeight="1" x14ac:dyDescent="0.25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</row>
    <row r="340" spans="1:26" ht="15.75" customHeight="1" x14ac:dyDescent="0.25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</row>
    <row r="341" spans="1:26" ht="15.75" customHeight="1" x14ac:dyDescent="0.25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</row>
    <row r="342" spans="1:26" ht="15.75" customHeight="1" x14ac:dyDescent="0.25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</row>
    <row r="343" spans="1:26" ht="15.75" customHeight="1" x14ac:dyDescent="0.25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</row>
    <row r="344" spans="1:26" ht="15.75" customHeight="1" x14ac:dyDescent="0.25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</row>
    <row r="345" spans="1:26" ht="15.75" customHeight="1" x14ac:dyDescent="0.25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</row>
    <row r="346" spans="1:26" ht="15.75" customHeight="1" x14ac:dyDescent="0.25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</row>
    <row r="347" spans="1:26" ht="15.75" customHeight="1" x14ac:dyDescent="0.25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</row>
    <row r="348" spans="1:26" ht="15.75" customHeight="1" x14ac:dyDescent="0.25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</row>
    <row r="349" spans="1:26" ht="15.75" customHeight="1" x14ac:dyDescent="0.25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</row>
    <row r="350" spans="1:26" ht="15.75" customHeight="1" x14ac:dyDescent="0.25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</row>
    <row r="351" spans="1:26" ht="15.75" customHeight="1" x14ac:dyDescent="0.25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</row>
    <row r="352" spans="1:26" ht="15.75" customHeight="1" x14ac:dyDescent="0.25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</row>
    <row r="353" spans="1:26" ht="15.75" customHeight="1" x14ac:dyDescent="0.25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</row>
    <row r="354" spans="1:26" ht="15.75" customHeight="1" x14ac:dyDescent="0.25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</row>
    <row r="355" spans="1:26" ht="15.75" customHeight="1" x14ac:dyDescent="0.25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</row>
    <row r="356" spans="1:26" ht="15.75" customHeight="1" x14ac:dyDescent="0.25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</row>
    <row r="357" spans="1:26" ht="15.75" customHeight="1" x14ac:dyDescent="0.25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</row>
    <row r="358" spans="1:26" ht="15.75" customHeight="1" x14ac:dyDescent="0.25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</row>
    <row r="359" spans="1:26" ht="15.75" customHeight="1" x14ac:dyDescent="0.25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</row>
    <row r="360" spans="1:26" ht="15.75" customHeight="1" x14ac:dyDescent="0.25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</row>
    <row r="361" spans="1:26" ht="15.75" customHeight="1" x14ac:dyDescent="0.25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</row>
    <row r="362" spans="1:26" ht="15.75" customHeight="1" x14ac:dyDescent="0.25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</row>
    <row r="363" spans="1:26" ht="15.75" customHeight="1" x14ac:dyDescent="0.25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</row>
    <row r="364" spans="1:26" ht="15.75" customHeight="1" x14ac:dyDescent="0.25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</row>
    <row r="365" spans="1:26" ht="15.75" customHeight="1" x14ac:dyDescent="0.25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</row>
    <row r="366" spans="1:26" ht="15.75" customHeight="1" x14ac:dyDescent="0.25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</row>
    <row r="367" spans="1:26" ht="15.75" customHeight="1" x14ac:dyDescent="0.25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</row>
    <row r="368" spans="1:26" ht="15.75" customHeight="1" x14ac:dyDescent="0.25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</row>
    <row r="369" spans="1:26" ht="15.75" customHeight="1" x14ac:dyDescent="0.25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</row>
    <row r="370" spans="1:26" ht="15.75" customHeight="1" x14ac:dyDescent="0.25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</row>
    <row r="371" spans="1:26" ht="15.75" customHeight="1" x14ac:dyDescent="0.25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</row>
    <row r="372" spans="1:26" ht="15.75" customHeight="1" x14ac:dyDescent="0.25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</row>
    <row r="373" spans="1:26" ht="15.75" customHeight="1" x14ac:dyDescent="0.25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</row>
    <row r="374" spans="1:26" ht="15.75" customHeight="1" x14ac:dyDescent="0.25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</row>
    <row r="375" spans="1:26" ht="15.75" customHeight="1" x14ac:dyDescent="0.25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</row>
    <row r="376" spans="1:26" ht="15.75" customHeight="1" x14ac:dyDescent="0.25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</row>
    <row r="377" spans="1:26" ht="15.75" customHeight="1" x14ac:dyDescent="0.25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</row>
    <row r="378" spans="1:26" ht="15.75" customHeight="1" x14ac:dyDescent="0.25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</row>
    <row r="379" spans="1:26" ht="15.75" customHeight="1" x14ac:dyDescent="0.25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</row>
    <row r="380" spans="1:26" ht="15.75" customHeight="1" x14ac:dyDescent="0.25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</row>
    <row r="381" spans="1:26" ht="15.75" customHeight="1" x14ac:dyDescent="0.25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</row>
    <row r="382" spans="1:26" ht="15.75" customHeight="1" x14ac:dyDescent="0.25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</row>
    <row r="383" spans="1:26" ht="15.75" customHeight="1" x14ac:dyDescent="0.25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</row>
    <row r="384" spans="1:26" ht="15.75" customHeight="1" x14ac:dyDescent="0.25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</row>
    <row r="385" spans="1:26" ht="15.75" customHeight="1" x14ac:dyDescent="0.25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</row>
    <row r="386" spans="1:26" ht="15.75" customHeight="1" x14ac:dyDescent="0.25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</row>
    <row r="387" spans="1:26" ht="15.75" customHeight="1" x14ac:dyDescent="0.25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</row>
    <row r="388" spans="1:26" ht="15.75" customHeight="1" x14ac:dyDescent="0.25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</row>
    <row r="389" spans="1:26" ht="15.75" customHeight="1" x14ac:dyDescent="0.25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</row>
    <row r="390" spans="1:26" ht="15.75" customHeight="1" x14ac:dyDescent="0.25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</row>
    <row r="391" spans="1:26" ht="15.75" customHeight="1" x14ac:dyDescent="0.25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</row>
    <row r="392" spans="1:26" ht="15.75" customHeight="1" x14ac:dyDescent="0.25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</row>
    <row r="393" spans="1:26" ht="15.75" customHeight="1" x14ac:dyDescent="0.25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</row>
    <row r="394" spans="1:26" ht="15.75" customHeight="1" x14ac:dyDescent="0.25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</row>
    <row r="395" spans="1:26" ht="15.75" customHeight="1" x14ac:dyDescent="0.25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</row>
    <row r="396" spans="1:26" ht="15.75" customHeight="1" x14ac:dyDescent="0.25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</row>
    <row r="397" spans="1:26" ht="15.75" customHeight="1" x14ac:dyDescent="0.25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</row>
    <row r="398" spans="1:26" ht="15.75" customHeight="1" x14ac:dyDescent="0.25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</row>
    <row r="399" spans="1:26" ht="15.75" customHeight="1" x14ac:dyDescent="0.25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</row>
    <row r="400" spans="1:26" ht="15.75" customHeight="1" x14ac:dyDescent="0.25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</row>
    <row r="401" spans="1:26" ht="15.75" customHeight="1" x14ac:dyDescent="0.25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</row>
    <row r="402" spans="1:26" ht="15.75" customHeight="1" x14ac:dyDescent="0.25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</row>
    <row r="403" spans="1:26" ht="15.75" customHeight="1" x14ac:dyDescent="0.25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</row>
    <row r="404" spans="1:26" ht="15.75" customHeight="1" x14ac:dyDescent="0.25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</row>
    <row r="405" spans="1:26" ht="15.75" customHeight="1" x14ac:dyDescent="0.25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</row>
    <row r="406" spans="1:26" ht="15.75" customHeight="1" x14ac:dyDescent="0.25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</row>
    <row r="407" spans="1:26" ht="15.75" customHeight="1" x14ac:dyDescent="0.25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</row>
    <row r="408" spans="1:26" ht="15.75" customHeight="1" x14ac:dyDescent="0.25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</row>
    <row r="409" spans="1:26" ht="15.75" customHeight="1" x14ac:dyDescent="0.25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</row>
    <row r="410" spans="1:26" ht="15.75" customHeight="1" x14ac:dyDescent="0.25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</row>
    <row r="411" spans="1:26" ht="15.75" customHeight="1" x14ac:dyDescent="0.25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</row>
    <row r="412" spans="1:26" ht="15.75" customHeight="1" x14ac:dyDescent="0.25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</row>
    <row r="413" spans="1:26" ht="15.75" customHeight="1" x14ac:dyDescent="0.25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</row>
    <row r="414" spans="1:26" ht="15.75" customHeight="1" x14ac:dyDescent="0.25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</row>
    <row r="415" spans="1:26" ht="15.75" customHeight="1" x14ac:dyDescent="0.25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</row>
    <row r="416" spans="1:26" ht="15.75" customHeight="1" x14ac:dyDescent="0.25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</row>
    <row r="417" spans="1:26" ht="15.75" customHeight="1" x14ac:dyDescent="0.25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</row>
    <row r="418" spans="1:26" ht="15.75" customHeight="1" x14ac:dyDescent="0.25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</row>
    <row r="419" spans="1:26" ht="15.75" customHeight="1" x14ac:dyDescent="0.25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</row>
    <row r="420" spans="1:26" ht="15.75" customHeight="1" x14ac:dyDescent="0.25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</row>
    <row r="421" spans="1:26" ht="15.75" customHeight="1" x14ac:dyDescent="0.25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</row>
    <row r="422" spans="1:26" ht="15.75" customHeight="1" x14ac:dyDescent="0.25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</row>
    <row r="423" spans="1:26" ht="15.75" customHeight="1" x14ac:dyDescent="0.25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</row>
    <row r="424" spans="1:26" ht="15.75" customHeight="1" x14ac:dyDescent="0.25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</row>
    <row r="425" spans="1:26" ht="15.75" customHeight="1" x14ac:dyDescent="0.25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</row>
    <row r="426" spans="1:26" ht="15.75" customHeight="1" x14ac:dyDescent="0.25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</row>
    <row r="427" spans="1:26" ht="15.75" customHeight="1" x14ac:dyDescent="0.25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</row>
    <row r="428" spans="1:26" ht="15.75" customHeight="1" x14ac:dyDescent="0.25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</row>
    <row r="429" spans="1:26" ht="15.75" customHeight="1" x14ac:dyDescent="0.25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</row>
    <row r="430" spans="1:26" ht="15.75" customHeight="1" x14ac:dyDescent="0.25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</row>
    <row r="431" spans="1:26" ht="15.75" customHeight="1" x14ac:dyDescent="0.25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</row>
    <row r="432" spans="1:26" ht="15.75" customHeight="1" x14ac:dyDescent="0.25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</row>
    <row r="433" spans="1:26" ht="15.75" customHeight="1" x14ac:dyDescent="0.25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</row>
    <row r="434" spans="1:26" ht="15.75" customHeight="1" x14ac:dyDescent="0.25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</row>
    <row r="435" spans="1:26" ht="15.75" customHeight="1" x14ac:dyDescent="0.25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</row>
    <row r="436" spans="1:26" ht="15.75" customHeight="1" x14ac:dyDescent="0.25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</row>
    <row r="437" spans="1:26" ht="15.75" customHeight="1" x14ac:dyDescent="0.25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</row>
    <row r="438" spans="1:26" ht="15.75" customHeight="1" x14ac:dyDescent="0.25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</row>
    <row r="439" spans="1:26" ht="15.75" customHeight="1" x14ac:dyDescent="0.25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</row>
    <row r="440" spans="1:26" ht="15.75" customHeight="1" x14ac:dyDescent="0.25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</row>
    <row r="441" spans="1:26" ht="15.75" customHeight="1" x14ac:dyDescent="0.25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</row>
    <row r="442" spans="1:26" ht="15.75" customHeight="1" x14ac:dyDescent="0.25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</row>
    <row r="443" spans="1:26" ht="15.75" customHeight="1" x14ac:dyDescent="0.25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</row>
    <row r="444" spans="1:26" ht="15.75" customHeight="1" x14ac:dyDescent="0.25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</row>
    <row r="445" spans="1:26" ht="15.75" customHeight="1" x14ac:dyDescent="0.25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</row>
    <row r="446" spans="1:26" ht="15.75" customHeight="1" x14ac:dyDescent="0.25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</row>
    <row r="447" spans="1:26" ht="15.75" customHeight="1" x14ac:dyDescent="0.25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</row>
    <row r="448" spans="1:26" ht="15.75" customHeight="1" x14ac:dyDescent="0.25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</row>
    <row r="449" spans="1:26" ht="15.75" customHeight="1" x14ac:dyDescent="0.25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</row>
    <row r="450" spans="1:26" ht="15.75" customHeight="1" x14ac:dyDescent="0.25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</row>
    <row r="451" spans="1:26" ht="15.75" customHeight="1" x14ac:dyDescent="0.25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</row>
    <row r="452" spans="1:26" ht="15.75" customHeight="1" x14ac:dyDescent="0.25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</row>
    <row r="453" spans="1:26" ht="15.75" customHeight="1" x14ac:dyDescent="0.25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</row>
    <row r="454" spans="1:26" ht="15.75" customHeight="1" x14ac:dyDescent="0.25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</row>
    <row r="455" spans="1:26" ht="15.75" customHeight="1" x14ac:dyDescent="0.25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</row>
    <row r="456" spans="1:26" ht="15.75" customHeight="1" x14ac:dyDescent="0.25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</row>
    <row r="457" spans="1:26" ht="15.75" customHeight="1" x14ac:dyDescent="0.25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</row>
    <row r="458" spans="1:26" ht="15.75" customHeight="1" x14ac:dyDescent="0.25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</row>
    <row r="459" spans="1:26" ht="15.75" customHeight="1" x14ac:dyDescent="0.25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</row>
    <row r="460" spans="1:26" ht="15.75" customHeight="1" x14ac:dyDescent="0.25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</row>
    <row r="461" spans="1:26" ht="15.75" customHeight="1" x14ac:dyDescent="0.25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</row>
    <row r="462" spans="1:26" ht="15.75" customHeight="1" x14ac:dyDescent="0.25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</row>
    <row r="463" spans="1:26" ht="15.75" customHeight="1" x14ac:dyDescent="0.25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</row>
    <row r="464" spans="1:26" ht="15.75" customHeight="1" x14ac:dyDescent="0.25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</row>
    <row r="465" spans="1:26" ht="15.75" customHeight="1" x14ac:dyDescent="0.25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</row>
    <row r="466" spans="1:26" ht="15.75" customHeight="1" x14ac:dyDescent="0.25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</row>
    <row r="467" spans="1:26" ht="15.75" customHeight="1" x14ac:dyDescent="0.25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</row>
    <row r="468" spans="1:26" ht="15.75" customHeight="1" x14ac:dyDescent="0.25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</row>
    <row r="469" spans="1:26" ht="15.75" customHeight="1" x14ac:dyDescent="0.25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</row>
    <row r="470" spans="1:26" ht="15.75" customHeight="1" x14ac:dyDescent="0.25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</row>
    <row r="471" spans="1:26" ht="15.75" customHeight="1" x14ac:dyDescent="0.25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</row>
    <row r="472" spans="1:26" ht="15.75" customHeight="1" x14ac:dyDescent="0.25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</row>
    <row r="473" spans="1:26" ht="15.75" customHeight="1" x14ac:dyDescent="0.25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</row>
    <row r="474" spans="1:26" ht="15.75" customHeight="1" x14ac:dyDescent="0.25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</row>
    <row r="475" spans="1:26" ht="15.75" customHeight="1" x14ac:dyDescent="0.25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</row>
    <row r="476" spans="1:26" ht="15.75" customHeight="1" x14ac:dyDescent="0.25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</row>
    <row r="477" spans="1:26" ht="15.75" customHeight="1" x14ac:dyDescent="0.25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</row>
    <row r="478" spans="1:26" ht="15.75" customHeight="1" x14ac:dyDescent="0.25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</row>
    <row r="479" spans="1:26" ht="15.75" customHeight="1" x14ac:dyDescent="0.25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</row>
    <row r="480" spans="1:26" ht="15.75" customHeight="1" x14ac:dyDescent="0.25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</row>
    <row r="481" spans="1:26" ht="15.75" customHeight="1" x14ac:dyDescent="0.25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</row>
    <row r="482" spans="1:26" ht="15.75" customHeight="1" x14ac:dyDescent="0.25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</row>
    <row r="483" spans="1:26" ht="15.75" customHeight="1" x14ac:dyDescent="0.25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</row>
    <row r="484" spans="1:26" ht="15.75" customHeight="1" x14ac:dyDescent="0.25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</row>
    <row r="485" spans="1:26" ht="15.75" customHeight="1" x14ac:dyDescent="0.25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</row>
    <row r="486" spans="1:26" ht="15.75" customHeight="1" x14ac:dyDescent="0.25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</row>
    <row r="487" spans="1:26" ht="15.75" customHeight="1" x14ac:dyDescent="0.25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</row>
    <row r="488" spans="1:26" ht="15.75" customHeight="1" x14ac:dyDescent="0.25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</row>
    <row r="489" spans="1:26" ht="15.75" customHeight="1" x14ac:dyDescent="0.25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</row>
    <row r="490" spans="1:26" ht="15.75" customHeight="1" x14ac:dyDescent="0.25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</row>
    <row r="491" spans="1:26" ht="15.75" customHeight="1" x14ac:dyDescent="0.25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</row>
    <row r="492" spans="1:26" ht="15.75" customHeight="1" x14ac:dyDescent="0.25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</row>
    <row r="493" spans="1:26" ht="15.75" customHeight="1" x14ac:dyDescent="0.25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</row>
    <row r="494" spans="1:26" ht="15.75" customHeight="1" x14ac:dyDescent="0.25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</row>
    <row r="495" spans="1:26" ht="15.75" customHeight="1" x14ac:dyDescent="0.25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</row>
    <row r="496" spans="1:26" ht="15.75" customHeight="1" x14ac:dyDescent="0.25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</row>
    <row r="497" spans="1:26" ht="15.75" customHeight="1" x14ac:dyDescent="0.25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</row>
    <row r="498" spans="1:26" ht="15.75" customHeight="1" x14ac:dyDescent="0.25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</row>
    <row r="499" spans="1:26" ht="15.75" customHeight="1" x14ac:dyDescent="0.25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</row>
    <row r="500" spans="1:26" ht="15.75" customHeight="1" x14ac:dyDescent="0.25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</row>
    <row r="501" spans="1:26" ht="15.75" customHeight="1" x14ac:dyDescent="0.25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</row>
    <row r="502" spans="1:26" ht="15.75" customHeight="1" x14ac:dyDescent="0.25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</row>
    <row r="503" spans="1:26" ht="15.75" customHeight="1" x14ac:dyDescent="0.25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</row>
    <row r="504" spans="1:26" ht="15.75" customHeight="1" x14ac:dyDescent="0.25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</row>
    <row r="505" spans="1:26" ht="15.75" customHeight="1" x14ac:dyDescent="0.25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</row>
    <row r="506" spans="1:26" ht="15.75" customHeight="1" x14ac:dyDescent="0.25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</row>
    <row r="507" spans="1:26" ht="15.75" customHeight="1" x14ac:dyDescent="0.25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</row>
    <row r="508" spans="1:26" ht="15.75" customHeight="1" x14ac:dyDescent="0.25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</row>
    <row r="509" spans="1:26" ht="15.75" customHeight="1" x14ac:dyDescent="0.25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</row>
    <row r="510" spans="1:26" ht="15.75" customHeight="1" x14ac:dyDescent="0.25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</row>
    <row r="511" spans="1:26" ht="15.75" customHeight="1" x14ac:dyDescent="0.25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</row>
    <row r="512" spans="1:26" ht="15.75" customHeight="1" x14ac:dyDescent="0.25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</row>
    <row r="513" spans="1:26" ht="15.75" customHeight="1" x14ac:dyDescent="0.25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</row>
    <row r="514" spans="1:26" ht="15.75" customHeight="1" x14ac:dyDescent="0.25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</row>
    <row r="515" spans="1:26" ht="15.75" customHeight="1" x14ac:dyDescent="0.25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</row>
    <row r="516" spans="1:26" ht="15.75" customHeight="1" x14ac:dyDescent="0.25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</row>
    <row r="517" spans="1:26" ht="15.75" customHeight="1" x14ac:dyDescent="0.25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</row>
    <row r="518" spans="1:26" ht="15.75" customHeight="1" x14ac:dyDescent="0.25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</row>
    <row r="519" spans="1:26" ht="15.75" customHeight="1" x14ac:dyDescent="0.25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</row>
    <row r="520" spans="1:26" ht="15.75" customHeight="1" x14ac:dyDescent="0.25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</row>
    <row r="521" spans="1:26" ht="15.75" customHeight="1" x14ac:dyDescent="0.25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</row>
    <row r="522" spans="1:26" ht="15.75" customHeight="1" x14ac:dyDescent="0.25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</row>
    <row r="523" spans="1:26" ht="15.75" customHeight="1" x14ac:dyDescent="0.25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</row>
    <row r="524" spans="1:26" ht="15.75" customHeight="1" x14ac:dyDescent="0.25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</row>
    <row r="525" spans="1:26" ht="15.75" customHeight="1" x14ac:dyDescent="0.25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</row>
    <row r="526" spans="1:26" ht="15.75" customHeight="1" x14ac:dyDescent="0.25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</row>
    <row r="527" spans="1:26" ht="15.75" customHeight="1" x14ac:dyDescent="0.25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</row>
    <row r="528" spans="1:26" ht="15.75" customHeight="1" x14ac:dyDescent="0.25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</row>
    <row r="529" spans="1:26" ht="15.75" customHeight="1" x14ac:dyDescent="0.25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</row>
    <row r="530" spans="1:26" ht="15.75" customHeight="1" x14ac:dyDescent="0.25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</row>
    <row r="531" spans="1:26" ht="15.75" customHeight="1" x14ac:dyDescent="0.25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</row>
    <row r="532" spans="1:26" ht="15.75" customHeight="1" x14ac:dyDescent="0.25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</row>
    <row r="533" spans="1:26" ht="15.75" customHeight="1" x14ac:dyDescent="0.25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</row>
    <row r="534" spans="1:26" ht="15.75" customHeight="1" x14ac:dyDescent="0.25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</row>
    <row r="535" spans="1:26" ht="15.75" customHeight="1" x14ac:dyDescent="0.25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</row>
    <row r="536" spans="1:26" ht="15.75" customHeight="1" x14ac:dyDescent="0.25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</row>
    <row r="537" spans="1:26" ht="15.75" customHeight="1" x14ac:dyDescent="0.25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</row>
    <row r="538" spans="1:26" ht="15.75" customHeight="1" x14ac:dyDescent="0.25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</row>
    <row r="539" spans="1:26" ht="15.75" customHeight="1" x14ac:dyDescent="0.25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</row>
    <row r="540" spans="1:26" ht="15.75" customHeight="1" x14ac:dyDescent="0.25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</row>
    <row r="541" spans="1:26" ht="15.75" customHeight="1" x14ac:dyDescent="0.25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</row>
    <row r="542" spans="1:26" ht="15.75" customHeight="1" x14ac:dyDescent="0.25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</row>
    <row r="543" spans="1:26" ht="15.75" customHeight="1" x14ac:dyDescent="0.25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</row>
    <row r="544" spans="1:26" ht="15.75" customHeight="1" x14ac:dyDescent="0.25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</row>
    <row r="545" spans="1:26" ht="15.75" customHeight="1" x14ac:dyDescent="0.25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</row>
    <row r="546" spans="1:26" ht="15.75" customHeight="1" x14ac:dyDescent="0.25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</row>
    <row r="547" spans="1:26" ht="15.75" customHeight="1" x14ac:dyDescent="0.25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</row>
    <row r="548" spans="1:26" ht="15.75" customHeight="1" x14ac:dyDescent="0.25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</row>
    <row r="549" spans="1:26" ht="15.75" customHeight="1" x14ac:dyDescent="0.25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</row>
    <row r="550" spans="1:26" ht="15.75" customHeight="1" x14ac:dyDescent="0.25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</row>
    <row r="551" spans="1:26" ht="15.75" customHeight="1" x14ac:dyDescent="0.25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</row>
    <row r="552" spans="1:26" ht="15.75" customHeight="1" x14ac:dyDescent="0.25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</row>
    <row r="553" spans="1:26" ht="15.75" customHeight="1" x14ac:dyDescent="0.25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</row>
    <row r="554" spans="1:26" ht="15.75" customHeight="1" x14ac:dyDescent="0.25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</row>
    <row r="555" spans="1:26" ht="15.75" customHeight="1" x14ac:dyDescent="0.25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</row>
    <row r="556" spans="1:26" ht="15.75" customHeight="1" x14ac:dyDescent="0.25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</row>
    <row r="557" spans="1:26" ht="15.75" customHeight="1" x14ac:dyDescent="0.25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</row>
    <row r="558" spans="1:26" ht="15.75" customHeight="1" x14ac:dyDescent="0.25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</row>
    <row r="559" spans="1:26" ht="15.75" customHeight="1" x14ac:dyDescent="0.25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</row>
    <row r="560" spans="1:26" ht="15.75" customHeight="1" x14ac:dyDescent="0.25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</row>
    <row r="561" spans="1:26" ht="15.75" customHeight="1" x14ac:dyDescent="0.25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</row>
    <row r="562" spans="1:26" ht="15.75" customHeight="1" x14ac:dyDescent="0.25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</row>
    <row r="563" spans="1:26" ht="15.75" customHeight="1" x14ac:dyDescent="0.25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</row>
    <row r="564" spans="1:26" ht="15.75" customHeight="1" x14ac:dyDescent="0.25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</row>
    <row r="565" spans="1:26" ht="15.75" customHeight="1" x14ac:dyDescent="0.25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</row>
    <row r="566" spans="1:26" ht="15.75" customHeight="1" x14ac:dyDescent="0.25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</row>
    <row r="567" spans="1:26" ht="15.75" customHeight="1" x14ac:dyDescent="0.25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</row>
    <row r="568" spans="1:26" ht="15.75" customHeight="1" x14ac:dyDescent="0.25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</row>
    <row r="569" spans="1:26" ht="15.75" customHeight="1" x14ac:dyDescent="0.25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</row>
    <row r="570" spans="1:26" ht="15.75" customHeight="1" x14ac:dyDescent="0.25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</row>
    <row r="571" spans="1:26" ht="15.75" customHeight="1" x14ac:dyDescent="0.25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</row>
    <row r="572" spans="1:26" ht="15.75" customHeight="1" x14ac:dyDescent="0.25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</row>
    <row r="573" spans="1:26" ht="15.75" customHeight="1" x14ac:dyDescent="0.25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</row>
    <row r="574" spans="1:26" ht="15.75" customHeight="1" x14ac:dyDescent="0.25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</row>
    <row r="575" spans="1:26" ht="15.75" customHeight="1" x14ac:dyDescent="0.25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</row>
    <row r="576" spans="1:26" ht="15.75" customHeight="1" x14ac:dyDescent="0.25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</row>
    <row r="577" spans="1:26" ht="15.75" customHeight="1" x14ac:dyDescent="0.25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</row>
    <row r="578" spans="1:26" ht="15.75" customHeight="1" x14ac:dyDescent="0.25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</row>
    <row r="579" spans="1:26" ht="15.75" customHeight="1" x14ac:dyDescent="0.25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</row>
    <row r="580" spans="1:26" ht="15.75" customHeight="1" x14ac:dyDescent="0.25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</row>
    <row r="581" spans="1:26" ht="15.75" customHeight="1" x14ac:dyDescent="0.25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</row>
    <row r="582" spans="1:26" ht="15.75" customHeight="1" x14ac:dyDescent="0.25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</row>
    <row r="583" spans="1:26" ht="15.75" customHeight="1" x14ac:dyDescent="0.25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</row>
    <row r="584" spans="1:26" ht="15.75" customHeight="1" x14ac:dyDescent="0.25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</row>
    <row r="585" spans="1:26" ht="15.75" customHeight="1" x14ac:dyDescent="0.25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</row>
    <row r="586" spans="1:26" ht="15.75" customHeight="1" x14ac:dyDescent="0.25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</row>
    <row r="587" spans="1:26" ht="15.75" customHeight="1" x14ac:dyDescent="0.25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</row>
    <row r="588" spans="1:26" ht="15.75" customHeight="1" x14ac:dyDescent="0.25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</row>
    <row r="589" spans="1:26" ht="15.75" customHeight="1" x14ac:dyDescent="0.25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</row>
    <row r="590" spans="1:26" ht="15.75" customHeight="1" x14ac:dyDescent="0.25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</row>
    <row r="591" spans="1:26" ht="15.75" customHeight="1" x14ac:dyDescent="0.25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</row>
    <row r="592" spans="1:26" ht="15.75" customHeight="1" x14ac:dyDescent="0.25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</row>
    <row r="593" spans="1:26" ht="15.75" customHeight="1" x14ac:dyDescent="0.25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</row>
    <row r="594" spans="1:26" ht="15.75" customHeight="1" x14ac:dyDescent="0.25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</row>
    <row r="595" spans="1:26" ht="15.75" customHeight="1" x14ac:dyDescent="0.25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</row>
    <row r="596" spans="1:26" ht="15.75" customHeight="1" x14ac:dyDescent="0.25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</row>
    <row r="597" spans="1:26" ht="15.75" customHeight="1" x14ac:dyDescent="0.25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</row>
    <row r="598" spans="1:26" ht="15.75" customHeight="1" x14ac:dyDescent="0.25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</row>
    <row r="599" spans="1:26" ht="15.75" customHeight="1" x14ac:dyDescent="0.25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</row>
    <row r="600" spans="1:26" ht="15.75" customHeight="1" x14ac:dyDescent="0.25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</row>
    <row r="601" spans="1:26" ht="15.75" customHeight="1" x14ac:dyDescent="0.25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</row>
    <row r="602" spans="1:26" ht="15.75" customHeight="1" x14ac:dyDescent="0.25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</row>
    <row r="603" spans="1:26" ht="15.75" customHeight="1" x14ac:dyDescent="0.25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</row>
    <row r="604" spans="1:26" ht="15.75" customHeight="1" x14ac:dyDescent="0.25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</row>
    <row r="605" spans="1:26" ht="15.75" customHeight="1" x14ac:dyDescent="0.25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</row>
    <row r="606" spans="1:26" ht="15.75" customHeight="1" x14ac:dyDescent="0.25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</row>
    <row r="607" spans="1:26" ht="15.75" customHeight="1" x14ac:dyDescent="0.25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</row>
    <row r="608" spans="1:26" ht="15.75" customHeight="1" x14ac:dyDescent="0.25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</row>
    <row r="609" spans="1:26" ht="15.75" customHeight="1" x14ac:dyDescent="0.25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</row>
    <row r="610" spans="1:26" ht="15.75" customHeight="1" x14ac:dyDescent="0.25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</row>
    <row r="611" spans="1:26" ht="15.75" customHeight="1" x14ac:dyDescent="0.25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</row>
    <row r="612" spans="1:26" ht="15.75" customHeight="1" x14ac:dyDescent="0.25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</row>
    <row r="613" spans="1:26" ht="15.75" customHeight="1" x14ac:dyDescent="0.25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</row>
    <row r="614" spans="1:26" ht="15.75" customHeight="1" x14ac:dyDescent="0.25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</row>
    <row r="615" spans="1:26" ht="15.75" customHeight="1" x14ac:dyDescent="0.25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</row>
    <row r="616" spans="1:26" ht="15.75" customHeight="1" x14ac:dyDescent="0.25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</row>
    <row r="617" spans="1:26" ht="15.75" customHeight="1" x14ac:dyDescent="0.25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</row>
    <row r="618" spans="1:26" ht="15.75" customHeight="1" x14ac:dyDescent="0.25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</row>
    <row r="619" spans="1:26" ht="15.75" customHeight="1" x14ac:dyDescent="0.25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</row>
    <row r="620" spans="1:26" ht="15.75" customHeight="1" x14ac:dyDescent="0.25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</row>
    <row r="621" spans="1:26" ht="15.75" customHeight="1" x14ac:dyDescent="0.25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</row>
    <row r="622" spans="1:26" ht="15.75" customHeight="1" x14ac:dyDescent="0.25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</row>
    <row r="623" spans="1:26" ht="15.75" customHeight="1" x14ac:dyDescent="0.25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</row>
    <row r="624" spans="1:26" ht="15.75" customHeight="1" x14ac:dyDescent="0.25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</row>
    <row r="625" spans="1:26" ht="15.75" customHeight="1" x14ac:dyDescent="0.25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</row>
    <row r="626" spans="1:26" ht="15.75" customHeight="1" x14ac:dyDescent="0.25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</row>
    <row r="627" spans="1:26" ht="15.75" customHeight="1" x14ac:dyDescent="0.25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</row>
    <row r="628" spans="1:26" ht="15.75" customHeight="1" x14ac:dyDescent="0.25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</row>
    <row r="629" spans="1:26" ht="15.75" customHeight="1" x14ac:dyDescent="0.25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</row>
    <row r="630" spans="1:26" ht="15.75" customHeight="1" x14ac:dyDescent="0.25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</row>
    <row r="631" spans="1:26" ht="15.75" customHeight="1" x14ac:dyDescent="0.25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</row>
    <row r="632" spans="1:26" ht="15.75" customHeight="1" x14ac:dyDescent="0.25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</row>
    <row r="633" spans="1:26" ht="15.75" customHeight="1" x14ac:dyDescent="0.25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</row>
    <row r="634" spans="1:26" ht="15.75" customHeight="1" x14ac:dyDescent="0.25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</row>
    <row r="635" spans="1:26" ht="15.75" customHeight="1" x14ac:dyDescent="0.25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</row>
    <row r="636" spans="1:26" ht="15.75" customHeight="1" x14ac:dyDescent="0.25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</row>
    <row r="637" spans="1:26" ht="15.75" customHeight="1" x14ac:dyDescent="0.25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</row>
    <row r="638" spans="1:26" ht="15.75" customHeight="1" x14ac:dyDescent="0.25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</row>
    <row r="639" spans="1:26" ht="15.75" customHeight="1" x14ac:dyDescent="0.25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</row>
    <row r="640" spans="1:26" ht="15.75" customHeight="1" x14ac:dyDescent="0.25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</row>
    <row r="641" spans="1:26" ht="15.75" customHeight="1" x14ac:dyDescent="0.25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</row>
    <row r="642" spans="1:26" ht="15.75" customHeight="1" x14ac:dyDescent="0.25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</row>
    <row r="643" spans="1:26" ht="15.75" customHeight="1" x14ac:dyDescent="0.25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</row>
    <row r="644" spans="1:26" ht="15.75" customHeight="1" x14ac:dyDescent="0.25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</row>
    <row r="645" spans="1:26" ht="15.75" customHeight="1" x14ac:dyDescent="0.25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</row>
    <row r="646" spans="1:26" ht="15.75" customHeight="1" x14ac:dyDescent="0.25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</row>
    <row r="647" spans="1:26" ht="15.75" customHeight="1" x14ac:dyDescent="0.25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</row>
    <row r="648" spans="1:26" ht="15.75" customHeight="1" x14ac:dyDescent="0.25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</row>
    <row r="649" spans="1:26" ht="15.75" customHeight="1" x14ac:dyDescent="0.25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</row>
    <row r="650" spans="1:26" ht="15.75" customHeight="1" x14ac:dyDescent="0.25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</row>
    <row r="651" spans="1:26" ht="15.75" customHeight="1" x14ac:dyDescent="0.25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</row>
    <row r="652" spans="1:26" ht="15.75" customHeight="1" x14ac:dyDescent="0.25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</row>
    <row r="653" spans="1:26" ht="15.75" customHeight="1" x14ac:dyDescent="0.25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</row>
    <row r="654" spans="1:26" ht="15.75" customHeight="1" x14ac:dyDescent="0.25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</row>
    <row r="655" spans="1:26" ht="15.75" customHeight="1" x14ac:dyDescent="0.25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</row>
    <row r="656" spans="1:26" ht="15.75" customHeight="1" x14ac:dyDescent="0.25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</row>
    <row r="657" spans="1:26" ht="15.75" customHeight="1" x14ac:dyDescent="0.25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</row>
    <row r="658" spans="1:26" ht="15.75" customHeight="1" x14ac:dyDescent="0.25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</row>
    <row r="659" spans="1:26" ht="15.75" customHeight="1" x14ac:dyDescent="0.25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</row>
    <row r="660" spans="1:26" ht="15.75" customHeight="1" x14ac:dyDescent="0.25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</row>
    <row r="661" spans="1:26" ht="15.75" customHeight="1" x14ac:dyDescent="0.25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</row>
    <row r="662" spans="1:26" ht="15.75" customHeight="1" x14ac:dyDescent="0.25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</row>
    <row r="663" spans="1:26" ht="15.75" customHeight="1" x14ac:dyDescent="0.25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</row>
    <row r="664" spans="1:26" ht="15.75" customHeight="1" x14ac:dyDescent="0.25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</row>
    <row r="665" spans="1:26" ht="15.75" customHeight="1" x14ac:dyDescent="0.25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</row>
    <row r="666" spans="1:26" ht="15.75" customHeight="1" x14ac:dyDescent="0.25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</row>
    <row r="667" spans="1:26" ht="15.75" customHeight="1" x14ac:dyDescent="0.25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</row>
    <row r="668" spans="1:26" ht="15.75" customHeight="1" x14ac:dyDescent="0.25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</row>
    <row r="669" spans="1:26" ht="15.75" customHeight="1" x14ac:dyDescent="0.25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</row>
    <row r="670" spans="1:26" ht="15.75" customHeight="1" x14ac:dyDescent="0.25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</row>
    <row r="671" spans="1:26" ht="15.75" customHeight="1" x14ac:dyDescent="0.25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</row>
    <row r="672" spans="1:26" ht="15.75" customHeight="1" x14ac:dyDescent="0.25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</row>
    <row r="673" spans="1:26" ht="15.75" customHeight="1" x14ac:dyDescent="0.25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</row>
    <row r="674" spans="1:26" ht="15.75" customHeight="1" x14ac:dyDescent="0.25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</row>
    <row r="675" spans="1:26" ht="15.75" customHeight="1" x14ac:dyDescent="0.25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</row>
    <row r="676" spans="1:26" ht="15.75" customHeight="1" x14ac:dyDescent="0.25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</row>
    <row r="677" spans="1:26" ht="15.75" customHeight="1" x14ac:dyDescent="0.25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</row>
    <row r="678" spans="1:26" ht="15.75" customHeight="1" x14ac:dyDescent="0.25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</row>
    <row r="679" spans="1:26" ht="15.75" customHeight="1" x14ac:dyDescent="0.25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</row>
    <row r="680" spans="1:26" ht="15.75" customHeight="1" x14ac:dyDescent="0.25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</row>
    <row r="681" spans="1:26" ht="15.75" customHeight="1" x14ac:dyDescent="0.25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</row>
    <row r="682" spans="1:26" ht="15.75" customHeight="1" x14ac:dyDescent="0.25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</row>
    <row r="683" spans="1:26" ht="15.75" customHeight="1" x14ac:dyDescent="0.25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</row>
    <row r="684" spans="1:26" ht="15.75" customHeight="1" x14ac:dyDescent="0.25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</row>
    <row r="685" spans="1:26" ht="15.75" customHeight="1" x14ac:dyDescent="0.25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</row>
    <row r="686" spans="1:26" ht="15.75" customHeight="1" x14ac:dyDescent="0.25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</row>
    <row r="687" spans="1:26" ht="15.75" customHeight="1" x14ac:dyDescent="0.25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</row>
    <row r="688" spans="1:26" ht="15.75" customHeight="1" x14ac:dyDescent="0.25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</row>
    <row r="689" spans="1:26" ht="15.75" customHeight="1" x14ac:dyDescent="0.25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</row>
    <row r="690" spans="1:26" ht="15.75" customHeight="1" x14ac:dyDescent="0.25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</row>
    <row r="691" spans="1:26" ht="15.75" customHeight="1" x14ac:dyDescent="0.25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</row>
    <row r="692" spans="1:26" ht="15.75" customHeight="1" x14ac:dyDescent="0.25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</row>
    <row r="693" spans="1:26" ht="15.75" customHeight="1" x14ac:dyDescent="0.25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</row>
    <row r="694" spans="1:26" ht="15.75" customHeight="1" x14ac:dyDescent="0.25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</row>
    <row r="695" spans="1:26" ht="15.75" customHeight="1" x14ac:dyDescent="0.25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</row>
    <row r="696" spans="1:26" ht="15.75" customHeight="1" x14ac:dyDescent="0.25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</row>
    <row r="697" spans="1:26" ht="15.75" customHeight="1" x14ac:dyDescent="0.25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</row>
    <row r="698" spans="1:26" ht="15.75" customHeight="1" x14ac:dyDescent="0.25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</row>
    <row r="699" spans="1:26" ht="15.75" customHeight="1" x14ac:dyDescent="0.25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</row>
    <row r="700" spans="1:26" ht="15.75" customHeight="1" x14ac:dyDescent="0.25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</row>
    <row r="701" spans="1:26" ht="15.75" customHeight="1" x14ac:dyDescent="0.25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</row>
    <row r="702" spans="1:26" ht="15.75" customHeight="1" x14ac:dyDescent="0.25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</row>
    <row r="703" spans="1:26" ht="15.75" customHeight="1" x14ac:dyDescent="0.25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</row>
    <row r="704" spans="1:26" ht="15.75" customHeight="1" x14ac:dyDescent="0.25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</row>
    <row r="705" spans="1:26" ht="15.75" customHeight="1" x14ac:dyDescent="0.25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</row>
    <row r="706" spans="1:26" ht="15.75" customHeight="1" x14ac:dyDescent="0.25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</row>
    <row r="707" spans="1:26" ht="15.75" customHeight="1" x14ac:dyDescent="0.25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</row>
    <row r="708" spans="1:26" ht="15.75" customHeight="1" x14ac:dyDescent="0.25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</row>
    <row r="709" spans="1:26" ht="15.75" customHeight="1" x14ac:dyDescent="0.25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</row>
    <row r="710" spans="1:26" ht="15.75" customHeight="1" x14ac:dyDescent="0.25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</row>
    <row r="711" spans="1:26" ht="15.75" customHeight="1" x14ac:dyDescent="0.25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</row>
    <row r="712" spans="1:26" ht="15.75" customHeight="1" x14ac:dyDescent="0.25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</row>
    <row r="713" spans="1:26" ht="15.75" customHeight="1" x14ac:dyDescent="0.25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</row>
    <row r="714" spans="1:26" ht="15.75" customHeight="1" x14ac:dyDescent="0.25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</row>
    <row r="715" spans="1:26" ht="15.75" customHeight="1" x14ac:dyDescent="0.25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</row>
    <row r="716" spans="1:26" ht="15.75" customHeight="1" x14ac:dyDescent="0.25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</row>
    <row r="717" spans="1:26" ht="15.75" customHeight="1" x14ac:dyDescent="0.25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</row>
    <row r="718" spans="1:26" ht="15.75" customHeight="1" x14ac:dyDescent="0.25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</row>
    <row r="719" spans="1:26" ht="15.75" customHeight="1" x14ac:dyDescent="0.25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</row>
    <row r="720" spans="1:26" ht="15.75" customHeight="1" x14ac:dyDescent="0.25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</row>
    <row r="721" spans="1:26" ht="15.75" customHeight="1" x14ac:dyDescent="0.25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</row>
    <row r="722" spans="1:26" ht="15.75" customHeight="1" x14ac:dyDescent="0.25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</row>
    <row r="723" spans="1:26" ht="15.75" customHeight="1" x14ac:dyDescent="0.25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</row>
    <row r="724" spans="1:26" ht="15.75" customHeight="1" x14ac:dyDescent="0.25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</row>
    <row r="725" spans="1:26" ht="15.75" customHeight="1" x14ac:dyDescent="0.25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</row>
    <row r="726" spans="1:26" ht="15.75" customHeight="1" x14ac:dyDescent="0.25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</row>
    <row r="727" spans="1:26" ht="15.75" customHeight="1" x14ac:dyDescent="0.25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</row>
    <row r="728" spans="1:26" ht="15.75" customHeight="1" x14ac:dyDescent="0.25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</row>
    <row r="729" spans="1:26" ht="15.75" customHeight="1" x14ac:dyDescent="0.25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</row>
    <row r="730" spans="1:26" ht="15.75" customHeight="1" x14ac:dyDescent="0.25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</row>
    <row r="731" spans="1:26" ht="15.75" customHeight="1" x14ac:dyDescent="0.25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</row>
    <row r="732" spans="1:26" ht="15.75" customHeight="1" x14ac:dyDescent="0.25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</row>
    <row r="733" spans="1:26" ht="15.75" customHeight="1" x14ac:dyDescent="0.25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</row>
    <row r="734" spans="1:26" ht="15.75" customHeight="1" x14ac:dyDescent="0.25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</row>
    <row r="735" spans="1:26" ht="15.75" customHeight="1" x14ac:dyDescent="0.25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</row>
    <row r="736" spans="1:26" ht="15.75" customHeight="1" x14ac:dyDescent="0.25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</row>
    <row r="737" spans="1:26" ht="15.75" customHeight="1" x14ac:dyDescent="0.25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</row>
    <row r="738" spans="1:26" ht="15.75" customHeight="1" x14ac:dyDescent="0.25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</row>
    <row r="739" spans="1:26" ht="15.75" customHeight="1" x14ac:dyDescent="0.25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</row>
    <row r="740" spans="1:26" ht="15.75" customHeight="1" x14ac:dyDescent="0.25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</row>
    <row r="741" spans="1:26" ht="15.75" customHeight="1" x14ac:dyDescent="0.25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</row>
    <row r="742" spans="1:26" ht="15.75" customHeight="1" x14ac:dyDescent="0.25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</row>
    <row r="743" spans="1:26" ht="15.75" customHeight="1" x14ac:dyDescent="0.25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</row>
    <row r="744" spans="1:26" ht="15.75" customHeight="1" x14ac:dyDescent="0.25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</row>
    <row r="745" spans="1:26" ht="15.75" customHeight="1" x14ac:dyDescent="0.25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</row>
    <row r="746" spans="1:26" ht="15.75" customHeight="1" x14ac:dyDescent="0.25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</row>
    <row r="747" spans="1:26" ht="15.75" customHeight="1" x14ac:dyDescent="0.25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</row>
    <row r="748" spans="1:26" ht="15.75" customHeight="1" x14ac:dyDescent="0.25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</row>
    <row r="749" spans="1:26" ht="15.75" customHeight="1" x14ac:dyDescent="0.25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</row>
    <row r="750" spans="1:26" ht="15.75" customHeight="1" x14ac:dyDescent="0.25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</row>
    <row r="751" spans="1:26" ht="15.75" customHeight="1" x14ac:dyDescent="0.25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</row>
    <row r="752" spans="1:26" ht="15.75" customHeight="1" x14ac:dyDescent="0.25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</row>
    <row r="753" spans="1:26" ht="15.75" customHeight="1" x14ac:dyDescent="0.25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</row>
    <row r="754" spans="1:26" ht="15.75" customHeight="1" x14ac:dyDescent="0.25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</row>
    <row r="755" spans="1:26" ht="15.75" customHeight="1" x14ac:dyDescent="0.25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</row>
    <row r="756" spans="1:26" ht="15.75" customHeight="1" x14ac:dyDescent="0.25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</row>
    <row r="757" spans="1:26" ht="15.75" customHeight="1" x14ac:dyDescent="0.25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</row>
    <row r="758" spans="1:26" ht="15.75" customHeight="1" x14ac:dyDescent="0.25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</row>
    <row r="759" spans="1:26" ht="15.75" customHeight="1" x14ac:dyDescent="0.25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</row>
    <row r="760" spans="1:26" ht="15.75" customHeight="1" x14ac:dyDescent="0.25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</row>
    <row r="761" spans="1:26" ht="15.75" customHeight="1" x14ac:dyDescent="0.25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</row>
    <row r="762" spans="1:26" ht="15.75" customHeight="1" x14ac:dyDescent="0.25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</row>
    <row r="763" spans="1:26" ht="15.75" customHeight="1" x14ac:dyDescent="0.25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</row>
    <row r="764" spans="1:26" ht="15.75" customHeight="1" x14ac:dyDescent="0.25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</row>
    <row r="765" spans="1:26" ht="15.75" customHeight="1" x14ac:dyDescent="0.25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</row>
    <row r="766" spans="1:26" ht="15.75" customHeight="1" x14ac:dyDescent="0.25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</row>
    <row r="767" spans="1:26" ht="15.75" customHeight="1" x14ac:dyDescent="0.25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</row>
    <row r="768" spans="1:26" ht="15.75" customHeight="1" x14ac:dyDescent="0.25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</row>
    <row r="769" spans="1:26" ht="15.75" customHeight="1" x14ac:dyDescent="0.25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</row>
    <row r="770" spans="1:26" ht="15.75" customHeight="1" x14ac:dyDescent="0.25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</row>
    <row r="771" spans="1:26" ht="15.75" customHeight="1" x14ac:dyDescent="0.25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</row>
    <row r="772" spans="1:26" ht="15.75" customHeight="1" x14ac:dyDescent="0.25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</row>
    <row r="773" spans="1:26" ht="15.75" customHeight="1" x14ac:dyDescent="0.25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</row>
    <row r="774" spans="1:26" ht="15.75" customHeight="1" x14ac:dyDescent="0.25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</row>
    <row r="775" spans="1:26" ht="15.75" customHeight="1" x14ac:dyDescent="0.25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</row>
    <row r="776" spans="1:26" ht="15.75" customHeight="1" x14ac:dyDescent="0.25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</row>
    <row r="777" spans="1:26" ht="15.75" customHeight="1" x14ac:dyDescent="0.25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</row>
    <row r="778" spans="1:26" ht="15.75" customHeight="1" x14ac:dyDescent="0.25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</row>
    <row r="779" spans="1:26" ht="15.75" customHeight="1" x14ac:dyDescent="0.25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</row>
    <row r="780" spans="1:26" ht="15.75" customHeight="1" x14ac:dyDescent="0.25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</row>
    <row r="781" spans="1:26" ht="15.75" customHeight="1" x14ac:dyDescent="0.25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</row>
    <row r="782" spans="1:26" ht="15.75" customHeight="1" x14ac:dyDescent="0.25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</row>
    <row r="783" spans="1:26" ht="15.75" customHeight="1" x14ac:dyDescent="0.25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</row>
    <row r="784" spans="1:26" ht="15.75" customHeight="1" x14ac:dyDescent="0.25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</row>
    <row r="785" spans="1:26" ht="15.75" customHeight="1" x14ac:dyDescent="0.25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</row>
    <row r="786" spans="1:26" ht="15.75" customHeight="1" x14ac:dyDescent="0.25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</row>
    <row r="787" spans="1:26" ht="15.75" customHeight="1" x14ac:dyDescent="0.25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</row>
    <row r="788" spans="1:26" ht="15.75" customHeight="1" x14ac:dyDescent="0.25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</row>
    <row r="789" spans="1:26" ht="15.75" customHeight="1" x14ac:dyDescent="0.25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</row>
    <row r="790" spans="1:26" ht="15.75" customHeight="1" x14ac:dyDescent="0.25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</row>
    <row r="791" spans="1:26" ht="15.75" customHeight="1" x14ac:dyDescent="0.25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</row>
    <row r="792" spans="1:26" ht="15.75" customHeight="1" x14ac:dyDescent="0.25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</row>
    <row r="793" spans="1:26" ht="15.75" customHeight="1" x14ac:dyDescent="0.25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</row>
    <row r="794" spans="1:26" ht="15.75" customHeight="1" x14ac:dyDescent="0.25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</row>
    <row r="795" spans="1:26" ht="15.75" customHeight="1" x14ac:dyDescent="0.25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</row>
    <row r="796" spans="1:26" ht="15.75" customHeight="1" x14ac:dyDescent="0.25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</row>
    <row r="797" spans="1:26" ht="15.75" customHeight="1" x14ac:dyDescent="0.25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</row>
    <row r="798" spans="1:26" ht="15.75" customHeight="1" x14ac:dyDescent="0.25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</row>
    <row r="799" spans="1:26" ht="15.75" customHeight="1" x14ac:dyDescent="0.25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</row>
    <row r="800" spans="1:26" ht="15.75" customHeight="1" x14ac:dyDescent="0.25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</row>
    <row r="801" spans="1:26" ht="15.75" customHeight="1" x14ac:dyDescent="0.25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</row>
    <row r="802" spans="1:26" ht="15.75" customHeight="1" x14ac:dyDescent="0.25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</row>
    <row r="803" spans="1:26" ht="15.75" customHeight="1" x14ac:dyDescent="0.25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</row>
    <row r="804" spans="1:26" ht="15.75" customHeight="1" x14ac:dyDescent="0.25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</row>
    <row r="805" spans="1:26" ht="15.75" customHeight="1" x14ac:dyDescent="0.25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</row>
    <row r="806" spans="1:26" ht="15.75" customHeight="1" x14ac:dyDescent="0.25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</row>
    <row r="807" spans="1:26" ht="15.75" customHeight="1" x14ac:dyDescent="0.25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</row>
    <row r="808" spans="1:26" ht="15.75" customHeight="1" x14ac:dyDescent="0.25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</row>
    <row r="809" spans="1:26" ht="15.75" customHeight="1" x14ac:dyDescent="0.25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</row>
    <row r="810" spans="1:26" ht="15.75" customHeight="1" x14ac:dyDescent="0.25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</row>
    <row r="811" spans="1:26" ht="15.75" customHeight="1" x14ac:dyDescent="0.25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</row>
    <row r="812" spans="1:26" ht="15.75" customHeight="1" x14ac:dyDescent="0.25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</row>
    <row r="813" spans="1:26" ht="15.75" customHeight="1" x14ac:dyDescent="0.25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</row>
    <row r="814" spans="1:26" ht="15.75" customHeight="1" x14ac:dyDescent="0.25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</row>
    <row r="815" spans="1:26" ht="15.75" customHeight="1" x14ac:dyDescent="0.25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</row>
    <row r="816" spans="1:26" ht="15.75" customHeight="1" x14ac:dyDescent="0.25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</row>
    <row r="817" spans="1:26" ht="15.75" customHeight="1" x14ac:dyDescent="0.25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</row>
    <row r="818" spans="1:26" ht="15.75" customHeight="1" x14ac:dyDescent="0.25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</row>
    <row r="819" spans="1:26" ht="15.75" customHeight="1" x14ac:dyDescent="0.25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</row>
    <row r="820" spans="1:26" ht="15.75" customHeight="1" x14ac:dyDescent="0.25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</row>
    <row r="821" spans="1:26" ht="15.75" customHeight="1" x14ac:dyDescent="0.25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</row>
    <row r="822" spans="1:26" ht="15.75" customHeight="1" x14ac:dyDescent="0.25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</row>
    <row r="823" spans="1:26" ht="15.75" customHeight="1" x14ac:dyDescent="0.25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</row>
    <row r="824" spans="1:26" ht="15.75" customHeight="1" x14ac:dyDescent="0.25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</row>
    <row r="825" spans="1:26" ht="15.75" customHeight="1" x14ac:dyDescent="0.25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</row>
    <row r="826" spans="1:26" ht="15.75" customHeight="1" x14ac:dyDescent="0.25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</row>
    <row r="827" spans="1:26" ht="15.75" customHeight="1" x14ac:dyDescent="0.25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</row>
    <row r="828" spans="1:26" ht="15.75" customHeight="1" x14ac:dyDescent="0.25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</row>
    <row r="829" spans="1:26" ht="15.75" customHeight="1" x14ac:dyDescent="0.25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</row>
    <row r="830" spans="1:26" ht="15.75" customHeight="1" x14ac:dyDescent="0.25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</row>
    <row r="831" spans="1:26" ht="15.75" customHeight="1" x14ac:dyDescent="0.25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</row>
    <row r="832" spans="1:26" ht="15.75" customHeight="1" x14ac:dyDescent="0.25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</row>
    <row r="833" spans="1:26" ht="15.75" customHeight="1" x14ac:dyDescent="0.25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</row>
    <row r="834" spans="1:26" ht="15.75" customHeight="1" x14ac:dyDescent="0.25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</row>
    <row r="835" spans="1:26" ht="15.75" customHeight="1" x14ac:dyDescent="0.25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</row>
    <row r="836" spans="1:26" ht="15.75" customHeight="1" x14ac:dyDescent="0.25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</row>
    <row r="837" spans="1:26" ht="15.75" customHeight="1" x14ac:dyDescent="0.25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</row>
    <row r="838" spans="1:26" ht="15.75" customHeight="1" x14ac:dyDescent="0.25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</row>
    <row r="839" spans="1:26" ht="15.75" customHeight="1" x14ac:dyDescent="0.25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</row>
    <row r="840" spans="1:26" ht="15.75" customHeight="1" x14ac:dyDescent="0.25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</row>
    <row r="841" spans="1:26" ht="15.75" customHeight="1" x14ac:dyDescent="0.25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</row>
    <row r="842" spans="1:26" ht="15.75" customHeight="1" x14ac:dyDescent="0.25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</row>
    <row r="843" spans="1:26" ht="15.75" customHeight="1" x14ac:dyDescent="0.25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</row>
    <row r="844" spans="1:26" ht="15.75" customHeight="1" x14ac:dyDescent="0.25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</row>
    <row r="845" spans="1:26" ht="15.75" customHeight="1" x14ac:dyDescent="0.25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</row>
    <row r="846" spans="1:26" ht="15.75" customHeight="1" x14ac:dyDescent="0.25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</row>
    <row r="847" spans="1:26" ht="15.75" customHeight="1" x14ac:dyDescent="0.25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</row>
    <row r="848" spans="1:26" ht="15.75" customHeight="1" x14ac:dyDescent="0.25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</row>
    <row r="849" spans="1:26" ht="15.75" customHeight="1" x14ac:dyDescent="0.25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</row>
    <row r="850" spans="1:26" ht="15.75" customHeight="1" x14ac:dyDescent="0.25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</row>
    <row r="851" spans="1:26" ht="15.75" customHeight="1" x14ac:dyDescent="0.25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</row>
    <row r="852" spans="1:26" ht="15.75" customHeight="1" x14ac:dyDescent="0.25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</row>
    <row r="853" spans="1:26" ht="15.75" customHeight="1" x14ac:dyDescent="0.25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</row>
    <row r="854" spans="1:26" ht="15.75" customHeight="1" x14ac:dyDescent="0.25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</row>
    <row r="855" spans="1:26" ht="15.75" customHeight="1" x14ac:dyDescent="0.25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</row>
    <row r="856" spans="1:26" ht="15.75" customHeight="1" x14ac:dyDescent="0.25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</row>
    <row r="857" spans="1:26" ht="15.75" customHeight="1" x14ac:dyDescent="0.25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</row>
    <row r="858" spans="1:26" ht="15.75" customHeight="1" x14ac:dyDescent="0.25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</row>
    <row r="859" spans="1:26" ht="15.75" customHeight="1" x14ac:dyDescent="0.25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</row>
    <row r="860" spans="1:26" ht="15.75" customHeight="1" x14ac:dyDescent="0.25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</row>
    <row r="861" spans="1:26" ht="15.75" customHeight="1" x14ac:dyDescent="0.25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</row>
    <row r="862" spans="1:26" ht="15.75" customHeight="1" x14ac:dyDescent="0.25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</row>
    <row r="863" spans="1:26" ht="15.75" customHeight="1" x14ac:dyDescent="0.25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</row>
    <row r="864" spans="1:26" ht="15.75" customHeight="1" x14ac:dyDescent="0.25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</row>
    <row r="865" spans="1:26" ht="15.75" customHeight="1" x14ac:dyDescent="0.25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</row>
    <row r="866" spans="1:26" ht="15.75" customHeight="1" x14ac:dyDescent="0.25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</row>
    <row r="867" spans="1:26" ht="15.75" customHeight="1" x14ac:dyDescent="0.25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</row>
    <row r="868" spans="1:26" ht="15.75" customHeight="1" x14ac:dyDescent="0.25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</row>
    <row r="869" spans="1:26" ht="15.75" customHeight="1" x14ac:dyDescent="0.25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</row>
    <row r="870" spans="1:26" ht="15.75" customHeight="1" x14ac:dyDescent="0.25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</row>
    <row r="871" spans="1:26" ht="15.75" customHeight="1" x14ac:dyDescent="0.25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</row>
    <row r="872" spans="1:26" ht="15.75" customHeight="1" x14ac:dyDescent="0.25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</row>
    <row r="873" spans="1:26" ht="15.75" customHeight="1" x14ac:dyDescent="0.25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</row>
    <row r="874" spans="1:26" ht="15.75" customHeight="1" x14ac:dyDescent="0.25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</row>
    <row r="875" spans="1:26" ht="15.75" customHeight="1" x14ac:dyDescent="0.25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</row>
    <row r="876" spans="1:26" ht="15.75" customHeight="1" x14ac:dyDescent="0.25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</row>
    <row r="877" spans="1:26" ht="15.75" customHeight="1" x14ac:dyDescent="0.25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</row>
    <row r="878" spans="1:26" ht="15.75" customHeight="1" x14ac:dyDescent="0.25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</row>
    <row r="879" spans="1:26" ht="15.75" customHeight="1" x14ac:dyDescent="0.25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</row>
    <row r="880" spans="1:26" ht="15.75" customHeight="1" x14ac:dyDescent="0.25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</row>
    <row r="881" spans="1:26" ht="15.75" customHeight="1" x14ac:dyDescent="0.25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</row>
    <row r="882" spans="1:26" ht="15.75" customHeight="1" x14ac:dyDescent="0.25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</row>
    <row r="883" spans="1:26" ht="15.75" customHeight="1" x14ac:dyDescent="0.25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</row>
    <row r="884" spans="1:26" ht="15.75" customHeight="1" x14ac:dyDescent="0.25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</row>
    <row r="885" spans="1:26" ht="15.75" customHeight="1" x14ac:dyDescent="0.25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</row>
    <row r="886" spans="1:26" ht="15.75" customHeight="1" x14ac:dyDescent="0.25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</row>
    <row r="887" spans="1:26" ht="15.75" customHeight="1" x14ac:dyDescent="0.25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</row>
    <row r="888" spans="1:26" ht="15.75" customHeight="1" x14ac:dyDescent="0.25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</row>
    <row r="889" spans="1:26" ht="15.75" customHeight="1" x14ac:dyDescent="0.25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</row>
    <row r="890" spans="1:26" ht="15.75" customHeight="1" x14ac:dyDescent="0.25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</row>
    <row r="891" spans="1:26" ht="15.75" customHeight="1" x14ac:dyDescent="0.25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</row>
    <row r="892" spans="1:26" ht="15.75" customHeight="1" x14ac:dyDescent="0.25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</row>
    <row r="893" spans="1:26" ht="15.75" customHeight="1" x14ac:dyDescent="0.25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</row>
    <row r="894" spans="1:26" ht="15.75" customHeight="1" x14ac:dyDescent="0.25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</row>
    <row r="895" spans="1:26" ht="15.75" customHeight="1" x14ac:dyDescent="0.25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</row>
    <row r="896" spans="1:26" ht="15.75" customHeight="1" x14ac:dyDescent="0.25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</row>
    <row r="897" spans="1:26" ht="15.75" customHeight="1" x14ac:dyDescent="0.25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</row>
    <row r="898" spans="1:26" ht="15.75" customHeight="1" x14ac:dyDescent="0.25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</row>
    <row r="899" spans="1:26" ht="15.75" customHeight="1" x14ac:dyDescent="0.25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</row>
    <row r="900" spans="1:26" ht="15.75" customHeight="1" x14ac:dyDescent="0.25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</row>
    <row r="901" spans="1:26" ht="15.75" customHeight="1" x14ac:dyDescent="0.25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</row>
    <row r="902" spans="1:26" ht="15.75" customHeight="1" x14ac:dyDescent="0.25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</row>
    <row r="903" spans="1:26" ht="15.75" customHeight="1" x14ac:dyDescent="0.25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</row>
    <row r="904" spans="1:26" ht="15.75" customHeight="1" x14ac:dyDescent="0.25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</row>
    <row r="905" spans="1:26" ht="15.75" customHeight="1" x14ac:dyDescent="0.25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</row>
    <row r="906" spans="1:26" ht="15.75" customHeight="1" x14ac:dyDescent="0.25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</row>
    <row r="907" spans="1:26" ht="15.75" customHeight="1" x14ac:dyDescent="0.25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</row>
    <row r="908" spans="1:26" ht="15.75" customHeight="1" x14ac:dyDescent="0.25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</row>
    <row r="909" spans="1:26" ht="15.75" customHeight="1" x14ac:dyDescent="0.25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</row>
    <row r="910" spans="1:26" ht="15.75" customHeight="1" x14ac:dyDescent="0.25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</row>
    <row r="911" spans="1:26" ht="15.75" customHeight="1" x14ac:dyDescent="0.25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</row>
    <row r="912" spans="1:26" ht="15.75" customHeight="1" x14ac:dyDescent="0.25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</row>
    <row r="913" spans="1:26" ht="15.75" customHeight="1" x14ac:dyDescent="0.25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</row>
    <row r="914" spans="1:26" ht="15.75" customHeight="1" x14ac:dyDescent="0.25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</row>
    <row r="915" spans="1:26" ht="15.75" customHeight="1" x14ac:dyDescent="0.25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</row>
    <row r="916" spans="1:26" ht="15.75" customHeight="1" x14ac:dyDescent="0.25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</row>
    <row r="917" spans="1:26" ht="15.75" customHeight="1" x14ac:dyDescent="0.25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</row>
    <row r="918" spans="1:26" ht="15.75" customHeight="1" x14ac:dyDescent="0.25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</row>
    <row r="919" spans="1:26" ht="15.75" customHeight="1" x14ac:dyDescent="0.25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</row>
    <row r="920" spans="1:26" ht="15.75" customHeight="1" x14ac:dyDescent="0.25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</row>
    <row r="921" spans="1:26" ht="15.75" customHeight="1" x14ac:dyDescent="0.25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</row>
    <row r="922" spans="1:26" ht="15.75" customHeight="1" x14ac:dyDescent="0.25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</row>
    <row r="923" spans="1:26" ht="15.75" customHeight="1" x14ac:dyDescent="0.25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</row>
    <row r="924" spans="1:26" ht="15.75" customHeight="1" x14ac:dyDescent="0.25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</row>
    <row r="925" spans="1:26" ht="15.75" customHeight="1" x14ac:dyDescent="0.25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</row>
    <row r="926" spans="1:26" ht="15.75" customHeight="1" x14ac:dyDescent="0.25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</row>
    <row r="927" spans="1:26" ht="15.75" customHeight="1" x14ac:dyDescent="0.25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</row>
    <row r="928" spans="1:26" ht="15.75" customHeight="1" x14ac:dyDescent="0.25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</row>
    <row r="929" spans="1:26" ht="15.75" customHeight="1" x14ac:dyDescent="0.25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</row>
    <row r="930" spans="1:26" ht="15.75" customHeight="1" x14ac:dyDescent="0.25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</row>
    <row r="931" spans="1:26" ht="15.75" customHeight="1" x14ac:dyDescent="0.25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</row>
    <row r="932" spans="1:26" ht="15.75" customHeight="1" x14ac:dyDescent="0.25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</row>
    <row r="933" spans="1:26" ht="15.75" customHeight="1" x14ac:dyDescent="0.25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</row>
    <row r="934" spans="1:26" ht="15.75" customHeight="1" x14ac:dyDescent="0.25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</row>
    <row r="935" spans="1:26" ht="15.75" customHeight="1" x14ac:dyDescent="0.25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</row>
    <row r="936" spans="1:26" ht="15.75" customHeight="1" x14ac:dyDescent="0.25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</row>
    <row r="937" spans="1:26" ht="15.75" customHeight="1" x14ac:dyDescent="0.25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</row>
    <row r="938" spans="1:26" ht="15.75" customHeight="1" x14ac:dyDescent="0.25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</row>
    <row r="939" spans="1:26" ht="15.75" customHeight="1" x14ac:dyDescent="0.25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</row>
    <row r="940" spans="1:26" ht="15.75" customHeight="1" x14ac:dyDescent="0.25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</row>
    <row r="941" spans="1:26" ht="15.75" customHeight="1" x14ac:dyDescent="0.25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</row>
    <row r="942" spans="1:26" ht="15.75" customHeight="1" x14ac:dyDescent="0.25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</row>
    <row r="943" spans="1:26" ht="15.75" customHeight="1" x14ac:dyDescent="0.25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</row>
    <row r="944" spans="1:26" ht="15.75" customHeight="1" x14ac:dyDescent="0.25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</row>
    <row r="945" spans="1:26" ht="15.75" customHeight="1" x14ac:dyDescent="0.25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</row>
    <row r="946" spans="1:26" ht="15.75" customHeight="1" x14ac:dyDescent="0.25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</row>
    <row r="947" spans="1:26" ht="15.75" customHeight="1" x14ac:dyDescent="0.25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</row>
    <row r="948" spans="1:26" ht="15.75" customHeight="1" x14ac:dyDescent="0.25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</row>
    <row r="949" spans="1:26" ht="15.75" customHeight="1" x14ac:dyDescent="0.25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</row>
    <row r="950" spans="1:26" ht="15.75" customHeight="1" x14ac:dyDescent="0.25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</row>
    <row r="951" spans="1:26" ht="15.75" customHeight="1" x14ac:dyDescent="0.25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</row>
    <row r="952" spans="1:26" ht="15.75" customHeight="1" x14ac:dyDescent="0.25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</row>
    <row r="953" spans="1:26" ht="15.75" customHeight="1" x14ac:dyDescent="0.25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</row>
    <row r="954" spans="1:26" ht="15.75" customHeight="1" x14ac:dyDescent="0.25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</row>
    <row r="955" spans="1:26" ht="15.75" customHeight="1" x14ac:dyDescent="0.25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</row>
    <row r="956" spans="1:26" ht="15.75" customHeight="1" x14ac:dyDescent="0.25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</row>
    <row r="957" spans="1:26" ht="15.75" customHeight="1" x14ac:dyDescent="0.25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</row>
    <row r="958" spans="1:26" ht="15.75" customHeight="1" x14ac:dyDescent="0.25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</row>
    <row r="959" spans="1:26" ht="15.75" customHeight="1" x14ac:dyDescent="0.25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</row>
    <row r="960" spans="1:26" ht="15.75" customHeight="1" x14ac:dyDescent="0.25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</row>
    <row r="961" spans="1:26" ht="15.75" customHeight="1" x14ac:dyDescent="0.25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</row>
    <row r="962" spans="1:26" ht="15.75" customHeight="1" x14ac:dyDescent="0.25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</row>
    <row r="963" spans="1:26" ht="15.75" customHeight="1" x14ac:dyDescent="0.25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</row>
    <row r="964" spans="1:26" ht="15.75" customHeight="1" x14ac:dyDescent="0.25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</row>
    <row r="965" spans="1:26" ht="15.75" customHeight="1" x14ac:dyDescent="0.25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</row>
    <row r="966" spans="1:26" ht="15.75" customHeight="1" x14ac:dyDescent="0.25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</row>
    <row r="967" spans="1:26" ht="15.75" customHeight="1" x14ac:dyDescent="0.25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</row>
    <row r="968" spans="1:26" ht="15.75" customHeight="1" x14ac:dyDescent="0.25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</row>
    <row r="969" spans="1:26" ht="15.75" customHeight="1" x14ac:dyDescent="0.25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</row>
    <row r="970" spans="1:26" ht="15.75" customHeight="1" x14ac:dyDescent="0.25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</row>
    <row r="971" spans="1:26" ht="15.75" customHeight="1" x14ac:dyDescent="0.25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</row>
    <row r="972" spans="1:26" ht="15.75" customHeight="1" x14ac:dyDescent="0.25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</row>
    <row r="973" spans="1:26" ht="15.75" customHeight="1" x14ac:dyDescent="0.25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</row>
    <row r="974" spans="1:26" ht="15.75" customHeight="1" x14ac:dyDescent="0.25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</row>
    <row r="975" spans="1:26" ht="15.75" customHeight="1" x14ac:dyDescent="0.25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</row>
    <row r="976" spans="1:26" ht="15.75" customHeight="1" x14ac:dyDescent="0.25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</row>
    <row r="977" spans="1:26" ht="15.75" customHeight="1" x14ac:dyDescent="0.25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</row>
    <row r="978" spans="1:26" ht="15.75" customHeight="1" x14ac:dyDescent="0.25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</row>
    <row r="979" spans="1:26" ht="15.75" customHeight="1" x14ac:dyDescent="0.25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</row>
    <row r="980" spans="1:26" ht="15.75" customHeight="1" x14ac:dyDescent="0.25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</row>
    <row r="981" spans="1:26" ht="15.75" customHeight="1" x14ac:dyDescent="0.25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</row>
    <row r="982" spans="1:26" ht="15.75" customHeight="1" x14ac:dyDescent="0.25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</row>
    <row r="983" spans="1:26" ht="15.75" customHeight="1" x14ac:dyDescent="0.25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</row>
    <row r="984" spans="1:26" ht="15.75" customHeight="1" x14ac:dyDescent="0.25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</row>
    <row r="985" spans="1:26" ht="15.75" customHeight="1" x14ac:dyDescent="0.25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</row>
    <row r="986" spans="1:26" ht="15.75" customHeight="1" x14ac:dyDescent="0.25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</row>
    <row r="987" spans="1:26" ht="15.75" customHeight="1" x14ac:dyDescent="0.25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</row>
    <row r="988" spans="1:26" ht="15.75" customHeight="1" x14ac:dyDescent="0.25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</row>
    <row r="989" spans="1:26" ht="15.75" customHeight="1" x14ac:dyDescent="0.25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</row>
    <row r="990" spans="1:26" ht="15.75" customHeight="1" x14ac:dyDescent="0.25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</row>
    <row r="991" spans="1:26" ht="15.75" customHeight="1" x14ac:dyDescent="0.25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</row>
    <row r="992" spans="1:26" ht="15.75" customHeight="1" x14ac:dyDescent="0.25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</row>
    <row r="993" spans="1:26" ht="15.75" customHeight="1" x14ac:dyDescent="0.25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</row>
    <row r="994" spans="1:26" ht="15.75" customHeight="1" x14ac:dyDescent="0.25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</row>
    <row r="995" spans="1:26" ht="15.75" customHeight="1" x14ac:dyDescent="0.25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</row>
    <row r="996" spans="1:26" ht="15.75" customHeight="1" x14ac:dyDescent="0.25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</row>
    <row r="997" spans="1:26" ht="15.75" customHeight="1" x14ac:dyDescent="0.25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</row>
    <row r="998" spans="1:26" ht="15.75" customHeight="1" x14ac:dyDescent="0.25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</row>
    <row r="999" spans="1:26" ht="15.75" customHeight="1" x14ac:dyDescent="0.25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</row>
    <row r="1000" spans="1:26" ht="15.75" customHeight="1" x14ac:dyDescent="0.25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</row>
    <row r="1001" spans="1:26" ht="15.75" customHeight="1" x14ac:dyDescent="0.25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</row>
    <row r="1002" spans="1:26" ht="15.75" customHeight="1" x14ac:dyDescent="0.25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</row>
    <row r="1003" spans="1:26" ht="15.75" customHeight="1" x14ac:dyDescent="0.25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</row>
    <row r="1004" spans="1:26" ht="15.75" customHeight="1" x14ac:dyDescent="0.25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</row>
  </sheetData>
  <mergeCells count="92">
    <mergeCell ref="A30:I30"/>
    <mergeCell ref="J30:M30"/>
    <mergeCell ref="A31:I31"/>
    <mergeCell ref="J31:M31"/>
    <mergeCell ref="A32:I32"/>
    <mergeCell ref="J32:M32"/>
    <mergeCell ref="A26:I26"/>
    <mergeCell ref="J26:M26"/>
    <mergeCell ref="A28:I28"/>
    <mergeCell ref="J28:M28"/>
    <mergeCell ref="J29:M29"/>
    <mergeCell ref="A29:I29"/>
    <mergeCell ref="A27:I27"/>
    <mergeCell ref="J27:M27"/>
    <mergeCell ref="A21:I21"/>
    <mergeCell ref="J21:M21"/>
    <mergeCell ref="A22:I22"/>
    <mergeCell ref="J22:M22"/>
    <mergeCell ref="A25:I25"/>
    <mergeCell ref="J25:M25"/>
    <mergeCell ref="A23:I23"/>
    <mergeCell ref="J23:M23"/>
    <mergeCell ref="A24:I24"/>
    <mergeCell ref="J24:M24"/>
    <mergeCell ref="A17:N17"/>
    <mergeCell ref="A18:N18"/>
    <mergeCell ref="J19:N19"/>
    <mergeCell ref="A19:I19"/>
    <mergeCell ref="A20:I20"/>
    <mergeCell ref="J20:M20"/>
    <mergeCell ref="B11:N11"/>
    <mergeCell ref="A12:B12"/>
    <mergeCell ref="C12:N12"/>
    <mergeCell ref="A13:C16"/>
    <mergeCell ref="D13:G16"/>
    <mergeCell ref="H13:J16"/>
    <mergeCell ref="K13:N16"/>
    <mergeCell ref="D9:N9"/>
    <mergeCell ref="A9:C9"/>
    <mergeCell ref="B10:C10"/>
    <mergeCell ref="D10:G10"/>
    <mergeCell ref="H10:I10"/>
    <mergeCell ref="J10:L10"/>
    <mergeCell ref="M10:N10"/>
    <mergeCell ref="A4:N4"/>
    <mergeCell ref="A6:N6"/>
    <mergeCell ref="A7:C7"/>
    <mergeCell ref="A8:C8"/>
    <mergeCell ref="D8:N8"/>
    <mergeCell ref="D7:J7"/>
    <mergeCell ref="K7:M7"/>
    <mergeCell ref="A5:N5"/>
    <mergeCell ref="A1:N1"/>
    <mergeCell ref="B2:E2"/>
    <mergeCell ref="F2:J2"/>
    <mergeCell ref="K2:M2"/>
    <mergeCell ref="B3:E3"/>
    <mergeCell ref="F3:J3"/>
    <mergeCell ref="K3:M3"/>
    <mergeCell ref="A66:I66"/>
    <mergeCell ref="J66:K66"/>
    <mergeCell ref="L66:M66"/>
    <mergeCell ref="A57:N61"/>
    <mergeCell ref="A62:N62"/>
    <mergeCell ref="A63:N63"/>
    <mergeCell ref="A64:I64"/>
    <mergeCell ref="J64:K64"/>
    <mergeCell ref="L64:M64"/>
    <mergeCell ref="A65:I65"/>
    <mergeCell ref="A42:N42"/>
    <mergeCell ref="A43:N54"/>
    <mergeCell ref="A55:N55"/>
    <mergeCell ref="A56:N56"/>
    <mergeCell ref="J65:K65"/>
    <mergeCell ref="L65:M65"/>
    <mergeCell ref="A39:I39"/>
    <mergeCell ref="J39:M39"/>
    <mergeCell ref="A40:I40"/>
    <mergeCell ref="J40:M40"/>
    <mergeCell ref="A41:N41"/>
    <mergeCell ref="J36:M36"/>
    <mergeCell ref="A36:I36"/>
    <mergeCell ref="A37:I37"/>
    <mergeCell ref="J37:M37"/>
    <mergeCell ref="A38:I38"/>
    <mergeCell ref="J38:M38"/>
    <mergeCell ref="A33:I33"/>
    <mergeCell ref="J33:M33"/>
    <mergeCell ref="A34:I34"/>
    <mergeCell ref="J34:M34"/>
    <mergeCell ref="A35:I35"/>
    <mergeCell ref="J35:M35"/>
  </mergeCells>
  <hyperlinks>
    <hyperlink ref="O1" location="'OBJETIVOS Y METAS'!A1" display="OBJETIVOS"/>
  </hyperlinks>
  <printOptions horizontalCentered="1"/>
  <pageMargins left="0.70866141732283472" right="0.70866141732283472" top="0.74803149606299213" bottom="0.74803149606299213" header="0" footer="0"/>
  <pageSetup scale="51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20</vt:i4>
      </vt:variant>
      <vt:variant>
        <vt:lpstr>Rangos con nombre</vt:lpstr>
      </vt:variant>
      <vt:variant>
        <vt:i4>16</vt:i4>
      </vt:variant>
    </vt:vector>
  </HeadingPairs>
  <TitlesOfParts>
    <vt:vector size="36" baseType="lpstr">
      <vt:lpstr>OBJETIVOS Y METAS</vt:lpstr>
      <vt:lpstr>COPASST</vt:lpstr>
      <vt:lpstr>GESTION DE RECURSOS</vt:lpstr>
      <vt:lpstr>INSPECCIONES</vt:lpstr>
      <vt:lpstr>PLAN DE CAPACITACIÓN</vt:lpstr>
      <vt:lpstr>COVID</vt:lpstr>
      <vt:lpstr>Plan de trabajo anual</vt:lpstr>
      <vt:lpstr>Evaluación Inicial</vt:lpstr>
      <vt:lpstr>Estructura SG-SST</vt:lpstr>
      <vt:lpstr>Acciones implementadas</vt:lpstr>
      <vt:lpstr>Requisitos legales</vt:lpstr>
      <vt:lpstr>Frecuencia AT</vt:lpstr>
      <vt:lpstr>ATEL</vt:lpstr>
      <vt:lpstr>Severidad AT</vt:lpstr>
      <vt:lpstr>Mortalidad AT</vt:lpstr>
      <vt:lpstr>Prevalencia EL</vt:lpstr>
      <vt:lpstr>Incidencia EL</vt:lpstr>
      <vt:lpstr>Ausentismo</vt:lpstr>
      <vt:lpstr>Rehabilitación</vt:lpstr>
      <vt:lpstr>Resultado Objetivos</vt:lpstr>
      <vt:lpstr>'Acciones implementadas'!Área_de_impresión</vt:lpstr>
      <vt:lpstr>ATEL!Área_de_impresión</vt:lpstr>
      <vt:lpstr>Ausentismo!Área_de_impresión</vt:lpstr>
      <vt:lpstr>COPASST!Área_de_impresión</vt:lpstr>
      <vt:lpstr>COVID!Área_de_impresión</vt:lpstr>
      <vt:lpstr>'Evaluación Inicial'!Área_de_impresión</vt:lpstr>
      <vt:lpstr>'GESTION DE RECURSOS'!Área_de_impresión</vt:lpstr>
      <vt:lpstr>'Incidencia EL'!Área_de_impresión</vt:lpstr>
      <vt:lpstr>INSPECCIONES!Área_de_impresión</vt:lpstr>
      <vt:lpstr>'Mortalidad AT'!Área_de_impresión</vt:lpstr>
      <vt:lpstr>'PLAN DE CAPACITACIÓN'!Área_de_impresión</vt:lpstr>
      <vt:lpstr>'Plan de trabajo anual'!Área_de_impresión</vt:lpstr>
      <vt:lpstr>'Prevalencia EL'!Área_de_impresión</vt:lpstr>
      <vt:lpstr>Rehabilitación!Área_de_impresión</vt:lpstr>
      <vt:lpstr>'Requisitos legales'!Área_de_impresión</vt:lpstr>
      <vt:lpstr>'Resultado Objetivos'!Área_de_impresión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Sinergia SIG</dc:creator>
  <cp:lastModifiedBy>ZFIP004</cp:lastModifiedBy>
  <dcterms:created xsi:type="dcterms:W3CDTF">2015-09-23T21:06:17Z</dcterms:created>
  <dcterms:modified xsi:type="dcterms:W3CDTF">2021-06-08T14:48:40Z</dcterms:modified>
</cp:coreProperties>
</file>