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hidePivotFieldList="1"/>
  <bookViews>
    <workbookView xWindow="0" yWindow="0" windowWidth="20730" windowHeight="9435"/>
  </bookViews>
  <sheets>
    <sheet name="MATRIZ" sheetId="6" r:id="rId1"/>
    <sheet name="NOMBRES DE USUARIO" sheetId="3" r:id="rId2"/>
    <sheet name="TABLA CRITICIDAD" sheetId="2" r:id="rId3"/>
  </sheets>
  <definedNames>
    <definedName name="_xlnm.Print_Area" localSheetId="0">MATRIZ!$A$1:$BM$32</definedName>
    <definedName name="MILISTA">'NOMBRES DE USUARIO'!$G$2:INDEX('NOMBRES DE USUARIO'!$G$2:$G$24,SUMPRODUCT(('NOMBRES DE USUARIO'!$G$2:$G$24&lt;&gt;"")*1))</definedName>
  </definedNames>
  <calcPr calcId="145621" concurrentCalc="0"/>
</workbook>
</file>

<file path=xl/calcChain.xml><?xml version="1.0" encoding="utf-8"?>
<calcChain xmlns="http://schemas.openxmlformats.org/spreadsheetml/2006/main">
  <c r="I7" i="6" l="1"/>
  <c r="K7" i="6"/>
  <c r="M7" i="6"/>
  <c r="O7" i="6"/>
  <c r="Q7" i="6"/>
  <c r="S7" i="6"/>
  <c r="U7" i="6"/>
  <c r="W7" i="6"/>
  <c r="Y7" i="6"/>
  <c r="AA7" i="6"/>
  <c r="AC7" i="6"/>
  <c r="AE7" i="6"/>
  <c r="AG7" i="6"/>
  <c r="AI7" i="6"/>
  <c r="AK7" i="6"/>
  <c r="AM7" i="6"/>
  <c r="AO7" i="6"/>
  <c r="AQ7" i="6"/>
  <c r="AS7" i="6"/>
  <c r="AU7" i="6"/>
  <c r="AW7" i="6"/>
  <c r="AY7" i="6"/>
  <c r="BA7" i="6"/>
  <c r="BC7" i="6"/>
  <c r="BE7" i="6"/>
  <c r="BG7" i="6"/>
  <c r="BI7" i="6"/>
  <c r="I8" i="6"/>
  <c r="K8" i="6"/>
  <c r="M8" i="6"/>
  <c r="O8" i="6"/>
  <c r="Q8" i="6"/>
  <c r="S8" i="6"/>
  <c r="U8" i="6"/>
  <c r="W8" i="6"/>
  <c r="Y8" i="6"/>
  <c r="AA8" i="6"/>
  <c r="AC8" i="6"/>
  <c r="AE8" i="6"/>
  <c r="AG8" i="6"/>
  <c r="AI8" i="6"/>
  <c r="AK8" i="6"/>
  <c r="AM8" i="6"/>
  <c r="AO8" i="6"/>
  <c r="AQ8" i="6"/>
  <c r="AS8" i="6"/>
  <c r="AU8" i="6"/>
  <c r="AW8" i="6"/>
  <c r="AY8" i="6"/>
  <c r="BA8" i="6"/>
  <c r="BC8" i="6"/>
  <c r="BE8" i="6"/>
  <c r="BG8" i="6"/>
  <c r="BI8" i="6"/>
  <c r="I9" i="6"/>
  <c r="K9" i="6"/>
  <c r="M9" i="6"/>
  <c r="O9" i="6"/>
  <c r="Q9" i="6"/>
  <c r="S9" i="6"/>
  <c r="U9" i="6"/>
  <c r="W9" i="6"/>
  <c r="Y9" i="6"/>
  <c r="AA9" i="6"/>
  <c r="AC9" i="6"/>
  <c r="AE9" i="6"/>
  <c r="AG9" i="6"/>
  <c r="AI9" i="6"/>
  <c r="AK9" i="6"/>
  <c r="AM9" i="6"/>
  <c r="AO9" i="6"/>
  <c r="AQ9" i="6"/>
  <c r="AS9" i="6"/>
  <c r="AU9" i="6"/>
  <c r="AW9" i="6"/>
  <c r="AY9" i="6"/>
  <c r="BA9" i="6"/>
  <c r="BC9" i="6"/>
  <c r="BE9" i="6"/>
  <c r="BG9" i="6"/>
  <c r="BI9" i="6"/>
  <c r="I10" i="6"/>
  <c r="K10" i="6"/>
  <c r="M10" i="6"/>
  <c r="O10" i="6"/>
  <c r="Q10" i="6"/>
  <c r="S10" i="6"/>
  <c r="U10" i="6"/>
  <c r="W10" i="6"/>
  <c r="Y10" i="6"/>
  <c r="AA10" i="6"/>
  <c r="AC10" i="6"/>
  <c r="AE10" i="6"/>
  <c r="AG10" i="6"/>
  <c r="AI10" i="6"/>
  <c r="AK10" i="6"/>
  <c r="AM10" i="6"/>
  <c r="AO10" i="6"/>
  <c r="AQ10" i="6"/>
  <c r="AS10" i="6"/>
  <c r="AU10" i="6"/>
  <c r="AW10" i="6"/>
  <c r="AY10" i="6"/>
  <c r="BA10" i="6"/>
  <c r="BC10" i="6"/>
  <c r="BE10" i="6"/>
  <c r="BG10" i="6"/>
  <c r="BI10" i="6"/>
  <c r="I11" i="6"/>
  <c r="K11" i="6"/>
  <c r="M11" i="6"/>
  <c r="O11" i="6"/>
  <c r="Q11" i="6"/>
  <c r="S11" i="6"/>
  <c r="U11" i="6"/>
  <c r="W11" i="6"/>
  <c r="Y11" i="6"/>
  <c r="AA11" i="6"/>
  <c r="AC11" i="6"/>
  <c r="AE11" i="6"/>
  <c r="AG11" i="6"/>
  <c r="AI11" i="6"/>
  <c r="AK11" i="6"/>
  <c r="AM11" i="6"/>
  <c r="AO11" i="6"/>
  <c r="AQ11" i="6"/>
  <c r="AS11" i="6"/>
  <c r="AU11" i="6"/>
  <c r="AW11" i="6"/>
  <c r="AY11" i="6"/>
  <c r="BA11" i="6"/>
  <c r="BC11" i="6"/>
  <c r="BE11" i="6"/>
  <c r="BG11" i="6"/>
  <c r="BI11" i="6"/>
  <c r="I12" i="6"/>
  <c r="K12" i="6"/>
  <c r="M12" i="6"/>
  <c r="O12" i="6"/>
  <c r="Q12" i="6"/>
  <c r="S12" i="6"/>
  <c r="U12" i="6"/>
  <c r="W12" i="6"/>
  <c r="Y12" i="6"/>
  <c r="AA12" i="6"/>
  <c r="AC12" i="6"/>
  <c r="AE12" i="6"/>
  <c r="AG12" i="6"/>
  <c r="AI12" i="6"/>
  <c r="AK12" i="6"/>
  <c r="AM12" i="6"/>
  <c r="AO12" i="6"/>
  <c r="AQ12" i="6"/>
  <c r="AS12" i="6"/>
  <c r="AU12" i="6"/>
  <c r="AW12" i="6"/>
  <c r="AY12" i="6"/>
  <c r="BA12" i="6"/>
  <c r="BC12" i="6"/>
  <c r="BE12" i="6"/>
  <c r="BG12" i="6"/>
  <c r="BI12" i="6"/>
  <c r="I13" i="6"/>
  <c r="K13" i="6"/>
  <c r="M13" i="6"/>
  <c r="O13" i="6"/>
  <c r="Q13" i="6"/>
  <c r="S13" i="6"/>
  <c r="U13" i="6"/>
  <c r="W13" i="6"/>
  <c r="Y13" i="6"/>
  <c r="AA13" i="6"/>
  <c r="AC13" i="6"/>
  <c r="AE13" i="6"/>
  <c r="AG13" i="6"/>
  <c r="AI13" i="6"/>
  <c r="AK13" i="6"/>
  <c r="AM13" i="6"/>
  <c r="AO13" i="6"/>
  <c r="AQ13" i="6"/>
  <c r="AS13" i="6"/>
  <c r="AU13" i="6"/>
  <c r="AW13" i="6"/>
  <c r="AY13" i="6"/>
  <c r="BA13" i="6"/>
  <c r="BC13" i="6"/>
  <c r="BE13" i="6"/>
  <c r="BG13" i="6"/>
  <c r="BI13" i="6"/>
  <c r="I14" i="6"/>
  <c r="K14" i="6"/>
  <c r="M14" i="6"/>
  <c r="O14" i="6"/>
  <c r="Q14" i="6"/>
  <c r="S14" i="6"/>
  <c r="U14" i="6"/>
  <c r="W14" i="6"/>
  <c r="Y14" i="6"/>
  <c r="AA14" i="6"/>
  <c r="AC14" i="6"/>
  <c r="AE14" i="6"/>
  <c r="AG14" i="6"/>
  <c r="AI14" i="6"/>
  <c r="AK14" i="6"/>
  <c r="AM14" i="6"/>
  <c r="AO14" i="6"/>
  <c r="AQ14" i="6"/>
  <c r="AS14" i="6"/>
  <c r="AU14" i="6"/>
  <c r="AW14" i="6"/>
  <c r="AY14" i="6"/>
  <c r="BA14" i="6"/>
  <c r="BC14" i="6"/>
  <c r="BE14" i="6"/>
  <c r="BG14" i="6"/>
  <c r="BI14" i="6"/>
  <c r="I15" i="6"/>
  <c r="K15" i="6"/>
  <c r="M15" i="6"/>
  <c r="O15" i="6"/>
  <c r="Q15" i="6"/>
  <c r="S15" i="6"/>
  <c r="U15" i="6"/>
  <c r="W15" i="6"/>
  <c r="Y15" i="6"/>
  <c r="AA15" i="6"/>
  <c r="AC15" i="6"/>
  <c r="AE15" i="6"/>
  <c r="AG15" i="6"/>
  <c r="AI15" i="6"/>
  <c r="AK15" i="6"/>
  <c r="AM15" i="6"/>
  <c r="AO15" i="6"/>
  <c r="AQ15" i="6"/>
  <c r="AS15" i="6"/>
  <c r="AU15" i="6"/>
  <c r="AW15" i="6"/>
  <c r="AY15" i="6"/>
  <c r="BA15" i="6"/>
  <c r="BC15" i="6"/>
  <c r="BE15" i="6"/>
  <c r="BG15" i="6"/>
  <c r="BI15" i="6"/>
  <c r="I16" i="6"/>
  <c r="K16" i="6"/>
  <c r="M16" i="6"/>
  <c r="O16" i="6"/>
  <c r="Q16" i="6"/>
  <c r="S16" i="6"/>
  <c r="U16" i="6"/>
  <c r="W16" i="6"/>
  <c r="Y16" i="6"/>
  <c r="AA16" i="6"/>
  <c r="AC16" i="6"/>
  <c r="AE16" i="6"/>
  <c r="AG16" i="6"/>
  <c r="AI16" i="6"/>
  <c r="AK16" i="6"/>
  <c r="AM16" i="6"/>
  <c r="AO16" i="6"/>
  <c r="AQ16" i="6"/>
  <c r="AS16" i="6"/>
  <c r="AU16" i="6"/>
  <c r="AW16" i="6"/>
  <c r="AY16" i="6"/>
  <c r="BA16" i="6"/>
  <c r="BC16" i="6"/>
  <c r="BE16" i="6"/>
  <c r="BG16" i="6"/>
  <c r="BI16" i="6"/>
  <c r="I17" i="6"/>
  <c r="K17" i="6"/>
  <c r="M17" i="6"/>
  <c r="O17" i="6"/>
  <c r="Q17" i="6"/>
  <c r="S17" i="6"/>
  <c r="U17" i="6"/>
  <c r="W17" i="6"/>
  <c r="Y17" i="6"/>
  <c r="AA17" i="6"/>
  <c r="AC17" i="6"/>
  <c r="AE17" i="6"/>
  <c r="AG17" i="6"/>
  <c r="AI17" i="6"/>
  <c r="AK17" i="6"/>
  <c r="AM17" i="6"/>
  <c r="AO17" i="6"/>
  <c r="AQ17" i="6"/>
  <c r="AS17" i="6"/>
  <c r="AU17" i="6"/>
  <c r="AW17" i="6"/>
  <c r="AY17" i="6"/>
  <c r="BA17" i="6"/>
  <c r="BC17" i="6"/>
  <c r="BE17" i="6"/>
  <c r="BG17" i="6"/>
  <c r="BI17" i="6"/>
  <c r="I18" i="6"/>
  <c r="K18" i="6"/>
  <c r="M18" i="6"/>
  <c r="O18" i="6"/>
  <c r="Q18" i="6"/>
  <c r="S18" i="6"/>
  <c r="U18" i="6"/>
  <c r="W18" i="6"/>
  <c r="Y18" i="6"/>
  <c r="AA18" i="6"/>
  <c r="AC18" i="6"/>
  <c r="AE18" i="6"/>
  <c r="AG18" i="6"/>
  <c r="AI18" i="6"/>
  <c r="AK18" i="6"/>
  <c r="AM18" i="6"/>
  <c r="AO18" i="6"/>
  <c r="AQ18" i="6"/>
  <c r="AS18" i="6"/>
  <c r="AU18" i="6"/>
  <c r="AW18" i="6"/>
  <c r="AY18" i="6"/>
  <c r="BA18" i="6"/>
  <c r="BC18" i="6"/>
  <c r="BE18" i="6"/>
  <c r="BG18" i="6"/>
  <c r="BI18" i="6"/>
  <c r="I19" i="6"/>
  <c r="K19" i="6"/>
  <c r="M19" i="6"/>
  <c r="O19" i="6"/>
  <c r="Q19" i="6"/>
  <c r="S19" i="6"/>
  <c r="U19" i="6"/>
  <c r="W19" i="6"/>
  <c r="Y19" i="6"/>
  <c r="AA19" i="6"/>
  <c r="AC19" i="6"/>
  <c r="AE19" i="6"/>
  <c r="AG19" i="6"/>
  <c r="AI19" i="6"/>
  <c r="AK19" i="6"/>
  <c r="AM19" i="6"/>
  <c r="AO19" i="6"/>
  <c r="AQ19" i="6"/>
  <c r="AS19" i="6"/>
  <c r="AU19" i="6"/>
  <c r="AW19" i="6"/>
  <c r="AY19" i="6"/>
  <c r="BA19" i="6"/>
  <c r="BC19" i="6"/>
  <c r="BE19" i="6"/>
  <c r="BG19" i="6"/>
  <c r="BI19" i="6"/>
  <c r="I20" i="6"/>
  <c r="K20" i="6"/>
  <c r="M20" i="6"/>
  <c r="O20" i="6"/>
  <c r="Q20" i="6"/>
  <c r="S20" i="6"/>
  <c r="U20" i="6"/>
  <c r="W20" i="6"/>
  <c r="Y20" i="6"/>
  <c r="AA20" i="6"/>
  <c r="AC20" i="6"/>
  <c r="AE20" i="6"/>
  <c r="AG20" i="6"/>
  <c r="AI20" i="6"/>
  <c r="AK20" i="6"/>
  <c r="AM20" i="6"/>
  <c r="AO20" i="6"/>
  <c r="AQ20" i="6"/>
  <c r="AS20" i="6"/>
  <c r="AU20" i="6"/>
  <c r="AW20" i="6"/>
  <c r="AY20" i="6"/>
  <c r="BA20" i="6"/>
  <c r="BC20" i="6"/>
  <c r="BE20" i="6"/>
  <c r="BG20" i="6"/>
  <c r="BI20" i="6"/>
  <c r="I21" i="6"/>
  <c r="K21" i="6"/>
  <c r="M21" i="6"/>
  <c r="O21" i="6"/>
  <c r="Q21" i="6"/>
  <c r="S21" i="6"/>
  <c r="U21" i="6"/>
  <c r="W21" i="6"/>
  <c r="Y21" i="6"/>
  <c r="AA21" i="6"/>
  <c r="AC21" i="6"/>
  <c r="AE21" i="6"/>
  <c r="AG21" i="6"/>
  <c r="AI21" i="6"/>
  <c r="AK21" i="6"/>
  <c r="AM21" i="6"/>
  <c r="AO21" i="6"/>
  <c r="AQ21" i="6"/>
  <c r="AS21" i="6"/>
  <c r="AU21" i="6"/>
  <c r="AW21" i="6"/>
  <c r="AY21" i="6"/>
  <c r="BA21" i="6"/>
  <c r="BC21" i="6"/>
  <c r="BE21" i="6"/>
  <c r="BG21" i="6"/>
  <c r="BI21" i="6"/>
  <c r="I22" i="6"/>
  <c r="K22" i="6"/>
  <c r="M22" i="6"/>
  <c r="O22" i="6"/>
  <c r="Q22" i="6"/>
  <c r="S22" i="6"/>
  <c r="U22" i="6"/>
  <c r="W22" i="6"/>
  <c r="Y22" i="6"/>
  <c r="AA22" i="6"/>
  <c r="AC22" i="6"/>
  <c r="AE22" i="6"/>
  <c r="AG22" i="6"/>
  <c r="AI22" i="6"/>
  <c r="AK22" i="6"/>
  <c r="AM22" i="6"/>
  <c r="AO22" i="6"/>
  <c r="AQ22" i="6"/>
  <c r="AS22" i="6"/>
  <c r="AU22" i="6"/>
  <c r="AW22" i="6"/>
  <c r="AY22" i="6"/>
  <c r="BA22" i="6"/>
  <c r="BC22" i="6"/>
  <c r="BE22" i="6"/>
  <c r="BG22" i="6"/>
  <c r="BI22" i="6"/>
  <c r="I23" i="6"/>
  <c r="K23" i="6"/>
  <c r="M23" i="6"/>
  <c r="O23" i="6"/>
  <c r="Q23" i="6"/>
  <c r="S23" i="6"/>
  <c r="U23" i="6"/>
  <c r="W23" i="6"/>
  <c r="Y23" i="6"/>
  <c r="AA23" i="6"/>
  <c r="AC23" i="6"/>
  <c r="AE23" i="6"/>
  <c r="AG23" i="6"/>
  <c r="AI23" i="6"/>
  <c r="AK23" i="6"/>
  <c r="AM23" i="6"/>
  <c r="AO23" i="6"/>
  <c r="AQ23" i="6"/>
  <c r="AS23" i="6"/>
  <c r="AU23" i="6"/>
  <c r="AW23" i="6"/>
  <c r="AY23" i="6"/>
  <c r="BA23" i="6"/>
  <c r="BC23" i="6"/>
  <c r="BE23" i="6"/>
  <c r="BG23" i="6"/>
  <c r="BI23" i="6"/>
  <c r="I24" i="6"/>
  <c r="K24" i="6"/>
  <c r="M24" i="6"/>
  <c r="O24" i="6"/>
  <c r="Q24" i="6"/>
  <c r="S24" i="6"/>
  <c r="U24" i="6"/>
  <c r="W24" i="6"/>
  <c r="Y24" i="6"/>
  <c r="AA24" i="6"/>
  <c r="AC24" i="6"/>
  <c r="AE24" i="6"/>
  <c r="AG24" i="6"/>
  <c r="AI24" i="6"/>
  <c r="AK24" i="6"/>
  <c r="AM24" i="6"/>
  <c r="AO24" i="6"/>
  <c r="AQ24" i="6"/>
  <c r="AS24" i="6"/>
  <c r="AU24" i="6"/>
  <c r="AW24" i="6"/>
  <c r="AY24" i="6"/>
  <c r="BA24" i="6"/>
  <c r="BC24" i="6"/>
  <c r="BE24" i="6"/>
  <c r="BG24" i="6"/>
  <c r="BI24" i="6"/>
  <c r="I25" i="6"/>
  <c r="K25" i="6"/>
  <c r="M25" i="6"/>
  <c r="O25" i="6"/>
  <c r="Q25" i="6"/>
  <c r="S25" i="6"/>
  <c r="U25" i="6"/>
  <c r="W25" i="6"/>
  <c r="Y25" i="6"/>
  <c r="AA25" i="6"/>
  <c r="AC25" i="6"/>
  <c r="AE25" i="6"/>
  <c r="AG25" i="6"/>
  <c r="AI25" i="6"/>
  <c r="AK25" i="6"/>
  <c r="AM25" i="6"/>
  <c r="AO25" i="6"/>
  <c r="AQ25" i="6"/>
  <c r="AS25" i="6"/>
  <c r="AU25" i="6"/>
  <c r="AW25" i="6"/>
  <c r="AY25" i="6"/>
  <c r="BA25" i="6"/>
  <c r="BC25" i="6"/>
  <c r="BE25" i="6"/>
  <c r="BG25" i="6"/>
  <c r="BI25" i="6"/>
  <c r="I26" i="6"/>
  <c r="K26" i="6"/>
  <c r="M26" i="6"/>
  <c r="O26" i="6"/>
  <c r="Q26" i="6"/>
  <c r="S26" i="6"/>
  <c r="U26" i="6"/>
  <c r="W26" i="6"/>
  <c r="Y26" i="6"/>
  <c r="AA26" i="6"/>
  <c r="AC26" i="6"/>
  <c r="AE26" i="6"/>
  <c r="AG26" i="6"/>
  <c r="AI26" i="6"/>
  <c r="AK26" i="6"/>
  <c r="AM26" i="6"/>
  <c r="AO26" i="6"/>
  <c r="AQ26" i="6"/>
  <c r="AS26" i="6"/>
  <c r="AU26" i="6"/>
  <c r="AW26" i="6"/>
  <c r="AY26" i="6"/>
  <c r="BA26" i="6"/>
  <c r="BC26" i="6"/>
  <c r="BE26" i="6"/>
  <c r="BG26" i="6"/>
  <c r="BI26" i="6"/>
  <c r="I27" i="6"/>
  <c r="K27" i="6"/>
  <c r="M27" i="6"/>
  <c r="O27" i="6"/>
  <c r="Q27" i="6"/>
  <c r="S27" i="6"/>
  <c r="U27" i="6"/>
  <c r="W27" i="6"/>
  <c r="Y27" i="6"/>
  <c r="AA27" i="6"/>
  <c r="AC27" i="6"/>
  <c r="AE27" i="6"/>
  <c r="AG27" i="6"/>
  <c r="AI27" i="6"/>
  <c r="AK27" i="6"/>
  <c r="AM27" i="6"/>
  <c r="AO27" i="6"/>
  <c r="AQ27" i="6"/>
  <c r="AS27" i="6"/>
  <c r="AU27" i="6"/>
  <c r="AW27" i="6"/>
  <c r="AY27" i="6"/>
  <c r="BA27" i="6"/>
  <c r="BC27" i="6"/>
  <c r="BE27" i="6"/>
  <c r="BG27" i="6"/>
  <c r="BI27" i="6"/>
  <c r="I28" i="6"/>
  <c r="K28" i="6"/>
  <c r="M28" i="6"/>
  <c r="O28" i="6"/>
  <c r="Q28" i="6"/>
  <c r="S28" i="6"/>
  <c r="U28" i="6"/>
  <c r="W28" i="6"/>
  <c r="Y28" i="6"/>
  <c r="AA28" i="6"/>
  <c r="AC28" i="6"/>
  <c r="AE28" i="6"/>
  <c r="AG28" i="6"/>
  <c r="AI28" i="6"/>
  <c r="AK28" i="6"/>
  <c r="AM28" i="6"/>
  <c r="AO28" i="6"/>
  <c r="AQ28" i="6"/>
  <c r="AS28" i="6"/>
  <c r="AU28" i="6"/>
  <c r="AW28" i="6"/>
  <c r="AY28" i="6"/>
  <c r="BA28" i="6"/>
  <c r="BC28" i="6"/>
  <c r="BE28" i="6"/>
  <c r="BG28" i="6"/>
  <c r="BI28" i="6"/>
  <c r="I29" i="6"/>
  <c r="K29" i="6"/>
  <c r="M29" i="6"/>
  <c r="O29" i="6"/>
  <c r="Q29" i="6"/>
  <c r="S29" i="6"/>
  <c r="U29" i="6"/>
  <c r="W29" i="6"/>
  <c r="Y29" i="6"/>
  <c r="AA29" i="6"/>
  <c r="AC29" i="6"/>
  <c r="AE29" i="6"/>
  <c r="AG29" i="6"/>
  <c r="AI29" i="6"/>
  <c r="AK29" i="6"/>
  <c r="AM29" i="6"/>
  <c r="AO29" i="6"/>
  <c r="AQ29" i="6"/>
  <c r="AS29" i="6"/>
  <c r="AU29" i="6"/>
  <c r="AW29" i="6"/>
  <c r="AY29" i="6"/>
  <c r="BA29" i="6"/>
  <c r="BC29" i="6"/>
  <c r="BE29" i="6"/>
  <c r="BG29" i="6"/>
  <c r="BI29" i="6"/>
  <c r="I30" i="6"/>
  <c r="K30" i="6"/>
  <c r="M30" i="6"/>
  <c r="O30" i="6"/>
  <c r="Q30" i="6"/>
  <c r="S30" i="6"/>
  <c r="U30" i="6"/>
  <c r="W30" i="6"/>
  <c r="Y30" i="6"/>
  <c r="AA30" i="6"/>
  <c r="AC30" i="6"/>
  <c r="AE30" i="6"/>
  <c r="AG30" i="6"/>
  <c r="AI30" i="6"/>
  <c r="AK30" i="6"/>
  <c r="AM30" i="6"/>
  <c r="AO30" i="6"/>
  <c r="AQ30" i="6"/>
  <c r="AS30" i="6"/>
  <c r="AU30" i="6"/>
  <c r="AW30" i="6"/>
  <c r="AY30" i="6"/>
  <c r="BA30" i="6"/>
  <c r="BC30" i="6"/>
  <c r="BE30" i="6"/>
  <c r="BG30" i="6"/>
  <c r="BI30" i="6"/>
  <c r="I31" i="6"/>
  <c r="K31" i="6"/>
  <c r="M31" i="6"/>
  <c r="O31" i="6"/>
  <c r="Q31" i="6"/>
  <c r="S31" i="6"/>
  <c r="U31" i="6"/>
  <c r="W31" i="6"/>
  <c r="Y31" i="6"/>
  <c r="AA31" i="6"/>
  <c r="AC31" i="6"/>
  <c r="AE31" i="6"/>
  <c r="AG31" i="6"/>
  <c r="AI31" i="6"/>
  <c r="AK31" i="6"/>
  <c r="AM31" i="6"/>
  <c r="AO31" i="6"/>
  <c r="AQ31" i="6"/>
  <c r="AS31" i="6"/>
  <c r="AU31" i="6"/>
  <c r="AW31" i="6"/>
  <c r="AY31" i="6"/>
  <c r="BA31" i="6"/>
  <c r="BC31" i="6"/>
  <c r="BE31" i="6"/>
  <c r="BG31" i="6"/>
  <c r="BI31" i="6"/>
  <c r="BK8" i="6"/>
  <c r="BK9" i="6"/>
  <c r="BK10" i="6"/>
  <c r="BK11" i="6"/>
  <c r="BK12" i="6"/>
  <c r="BK13" i="6"/>
  <c r="BK14" i="6"/>
  <c r="BK15" i="6"/>
  <c r="BK16" i="6"/>
  <c r="BK17" i="6"/>
  <c r="BK18" i="6"/>
  <c r="BK19" i="6"/>
  <c r="BK20" i="6"/>
  <c r="BK21" i="6"/>
  <c r="BK22" i="6"/>
  <c r="BK23" i="6"/>
  <c r="BK24" i="6"/>
  <c r="BK25" i="6"/>
  <c r="BK26" i="6"/>
  <c r="BK27" i="6"/>
  <c r="BK28" i="6"/>
  <c r="BK29" i="6"/>
  <c r="BK30" i="6"/>
  <c r="BK31" i="6"/>
  <c r="BK7" i="6"/>
  <c r="BL27" i="6"/>
  <c r="BM27" i="6"/>
  <c r="BL23" i="6"/>
  <c r="BM23" i="6"/>
  <c r="BL19" i="6"/>
  <c r="BM19" i="6"/>
  <c r="BL15" i="6"/>
  <c r="BM15" i="6"/>
  <c r="BL11" i="6"/>
  <c r="BM11" i="6"/>
  <c r="BL21" i="6"/>
  <c r="BM21" i="6"/>
  <c r="BL25" i="6"/>
  <c r="BM25" i="6"/>
  <c r="BL26" i="6"/>
  <c r="BM26" i="6"/>
  <c r="BL22" i="6"/>
  <c r="BM22" i="6"/>
  <c r="BL18" i="6"/>
  <c r="BM18" i="6"/>
  <c r="BL14" i="6"/>
  <c r="BM14" i="6"/>
  <c r="BL10" i="6"/>
  <c r="BM10" i="6"/>
  <c r="BL8" i="6"/>
  <c r="BM8" i="6"/>
  <c r="BL28" i="6"/>
  <c r="BM28" i="6"/>
  <c r="BL24" i="6"/>
  <c r="BM24" i="6"/>
  <c r="BL20" i="6"/>
  <c r="BM20" i="6"/>
  <c r="BL16" i="6"/>
  <c r="BM16" i="6"/>
  <c r="BL12" i="6"/>
  <c r="BM12" i="6"/>
  <c r="BL31" i="6"/>
  <c r="BM31" i="6"/>
  <c r="BL17" i="6"/>
  <c r="BM17" i="6"/>
  <c r="BL9" i="6"/>
  <c r="BM9" i="6"/>
  <c r="BL13" i="6"/>
  <c r="BM13" i="6"/>
  <c r="BL29" i="6"/>
  <c r="BM29" i="6"/>
  <c r="BL30" i="6"/>
  <c r="BM30" i="6"/>
  <c r="BL7" i="6"/>
  <c r="BM7" i="6"/>
</calcChain>
</file>

<file path=xl/sharedStrings.xml><?xml version="1.0" encoding="utf-8"?>
<sst xmlns="http://schemas.openxmlformats.org/spreadsheetml/2006/main" count="184" uniqueCount="155">
  <si>
    <t>AREA</t>
  </si>
  <si>
    <t>NOMBRE EQUIPO</t>
  </si>
  <si>
    <t>IP</t>
  </si>
  <si>
    <t>NOMBRE USUARIO</t>
  </si>
  <si>
    <t>CRITICIDAD</t>
  </si>
  <si>
    <t>SADOC</t>
  </si>
  <si>
    <t>INGRESOS</t>
  </si>
  <si>
    <t>APPOLO</t>
  </si>
  <si>
    <t>CORREO ELECTRONICO</t>
  </si>
  <si>
    <t>SIGLO XXI</t>
  </si>
  <si>
    <t>ZEUS</t>
  </si>
  <si>
    <t>CELULAR CORPORATIVO</t>
  </si>
  <si>
    <t>APORTES EN LINEA</t>
  </si>
  <si>
    <t>ARL</t>
  </si>
  <si>
    <t>CAMARAS</t>
  </si>
  <si>
    <t>MESA DE AYUDA</t>
  </si>
  <si>
    <t>ANTIVIRUS</t>
  </si>
  <si>
    <t>SUPERNOTARIADO Y REGISTRO</t>
  </si>
  <si>
    <t>LEGISCOMEX</t>
  </si>
  <si>
    <t>CAPRENDIZAJE</t>
  </si>
  <si>
    <t>COMFAMILIAR</t>
  </si>
  <si>
    <t>NUEVA EPS</t>
  </si>
  <si>
    <t>REDES SOCIALES</t>
  </si>
  <si>
    <t>TIGO UNE</t>
  </si>
  <si>
    <t>MEDIACOMERCE</t>
  </si>
  <si>
    <t>SALUD TOTAL</t>
  </si>
  <si>
    <t>SOS</t>
  </si>
  <si>
    <t>EPS SURA</t>
  </si>
  <si>
    <t>COOSALUD</t>
  </si>
  <si>
    <t>OFFICE</t>
  </si>
  <si>
    <t>HOSTINGER</t>
  </si>
  <si>
    <t>GODADDY</t>
  </si>
  <si>
    <t>CARGO</t>
  </si>
  <si>
    <t>CRITICO</t>
  </si>
  <si>
    <t>NO CRITICO</t>
  </si>
  <si>
    <t>FORTIGATE</t>
  </si>
  <si>
    <t>Coordinadora TI</t>
  </si>
  <si>
    <t>WINDOWS/MAC</t>
  </si>
  <si>
    <t>Gestion TI</t>
  </si>
  <si>
    <t>ACCESO</t>
  </si>
  <si>
    <t>VALOR DE CRITICIDAD</t>
  </si>
  <si>
    <t>PROCESO</t>
  </si>
  <si>
    <t>GH</t>
  </si>
  <si>
    <t>Gestion Humana</t>
  </si>
  <si>
    <t>Gestion Juridica</t>
  </si>
  <si>
    <t>Operaciones</t>
  </si>
  <si>
    <t>SERVIDOR ZEUS</t>
  </si>
  <si>
    <t>Gestion Contable y Financiera</t>
  </si>
  <si>
    <t>TODOS</t>
  </si>
  <si>
    <t>SUMATORIA</t>
  </si>
  <si>
    <t>COOSALUD (1)</t>
  </si>
  <si>
    <t>EPS SURA (1)</t>
  </si>
  <si>
    <t>SOS (1)</t>
  </si>
  <si>
    <t>CAPRENDIZAJE (1)</t>
  </si>
  <si>
    <t>ARL  (1)</t>
  </si>
  <si>
    <t>COMFAMILIAR (1)</t>
  </si>
  <si>
    <t>NUEVA EPS (1)</t>
  </si>
  <si>
    <t>SALUD TOTAL (1)</t>
  </si>
  <si>
    <t>LEGISCOMEX (1)</t>
  </si>
  <si>
    <t>MESA DE AYUDA (1)</t>
  </si>
  <si>
    <t>SUPERNOTARIADO Y REGISTRO (2)</t>
  </si>
  <si>
    <t>APPOLO (2)</t>
  </si>
  <si>
    <t>SIGLO XXI (2)</t>
  </si>
  <si>
    <t>FORTIGATE (2)</t>
  </si>
  <si>
    <t>HOSTINGER (2)</t>
  </si>
  <si>
    <t>SERVIDOR ZEUS (2)</t>
  </si>
  <si>
    <t>GODADDY (2)</t>
  </si>
  <si>
    <t>MEDIACOMERCE (2)</t>
  </si>
  <si>
    <t>TIGO UNE (2)</t>
  </si>
  <si>
    <t>LINEA TELEFONICA CORPORATIVA</t>
  </si>
  <si>
    <t>SIG</t>
  </si>
  <si>
    <t>ZFIP-TI01</t>
  </si>
  <si>
    <t>NOMBRE</t>
  </si>
  <si>
    <t>AURA</t>
  </si>
  <si>
    <t>ZFIP-OP01</t>
  </si>
  <si>
    <t>JULIAN</t>
  </si>
  <si>
    <t>ZFIP-OP02</t>
  </si>
  <si>
    <t>ROBERT</t>
  </si>
  <si>
    <t>ZFIP-OP03</t>
  </si>
  <si>
    <t>SEBASTIAN</t>
  </si>
  <si>
    <t>ZFIP-OP04</t>
  </si>
  <si>
    <t>JORGE</t>
  </si>
  <si>
    <t>ZFIP-OP05</t>
  </si>
  <si>
    <t>ZFIP-OP06</t>
  </si>
  <si>
    <t>VENTANILLA</t>
  </si>
  <si>
    <t>ZFIP-OP07</t>
  </si>
  <si>
    <t>JUAN CARLOS PEREZ</t>
  </si>
  <si>
    <t>ZFIP-OP08</t>
  </si>
  <si>
    <t>T.I</t>
  </si>
  <si>
    <t>ZFIP-TI02</t>
  </si>
  <si>
    <t>YAQUELINE GARCIA ZAPATA</t>
  </si>
  <si>
    <t>YULIANA MELISSA MONTOYA</t>
  </si>
  <si>
    <t>ZFIP-CT01</t>
  </si>
  <si>
    <t>CT</t>
  </si>
  <si>
    <t>YULIANA ANDREA LOPEZ</t>
  </si>
  <si>
    <t>ZFIP-CT02</t>
  </si>
  <si>
    <t>PORTATIL ANGELICA</t>
  </si>
  <si>
    <t>ZFIP-CT03</t>
  </si>
  <si>
    <t>ZFIP-TEC01</t>
  </si>
  <si>
    <t>TEC</t>
  </si>
  <si>
    <t>ZFIP-GH01</t>
  </si>
  <si>
    <t>JULIAN MILLAN RODAS</t>
  </si>
  <si>
    <t>ZFIP-GH02</t>
  </si>
  <si>
    <t>CRISTIAN BENAVIDES</t>
  </si>
  <si>
    <t>ZFIP-GH03</t>
  </si>
  <si>
    <t>ESTEFANIA VELASQUEZ COLORADO</t>
  </si>
  <si>
    <t>ZFIP-GH04</t>
  </si>
  <si>
    <t>MARIA VALENTINA ALVAREZ</t>
  </si>
  <si>
    <t>ZFIP-GH05</t>
  </si>
  <si>
    <t>ZFIP-JUR01</t>
  </si>
  <si>
    <t>SANTIAGO BERMUDEZ MARIN</t>
  </si>
  <si>
    <t>ANDREA GALAN</t>
  </si>
  <si>
    <t>GERENTE</t>
  </si>
  <si>
    <t>YULY VIVIANA</t>
  </si>
  <si>
    <t>ZFIP-SIG-01</t>
  </si>
  <si>
    <t>OP</t>
  </si>
  <si>
    <t>Kevin Echavarria</t>
  </si>
  <si>
    <t>ANGELICA MARIA VASQUEZ HOSYOS</t>
  </si>
  <si>
    <t xml:space="preserve">LORENA ANDREA RODRIGUEZ </t>
  </si>
  <si>
    <t>ISABEL CRISTINA BUSTAMENTE</t>
  </si>
  <si>
    <t>Directora Operaciones</t>
  </si>
  <si>
    <t>Analista</t>
  </si>
  <si>
    <t>Coordinador de Operaciones</t>
  </si>
  <si>
    <t>Auxiliar TI</t>
  </si>
  <si>
    <t>Directora Contable</t>
  </si>
  <si>
    <t>Auxiliar Contable</t>
  </si>
  <si>
    <t>Directora Tecnica</t>
  </si>
  <si>
    <t>Auxiliar Gestion Administrativa</t>
  </si>
  <si>
    <t>Auxiliar SST</t>
  </si>
  <si>
    <t>Director Administrativo</t>
  </si>
  <si>
    <t>Supernumeraria</t>
  </si>
  <si>
    <t>Auxiliar Gestion Documental</t>
  </si>
  <si>
    <t>Gerente</t>
  </si>
  <si>
    <t>Coordinadora SIG</t>
  </si>
  <si>
    <t>Equipo</t>
  </si>
  <si>
    <t xml:space="preserve">Analista </t>
  </si>
  <si>
    <t>GJ</t>
  </si>
  <si>
    <t>GG</t>
  </si>
  <si>
    <t>Lider Juridico</t>
  </si>
  <si>
    <t xml:space="preserve">                  MATRIZ DE USUARIOS Y CRITICIDAD</t>
  </si>
  <si>
    <t>CÓDIGO</t>
  </si>
  <si>
    <t>FECHA DE IMPLEMENTACIÓN</t>
  </si>
  <si>
    <t>FECHA DE ACTUALIZACIÓN</t>
  </si>
  <si>
    <t>VERSIÓN</t>
  </si>
  <si>
    <t>PÁGINA</t>
  </si>
  <si>
    <t>FO-TI-08</t>
  </si>
  <si>
    <t>1 de 1</t>
  </si>
  <si>
    <t>FECHA DE REVISIÓN DE CONTENIDO</t>
  </si>
  <si>
    <t>CAMARAS (2)</t>
  </si>
  <si>
    <t xml:space="preserve">Si un usuario cumple como minimo con 4 puntos en la sumatoria ya puede considerarse como critico </t>
  </si>
  <si>
    <t xml:space="preserve">Si un usuario cumple con menos de 4 puntos en la sumatoria no entraria a ser un usuario critico </t>
  </si>
  <si>
    <t>APORTES EN LINEA (2)</t>
  </si>
  <si>
    <t>REDES SOCIALES (1)</t>
  </si>
  <si>
    <t>ZEUS (2)</t>
  </si>
  <si>
    <r>
      <t xml:space="preserve">Al registrar y entregar sus datos personales mediante este mecanismo de recolección de información, usted declara que conoce nuestra política de tratamiento de datos personales disponible en: </t>
    </r>
    <r>
      <rPr>
        <b/>
        <u/>
        <sz val="10"/>
        <color theme="4"/>
        <rFont val="Arial"/>
        <family val="2"/>
        <scheme val="minor"/>
      </rPr>
      <t>www.politicadeprivacidad.co/politica/zfipusuariooperador</t>
    </r>
    <r>
      <rPr>
        <sz val="10"/>
        <color rgb="FF000000"/>
        <rFont val="Arial"/>
        <scheme val="minor"/>
      </rPr>
      <t xml:space="preserve">, también declara que conoce sus derechos como titular de la información y que autoriza de manera libre, voluntaria, previa, explícita, informada e inequívoca a </t>
    </r>
    <r>
      <rPr>
        <b/>
        <sz val="10"/>
        <color rgb="FF000000"/>
        <rFont val="Arial"/>
        <family val="2"/>
        <scheme val="minor"/>
      </rPr>
      <t xml:space="preserve">ZONA FRANCA INTERNACIONAL DE PEREIRA SAS USUARIO OPERADOR DE ZONAS FRANCAS </t>
    </r>
    <r>
      <rPr>
        <sz val="10"/>
        <color rgb="FF000000"/>
        <rFont val="Arial"/>
        <family val="2"/>
        <scheme val="minor"/>
      </rPr>
      <t>con</t>
    </r>
    <r>
      <rPr>
        <b/>
        <sz val="10"/>
        <color rgb="FF000000"/>
        <rFont val="Arial"/>
        <family val="2"/>
        <scheme val="minor"/>
      </rPr>
      <t xml:space="preserve"> NIT 900311215</t>
    </r>
    <r>
      <rPr>
        <sz val="10"/>
        <color rgb="FF000000"/>
        <rFont val="Arial"/>
        <scheme val="minor"/>
      </rPr>
      <t xml:space="preserve"> para gestionar sus datos personales bajo los parámetros indicados en dicha política de tratamiento.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</si>
</sst>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0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theme="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sz val="11"/>
      <name val="Arial"/>
      <family val="2"/>
      <scheme val="minor"/>
    </font>
    <font>
      <b/>
      <sz val="11"/>
      <name val="Arial"/>
      <family val="2"/>
      <scheme val="minor"/>
    </font>
    <font>
      <sz val="11"/>
      <color theme="1"/>
      <name val="Calibri"/>
      <family val="2"/>
    </font>
    <font>
      <sz val="10"/>
      <name val="Arial"/>
      <family val="2"/>
      <scheme val="minor"/>
    </font>
    <font>
      <sz val="8"/>
      <color theme="1"/>
      <name val="Arial"/>
      <family val="2"/>
      <scheme val="minor"/>
    </font>
    <font>
      <sz val="8"/>
      <color rgb="FF000000"/>
      <name val="Arial"/>
      <family val="2"/>
      <scheme val="minor"/>
    </font>
    <font>
      <b/>
      <sz val="8"/>
      <color rgb="FF000000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9"/>
      <name val="Arial"/>
      <family val="2"/>
      <scheme val="minor"/>
    </font>
    <font>
      <b/>
      <u/>
      <sz val="10"/>
      <color theme="4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</cellStyleXfs>
  <cellXfs count="97">
    <xf numFmtId="0" fontId="0" fillId="0" borderId="0" xfId="0" applyFont="1" applyAlignment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Alignment="1"/>
    <xf numFmtId="0" fontId="0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10" fillId="11" borderId="1" xfId="3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vertical="center"/>
    </xf>
    <xf numFmtId="0" fontId="5" fillId="5" borderId="1" xfId="4" applyBorder="1" applyAlignment="1">
      <alignment horizontal="left" vertical="center"/>
    </xf>
    <xf numFmtId="0" fontId="5" fillId="5" borderId="1" xfId="4" applyBorder="1" applyAlignment="1">
      <alignment horizontal="center" vertical="center"/>
    </xf>
    <xf numFmtId="0" fontId="5" fillId="6" borderId="1" xfId="5" applyBorder="1" applyAlignment="1">
      <alignment vertical="center" wrapText="1"/>
    </xf>
    <xf numFmtId="0" fontId="5" fillId="6" borderId="1" xfId="5" applyBorder="1" applyAlignment="1">
      <alignment horizontal="center" vertical="center"/>
    </xf>
    <xf numFmtId="0" fontId="5" fillId="7" borderId="1" xfId="6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3" fillId="0" borderId="1" xfId="0" applyFont="1" applyBorder="1" applyAlignment="1">
      <alignment horizontal="center" wrapText="1"/>
    </xf>
    <xf numFmtId="0" fontId="13" fillId="10" borderId="1" xfId="0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6" fillId="2" borderId="1" xfId="0" applyFont="1" applyFill="1" applyBorder="1" applyAlignment="1">
      <alignment vertical="center"/>
    </xf>
    <xf numFmtId="0" fontId="17" fillId="2" borderId="1" xfId="0" applyFont="1" applyFill="1" applyBorder="1" applyAlignment="1">
      <alignment vertical="center"/>
    </xf>
    <xf numFmtId="0" fontId="18" fillId="2" borderId="1" xfId="0" applyFont="1" applyFill="1" applyBorder="1" applyAlignment="1">
      <alignment horizontal="center" vertical="center" textRotation="90" wrapText="1"/>
    </xf>
    <xf numFmtId="0" fontId="18" fillId="3" borderId="1" xfId="0" applyFont="1" applyFill="1" applyBorder="1" applyAlignment="1">
      <alignment horizontal="center" vertical="center" textRotation="90" wrapText="1"/>
    </xf>
    <xf numFmtId="0" fontId="5" fillId="7" borderId="1" xfId="6" applyBorder="1" applyAlignment="1">
      <alignment vertical="center" wrapText="1"/>
    </xf>
    <xf numFmtId="0" fontId="7" fillId="14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left" vertical="center" wrapText="1"/>
    </xf>
    <xf numFmtId="0" fontId="17" fillId="2" borderId="5" xfId="0" applyFont="1" applyFill="1" applyBorder="1" applyAlignment="1">
      <alignment horizontal="left" vertical="center" wrapText="1"/>
    </xf>
    <xf numFmtId="0" fontId="17" fillId="2" borderId="9" xfId="0" applyFont="1" applyFill="1" applyBorder="1" applyAlignment="1">
      <alignment horizontal="left" vertical="center" wrapText="1"/>
    </xf>
    <xf numFmtId="0" fontId="17" fillId="2" borderId="6" xfId="0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14" fontId="17" fillId="2" borderId="5" xfId="0" applyNumberFormat="1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14" fontId="17" fillId="2" borderId="5" xfId="0" applyNumberFormat="1" applyFont="1" applyFill="1" applyBorder="1" applyAlignment="1">
      <alignment horizontal="center" vertical="center" wrapText="1"/>
    </xf>
    <xf numFmtId="0" fontId="17" fillId="2" borderId="9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 wrapText="1"/>
    </xf>
    <xf numFmtId="0" fontId="18" fillId="14" borderId="5" xfId="0" applyFont="1" applyFill="1" applyBorder="1" applyAlignment="1">
      <alignment horizontal="center" vertical="center" textRotation="90" wrapText="1"/>
    </xf>
    <xf numFmtId="0" fontId="18" fillId="14" borderId="6" xfId="0" applyFont="1" applyFill="1" applyBorder="1" applyAlignment="1">
      <alignment horizontal="center" vertical="center" textRotation="90" wrapText="1"/>
    </xf>
    <xf numFmtId="0" fontId="18" fillId="11" borderId="5" xfId="3" applyFont="1" applyFill="1" applyBorder="1" applyAlignment="1">
      <alignment horizontal="center" vertical="center" textRotation="90" wrapText="1"/>
    </xf>
    <xf numFmtId="0" fontId="18" fillId="11" borderId="6" xfId="3" applyFont="1" applyFill="1" applyBorder="1" applyAlignment="1">
      <alignment horizontal="center" vertical="center" textRotation="90" wrapText="1"/>
    </xf>
    <xf numFmtId="0" fontId="18" fillId="9" borderId="5" xfId="0" applyFont="1" applyFill="1" applyBorder="1" applyAlignment="1">
      <alignment horizontal="center" vertical="center" textRotation="90" wrapText="1"/>
    </xf>
    <xf numFmtId="0" fontId="18" fillId="9" borderId="6" xfId="0" applyFont="1" applyFill="1" applyBorder="1" applyAlignment="1">
      <alignment horizontal="center" vertical="center" textRotation="90" wrapText="1"/>
    </xf>
    <xf numFmtId="0" fontId="18" fillId="8" borderId="5" xfId="0" applyFont="1" applyFill="1" applyBorder="1" applyAlignment="1">
      <alignment horizontal="center" vertical="center" textRotation="90" wrapText="1"/>
    </xf>
    <xf numFmtId="0" fontId="18" fillId="8" borderId="6" xfId="0" applyFont="1" applyFill="1" applyBorder="1" applyAlignment="1">
      <alignment horizontal="center" vertical="center" textRotation="90" wrapText="1"/>
    </xf>
    <xf numFmtId="0" fontId="18" fillId="13" borderId="5" xfId="0" applyFont="1" applyFill="1" applyBorder="1" applyAlignment="1">
      <alignment horizontal="center" vertical="center" textRotation="90" wrapText="1"/>
    </xf>
    <xf numFmtId="0" fontId="18" fillId="13" borderId="6" xfId="0" applyFont="1" applyFill="1" applyBorder="1" applyAlignment="1">
      <alignment horizontal="center" vertical="center" textRotation="90" wrapText="1"/>
    </xf>
    <xf numFmtId="0" fontId="18" fillId="12" borderId="5" xfId="0" applyFont="1" applyFill="1" applyBorder="1" applyAlignment="1">
      <alignment horizontal="center" vertical="center" textRotation="90" wrapText="1"/>
    </xf>
    <xf numFmtId="0" fontId="18" fillId="12" borderId="6" xfId="0" applyFont="1" applyFill="1" applyBorder="1" applyAlignment="1">
      <alignment horizontal="center" vertical="center" textRotation="90" wrapText="1"/>
    </xf>
    <xf numFmtId="0" fontId="0" fillId="0" borderId="10" xfId="0" applyFont="1" applyBorder="1" applyAlignment="1">
      <alignment horizontal="justify" vertical="center" wrapText="1"/>
    </xf>
    <xf numFmtId="0" fontId="6" fillId="0" borderId="10" xfId="0" applyFont="1" applyBorder="1" applyAlignment="1">
      <alignment horizontal="justify" vertical="center" wrapText="1"/>
    </xf>
    <xf numFmtId="0" fontId="7" fillId="10" borderId="2" xfId="0" applyFont="1" applyFill="1" applyBorder="1" applyAlignment="1">
      <alignment horizontal="center" vertical="center" wrapText="1"/>
    </xf>
    <xf numFmtId="0" fontId="9" fillId="10" borderId="2" xfId="3" applyFont="1" applyFill="1" applyBorder="1" applyAlignment="1">
      <alignment horizontal="center" vertical="center" wrapText="1"/>
    </xf>
    <xf numFmtId="0" fontId="9" fillId="10" borderId="3" xfId="3" applyFont="1" applyFill="1" applyBorder="1" applyAlignment="1">
      <alignment horizontal="center" vertical="center" wrapText="1"/>
    </xf>
    <xf numFmtId="0" fontId="9" fillId="10" borderId="4" xfId="3" applyFont="1" applyFill="1" applyBorder="1" applyAlignment="1">
      <alignment horizontal="center" vertical="center" wrapText="1"/>
    </xf>
    <xf numFmtId="0" fontId="7" fillId="10" borderId="2" xfId="0" applyFont="1" applyFill="1" applyBorder="1" applyAlignment="1">
      <alignment horizontal="center" vertical="center" wrapText="1"/>
    </xf>
    <xf numFmtId="0" fontId="7" fillId="10" borderId="3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center" wrapText="1"/>
    </xf>
    <xf numFmtId="0" fontId="6" fillId="10" borderId="2" xfId="0" applyFont="1" applyFill="1" applyBorder="1" applyAlignment="1">
      <alignment horizontal="center" vertical="center" wrapText="1"/>
    </xf>
    <xf numFmtId="0" fontId="6" fillId="10" borderId="3" xfId="0" applyFont="1" applyFill="1" applyBorder="1" applyAlignment="1">
      <alignment horizontal="center" vertical="center" wrapText="1"/>
    </xf>
    <xf numFmtId="0" fontId="6" fillId="10" borderId="4" xfId="0" applyFont="1" applyFill="1" applyBorder="1" applyAlignment="1">
      <alignment horizontal="center" vertical="center" wrapText="1"/>
    </xf>
    <xf numFmtId="0" fontId="0" fillId="10" borderId="3" xfId="0" applyFont="1" applyFill="1" applyBorder="1" applyAlignment="1">
      <alignment horizontal="center" vertical="center" wrapText="1"/>
    </xf>
    <xf numFmtId="0" fontId="0" fillId="10" borderId="4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</cellXfs>
  <cellStyles count="7">
    <cellStyle name="Buena" xfId="3" builtinId="26"/>
    <cellStyle name="Énfasis1" xfId="4" builtinId="29"/>
    <cellStyle name="Énfasis2" xfId="5" builtinId="33"/>
    <cellStyle name="Énfasis4" xfId="6" builtinId="41"/>
    <cellStyle name="Millares 2" xfId="2"/>
    <cellStyle name="Normal" xfId="0" builtinId="0"/>
    <cellStyle name="Normal 2" xfId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border outline="0">
        <left style="thin">
          <color rgb="FF000000"/>
        </left>
      </border>
    </dxf>
    <dxf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minor"/>
      </font>
      <alignment horizontal="center" vertical="center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1209674" cy="752474"/>
    <xdr:pic>
      <xdr:nvPicPr>
        <xdr:cNvPr id="2" name="image1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"/>
          <a:ext cx="1209674" cy="752474"/>
        </a:xfrm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id="2" name="Tabla2" displayName="Tabla2" ref="A1:D24" totalsRowShown="0" headerRowDxfId="6" dataDxfId="5" tableBorderDxfId="4">
  <autoFilter ref="A1:D24"/>
  <tableColumns count="4">
    <tableColumn id="1" name="NOMBRE" dataDxfId="3"/>
    <tableColumn id="2" name="NOMBRE EQUIPO" dataDxfId="2"/>
    <tableColumn id="3" name="AREA" dataDxfId="1"/>
    <tableColumn id="4" name="CARG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32"/>
  <sheetViews>
    <sheetView tabSelected="1" view="pageBreakPreview" zoomScale="90" zoomScaleNormal="100" zoomScaleSheetLayoutView="90" workbookViewId="0">
      <selection activeCell="Z22" sqref="Z22"/>
    </sheetView>
  </sheetViews>
  <sheetFormatPr baseColWidth="10" defaultRowHeight="12.75" x14ac:dyDescent="0.2"/>
  <cols>
    <col min="4" max="4" width="28.5703125" bestFit="1" customWidth="1"/>
    <col min="8" max="8" width="2.7109375" style="26" customWidth="1"/>
    <col min="9" max="9" width="3.42578125" style="26" hidden="1" customWidth="1"/>
    <col min="10" max="10" width="5.140625" style="26" customWidth="1"/>
    <col min="11" max="11" width="3.42578125" style="26" hidden="1" customWidth="1"/>
    <col min="12" max="12" width="4.85546875" style="26" customWidth="1"/>
    <col min="13" max="13" width="3.42578125" style="26" hidden="1" customWidth="1"/>
    <col min="14" max="14" width="3.28515625" style="26" customWidth="1"/>
    <col min="15" max="15" width="3.42578125" style="26" hidden="1" customWidth="1"/>
    <col min="16" max="16" width="3.5703125" style="26" customWidth="1"/>
    <col min="17" max="17" width="3.42578125" style="26" hidden="1" customWidth="1"/>
    <col min="18" max="18" width="3.7109375" style="26" customWidth="1"/>
    <col min="19" max="19" width="3.42578125" style="26" hidden="1" customWidth="1"/>
    <col min="20" max="20" width="3.28515625" style="26" customWidth="1"/>
    <col min="21" max="21" width="3.42578125" style="26" hidden="1" customWidth="1"/>
    <col min="22" max="22" width="3.5703125" style="26" customWidth="1"/>
    <col min="23" max="23" width="3.42578125" style="26" hidden="1" customWidth="1"/>
    <col min="24" max="24" width="3.42578125" style="26" customWidth="1"/>
    <col min="25" max="25" width="3.42578125" style="26" hidden="1" customWidth="1"/>
    <col min="26" max="26" width="4.28515625" style="26" customWidth="1"/>
    <col min="27" max="27" width="3.42578125" style="26" hidden="1" customWidth="1"/>
    <col min="28" max="28" width="5.42578125" style="26" customWidth="1"/>
    <col min="29" max="29" width="3.42578125" style="26" hidden="1" customWidth="1"/>
    <col min="30" max="30" width="4.5703125" style="26" customWidth="1"/>
    <col min="31" max="31" width="3.42578125" style="26" hidden="1" customWidth="1"/>
    <col min="32" max="32" width="3.28515625" style="26" bestFit="1" customWidth="1"/>
    <col min="33" max="33" width="3.42578125" style="26" hidden="1" customWidth="1"/>
    <col min="34" max="34" width="3" style="27" customWidth="1"/>
    <col min="35" max="35" width="3.42578125" style="26" hidden="1" customWidth="1"/>
    <col min="36" max="36" width="3" style="26" customWidth="1"/>
    <col min="37" max="37" width="3.42578125" style="26" hidden="1" customWidth="1"/>
    <col min="38" max="38" width="3" style="26" customWidth="1"/>
    <col min="39" max="39" width="3.42578125" style="26" hidden="1" customWidth="1"/>
    <col min="40" max="40" width="2.85546875" style="26" bestFit="1" customWidth="1"/>
    <col min="41" max="41" width="3.42578125" style="26" hidden="1" customWidth="1"/>
    <col min="42" max="42" width="2.7109375" style="26" customWidth="1"/>
    <col min="43" max="43" width="3.42578125" style="26" hidden="1" customWidth="1"/>
    <col min="44" max="44" width="2.85546875" style="26" customWidth="1"/>
    <col min="45" max="45" width="3.42578125" style="26" hidden="1" customWidth="1"/>
    <col min="46" max="46" width="2" style="26" bestFit="1" customWidth="1"/>
    <col min="47" max="47" width="0.85546875" style="26" hidden="1" customWidth="1"/>
    <col min="48" max="48" width="2" style="26" customWidth="1"/>
    <col min="49" max="49" width="3.42578125" style="26" hidden="1" customWidth="1"/>
    <col min="50" max="50" width="2" style="26" bestFit="1" customWidth="1"/>
    <col min="51" max="51" width="0.5703125" style="26" hidden="1" customWidth="1"/>
    <col min="52" max="52" width="2" style="26" bestFit="1" customWidth="1"/>
    <col min="53" max="53" width="0.85546875" style="26" hidden="1" customWidth="1"/>
    <col min="54" max="54" width="2" style="26" customWidth="1"/>
    <col min="55" max="55" width="3.42578125" style="26" hidden="1" customWidth="1"/>
    <col min="56" max="56" width="2" style="26" bestFit="1" customWidth="1"/>
    <col min="57" max="57" width="3.42578125" style="26" hidden="1" customWidth="1"/>
    <col min="58" max="58" width="2" style="26" bestFit="1" customWidth="1"/>
    <col min="59" max="59" width="3.42578125" hidden="1" customWidth="1"/>
    <col min="60" max="60" width="2" bestFit="1" customWidth="1"/>
    <col min="61" max="61" width="3.42578125" hidden="1" customWidth="1"/>
    <col min="62" max="62" width="2" bestFit="1" customWidth="1"/>
    <col min="63" max="63" width="11.42578125" hidden="1" customWidth="1"/>
  </cols>
  <sheetData>
    <row r="1" spans="1:65" ht="59.25" customHeight="1" x14ac:dyDescent="0.2">
      <c r="A1" s="53" t="s">
        <v>139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3"/>
      <c r="BI1" s="53"/>
      <c r="BJ1" s="53"/>
      <c r="BK1" s="53"/>
      <c r="BL1" s="53"/>
      <c r="BM1" s="53"/>
    </row>
    <row r="2" spans="1:65" ht="24.75" customHeight="1" x14ac:dyDescent="0.2">
      <c r="A2" s="53" t="s">
        <v>140</v>
      </c>
      <c r="B2" s="53"/>
      <c r="C2" s="53"/>
      <c r="D2" s="55" t="s">
        <v>141</v>
      </c>
      <c r="E2" s="56"/>
      <c r="F2" s="59" t="s">
        <v>142</v>
      </c>
      <c r="G2" s="60"/>
      <c r="H2" s="60"/>
      <c r="I2" s="60"/>
      <c r="J2" s="60"/>
      <c r="K2" s="60"/>
      <c r="L2" s="60"/>
      <c r="M2" s="60"/>
      <c r="N2" s="60"/>
      <c r="O2" s="60"/>
      <c r="P2" s="61"/>
      <c r="Q2" s="36"/>
      <c r="R2" s="55" t="s">
        <v>143</v>
      </c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56"/>
      <c r="AS2" s="36"/>
      <c r="AT2" s="59" t="s">
        <v>144</v>
      </c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0"/>
      <c r="BK2" s="60"/>
      <c r="BL2" s="60"/>
      <c r="BM2" s="61"/>
    </row>
    <row r="3" spans="1:65" ht="26.25" customHeight="1" x14ac:dyDescent="0.2">
      <c r="A3" s="54" t="s">
        <v>145</v>
      </c>
      <c r="B3" s="54"/>
      <c r="C3" s="54"/>
      <c r="D3" s="57">
        <v>45175</v>
      </c>
      <c r="E3" s="58"/>
      <c r="F3" s="62">
        <v>45175</v>
      </c>
      <c r="G3" s="63"/>
      <c r="H3" s="63"/>
      <c r="I3" s="63"/>
      <c r="J3" s="63"/>
      <c r="K3" s="63"/>
      <c r="L3" s="63"/>
      <c r="M3" s="63"/>
      <c r="N3" s="63"/>
      <c r="O3" s="63"/>
      <c r="P3" s="64"/>
      <c r="Q3" s="37"/>
      <c r="R3" s="66">
        <v>1</v>
      </c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58"/>
      <c r="AS3" s="37"/>
      <c r="AT3" s="68" t="s">
        <v>146</v>
      </c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4"/>
    </row>
    <row r="4" spans="1:65" ht="6" customHeight="1" x14ac:dyDescent="0.2">
      <c r="A4" s="46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8"/>
    </row>
    <row r="5" spans="1:65" ht="18" customHeight="1" x14ac:dyDescent="0.2">
      <c r="A5" s="49" t="s">
        <v>147</v>
      </c>
      <c r="B5" s="49"/>
      <c r="C5" s="49"/>
      <c r="D5" s="49"/>
      <c r="E5" s="50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2"/>
    </row>
    <row r="6" spans="1:65" ht="103.5" customHeight="1" x14ac:dyDescent="0.2">
      <c r="A6" s="38" t="s">
        <v>0</v>
      </c>
      <c r="B6" s="38" t="s">
        <v>1</v>
      </c>
      <c r="C6" s="38" t="s">
        <v>2</v>
      </c>
      <c r="D6" s="39" t="s">
        <v>3</v>
      </c>
      <c r="E6" s="39" t="s">
        <v>32</v>
      </c>
      <c r="F6" s="39" t="s">
        <v>37</v>
      </c>
      <c r="G6" s="39" t="s">
        <v>29</v>
      </c>
      <c r="H6" s="69" t="s">
        <v>153</v>
      </c>
      <c r="I6" s="70"/>
      <c r="J6" s="71" t="s">
        <v>50</v>
      </c>
      <c r="K6" s="72"/>
      <c r="L6" s="71" t="s">
        <v>51</v>
      </c>
      <c r="M6" s="72"/>
      <c r="N6" s="71" t="s">
        <v>52</v>
      </c>
      <c r="O6" s="72"/>
      <c r="P6" s="71" t="s">
        <v>57</v>
      </c>
      <c r="Q6" s="72"/>
      <c r="R6" s="71" t="s">
        <v>56</v>
      </c>
      <c r="S6" s="72"/>
      <c r="T6" s="71" t="s">
        <v>55</v>
      </c>
      <c r="U6" s="72"/>
      <c r="V6" s="71" t="s">
        <v>54</v>
      </c>
      <c r="W6" s="72"/>
      <c r="X6" s="71" t="s">
        <v>53</v>
      </c>
      <c r="Y6" s="72"/>
      <c r="Z6" s="71" t="s">
        <v>151</v>
      </c>
      <c r="AA6" s="72"/>
      <c r="AB6" s="75" t="s">
        <v>60</v>
      </c>
      <c r="AC6" s="76"/>
      <c r="AD6" s="75" t="s">
        <v>58</v>
      </c>
      <c r="AE6" s="76"/>
      <c r="AF6" s="75" t="s">
        <v>148</v>
      </c>
      <c r="AG6" s="76"/>
      <c r="AH6" s="73" t="s">
        <v>59</v>
      </c>
      <c r="AI6" s="74"/>
      <c r="AJ6" s="73" t="s">
        <v>61</v>
      </c>
      <c r="AK6" s="74"/>
      <c r="AL6" s="73" t="s">
        <v>62</v>
      </c>
      <c r="AM6" s="74"/>
      <c r="AN6" s="77" t="s">
        <v>63</v>
      </c>
      <c r="AO6" s="78"/>
      <c r="AP6" s="77" t="s">
        <v>64</v>
      </c>
      <c r="AQ6" s="78"/>
      <c r="AR6" s="77" t="s">
        <v>65</v>
      </c>
      <c r="AS6" s="78"/>
      <c r="AT6" s="77" t="s">
        <v>66</v>
      </c>
      <c r="AU6" s="78"/>
      <c r="AV6" s="77" t="s">
        <v>67</v>
      </c>
      <c r="AW6" s="78"/>
      <c r="AX6" s="77" t="s">
        <v>68</v>
      </c>
      <c r="AY6" s="78"/>
      <c r="AZ6" s="77" t="s">
        <v>152</v>
      </c>
      <c r="BA6" s="78"/>
      <c r="BB6" s="77" t="s">
        <v>16</v>
      </c>
      <c r="BC6" s="78"/>
      <c r="BD6" s="79" t="s">
        <v>69</v>
      </c>
      <c r="BE6" s="80"/>
      <c r="BF6" s="79" t="s">
        <v>8</v>
      </c>
      <c r="BG6" s="80"/>
      <c r="BH6" s="79" t="s">
        <v>6</v>
      </c>
      <c r="BI6" s="80"/>
      <c r="BJ6" s="79" t="s">
        <v>5</v>
      </c>
      <c r="BK6" s="80"/>
      <c r="BL6" s="39" t="s">
        <v>49</v>
      </c>
      <c r="BM6" s="39" t="s">
        <v>4</v>
      </c>
    </row>
    <row r="7" spans="1:65" ht="12.75" customHeight="1" x14ac:dyDescent="0.2">
      <c r="A7" s="33"/>
      <c r="B7" s="33"/>
      <c r="C7" s="33"/>
      <c r="D7" s="33"/>
      <c r="E7" s="34"/>
      <c r="F7" s="33"/>
      <c r="G7" s="33"/>
      <c r="H7" s="28"/>
      <c r="I7" s="29">
        <f>IF(H7="X",'TABLA CRITICIDAD'!C2,0)</f>
        <v>0</v>
      </c>
      <c r="J7" s="30"/>
      <c r="K7" s="29">
        <f>IF(J7="X",'TABLA CRITICIDAD'!$C$3,0)</f>
        <v>0</v>
      </c>
      <c r="L7" s="29"/>
      <c r="M7" s="29">
        <f>IF(L7="X",'TABLA CRITICIDAD'!$C$4,0)</f>
        <v>0</v>
      </c>
      <c r="N7" s="30"/>
      <c r="O7" s="29">
        <f>IF(N7="X",'TABLA CRITICIDAD'!$C$5,0)</f>
        <v>0</v>
      </c>
      <c r="P7" s="29"/>
      <c r="Q7" s="29">
        <f>IF(P7="X",'TABLA CRITICIDAD'!$C$6,0)</f>
        <v>0</v>
      </c>
      <c r="R7" s="29"/>
      <c r="S7" s="29">
        <f>IF(R7="X",'TABLA CRITICIDAD'!$C$7,0)</f>
        <v>0</v>
      </c>
      <c r="T7" s="29"/>
      <c r="U7" s="29">
        <f>IF(T7="X",'TABLA CRITICIDAD'!$C$8,0)</f>
        <v>0</v>
      </c>
      <c r="V7" s="29"/>
      <c r="W7" s="29">
        <f>IF(V7="X",'TABLA CRITICIDAD'!$C$9,0)</f>
        <v>0</v>
      </c>
      <c r="X7" s="29"/>
      <c r="Y7" s="29">
        <f>IF(X7="X",'TABLA CRITICIDAD'!$C$10,0)</f>
        <v>0</v>
      </c>
      <c r="Z7" s="29"/>
      <c r="AA7" s="29">
        <f>IF(Z7="X",'TABLA CRITICIDAD'!$C$11,0)</f>
        <v>0</v>
      </c>
      <c r="AB7" s="30"/>
      <c r="AC7" s="29">
        <f>IF(AB7="X",'TABLA CRITICIDAD'!$C$12,0)</f>
        <v>0</v>
      </c>
      <c r="AD7" s="29"/>
      <c r="AE7" s="29">
        <f>IF(AD7="X",'TABLA CRITICIDAD'!C$13,0)</f>
        <v>0</v>
      </c>
      <c r="AF7" s="29"/>
      <c r="AG7" s="29">
        <f>IF(AF7="X",'TABLA CRITICIDAD'!$C$14,0)</f>
        <v>0</v>
      </c>
      <c r="AH7" s="31"/>
      <c r="AI7" s="29">
        <f>IF(AH7="X",'TABLA CRITICIDAD'!$C$15,0)</f>
        <v>0</v>
      </c>
      <c r="AJ7" s="29"/>
      <c r="AK7" s="29">
        <f>IF(AJ7="X",'TABLA CRITICIDAD'!$C$16,0)</f>
        <v>0</v>
      </c>
      <c r="AL7" s="29"/>
      <c r="AM7" s="29">
        <f>IF(AL7="X",'TABLA CRITICIDAD'!$C$17,0)</f>
        <v>0</v>
      </c>
      <c r="AN7" s="30"/>
      <c r="AO7" s="29">
        <f>IF(AN7="X",'TABLA CRITICIDAD'!$C$18,0)</f>
        <v>0</v>
      </c>
      <c r="AP7" s="29"/>
      <c r="AQ7" s="29">
        <f>IF(AP7="X",'TABLA CRITICIDAD'!$C$19,0)</f>
        <v>0</v>
      </c>
      <c r="AR7" s="29"/>
      <c r="AS7" s="29">
        <f>IF(AR7="X",'TABLA CRITICIDAD'!$C$20,0)</f>
        <v>0</v>
      </c>
      <c r="AT7" s="29"/>
      <c r="AU7" s="29">
        <f>IF(AT7="X",'TABLA CRITICIDAD'!$C$21,0)</f>
        <v>0</v>
      </c>
      <c r="AV7" s="29"/>
      <c r="AW7" s="29">
        <f>IF(AV7="X",'TABLA CRITICIDAD'!$C$22,0)</f>
        <v>0</v>
      </c>
      <c r="AX7" s="29"/>
      <c r="AY7" s="29">
        <f>IF(AX7="X",'TABLA CRITICIDAD'!$C$22,0)</f>
        <v>0</v>
      </c>
      <c r="AZ7" s="29"/>
      <c r="BA7" s="29">
        <f>IF(AZ7="X",'TABLA CRITICIDAD'!$C$24,0)</f>
        <v>0</v>
      </c>
      <c r="BB7" s="29"/>
      <c r="BC7" s="29">
        <f>IF($BB$7="X",'TABLA CRITICIDAD'!$C$25,0)</f>
        <v>0</v>
      </c>
      <c r="BD7" s="30"/>
      <c r="BE7" s="29">
        <f>IF(BD7="X",'TABLA CRITICIDAD'!$C$26,0)</f>
        <v>0</v>
      </c>
      <c r="BF7" s="29"/>
      <c r="BG7" s="32">
        <f>IF(BF7="X",'TABLA CRITICIDAD'!$C$27,0)</f>
        <v>0</v>
      </c>
      <c r="BH7" s="32"/>
      <c r="BI7" s="32">
        <f>IF(BH7="X",'TABLA CRITICIDAD'!$C$28,0)</f>
        <v>0</v>
      </c>
      <c r="BJ7" s="32"/>
      <c r="BK7" s="32">
        <f>IF(BJ7="X",'TABLA CRITICIDAD'!$C$29,0)</f>
        <v>0</v>
      </c>
      <c r="BL7" s="35">
        <f>SUM(H7:BK7)</f>
        <v>0</v>
      </c>
      <c r="BM7" s="34" t="str">
        <f>IF(BL7&gt;=4,"CRITICO","NO CRITICO")</f>
        <v>NO CRITICO</v>
      </c>
    </row>
    <row r="8" spans="1:65" ht="12.75" customHeight="1" x14ac:dyDescent="0.2">
      <c r="A8" s="33"/>
      <c r="B8" s="33"/>
      <c r="C8" s="33"/>
      <c r="D8" s="33"/>
      <c r="E8" s="34"/>
      <c r="F8" s="33"/>
      <c r="G8" s="33"/>
      <c r="H8" s="28"/>
      <c r="I8" s="29">
        <f>IF(H8="X",'TABLA CRITICIDAD'!$C$2,0)</f>
        <v>0</v>
      </c>
      <c r="J8" s="30"/>
      <c r="K8" s="29">
        <f>IF(J8="X",'TABLA CRITICIDAD'!$C$3,0)</f>
        <v>0</v>
      </c>
      <c r="L8" s="29"/>
      <c r="M8" s="29">
        <f>IF(L8="X",'TABLA CRITICIDAD'!$C$4,0)</f>
        <v>0</v>
      </c>
      <c r="N8" s="30"/>
      <c r="O8" s="29">
        <f>IF(N8="X",'TABLA CRITICIDAD'!$C$5,0)</f>
        <v>0</v>
      </c>
      <c r="P8" s="29"/>
      <c r="Q8" s="29">
        <f>IF(P8="X",'TABLA CRITICIDAD'!$C$6,0)</f>
        <v>0</v>
      </c>
      <c r="R8" s="29"/>
      <c r="S8" s="29">
        <f>IF(R8="X",'TABLA CRITICIDAD'!$C$7,0)</f>
        <v>0</v>
      </c>
      <c r="T8" s="29"/>
      <c r="U8" s="29">
        <f>IF(T8="X",'TABLA CRITICIDAD'!$C$8,0)</f>
        <v>0</v>
      </c>
      <c r="V8" s="29"/>
      <c r="W8" s="29">
        <f>IF(V8="X",'TABLA CRITICIDAD'!$C$9,0)</f>
        <v>0</v>
      </c>
      <c r="X8" s="29"/>
      <c r="Y8" s="29">
        <f>IF(X8="X",'TABLA CRITICIDAD'!$C$10,0)</f>
        <v>0</v>
      </c>
      <c r="Z8" s="29"/>
      <c r="AA8" s="29">
        <f>IF(Z8="X",'TABLA CRITICIDAD'!$C$11,0)</f>
        <v>0</v>
      </c>
      <c r="AB8" s="30"/>
      <c r="AC8" s="29">
        <f>IF(AB8="X",'TABLA CRITICIDAD'!$C$12,0)</f>
        <v>0</v>
      </c>
      <c r="AD8" s="29"/>
      <c r="AE8" s="29">
        <f>IF(AD8="X",'TABLA CRITICIDAD'!C$13,0)</f>
        <v>0</v>
      </c>
      <c r="AF8" s="29"/>
      <c r="AG8" s="29">
        <f>IF(AF8="X",'TABLA CRITICIDAD'!$C$14,0)</f>
        <v>0</v>
      </c>
      <c r="AH8" s="31"/>
      <c r="AI8" s="29">
        <f>IF(AH8="X",'TABLA CRITICIDAD'!$C$15,0)</f>
        <v>0</v>
      </c>
      <c r="AJ8" s="29"/>
      <c r="AK8" s="29">
        <f>IF(AJ8="X",'TABLA CRITICIDAD'!$C$16,0)</f>
        <v>0</v>
      </c>
      <c r="AL8" s="29"/>
      <c r="AM8" s="29">
        <f>IF(AL8="X",'TABLA CRITICIDAD'!$C$17,0)</f>
        <v>0</v>
      </c>
      <c r="AN8" s="30"/>
      <c r="AO8" s="29">
        <f>IF(AN8="X",'TABLA CRITICIDAD'!$C$18,0)</f>
        <v>0</v>
      </c>
      <c r="AP8" s="29"/>
      <c r="AQ8" s="29">
        <f>IF(AP8="X",'TABLA CRITICIDAD'!$C$19,0)</f>
        <v>0</v>
      </c>
      <c r="AR8" s="29"/>
      <c r="AS8" s="29">
        <f>IF(AR8="X",'TABLA CRITICIDAD'!$C$20,0)</f>
        <v>0</v>
      </c>
      <c r="AT8" s="29"/>
      <c r="AU8" s="29">
        <f>IF(AT8="X",'TABLA CRITICIDAD'!$C$21,0)</f>
        <v>0</v>
      </c>
      <c r="AV8" s="29"/>
      <c r="AW8" s="29">
        <f>IF(AV8="X",'TABLA CRITICIDAD'!$C$22,0)</f>
        <v>0</v>
      </c>
      <c r="AX8" s="29"/>
      <c r="AY8" s="29">
        <f>IF(AX8="X",'TABLA CRITICIDAD'!$C$22,0)</f>
        <v>0</v>
      </c>
      <c r="AZ8" s="29"/>
      <c r="BA8" s="29">
        <f>IF(AZ8="X",'TABLA CRITICIDAD'!$C$24,0)</f>
        <v>0</v>
      </c>
      <c r="BB8" s="29"/>
      <c r="BC8" s="29">
        <f>IF($BB$7="X",'TABLA CRITICIDAD'!$C$25,0)</f>
        <v>0</v>
      </c>
      <c r="BD8" s="30"/>
      <c r="BE8" s="29">
        <f>IF(BD8="X",'TABLA CRITICIDAD'!$C$26,0)</f>
        <v>0</v>
      </c>
      <c r="BF8" s="29"/>
      <c r="BG8" s="32">
        <f>IF(BF8="X",'TABLA CRITICIDAD'!$C$27,0)</f>
        <v>0</v>
      </c>
      <c r="BH8" s="32"/>
      <c r="BI8" s="32">
        <f>IF(BH8="X",'TABLA CRITICIDAD'!$C$28,0)</f>
        <v>0</v>
      </c>
      <c r="BJ8" s="32"/>
      <c r="BK8" s="32">
        <f>IF(BJ8="X",'TABLA CRITICIDAD'!$C$29,0)</f>
        <v>0</v>
      </c>
      <c r="BL8" s="35">
        <f t="shared" ref="BL8:BL31" si="0">SUM(H8:BK8)</f>
        <v>0</v>
      </c>
      <c r="BM8" s="34" t="str">
        <f t="shared" ref="BM8:BM31" si="1">IF(BL8&gt;=4,"CRITICO","NO CRITICO")</f>
        <v>NO CRITICO</v>
      </c>
    </row>
    <row r="9" spans="1:65" x14ac:dyDescent="0.2">
      <c r="A9" s="33"/>
      <c r="B9" s="33"/>
      <c r="C9" s="33"/>
      <c r="D9" s="33"/>
      <c r="E9" s="34"/>
      <c r="F9" s="33"/>
      <c r="G9" s="33"/>
      <c r="H9" s="28"/>
      <c r="I9" s="29">
        <f>IF(H9="X",'TABLA CRITICIDAD'!$C$2,0)</f>
        <v>0</v>
      </c>
      <c r="J9" s="30"/>
      <c r="K9" s="29">
        <f>IF(J9="X",'TABLA CRITICIDAD'!$C$3,0)</f>
        <v>0</v>
      </c>
      <c r="L9" s="29"/>
      <c r="M9" s="29">
        <f>IF(L9="X",'TABLA CRITICIDAD'!$C$4,0)</f>
        <v>0</v>
      </c>
      <c r="N9" s="30"/>
      <c r="O9" s="29">
        <f>IF(N9="X",'TABLA CRITICIDAD'!$C$5,0)</f>
        <v>0</v>
      </c>
      <c r="P9" s="29"/>
      <c r="Q9" s="29">
        <f>IF(P9="X",'TABLA CRITICIDAD'!$C$6,0)</f>
        <v>0</v>
      </c>
      <c r="R9" s="29"/>
      <c r="S9" s="29">
        <f>IF(R9="X",'TABLA CRITICIDAD'!$C$7,0)</f>
        <v>0</v>
      </c>
      <c r="T9" s="29"/>
      <c r="U9" s="29">
        <f>IF(T9="X",'TABLA CRITICIDAD'!$C$8,0)</f>
        <v>0</v>
      </c>
      <c r="V9" s="29"/>
      <c r="W9" s="29">
        <f>IF(V9="X",'TABLA CRITICIDAD'!$C$9,0)</f>
        <v>0</v>
      </c>
      <c r="X9" s="29"/>
      <c r="Y9" s="29">
        <f>IF(X9="X",'TABLA CRITICIDAD'!$C$10,0)</f>
        <v>0</v>
      </c>
      <c r="Z9" s="29"/>
      <c r="AA9" s="29">
        <f>IF(Z9="X",'TABLA CRITICIDAD'!$C$11,0)</f>
        <v>0</v>
      </c>
      <c r="AB9" s="30"/>
      <c r="AC9" s="29">
        <f>IF(AB9="X",'TABLA CRITICIDAD'!$C$12,0)</f>
        <v>0</v>
      </c>
      <c r="AD9" s="29"/>
      <c r="AE9" s="29">
        <f>IF(AD9="X",'TABLA CRITICIDAD'!C$13,0)</f>
        <v>0</v>
      </c>
      <c r="AF9" s="29"/>
      <c r="AG9" s="29">
        <f>IF(AF9="X",'TABLA CRITICIDAD'!$C$14,0)</f>
        <v>0</v>
      </c>
      <c r="AH9" s="31"/>
      <c r="AI9" s="29">
        <f>IF(AH9="X",'TABLA CRITICIDAD'!$C$15,0)</f>
        <v>0</v>
      </c>
      <c r="AJ9" s="29"/>
      <c r="AK9" s="29">
        <f>IF(AJ9="X",'TABLA CRITICIDAD'!$C$16,0)</f>
        <v>0</v>
      </c>
      <c r="AL9" s="29"/>
      <c r="AM9" s="29">
        <f>IF(AL9="X",'TABLA CRITICIDAD'!$C$17,0)</f>
        <v>0</v>
      </c>
      <c r="AN9" s="30"/>
      <c r="AO9" s="29">
        <f>IF(AN9="X",'TABLA CRITICIDAD'!$C$18,0)</f>
        <v>0</v>
      </c>
      <c r="AP9" s="29"/>
      <c r="AQ9" s="29">
        <f>IF(AP9="X",'TABLA CRITICIDAD'!$C$19,0)</f>
        <v>0</v>
      </c>
      <c r="AR9" s="29"/>
      <c r="AS9" s="29">
        <f>IF(AR9="X",'TABLA CRITICIDAD'!$C$20,0)</f>
        <v>0</v>
      </c>
      <c r="AT9" s="29"/>
      <c r="AU9" s="29">
        <f>IF(AT9="X",'TABLA CRITICIDAD'!$C$21,0)</f>
        <v>0</v>
      </c>
      <c r="AV9" s="29"/>
      <c r="AW9" s="29">
        <f>IF(AV9="X",'TABLA CRITICIDAD'!$C$22,0)</f>
        <v>0</v>
      </c>
      <c r="AX9" s="29"/>
      <c r="AY9" s="29">
        <f>IF(AX9="X",'TABLA CRITICIDAD'!$C$22,0)</f>
        <v>0</v>
      </c>
      <c r="AZ9" s="29"/>
      <c r="BA9" s="29">
        <f>IF(AZ9="X",'TABLA CRITICIDAD'!$C$24,0)</f>
        <v>0</v>
      </c>
      <c r="BB9" s="29"/>
      <c r="BC9" s="29">
        <f>IF($BB$7="X",'TABLA CRITICIDAD'!$C$25,0)</f>
        <v>0</v>
      </c>
      <c r="BD9" s="30"/>
      <c r="BE9" s="29">
        <f>IF(BD9="X",'TABLA CRITICIDAD'!$C$26,0)</f>
        <v>0</v>
      </c>
      <c r="BF9" s="29"/>
      <c r="BG9" s="32">
        <f>IF(BF9="X",'TABLA CRITICIDAD'!$C$27,0)</f>
        <v>0</v>
      </c>
      <c r="BH9" s="32"/>
      <c r="BI9" s="32">
        <f>IF(BH9="X",'TABLA CRITICIDAD'!$C$28,0)</f>
        <v>0</v>
      </c>
      <c r="BJ9" s="32"/>
      <c r="BK9" s="32">
        <f>IF(BJ9="X",'TABLA CRITICIDAD'!$C$29,0)</f>
        <v>0</v>
      </c>
      <c r="BL9" s="35">
        <f t="shared" si="0"/>
        <v>0</v>
      </c>
      <c r="BM9" s="34" t="str">
        <f t="shared" si="1"/>
        <v>NO CRITICO</v>
      </c>
    </row>
    <row r="10" spans="1:65" x14ac:dyDescent="0.2">
      <c r="A10" s="33"/>
      <c r="B10" s="33"/>
      <c r="C10" s="33"/>
      <c r="D10" s="33"/>
      <c r="E10" s="34"/>
      <c r="F10" s="33"/>
      <c r="G10" s="33"/>
      <c r="H10" s="28"/>
      <c r="I10" s="29">
        <f>IF(H10="X",'TABLA CRITICIDAD'!$C$2,0)</f>
        <v>0</v>
      </c>
      <c r="J10" s="30"/>
      <c r="K10" s="29">
        <f>IF(J10="X",'TABLA CRITICIDAD'!$C$3,0)</f>
        <v>0</v>
      </c>
      <c r="L10" s="29"/>
      <c r="M10" s="29">
        <f>IF(L10="X",'TABLA CRITICIDAD'!$C$4,0)</f>
        <v>0</v>
      </c>
      <c r="N10" s="30"/>
      <c r="O10" s="29">
        <f>IF(N10="X",'TABLA CRITICIDAD'!$C$5,0)</f>
        <v>0</v>
      </c>
      <c r="P10" s="29"/>
      <c r="Q10" s="29">
        <f>IF(P10="X",'TABLA CRITICIDAD'!$C$6,0)</f>
        <v>0</v>
      </c>
      <c r="R10" s="29"/>
      <c r="S10" s="29">
        <f>IF(R10="X",'TABLA CRITICIDAD'!$C$7,0)</f>
        <v>0</v>
      </c>
      <c r="T10" s="29"/>
      <c r="U10" s="29">
        <f>IF(T10="X",'TABLA CRITICIDAD'!$C$8,0)</f>
        <v>0</v>
      </c>
      <c r="V10" s="29"/>
      <c r="W10" s="29">
        <f>IF(V10="X",'TABLA CRITICIDAD'!$C$9,0)</f>
        <v>0</v>
      </c>
      <c r="X10" s="29"/>
      <c r="Y10" s="29">
        <f>IF(X10="X",'TABLA CRITICIDAD'!$C$10,0)</f>
        <v>0</v>
      </c>
      <c r="Z10" s="29"/>
      <c r="AA10" s="29">
        <f>IF(Z10="X",'TABLA CRITICIDAD'!$C$11,0)</f>
        <v>0</v>
      </c>
      <c r="AB10" s="30"/>
      <c r="AC10" s="29">
        <f>IF(AB10="X",'TABLA CRITICIDAD'!$C$12,0)</f>
        <v>0</v>
      </c>
      <c r="AD10" s="29"/>
      <c r="AE10" s="29">
        <f>IF(AD10="X",'TABLA CRITICIDAD'!C$13,0)</f>
        <v>0</v>
      </c>
      <c r="AF10" s="29"/>
      <c r="AG10" s="29">
        <f>IF(AF10="X",'TABLA CRITICIDAD'!$C$14,0)</f>
        <v>0</v>
      </c>
      <c r="AH10" s="31"/>
      <c r="AI10" s="29">
        <f>IF(AH10="X",'TABLA CRITICIDAD'!$C$15,0)</f>
        <v>0</v>
      </c>
      <c r="AJ10" s="29"/>
      <c r="AK10" s="29">
        <f>IF(AJ10="X",'TABLA CRITICIDAD'!$C$16,0)</f>
        <v>0</v>
      </c>
      <c r="AL10" s="29"/>
      <c r="AM10" s="29">
        <f>IF(AL10="X",'TABLA CRITICIDAD'!$C$17,0)</f>
        <v>0</v>
      </c>
      <c r="AN10" s="30"/>
      <c r="AO10" s="29">
        <f>IF(AN10="X",'TABLA CRITICIDAD'!$C$18,0)</f>
        <v>0</v>
      </c>
      <c r="AP10" s="29"/>
      <c r="AQ10" s="29">
        <f>IF(AP10="X",'TABLA CRITICIDAD'!$C$19,0)</f>
        <v>0</v>
      </c>
      <c r="AR10" s="29"/>
      <c r="AS10" s="29">
        <f>IF(AR10="X",'TABLA CRITICIDAD'!$C$20,0)</f>
        <v>0</v>
      </c>
      <c r="AT10" s="29"/>
      <c r="AU10" s="29">
        <f>IF(AT10="X",'TABLA CRITICIDAD'!$C$21,0)</f>
        <v>0</v>
      </c>
      <c r="AV10" s="29"/>
      <c r="AW10" s="29">
        <f>IF(AV10="X",'TABLA CRITICIDAD'!$C$22,0)</f>
        <v>0</v>
      </c>
      <c r="AX10" s="29"/>
      <c r="AY10" s="29">
        <f>IF(AX10="X",'TABLA CRITICIDAD'!$C$22,0)</f>
        <v>0</v>
      </c>
      <c r="AZ10" s="29"/>
      <c r="BA10" s="29">
        <f>IF(AZ10="X",'TABLA CRITICIDAD'!$C$24,0)</f>
        <v>0</v>
      </c>
      <c r="BB10" s="29"/>
      <c r="BC10" s="29">
        <f>IF($BB$7="X",'TABLA CRITICIDAD'!$C$25,0)</f>
        <v>0</v>
      </c>
      <c r="BD10" s="30"/>
      <c r="BE10" s="29">
        <f>IF(BD10="X",'TABLA CRITICIDAD'!$C$26,0)</f>
        <v>0</v>
      </c>
      <c r="BF10" s="29"/>
      <c r="BG10" s="32">
        <f>IF(BF10="X",'TABLA CRITICIDAD'!$C$27,0)</f>
        <v>0</v>
      </c>
      <c r="BH10" s="32"/>
      <c r="BI10" s="32">
        <f>IF(BH10="X",'TABLA CRITICIDAD'!$C$28,0)</f>
        <v>0</v>
      </c>
      <c r="BJ10" s="32"/>
      <c r="BK10" s="32">
        <f>IF(BJ10="X",'TABLA CRITICIDAD'!$C$29,0)</f>
        <v>0</v>
      </c>
      <c r="BL10" s="35">
        <f t="shared" si="0"/>
        <v>0</v>
      </c>
      <c r="BM10" s="34" t="str">
        <f t="shared" si="1"/>
        <v>NO CRITICO</v>
      </c>
    </row>
    <row r="11" spans="1:65" x14ac:dyDescent="0.2">
      <c r="A11" s="33"/>
      <c r="B11" s="33"/>
      <c r="C11" s="33"/>
      <c r="D11" s="33"/>
      <c r="E11" s="34"/>
      <c r="F11" s="33"/>
      <c r="G11" s="33"/>
      <c r="H11" s="28"/>
      <c r="I11" s="29">
        <f>IF(H11="X",'TABLA CRITICIDAD'!$C$2,0)</f>
        <v>0</v>
      </c>
      <c r="J11" s="30"/>
      <c r="K11" s="29">
        <f>IF(J11="X",'TABLA CRITICIDAD'!$C$3,0)</f>
        <v>0</v>
      </c>
      <c r="L11" s="29"/>
      <c r="M11" s="29">
        <f>IF(L11="X",'TABLA CRITICIDAD'!$C$4,0)</f>
        <v>0</v>
      </c>
      <c r="N11" s="30"/>
      <c r="O11" s="29">
        <f>IF(N11="X",'TABLA CRITICIDAD'!$C$5,0)</f>
        <v>0</v>
      </c>
      <c r="P11" s="29"/>
      <c r="Q11" s="29">
        <f>IF(P11="X",'TABLA CRITICIDAD'!$C$6,0)</f>
        <v>0</v>
      </c>
      <c r="R11" s="29"/>
      <c r="S11" s="29">
        <f>IF(R11="X",'TABLA CRITICIDAD'!$C$7,0)</f>
        <v>0</v>
      </c>
      <c r="T11" s="29"/>
      <c r="U11" s="29">
        <f>IF(T11="X",'TABLA CRITICIDAD'!$C$8,0)</f>
        <v>0</v>
      </c>
      <c r="V11" s="29"/>
      <c r="W11" s="29">
        <f>IF(V11="X",'TABLA CRITICIDAD'!$C$9,0)</f>
        <v>0</v>
      </c>
      <c r="X11" s="29"/>
      <c r="Y11" s="29">
        <f>IF(X11="X",'TABLA CRITICIDAD'!$C$10,0)</f>
        <v>0</v>
      </c>
      <c r="Z11" s="29"/>
      <c r="AA11" s="29">
        <f>IF(Z11="X",'TABLA CRITICIDAD'!$C$11,0)</f>
        <v>0</v>
      </c>
      <c r="AB11" s="30"/>
      <c r="AC11" s="29">
        <f>IF(AB11="X",'TABLA CRITICIDAD'!$C$12,0)</f>
        <v>0</v>
      </c>
      <c r="AD11" s="29"/>
      <c r="AE11" s="29">
        <f>IF(AD11="X",'TABLA CRITICIDAD'!C$13,0)</f>
        <v>0</v>
      </c>
      <c r="AF11" s="29"/>
      <c r="AG11" s="29">
        <f>IF(AF11="X",'TABLA CRITICIDAD'!$C$14,0)</f>
        <v>0</v>
      </c>
      <c r="AH11" s="31"/>
      <c r="AI11" s="29">
        <f>IF(AH11="X",'TABLA CRITICIDAD'!$C$15,0)</f>
        <v>0</v>
      </c>
      <c r="AJ11" s="29"/>
      <c r="AK11" s="29">
        <f>IF(AJ11="X",'TABLA CRITICIDAD'!$C$16,0)</f>
        <v>0</v>
      </c>
      <c r="AL11" s="29"/>
      <c r="AM11" s="29">
        <f>IF(AL11="X",'TABLA CRITICIDAD'!$C$17,0)</f>
        <v>0</v>
      </c>
      <c r="AN11" s="30"/>
      <c r="AO11" s="29">
        <f>IF(AN11="X",'TABLA CRITICIDAD'!$C$18,0)</f>
        <v>0</v>
      </c>
      <c r="AP11" s="29"/>
      <c r="AQ11" s="29">
        <f>IF(AP11="X",'TABLA CRITICIDAD'!$C$19,0)</f>
        <v>0</v>
      </c>
      <c r="AR11" s="29"/>
      <c r="AS11" s="29">
        <f>IF(AR11="X",'TABLA CRITICIDAD'!$C$20,0)</f>
        <v>0</v>
      </c>
      <c r="AT11" s="29"/>
      <c r="AU11" s="29">
        <f>IF(AT11="X",'TABLA CRITICIDAD'!$C$21,0)</f>
        <v>0</v>
      </c>
      <c r="AV11" s="29"/>
      <c r="AW11" s="29">
        <f>IF(AV11="X",'TABLA CRITICIDAD'!$C$22,0)</f>
        <v>0</v>
      </c>
      <c r="AX11" s="29"/>
      <c r="AY11" s="29">
        <f>IF(AX11="X",'TABLA CRITICIDAD'!$C$22,0)</f>
        <v>0</v>
      </c>
      <c r="AZ11" s="29"/>
      <c r="BA11" s="29">
        <f>IF(AZ11="X",'TABLA CRITICIDAD'!$C$24,0)</f>
        <v>0</v>
      </c>
      <c r="BB11" s="29"/>
      <c r="BC11" s="29">
        <f>IF($BB$7="X",'TABLA CRITICIDAD'!$C$25,0)</f>
        <v>0</v>
      </c>
      <c r="BD11" s="30"/>
      <c r="BE11" s="29">
        <f>IF(BD11="X",'TABLA CRITICIDAD'!$C$26,0)</f>
        <v>0</v>
      </c>
      <c r="BF11" s="29"/>
      <c r="BG11" s="32">
        <f>IF(BF11="X",'TABLA CRITICIDAD'!$C$27,0)</f>
        <v>0</v>
      </c>
      <c r="BH11" s="32"/>
      <c r="BI11" s="32">
        <f>IF(BH11="X",'TABLA CRITICIDAD'!$C$28,0)</f>
        <v>0</v>
      </c>
      <c r="BJ11" s="32"/>
      <c r="BK11" s="32">
        <f>IF(BJ11="X",'TABLA CRITICIDAD'!$C$29,0)</f>
        <v>0</v>
      </c>
      <c r="BL11" s="35">
        <f t="shared" si="0"/>
        <v>0</v>
      </c>
      <c r="BM11" s="34" t="str">
        <f t="shared" si="1"/>
        <v>NO CRITICO</v>
      </c>
    </row>
    <row r="12" spans="1:65" x14ac:dyDescent="0.2">
      <c r="A12" s="33"/>
      <c r="B12" s="33"/>
      <c r="C12" s="33"/>
      <c r="D12" s="33"/>
      <c r="E12" s="34"/>
      <c r="F12" s="33"/>
      <c r="G12" s="33"/>
      <c r="H12" s="28"/>
      <c r="I12" s="29">
        <f>IF(H12="X",'TABLA CRITICIDAD'!$C$2,0)</f>
        <v>0</v>
      </c>
      <c r="J12" s="30"/>
      <c r="K12" s="29">
        <f>IF(J12="X",'TABLA CRITICIDAD'!$C$3,0)</f>
        <v>0</v>
      </c>
      <c r="L12" s="29"/>
      <c r="M12" s="29">
        <f>IF(L12="X",'TABLA CRITICIDAD'!$C$4,0)</f>
        <v>0</v>
      </c>
      <c r="N12" s="30"/>
      <c r="O12" s="29">
        <f>IF(N12="X",'TABLA CRITICIDAD'!$C$5,0)</f>
        <v>0</v>
      </c>
      <c r="P12" s="29"/>
      <c r="Q12" s="29">
        <f>IF(P12="X",'TABLA CRITICIDAD'!$C$6,0)</f>
        <v>0</v>
      </c>
      <c r="R12" s="29"/>
      <c r="S12" s="29">
        <f>IF(R12="X",'TABLA CRITICIDAD'!$C$7,0)</f>
        <v>0</v>
      </c>
      <c r="T12" s="29"/>
      <c r="U12" s="29">
        <f>IF(T12="X",'TABLA CRITICIDAD'!$C$8,0)</f>
        <v>0</v>
      </c>
      <c r="V12" s="29"/>
      <c r="W12" s="29">
        <f>IF(V12="X",'TABLA CRITICIDAD'!$C$9,0)</f>
        <v>0</v>
      </c>
      <c r="X12" s="29"/>
      <c r="Y12" s="29">
        <f>IF(X12="X",'TABLA CRITICIDAD'!$C$10,0)</f>
        <v>0</v>
      </c>
      <c r="Z12" s="29"/>
      <c r="AA12" s="29">
        <f>IF(Z12="X",'TABLA CRITICIDAD'!$C$11,0)</f>
        <v>0</v>
      </c>
      <c r="AB12" s="30"/>
      <c r="AC12" s="29">
        <f>IF(AB12="X",'TABLA CRITICIDAD'!$C$12,0)</f>
        <v>0</v>
      </c>
      <c r="AD12" s="29"/>
      <c r="AE12" s="29">
        <f>IF(AD12="X",'TABLA CRITICIDAD'!C$13,0)</f>
        <v>0</v>
      </c>
      <c r="AF12" s="29"/>
      <c r="AG12" s="29">
        <f>IF(AF12="X",'TABLA CRITICIDAD'!$C$14,0)</f>
        <v>0</v>
      </c>
      <c r="AH12" s="31"/>
      <c r="AI12" s="29">
        <f>IF(AH12="X",'TABLA CRITICIDAD'!$C$15,0)</f>
        <v>0</v>
      </c>
      <c r="AJ12" s="29"/>
      <c r="AK12" s="29">
        <f>IF(AJ12="X",'TABLA CRITICIDAD'!$C$16,0)</f>
        <v>0</v>
      </c>
      <c r="AL12" s="29"/>
      <c r="AM12" s="29">
        <f>IF(AL12="X",'TABLA CRITICIDAD'!$C$17,0)</f>
        <v>0</v>
      </c>
      <c r="AN12" s="30"/>
      <c r="AO12" s="29">
        <f>IF(AN12="X",'TABLA CRITICIDAD'!$C$18,0)</f>
        <v>0</v>
      </c>
      <c r="AP12" s="29"/>
      <c r="AQ12" s="29">
        <f>IF(AP12="X",'TABLA CRITICIDAD'!$C$19,0)</f>
        <v>0</v>
      </c>
      <c r="AR12" s="29"/>
      <c r="AS12" s="29">
        <f>IF(AR12="X",'TABLA CRITICIDAD'!$C$20,0)</f>
        <v>0</v>
      </c>
      <c r="AT12" s="29"/>
      <c r="AU12" s="29">
        <f>IF(AT12="X",'TABLA CRITICIDAD'!$C$21,0)</f>
        <v>0</v>
      </c>
      <c r="AV12" s="29"/>
      <c r="AW12" s="29">
        <f>IF(AV12="X",'TABLA CRITICIDAD'!$C$22,0)</f>
        <v>0</v>
      </c>
      <c r="AX12" s="29"/>
      <c r="AY12" s="29">
        <f>IF(AX12="X",'TABLA CRITICIDAD'!$C$22,0)</f>
        <v>0</v>
      </c>
      <c r="AZ12" s="29"/>
      <c r="BA12" s="29">
        <f>IF(AZ12="X",'TABLA CRITICIDAD'!$C$24,0)</f>
        <v>0</v>
      </c>
      <c r="BB12" s="29"/>
      <c r="BC12" s="29">
        <f>IF($BB$7="X",'TABLA CRITICIDAD'!$C$25,0)</f>
        <v>0</v>
      </c>
      <c r="BD12" s="30"/>
      <c r="BE12" s="29">
        <f>IF(BD12="X",'TABLA CRITICIDAD'!$C$26,0)</f>
        <v>0</v>
      </c>
      <c r="BF12" s="29"/>
      <c r="BG12" s="32">
        <f>IF(BF12="X",'TABLA CRITICIDAD'!$C$27,0)</f>
        <v>0</v>
      </c>
      <c r="BH12" s="32"/>
      <c r="BI12" s="32">
        <f>IF(BH12="X",'TABLA CRITICIDAD'!$C$28,0)</f>
        <v>0</v>
      </c>
      <c r="BJ12" s="32"/>
      <c r="BK12" s="32">
        <f>IF(BJ12="X",'TABLA CRITICIDAD'!$C$29,0)</f>
        <v>0</v>
      </c>
      <c r="BL12" s="35">
        <f t="shared" si="0"/>
        <v>0</v>
      </c>
      <c r="BM12" s="34" t="str">
        <f t="shared" si="1"/>
        <v>NO CRITICO</v>
      </c>
    </row>
    <row r="13" spans="1:65" x14ac:dyDescent="0.2">
      <c r="A13" s="33"/>
      <c r="B13" s="33"/>
      <c r="C13" s="33"/>
      <c r="D13" s="33"/>
      <c r="E13" s="34"/>
      <c r="F13" s="33"/>
      <c r="G13" s="33"/>
      <c r="H13" s="28"/>
      <c r="I13" s="29">
        <f>IF(H13="X",'TABLA CRITICIDAD'!$C$2,0)</f>
        <v>0</v>
      </c>
      <c r="J13" s="30"/>
      <c r="K13" s="29">
        <f>IF(J13="X",'TABLA CRITICIDAD'!$C$3,0)</f>
        <v>0</v>
      </c>
      <c r="L13" s="29"/>
      <c r="M13" s="29">
        <f>IF(L13="X",'TABLA CRITICIDAD'!$C$4,0)</f>
        <v>0</v>
      </c>
      <c r="N13" s="30"/>
      <c r="O13" s="29">
        <f>IF(N13="X",'TABLA CRITICIDAD'!$C$5,0)</f>
        <v>0</v>
      </c>
      <c r="P13" s="29"/>
      <c r="Q13" s="29">
        <f>IF(P13="X",'TABLA CRITICIDAD'!$C$6,0)</f>
        <v>0</v>
      </c>
      <c r="R13" s="29"/>
      <c r="S13" s="29">
        <f>IF(R13="X",'TABLA CRITICIDAD'!$C$7,0)</f>
        <v>0</v>
      </c>
      <c r="T13" s="29"/>
      <c r="U13" s="29">
        <f>IF(T13="X",'TABLA CRITICIDAD'!$C$8,0)</f>
        <v>0</v>
      </c>
      <c r="V13" s="29"/>
      <c r="W13" s="29">
        <f>IF(V13="X",'TABLA CRITICIDAD'!$C$9,0)</f>
        <v>0</v>
      </c>
      <c r="X13" s="29"/>
      <c r="Y13" s="29">
        <f>IF(X13="X",'TABLA CRITICIDAD'!$C$10,0)</f>
        <v>0</v>
      </c>
      <c r="Z13" s="29"/>
      <c r="AA13" s="29">
        <f>IF(Z13="X",'TABLA CRITICIDAD'!$C$11,0)</f>
        <v>0</v>
      </c>
      <c r="AB13" s="30"/>
      <c r="AC13" s="29">
        <f>IF(AB13="X",'TABLA CRITICIDAD'!$C$12,0)</f>
        <v>0</v>
      </c>
      <c r="AD13" s="29"/>
      <c r="AE13" s="29">
        <f>IF(AD13="X",'TABLA CRITICIDAD'!C$13,0)</f>
        <v>0</v>
      </c>
      <c r="AF13" s="29"/>
      <c r="AG13" s="29">
        <f>IF(AF13="X",'TABLA CRITICIDAD'!$C$14,0)</f>
        <v>0</v>
      </c>
      <c r="AH13" s="31"/>
      <c r="AI13" s="29">
        <f>IF(AH13="X",'TABLA CRITICIDAD'!$C$15,0)</f>
        <v>0</v>
      </c>
      <c r="AJ13" s="29"/>
      <c r="AK13" s="29">
        <f>IF(AJ13="X",'TABLA CRITICIDAD'!$C$16,0)</f>
        <v>0</v>
      </c>
      <c r="AL13" s="29"/>
      <c r="AM13" s="29">
        <f>IF(AL13="X",'TABLA CRITICIDAD'!$C$17,0)</f>
        <v>0</v>
      </c>
      <c r="AN13" s="30"/>
      <c r="AO13" s="29">
        <f>IF(AN13="X",'TABLA CRITICIDAD'!$C$18,0)</f>
        <v>0</v>
      </c>
      <c r="AP13" s="29"/>
      <c r="AQ13" s="29">
        <f>IF(AP13="X",'TABLA CRITICIDAD'!$C$19,0)</f>
        <v>0</v>
      </c>
      <c r="AR13" s="29"/>
      <c r="AS13" s="29">
        <f>IF(AR13="X",'TABLA CRITICIDAD'!$C$20,0)</f>
        <v>0</v>
      </c>
      <c r="AT13" s="29"/>
      <c r="AU13" s="29">
        <f>IF(AT13="X",'TABLA CRITICIDAD'!$C$21,0)</f>
        <v>0</v>
      </c>
      <c r="AV13" s="29"/>
      <c r="AW13" s="29">
        <f>IF(AV13="X",'TABLA CRITICIDAD'!$C$22,0)</f>
        <v>0</v>
      </c>
      <c r="AX13" s="29"/>
      <c r="AY13" s="29">
        <f>IF(AX13="X",'TABLA CRITICIDAD'!$C$22,0)</f>
        <v>0</v>
      </c>
      <c r="AZ13" s="29"/>
      <c r="BA13" s="29">
        <f>IF(AZ13="X",'TABLA CRITICIDAD'!$C$24,0)</f>
        <v>0</v>
      </c>
      <c r="BB13" s="29"/>
      <c r="BC13" s="29">
        <f>IF($BB$7="X",'TABLA CRITICIDAD'!$C$25,0)</f>
        <v>0</v>
      </c>
      <c r="BD13" s="30"/>
      <c r="BE13" s="29">
        <f>IF(BD13="X",'TABLA CRITICIDAD'!$C$26,0)</f>
        <v>0</v>
      </c>
      <c r="BF13" s="29"/>
      <c r="BG13" s="32">
        <f>IF(BF13="X",'TABLA CRITICIDAD'!$C$27,0)</f>
        <v>0</v>
      </c>
      <c r="BH13" s="32"/>
      <c r="BI13" s="32">
        <f>IF(BH13="X",'TABLA CRITICIDAD'!$C$28,0)</f>
        <v>0</v>
      </c>
      <c r="BJ13" s="32"/>
      <c r="BK13" s="32">
        <f>IF(BJ13="X",'TABLA CRITICIDAD'!$C$29,0)</f>
        <v>0</v>
      </c>
      <c r="BL13" s="35">
        <f t="shared" si="0"/>
        <v>0</v>
      </c>
      <c r="BM13" s="34" t="str">
        <f t="shared" si="1"/>
        <v>NO CRITICO</v>
      </c>
    </row>
    <row r="14" spans="1:65" x14ac:dyDescent="0.2">
      <c r="A14" s="33"/>
      <c r="B14" s="33"/>
      <c r="C14" s="33"/>
      <c r="D14" s="33"/>
      <c r="E14" s="34"/>
      <c r="F14" s="33"/>
      <c r="G14" s="33"/>
      <c r="H14" s="28"/>
      <c r="I14" s="29">
        <f>IF(H14="X",'TABLA CRITICIDAD'!$C$2,0)</f>
        <v>0</v>
      </c>
      <c r="J14" s="30"/>
      <c r="K14" s="29">
        <f>IF(J14="X",'TABLA CRITICIDAD'!$C$3,0)</f>
        <v>0</v>
      </c>
      <c r="L14" s="29"/>
      <c r="M14" s="29">
        <f>IF(L14="X",'TABLA CRITICIDAD'!$C$4,0)</f>
        <v>0</v>
      </c>
      <c r="N14" s="30"/>
      <c r="O14" s="29">
        <f>IF(N14="X",'TABLA CRITICIDAD'!$C$5,0)</f>
        <v>0</v>
      </c>
      <c r="P14" s="29"/>
      <c r="Q14" s="29">
        <f>IF(P14="X",'TABLA CRITICIDAD'!$C$6,0)</f>
        <v>0</v>
      </c>
      <c r="R14" s="29"/>
      <c r="S14" s="29">
        <f>IF(R14="X",'TABLA CRITICIDAD'!$C$7,0)</f>
        <v>0</v>
      </c>
      <c r="T14" s="29"/>
      <c r="U14" s="29">
        <f>IF(T14="X",'TABLA CRITICIDAD'!$C$8,0)</f>
        <v>0</v>
      </c>
      <c r="V14" s="29"/>
      <c r="W14" s="29">
        <f>IF(V14="X",'TABLA CRITICIDAD'!$C$9,0)</f>
        <v>0</v>
      </c>
      <c r="X14" s="29"/>
      <c r="Y14" s="29">
        <f>IF(X14="X",'TABLA CRITICIDAD'!$C$10,0)</f>
        <v>0</v>
      </c>
      <c r="Z14" s="29"/>
      <c r="AA14" s="29">
        <f>IF(Z14="X",'TABLA CRITICIDAD'!$C$11,0)</f>
        <v>0</v>
      </c>
      <c r="AB14" s="30"/>
      <c r="AC14" s="29">
        <f>IF(AB14="X",'TABLA CRITICIDAD'!$C$12,0)</f>
        <v>0</v>
      </c>
      <c r="AD14" s="29"/>
      <c r="AE14" s="29">
        <f>IF(AD14="X",'TABLA CRITICIDAD'!C$13,0)</f>
        <v>0</v>
      </c>
      <c r="AF14" s="29"/>
      <c r="AG14" s="29">
        <f>IF(AF14="X",'TABLA CRITICIDAD'!$C$14,0)</f>
        <v>0</v>
      </c>
      <c r="AH14" s="31"/>
      <c r="AI14" s="29">
        <f>IF(AH14="X",'TABLA CRITICIDAD'!$C$15,0)</f>
        <v>0</v>
      </c>
      <c r="AJ14" s="29"/>
      <c r="AK14" s="29">
        <f>IF(AJ14="X",'TABLA CRITICIDAD'!$C$16,0)</f>
        <v>0</v>
      </c>
      <c r="AL14" s="29"/>
      <c r="AM14" s="29">
        <f>IF(AL14="X",'TABLA CRITICIDAD'!$C$17,0)</f>
        <v>0</v>
      </c>
      <c r="AN14" s="30"/>
      <c r="AO14" s="29">
        <f>IF(AN14="X",'TABLA CRITICIDAD'!$C$18,0)</f>
        <v>0</v>
      </c>
      <c r="AP14" s="29"/>
      <c r="AQ14" s="29">
        <f>IF(AP14="X",'TABLA CRITICIDAD'!$C$19,0)</f>
        <v>0</v>
      </c>
      <c r="AR14" s="29"/>
      <c r="AS14" s="29">
        <f>IF(AR14="X",'TABLA CRITICIDAD'!$C$20,0)</f>
        <v>0</v>
      </c>
      <c r="AT14" s="29"/>
      <c r="AU14" s="29">
        <f>IF(AT14="X",'TABLA CRITICIDAD'!$C$21,0)</f>
        <v>0</v>
      </c>
      <c r="AV14" s="29"/>
      <c r="AW14" s="29">
        <f>IF(AV14="X",'TABLA CRITICIDAD'!$C$22,0)</f>
        <v>0</v>
      </c>
      <c r="AX14" s="29"/>
      <c r="AY14" s="29">
        <f>IF(AX14="X",'TABLA CRITICIDAD'!$C$22,0)</f>
        <v>0</v>
      </c>
      <c r="AZ14" s="29"/>
      <c r="BA14" s="29">
        <f>IF(AZ14="X",'TABLA CRITICIDAD'!$C$24,0)</f>
        <v>0</v>
      </c>
      <c r="BB14" s="29"/>
      <c r="BC14" s="29">
        <f>IF($BB$7="X",'TABLA CRITICIDAD'!$C$25,0)</f>
        <v>0</v>
      </c>
      <c r="BD14" s="30"/>
      <c r="BE14" s="29">
        <f>IF(BD14="X",'TABLA CRITICIDAD'!$C$26,0)</f>
        <v>0</v>
      </c>
      <c r="BF14" s="29"/>
      <c r="BG14" s="32">
        <f>IF(BF14="X",'TABLA CRITICIDAD'!$C$27,0)</f>
        <v>0</v>
      </c>
      <c r="BH14" s="32"/>
      <c r="BI14" s="32">
        <f>IF(BH14="X",'TABLA CRITICIDAD'!$C$28,0)</f>
        <v>0</v>
      </c>
      <c r="BJ14" s="32"/>
      <c r="BK14" s="32">
        <f>IF(BJ14="X",'TABLA CRITICIDAD'!$C$29,0)</f>
        <v>0</v>
      </c>
      <c r="BL14" s="35">
        <f t="shared" si="0"/>
        <v>0</v>
      </c>
      <c r="BM14" s="34" t="str">
        <f t="shared" si="1"/>
        <v>NO CRITICO</v>
      </c>
    </row>
    <row r="15" spans="1:65" x14ac:dyDescent="0.2">
      <c r="A15" s="33"/>
      <c r="B15" s="33"/>
      <c r="C15" s="33"/>
      <c r="D15" s="33"/>
      <c r="E15" s="34"/>
      <c r="F15" s="33"/>
      <c r="G15" s="33"/>
      <c r="H15" s="28"/>
      <c r="I15" s="29">
        <f>IF(H15="X",'TABLA CRITICIDAD'!$C$2,0)</f>
        <v>0</v>
      </c>
      <c r="J15" s="30"/>
      <c r="K15" s="29">
        <f>IF(J15="X",'TABLA CRITICIDAD'!$C$3,0)</f>
        <v>0</v>
      </c>
      <c r="L15" s="29"/>
      <c r="M15" s="29">
        <f>IF(L15="X",'TABLA CRITICIDAD'!$C$4,0)</f>
        <v>0</v>
      </c>
      <c r="N15" s="30"/>
      <c r="O15" s="29">
        <f>IF(N15="X",'TABLA CRITICIDAD'!$C$5,0)</f>
        <v>0</v>
      </c>
      <c r="P15" s="29"/>
      <c r="Q15" s="29">
        <f>IF(P15="X",'TABLA CRITICIDAD'!$C$6,0)</f>
        <v>0</v>
      </c>
      <c r="R15" s="29"/>
      <c r="S15" s="29">
        <f>IF(R15="X",'TABLA CRITICIDAD'!$C$7,0)</f>
        <v>0</v>
      </c>
      <c r="T15" s="29"/>
      <c r="U15" s="29">
        <f>IF(T15="X",'TABLA CRITICIDAD'!$C$8,0)</f>
        <v>0</v>
      </c>
      <c r="V15" s="29"/>
      <c r="W15" s="29">
        <f>IF(V15="X",'TABLA CRITICIDAD'!$C$9,0)</f>
        <v>0</v>
      </c>
      <c r="X15" s="29"/>
      <c r="Y15" s="29">
        <f>IF(X15="X",'TABLA CRITICIDAD'!$C$10,0)</f>
        <v>0</v>
      </c>
      <c r="Z15" s="29"/>
      <c r="AA15" s="29">
        <f>IF(Z15="X",'TABLA CRITICIDAD'!$C$11,0)</f>
        <v>0</v>
      </c>
      <c r="AB15" s="30"/>
      <c r="AC15" s="29">
        <f>IF(AB15="X",'TABLA CRITICIDAD'!$C$12,0)</f>
        <v>0</v>
      </c>
      <c r="AD15" s="29"/>
      <c r="AE15" s="29">
        <f>IF(AD15="X",'TABLA CRITICIDAD'!C$13,0)</f>
        <v>0</v>
      </c>
      <c r="AF15" s="29"/>
      <c r="AG15" s="29">
        <f>IF(AF15="X",'TABLA CRITICIDAD'!$C$14,0)</f>
        <v>0</v>
      </c>
      <c r="AH15" s="31"/>
      <c r="AI15" s="29">
        <f>IF(AH15="X",'TABLA CRITICIDAD'!$C$15,0)</f>
        <v>0</v>
      </c>
      <c r="AJ15" s="29"/>
      <c r="AK15" s="29">
        <f>IF(AJ15="X",'TABLA CRITICIDAD'!$C$16,0)</f>
        <v>0</v>
      </c>
      <c r="AL15" s="29"/>
      <c r="AM15" s="29">
        <f>IF(AL15="X",'TABLA CRITICIDAD'!$C$17,0)</f>
        <v>0</v>
      </c>
      <c r="AN15" s="30"/>
      <c r="AO15" s="29">
        <f>IF(AN15="X",'TABLA CRITICIDAD'!$C$18,0)</f>
        <v>0</v>
      </c>
      <c r="AP15" s="29"/>
      <c r="AQ15" s="29">
        <f>IF(AP15="X",'TABLA CRITICIDAD'!$C$19,0)</f>
        <v>0</v>
      </c>
      <c r="AR15" s="29"/>
      <c r="AS15" s="29">
        <f>IF(AR15="X",'TABLA CRITICIDAD'!$C$20,0)</f>
        <v>0</v>
      </c>
      <c r="AT15" s="29"/>
      <c r="AU15" s="29">
        <f>IF(AT15="X",'TABLA CRITICIDAD'!$C$21,0)</f>
        <v>0</v>
      </c>
      <c r="AV15" s="29"/>
      <c r="AW15" s="29">
        <f>IF(AV15="X",'TABLA CRITICIDAD'!$C$22,0)</f>
        <v>0</v>
      </c>
      <c r="AX15" s="29"/>
      <c r="AY15" s="29">
        <f>IF(AX15="X",'TABLA CRITICIDAD'!$C$22,0)</f>
        <v>0</v>
      </c>
      <c r="AZ15" s="29"/>
      <c r="BA15" s="29">
        <f>IF(AZ15="X",'TABLA CRITICIDAD'!$C$24,0)</f>
        <v>0</v>
      </c>
      <c r="BB15" s="29"/>
      <c r="BC15" s="29">
        <f>IF($BB$7="X",'TABLA CRITICIDAD'!$C$25,0)</f>
        <v>0</v>
      </c>
      <c r="BD15" s="30"/>
      <c r="BE15" s="29">
        <f>IF(BD15="X",'TABLA CRITICIDAD'!$C$26,0)</f>
        <v>0</v>
      </c>
      <c r="BF15" s="29"/>
      <c r="BG15" s="32">
        <f>IF(BF15="X",'TABLA CRITICIDAD'!$C$27,0)</f>
        <v>0</v>
      </c>
      <c r="BH15" s="32"/>
      <c r="BI15" s="32">
        <f>IF(BH15="X",'TABLA CRITICIDAD'!$C$28,0)</f>
        <v>0</v>
      </c>
      <c r="BJ15" s="32"/>
      <c r="BK15" s="32">
        <f>IF(BJ15="X",'TABLA CRITICIDAD'!$C$29,0)</f>
        <v>0</v>
      </c>
      <c r="BL15" s="35">
        <f t="shared" si="0"/>
        <v>0</v>
      </c>
      <c r="BM15" s="34" t="str">
        <f t="shared" si="1"/>
        <v>NO CRITICO</v>
      </c>
    </row>
    <row r="16" spans="1:65" x14ac:dyDescent="0.2">
      <c r="A16" s="33"/>
      <c r="B16" s="33"/>
      <c r="C16" s="33"/>
      <c r="D16" s="33"/>
      <c r="E16" s="34"/>
      <c r="F16" s="33"/>
      <c r="G16" s="33"/>
      <c r="H16" s="28"/>
      <c r="I16" s="29">
        <f>IF(H16="X",'TABLA CRITICIDAD'!$C$2,0)</f>
        <v>0</v>
      </c>
      <c r="J16" s="30"/>
      <c r="K16" s="29">
        <f>IF(J16="X",'TABLA CRITICIDAD'!$C$3,0)</f>
        <v>0</v>
      </c>
      <c r="L16" s="29"/>
      <c r="M16" s="29">
        <f>IF(L16="X",'TABLA CRITICIDAD'!$C$4,0)</f>
        <v>0</v>
      </c>
      <c r="N16" s="30"/>
      <c r="O16" s="29">
        <f>IF(N16="X",'TABLA CRITICIDAD'!$C$5,0)</f>
        <v>0</v>
      </c>
      <c r="P16" s="29"/>
      <c r="Q16" s="29">
        <f>IF(P16="X",'TABLA CRITICIDAD'!$C$6,0)</f>
        <v>0</v>
      </c>
      <c r="R16" s="29"/>
      <c r="S16" s="29">
        <f>IF(R16="X",'TABLA CRITICIDAD'!$C$7,0)</f>
        <v>0</v>
      </c>
      <c r="T16" s="29"/>
      <c r="U16" s="29">
        <f>IF(T16="X",'TABLA CRITICIDAD'!$C$8,0)</f>
        <v>0</v>
      </c>
      <c r="V16" s="29"/>
      <c r="W16" s="29">
        <f>IF(V16="X",'TABLA CRITICIDAD'!$C$9,0)</f>
        <v>0</v>
      </c>
      <c r="X16" s="29"/>
      <c r="Y16" s="29">
        <f>IF(X16="X",'TABLA CRITICIDAD'!$C$10,0)</f>
        <v>0</v>
      </c>
      <c r="Z16" s="29"/>
      <c r="AA16" s="29">
        <f>IF(Z16="X",'TABLA CRITICIDAD'!$C$11,0)</f>
        <v>0</v>
      </c>
      <c r="AB16" s="30"/>
      <c r="AC16" s="29">
        <f>IF(AB16="X",'TABLA CRITICIDAD'!$C$12,0)</f>
        <v>0</v>
      </c>
      <c r="AD16" s="29"/>
      <c r="AE16" s="29">
        <f>IF(AD16="X",'TABLA CRITICIDAD'!C$13,0)</f>
        <v>0</v>
      </c>
      <c r="AF16" s="29"/>
      <c r="AG16" s="29">
        <f>IF(AF16="X",'TABLA CRITICIDAD'!$C$14,0)</f>
        <v>0</v>
      </c>
      <c r="AH16" s="31"/>
      <c r="AI16" s="29">
        <f>IF(AH16="X",'TABLA CRITICIDAD'!$C$15,0)</f>
        <v>0</v>
      </c>
      <c r="AJ16" s="29"/>
      <c r="AK16" s="29">
        <f>IF(AJ16="X",'TABLA CRITICIDAD'!$C$16,0)</f>
        <v>0</v>
      </c>
      <c r="AL16" s="29"/>
      <c r="AM16" s="29">
        <f>IF(AL16="X",'TABLA CRITICIDAD'!$C$17,0)</f>
        <v>0</v>
      </c>
      <c r="AN16" s="30"/>
      <c r="AO16" s="29">
        <f>IF(AN16="X",'TABLA CRITICIDAD'!$C$18,0)</f>
        <v>0</v>
      </c>
      <c r="AP16" s="29"/>
      <c r="AQ16" s="29">
        <f>IF(AP16="X",'TABLA CRITICIDAD'!$C$19,0)</f>
        <v>0</v>
      </c>
      <c r="AR16" s="29"/>
      <c r="AS16" s="29">
        <f>IF(AR16="X",'TABLA CRITICIDAD'!$C$20,0)</f>
        <v>0</v>
      </c>
      <c r="AT16" s="29"/>
      <c r="AU16" s="29">
        <f>IF(AT16="X",'TABLA CRITICIDAD'!$C$21,0)</f>
        <v>0</v>
      </c>
      <c r="AV16" s="29"/>
      <c r="AW16" s="29">
        <f>IF(AV16="X",'TABLA CRITICIDAD'!$C$22,0)</f>
        <v>0</v>
      </c>
      <c r="AX16" s="29"/>
      <c r="AY16" s="29">
        <f>IF(AX16="X",'TABLA CRITICIDAD'!$C$22,0)</f>
        <v>0</v>
      </c>
      <c r="AZ16" s="29"/>
      <c r="BA16" s="29">
        <f>IF(AZ16="X",'TABLA CRITICIDAD'!$C$24,0)</f>
        <v>0</v>
      </c>
      <c r="BB16" s="29"/>
      <c r="BC16" s="29">
        <f>IF($BB$7="X",'TABLA CRITICIDAD'!$C$25,0)</f>
        <v>0</v>
      </c>
      <c r="BD16" s="30"/>
      <c r="BE16" s="29">
        <f>IF(BD16="X",'TABLA CRITICIDAD'!$C$26,0)</f>
        <v>0</v>
      </c>
      <c r="BF16" s="29"/>
      <c r="BG16" s="32">
        <f>IF(BF16="X",'TABLA CRITICIDAD'!$C$27,0)</f>
        <v>0</v>
      </c>
      <c r="BH16" s="32"/>
      <c r="BI16" s="32">
        <f>IF(BH16="X",'TABLA CRITICIDAD'!$C$28,0)</f>
        <v>0</v>
      </c>
      <c r="BJ16" s="32"/>
      <c r="BK16" s="32">
        <f>IF(BJ16="X",'TABLA CRITICIDAD'!$C$29,0)</f>
        <v>0</v>
      </c>
      <c r="BL16" s="35">
        <f t="shared" si="0"/>
        <v>0</v>
      </c>
      <c r="BM16" s="34" t="str">
        <f t="shared" si="1"/>
        <v>NO CRITICO</v>
      </c>
    </row>
    <row r="17" spans="1:65" x14ac:dyDescent="0.2">
      <c r="A17" s="33"/>
      <c r="B17" s="33"/>
      <c r="C17" s="33"/>
      <c r="D17" s="33"/>
      <c r="E17" s="34"/>
      <c r="F17" s="33"/>
      <c r="G17" s="33"/>
      <c r="H17" s="28"/>
      <c r="I17" s="29">
        <f>IF(H17="X",'TABLA CRITICIDAD'!$C$2,0)</f>
        <v>0</v>
      </c>
      <c r="J17" s="30"/>
      <c r="K17" s="29">
        <f>IF(J17="X",'TABLA CRITICIDAD'!$C$3,0)</f>
        <v>0</v>
      </c>
      <c r="L17" s="29"/>
      <c r="M17" s="29">
        <f>IF(L17="X",'TABLA CRITICIDAD'!$C$4,0)</f>
        <v>0</v>
      </c>
      <c r="N17" s="30"/>
      <c r="O17" s="29">
        <f>IF(N17="X",'TABLA CRITICIDAD'!$C$5,0)</f>
        <v>0</v>
      </c>
      <c r="P17" s="29"/>
      <c r="Q17" s="29">
        <f>IF(P17="X",'TABLA CRITICIDAD'!$C$6,0)</f>
        <v>0</v>
      </c>
      <c r="R17" s="29"/>
      <c r="S17" s="29">
        <f>IF(R17="X",'TABLA CRITICIDAD'!$C$7,0)</f>
        <v>0</v>
      </c>
      <c r="T17" s="29"/>
      <c r="U17" s="29">
        <f>IF(T17="X",'TABLA CRITICIDAD'!$C$8,0)</f>
        <v>0</v>
      </c>
      <c r="V17" s="29"/>
      <c r="W17" s="29">
        <f>IF(V17="X",'TABLA CRITICIDAD'!$C$9,0)</f>
        <v>0</v>
      </c>
      <c r="X17" s="29"/>
      <c r="Y17" s="29">
        <f>IF(X17="X",'TABLA CRITICIDAD'!$C$10,0)</f>
        <v>0</v>
      </c>
      <c r="Z17" s="29"/>
      <c r="AA17" s="29">
        <f>IF(Z17="X",'TABLA CRITICIDAD'!$C$11,0)</f>
        <v>0</v>
      </c>
      <c r="AB17" s="30"/>
      <c r="AC17" s="29">
        <f>IF(AB17="X",'TABLA CRITICIDAD'!$C$12,0)</f>
        <v>0</v>
      </c>
      <c r="AD17" s="29"/>
      <c r="AE17" s="29">
        <f>IF(AD17="X",'TABLA CRITICIDAD'!C$13,0)</f>
        <v>0</v>
      </c>
      <c r="AF17" s="29"/>
      <c r="AG17" s="29">
        <f>IF(AF17="X",'TABLA CRITICIDAD'!$C$14,0)</f>
        <v>0</v>
      </c>
      <c r="AH17" s="31"/>
      <c r="AI17" s="29">
        <f>IF(AH17="X",'TABLA CRITICIDAD'!$C$15,0)</f>
        <v>0</v>
      </c>
      <c r="AJ17" s="29"/>
      <c r="AK17" s="29">
        <f>IF(AJ17="X",'TABLA CRITICIDAD'!$C$16,0)</f>
        <v>0</v>
      </c>
      <c r="AL17" s="29"/>
      <c r="AM17" s="29">
        <f>IF(AL17="X",'TABLA CRITICIDAD'!$C$17,0)</f>
        <v>0</v>
      </c>
      <c r="AN17" s="30"/>
      <c r="AO17" s="29">
        <f>IF(AN17="X",'TABLA CRITICIDAD'!$C$18,0)</f>
        <v>0</v>
      </c>
      <c r="AP17" s="29"/>
      <c r="AQ17" s="29">
        <f>IF(AP17="X",'TABLA CRITICIDAD'!$C$19,0)</f>
        <v>0</v>
      </c>
      <c r="AR17" s="29"/>
      <c r="AS17" s="29">
        <f>IF(AR17="X",'TABLA CRITICIDAD'!$C$20,0)</f>
        <v>0</v>
      </c>
      <c r="AT17" s="29"/>
      <c r="AU17" s="29">
        <f>IF(AT17="X",'TABLA CRITICIDAD'!$C$21,0)</f>
        <v>0</v>
      </c>
      <c r="AV17" s="29"/>
      <c r="AW17" s="29">
        <f>IF(AV17="X",'TABLA CRITICIDAD'!$C$22,0)</f>
        <v>0</v>
      </c>
      <c r="AX17" s="29"/>
      <c r="AY17" s="29">
        <f>IF(AX17="X",'TABLA CRITICIDAD'!$C$22,0)</f>
        <v>0</v>
      </c>
      <c r="AZ17" s="29"/>
      <c r="BA17" s="29">
        <f>IF(AZ17="X",'TABLA CRITICIDAD'!$C$24,0)</f>
        <v>0</v>
      </c>
      <c r="BB17" s="29"/>
      <c r="BC17" s="29">
        <f>IF($BB$7="X",'TABLA CRITICIDAD'!$C$25,0)</f>
        <v>0</v>
      </c>
      <c r="BD17" s="30"/>
      <c r="BE17" s="29">
        <f>IF(BD17="X",'TABLA CRITICIDAD'!$C$26,0)</f>
        <v>0</v>
      </c>
      <c r="BF17" s="29"/>
      <c r="BG17" s="32">
        <f>IF(BF17="X",'TABLA CRITICIDAD'!$C$27,0)</f>
        <v>0</v>
      </c>
      <c r="BH17" s="32"/>
      <c r="BI17" s="32">
        <f>IF(BH17="X",'TABLA CRITICIDAD'!$C$28,0)</f>
        <v>0</v>
      </c>
      <c r="BJ17" s="32"/>
      <c r="BK17" s="32">
        <f>IF(BJ17="X",'TABLA CRITICIDAD'!$C$29,0)</f>
        <v>0</v>
      </c>
      <c r="BL17" s="35">
        <f t="shared" si="0"/>
        <v>0</v>
      </c>
      <c r="BM17" s="34" t="str">
        <f t="shared" si="1"/>
        <v>NO CRITICO</v>
      </c>
    </row>
    <row r="18" spans="1:65" x14ac:dyDescent="0.2">
      <c r="A18" s="33"/>
      <c r="B18" s="33"/>
      <c r="C18" s="33"/>
      <c r="D18" s="33"/>
      <c r="E18" s="34"/>
      <c r="F18" s="33"/>
      <c r="G18" s="33"/>
      <c r="H18" s="28"/>
      <c r="I18" s="29">
        <f>IF(H18="X",'TABLA CRITICIDAD'!$C$2,0)</f>
        <v>0</v>
      </c>
      <c r="J18" s="30"/>
      <c r="K18" s="29">
        <f>IF(J18="X",'TABLA CRITICIDAD'!$C$3,0)</f>
        <v>0</v>
      </c>
      <c r="L18" s="29"/>
      <c r="M18" s="29">
        <f>IF(L18="X",'TABLA CRITICIDAD'!$C$4,0)</f>
        <v>0</v>
      </c>
      <c r="N18" s="30"/>
      <c r="O18" s="29">
        <f>IF(N18="X",'TABLA CRITICIDAD'!$C$5,0)</f>
        <v>0</v>
      </c>
      <c r="P18" s="29"/>
      <c r="Q18" s="29">
        <f>IF(P18="X",'TABLA CRITICIDAD'!$C$6,0)</f>
        <v>0</v>
      </c>
      <c r="R18" s="29"/>
      <c r="S18" s="29">
        <f>IF(R18="X",'TABLA CRITICIDAD'!$C$7,0)</f>
        <v>0</v>
      </c>
      <c r="T18" s="29"/>
      <c r="U18" s="29">
        <f>IF(T18="X",'TABLA CRITICIDAD'!$C$8,0)</f>
        <v>0</v>
      </c>
      <c r="V18" s="29"/>
      <c r="W18" s="29">
        <f>IF(V18="X",'TABLA CRITICIDAD'!$C$9,0)</f>
        <v>0</v>
      </c>
      <c r="X18" s="29"/>
      <c r="Y18" s="29">
        <f>IF(X18="X",'TABLA CRITICIDAD'!$C$10,0)</f>
        <v>0</v>
      </c>
      <c r="Z18" s="29"/>
      <c r="AA18" s="29">
        <f>IF(Z18="X",'TABLA CRITICIDAD'!$C$11,0)</f>
        <v>0</v>
      </c>
      <c r="AB18" s="30"/>
      <c r="AC18" s="29">
        <f>IF(AB18="X",'TABLA CRITICIDAD'!$C$12,0)</f>
        <v>0</v>
      </c>
      <c r="AD18" s="29"/>
      <c r="AE18" s="29">
        <f>IF(AD18="X",'TABLA CRITICIDAD'!C$13,0)</f>
        <v>0</v>
      </c>
      <c r="AF18" s="29"/>
      <c r="AG18" s="29">
        <f>IF(AF18="X",'TABLA CRITICIDAD'!$C$14,0)</f>
        <v>0</v>
      </c>
      <c r="AH18" s="31"/>
      <c r="AI18" s="29">
        <f>IF(AH18="X",'TABLA CRITICIDAD'!$C$15,0)</f>
        <v>0</v>
      </c>
      <c r="AJ18" s="29"/>
      <c r="AK18" s="29">
        <f>IF(AJ18="X",'TABLA CRITICIDAD'!$C$16,0)</f>
        <v>0</v>
      </c>
      <c r="AL18" s="29"/>
      <c r="AM18" s="29">
        <f>IF(AL18="X",'TABLA CRITICIDAD'!$C$17,0)</f>
        <v>0</v>
      </c>
      <c r="AN18" s="30"/>
      <c r="AO18" s="29">
        <f>IF(AN18="X",'TABLA CRITICIDAD'!$C$18,0)</f>
        <v>0</v>
      </c>
      <c r="AP18" s="29"/>
      <c r="AQ18" s="29">
        <f>IF(AP18="X",'TABLA CRITICIDAD'!$C$19,0)</f>
        <v>0</v>
      </c>
      <c r="AR18" s="29"/>
      <c r="AS18" s="29">
        <f>IF(AR18="X",'TABLA CRITICIDAD'!$C$20,0)</f>
        <v>0</v>
      </c>
      <c r="AT18" s="29"/>
      <c r="AU18" s="29">
        <f>IF(AT18="X",'TABLA CRITICIDAD'!$C$21,0)</f>
        <v>0</v>
      </c>
      <c r="AV18" s="29"/>
      <c r="AW18" s="29">
        <f>IF(AV18="X",'TABLA CRITICIDAD'!$C$22,0)</f>
        <v>0</v>
      </c>
      <c r="AX18" s="29"/>
      <c r="AY18" s="29">
        <f>IF(AX18="X",'TABLA CRITICIDAD'!$C$22,0)</f>
        <v>0</v>
      </c>
      <c r="AZ18" s="29"/>
      <c r="BA18" s="29">
        <f>IF(AZ18="X",'TABLA CRITICIDAD'!$C$24,0)</f>
        <v>0</v>
      </c>
      <c r="BB18" s="29"/>
      <c r="BC18" s="29">
        <f>IF($BB$7="X",'TABLA CRITICIDAD'!$C$25,0)</f>
        <v>0</v>
      </c>
      <c r="BD18" s="30"/>
      <c r="BE18" s="29">
        <f>IF(BD18="X",'TABLA CRITICIDAD'!$C$26,0)</f>
        <v>0</v>
      </c>
      <c r="BF18" s="29"/>
      <c r="BG18" s="32">
        <f>IF(BF18="X",'TABLA CRITICIDAD'!$C$27,0)</f>
        <v>0</v>
      </c>
      <c r="BH18" s="32"/>
      <c r="BI18" s="32">
        <f>IF(BH18="X",'TABLA CRITICIDAD'!$C$28,0)</f>
        <v>0</v>
      </c>
      <c r="BJ18" s="32"/>
      <c r="BK18" s="32">
        <f>IF(BJ18="X",'TABLA CRITICIDAD'!$C$29,0)</f>
        <v>0</v>
      </c>
      <c r="BL18" s="35">
        <f t="shared" si="0"/>
        <v>0</v>
      </c>
      <c r="BM18" s="34" t="str">
        <f t="shared" si="1"/>
        <v>NO CRITICO</v>
      </c>
    </row>
    <row r="19" spans="1:65" x14ac:dyDescent="0.2">
      <c r="A19" s="33"/>
      <c r="B19" s="33"/>
      <c r="C19" s="33"/>
      <c r="D19" s="33"/>
      <c r="E19" s="34"/>
      <c r="F19" s="33"/>
      <c r="G19" s="33"/>
      <c r="H19" s="28"/>
      <c r="I19" s="29">
        <f>IF(H19="X",'TABLA CRITICIDAD'!$C$2,0)</f>
        <v>0</v>
      </c>
      <c r="J19" s="30"/>
      <c r="K19" s="29">
        <f>IF(J19="X",'TABLA CRITICIDAD'!$C$3,0)</f>
        <v>0</v>
      </c>
      <c r="L19" s="29"/>
      <c r="M19" s="29">
        <f>IF(L19="X",'TABLA CRITICIDAD'!$C$4,0)</f>
        <v>0</v>
      </c>
      <c r="N19" s="30"/>
      <c r="O19" s="29">
        <f>IF(N19="X",'TABLA CRITICIDAD'!$C$5,0)</f>
        <v>0</v>
      </c>
      <c r="P19" s="29"/>
      <c r="Q19" s="29">
        <f>IF(P19="X",'TABLA CRITICIDAD'!$C$6,0)</f>
        <v>0</v>
      </c>
      <c r="R19" s="29"/>
      <c r="S19" s="29">
        <f>IF(R19="X",'TABLA CRITICIDAD'!$C$7,0)</f>
        <v>0</v>
      </c>
      <c r="T19" s="29"/>
      <c r="U19" s="29">
        <f>IF(T19="X",'TABLA CRITICIDAD'!$C$8,0)</f>
        <v>0</v>
      </c>
      <c r="V19" s="29"/>
      <c r="W19" s="29">
        <f>IF(V19="X",'TABLA CRITICIDAD'!$C$9,0)</f>
        <v>0</v>
      </c>
      <c r="X19" s="29"/>
      <c r="Y19" s="29">
        <f>IF(X19="X",'TABLA CRITICIDAD'!$C$10,0)</f>
        <v>0</v>
      </c>
      <c r="Z19" s="29"/>
      <c r="AA19" s="29">
        <f>IF(Z19="X",'TABLA CRITICIDAD'!$C$11,0)</f>
        <v>0</v>
      </c>
      <c r="AB19" s="30"/>
      <c r="AC19" s="29">
        <f>IF(AB19="X",'TABLA CRITICIDAD'!$C$12,0)</f>
        <v>0</v>
      </c>
      <c r="AD19" s="29"/>
      <c r="AE19" s="29">
        <f>IF(AD19="X",'TABLA CRITICIDAD'!C$13,0)</f>
        <v>0</v>
      </c>
      <c r="AF19" s="29"/>
      <c r="AG19" s="29">
        <f>IF(AF19="X",'TABLA CRITICIDAD'!$C$14,0)</f>
        <v>0</v>
      </c>
      <c r="AH19" s="31"/>
      <c r="AI19" s="29">
        <f>IF(AH19="X",'TABLA CRITICIDAD'!$C$15,0)</f>
        <v>0</v>
      </c>
      <c r="AJ19" s="29"/>
      <c r="AK19" s="29">
        <f>IF(AJ19="X",'TABLA CRITICIDAD'!$C$16,0)</f>
        <v>0</v>
      </c>
      <c r="AL19" s="29"/>
      <c r="AM19" s="29">
        <f>IF(AL19="X",'TABLA CRITICIDAD'!$C$17,0)</f>
        <v>0</v>
      </c>
      <c r="AN19" s="30"/>
      <c r="AO19" s="29">
        <f>IF(AN19="X",'TABLA CRITICIDAD'!$C$18,0)</f>
        <v>0</v>
      </c>
      <c r="AP19" s="29"/>
      <c r="AQ19" s="29">
        <f>IF(AP19="X",'TABLA CRITICIDAD'!$C$19,0)</f>
        <v>0</v>
      </c>
      <c r="AR19" s="29"/>
      <c r="AS19" s="29">
        <f>IF(AR19="X",'TABLA CRITICIDAD'!$C$20,0)</f>
        <v>0</v>
      </c>
      <c r="AT19" s="29"/>
      <c r="AU19" s="29">
        <f>IF(AT19="X",'TABLA CRITICIDAD'!$C$21,0)</f>
        <v>0</v>
      </c>
      <c r="AV19" s="29"/>
      <c r="AW19" s="29">
        <f>IF(AV19="X",'TABLA CRITICIDAD'!$C$22,0)</f>
        <v>0</v>
      </c>
      <c r="AX19" s="29"/>
      <c r="AY19" s="29">
        <f>IF(AX19="X",'TABLA CRITICIDAD'!$C$22,0)</f>
        <v>0</v>
      </c>
      <c r="AZ19" s="29"/>
      <c r="BA19" s="29">
        <f>IF(AZ19="X",'TABLA CRITICIDAD'!$C$24,0)</f>
        <v>0</v>
      </c>
      <c r="BB19" s="29"/>
      <c r="BC19" s="29">
        <f>IF($BB$7="X",'TABLA CRITICIDAD'!$C$25,0)</f>
        <v>0</v>
      </c>
      <c r="BD19" s="30"/>
      <c r="BE19" s="29">
        <f>IF(BD19="X",'TABLA CRITICIDAD'!$C$26,0)</f>
        <v>0</v>
      </c>
      <c r="BF19" s="29"/>
      <c r="BG19" s="32">
        <f>IF(BF19="X",'TABLA CRITICIDAD'!$C$27,0)</f>
        <v>0</v>
      </c>
      <c r="BH19" s="32"/>
      <c r="BI19" s="32">
        <f>IF(BH19="X",'TABLA CRITICIDAD'!$C$28,0)</f>
        <v>0</v>
      </c>
      <c r="BJ19" s="32"/>
      <c r="BK19" s="32">
        <f>IF(BJ19="X",'TABLA CRITICIDAD'!$C$29,0)</f>
        <v>0</v>
      </c>
      <c r="BL19" s="35">
        <f t="shared" si="0"/>
        <v>0</v>
      </c>
      <c r="BM19" s="34" t="str">
        <f t="shared" si="1"/>
        <v>NO CRITICO</v>
      </c>
    </row>
    <row r="20" spans="1:65" x14ac:dyDescent="0.2">
      <c r="A20" s="33"/>
      <c r="B20" s="33"/>
      <c r="C20" s="33"/>
      <c r="D20" s="33"/>
      <c r="E20" s="34"/>
      <c r="F20" s="33"/>
      <c r="G20" s="33"/>
      <c r="H20" s="28"/>
      <c r="I20" s="29">
        <f>IF(H20="X",'TABLA CRITICIDAD'!$C$2,0)</f>
        <v>0</v>
      </c>
      <c r="J20" s="30"/>
      <c r="K20" s="29">
        <f>IF(J20="X",'TABLA CRITICIDAD'!$C$3,0)</f>
        <v>0</v>
      </c>
      <c r="L20" s="29"/>
      <c r="M20" s="29">
        <f>IF(L20="X",'TABLA CRITICIDAD'!$C$4,0)</f>
        <v>0</v>
      </c>
      <c r="N20" s="30"/>
      <c r="O20" s="29">
        <f>IF(N20="X",'TABLA CRITICIDAD'!$C$5,0)</f>
        <v>0</v>
      </c>
      <c r="P20" s="29"/>
      <c r="Q20" s="29">
        <f>IF(P20="X",'TABLA CRITICIDAD'!$C$6,0)</f>
        <v>0</v>
      </c>
      <c r="R20" s="29"/>
      <c r="S20" s="29">
        <f>IF(R20="X",'TABLA CRITICIDAD'!$C$7,0)</f>
        <v>0</v>
      </c>
      <c r="T20" s="29"/>
      <c r="U20" s="29">
        <f>IF(T20="X",'TABLA CRITICIDAD'!$C$8,0)</f>
        <v>0</v>
      </c>
      <c r="V20" s="29"/>
      <c r="W20" s="29">
        <f>IF(V20="X",'TABLA CRITICIDAD'!$C$9,0)</f>
        <v>0</v>
      </c>
      <c r="X20" s="29"/>
      <c r="Y20" s="29">
        <f>IF(X20="X",'TABLA CRITICIDAD'!$C$10,0)</f>
        <v>0</v>
      </c>
      <c r="Z20" s="29"/>
      <c r="AA20" s="29">
        <f>IF(Z20="X",'TABLA CRITICIDAD'!$C$11,0)</f>
        <v>0</v>
      </c>
      <c r="AB20" s="30"/>
      <c r="AC20" s="29">
        <f>IF(AB20="X",'TABLA CRITICIDAD'!$C$12,0)</f>
        <v>0</v>
      </c>
      <c r="AD20" s="29"/>
      <c r="AE20" s="29">
        <f>IF(AD20="X",'TABLA CRITICIDAD'!C$13,0)</f>
        <v>0</v>
      </c>
      <c r="AF20" s="29"/>
      <c r="AG20" s="29">
        <f>IF(AF20="X",'TABLA CRITICIDAD'!$C$14,0)</f>
        <v>0</v>
      </c>
      <c r="AH20" s="31"/>
      <c r="AI20" s="29">
        <f>IF(AH20="X",'TABLA CRITICIDAD'!$C$15,0)</f>
        <v>0</v>
      </c>
      <c r="AJ20" s="29"/>
      <c r="AK20" s="29">
        <f>IF(AJ20="X",'TABLA CRITICIDAD'!$C$16,0)</f>
        <v>0</v>
      </c>
      <c r="AL20" s="29"/>
      <c r="AM20" s="29">
        <f>IF(AL20="X",'TABLA CRITICIDAD'!$C$17,0)</f>
        <v>0</v>
      </c>
      <c r="AN20" s="30"/>
      <c r="AO20" s="29">
        <f>IF(AN20="X",'TABLA CRITICIDAD'!$C$18,0)</f>
        <v>0</v>
      </c>
      <c r="AP20" s="29"/>
      <c r="AQ20" s="29">
        <f>IF(AP20="X",'TABLA CRITICIDAD'!$C$19,0)</f>
        <v>0</v>
      </c>
      <c r="AR20" s="29"/>
      <c r="AS20" s="29">
        <f>IF(AR20="X",'TABLA CRITICIDAD'!$C$20,0)</f>
        <v>0</v>
      </c>
      <c r="AT20" s="29"/>
      <c r="AU20" s="29">
        <f>IF(AT20="X",'TABLA CRITICIDAD'!$C$21,0)</f>
        <v>0</v>
      </c>
      <c r="AV20" s="29"/>
      <c r="AW20" s="29">
        <f>IF(AV20="X",'TABLA CRITICIDAD'!$C$22,0)</f>
        <v>0</v>
      </c>
      <c r="AX20" s="29"/>
      <c r="AY20" s="29">
        <f>IF(AX20="X",'TABLA CRITICIDAD'!$C$22,0)</f>
        <v>0</v>
      </c>
      <c r="AZ20" s="29"/>
      <c r="BA20" s="29">
        <f>IF(AZ20="X",'TABLA CRITICIDAD'!$C$24,0)</f>
        <v>0</v>
      </c>
      <c r="BB20" s="29"/>
      <c r="BC20" s="29">
        <f>IF($BB$7="X",'TABLA CRITICIDAD'!$C$25,0)</f>
        <v>0</v>
      </c>
      <c r="BD20" s="30"/>
      <c r="BE20" s="29">
        <f>IF(BD20="X",'TABLA CRITICIDAD'!$C$26,0)</f>
        <v>0</v>
      </c>
      <c r="BF20" s="29"/>
      <c r="BG20" s="32">
        <f>IF(BF20="X",'TABLA CRITICIDAD'!$C$27,0)</f>
        <v>0</v>
      </c>
      <c r="BH20" s="32"/>
      <c r="BI20" s="32">
        <f>IF(BH20="X",'TABLA CRITICIDAD'!$C$28,0)</f>
        <v>0</v>
      </c>
      <c r="BJ20" s="32"/>
      <c r="BK20" s="32">
        <f>IF(BJ20="X",'TABLA CRITICIDAD'!$C$29,0)</f>
        <v>0</v>
      </c>
      <c r="BL20" s="35">
        <f t="shared" si="0"/>
        <v>0</v>
      </c>
      <c r="BM20" s="34" t="str">
        <f t="shared" si="1"/>
        <v>NO CRITICO</v>
      </c>
    </row>
    <row r="21" spans="1:65" x14ac:dyDescent="0.2">
      <c r="A21" s="33"/>
      <c r="B21" s="33"/>
      <c r="C21" s="33"/>
      <c r="D21" s="33"/>
      <c r="E21" s="34"/>
      <c r="F21" s="33"/>
      <c r="G21" s="33"/>
      <c r="H21" s="28"/>
      <c r="I21" s="29">
        <f>IF(H21="X",'TABLA CRITICIDAD'!$C$2,0)</f>
        <v>0</v>
      </c>
      <c r="J21" s="30"/>
      <c r="K21" s="29">
        <f>IF(J21="X",'TABLA CRITICIDAD'!$C$3,0)</f>
        <v>0</v>
      </c>
      <c r="L21" s="29"/>
      <c r="M21" s="29">
        <f>IF(L21="X",'TABLA CRITICIDAD'!$C$4,0)</f>
        <v>0</v>
      </c>
      <c r="N21" s="30"/>
      <c r="O21" s="29">
        <f>IF(N21="X",'TABLA CRITICIDAD'!$C$5,0)</f>
        <v>0</v>
      </c>
      <c r="P21" s="29"/>
      <c r="Q21" s="29">
        <f>IF(P21="X",'TABLA CRITICIDAD'!$C$6,0)</f>
        <v>0</v>
      </c>
      <c r="R21" s="29"/>
      <c r="S21" s="29">
        <f>IF(R21="X",'TABLA CRITICIDAD'!$C$7,0)</f>
        <v>0</v>
      </c>
      <c r="T21" s="29"/>
      <c r="U21" s="29">
        <f>IF(T21="X",'TABLA CRITICIDAD'!$C$8,0)</f>
        <v>0</v>
      </c>
      <c r="V21" s="29"/>
      <c r="W21" s="29">
        <f>IF(V21="X",'TABLA CRITICIDAD'!$C$9,0)</f>
        <v>0</v>
      </c>
      <c r="X21" s="29"/>
      <c r="Y21" s="29">
        <f>IF(X21="X",'TABLA CRITICIDAD'!$C$10,0)</f>
        <v>0</v>
      </c>
      <c r="Z21" s="29"/>
      <c r="AA21" s="29">
        <f>IF(Z21="X",'TABLA CRITICIDAD'!$C$11,0)</f>
        <v>0</v>
      </c>
      <c r="AB21" s="30"/>
      <c r="AC21" s="29">
        <f>IF(AB21="X",'TABLA CRITICIDAD'!$C$12,0)</f>
        <v>0</v>
      </c>
      <c r="AD21" s="29"/>
      <c r="AE21" s="29">
        <f>IF(AD21="X",'TABLA CRITICIDAD'!C$13,0)</f>
        <v>0</v>
      </c>
      <c r="AF21" s="29"/>
      <c r="AG21" s="29">
        <f>IF(AF21="X",'TABLA CRITICIDAD'!$C$14,0)</f>
        <v>0</v>
      </c>
      <c r="AH21" s="31"/>
      <c r="AI21" s="29">
        <f>IF(AH21="X",'TABLA CRITICIDAD'!$C$15,0)</f>
        <v>0</v>
      </c>
      <c r="AJ21" s="29"/>
      <c r="AK21" s="29">
        <f>IF(AJ21="X",'TABLA CRITICIDAD'!$C$16,0)</f>
        <v>0</v>
      </c>
      <c r="AL21" s="29"/>
      <c r="AM21" s="29">
        <f>IF(AL21="X",'TABLA CRITICIDAD'!$C$17,0)</f>
        <v>0</v>
      </c>
      <c r="AN21" s="30"/>
      <c r="AO21" s="29">
        <f>IF(AN21="X",'TABLA CRITICIDAD'!$C$18,0)</f>
        <v>0</v>
      </c>
      <c r="AP21" s="29"/>
      <c r="AQ21" s="29">
        <f>IF(AP21="X",'TABLA CRITICIDAD'!$C$19,0)</f>
        <v>0</v>
      </c>
      <c r="AR21" s="29"/>
      <c r="AS21" s="29">
        <f>IF(AR21="X",'TABLA CRITICIDAD'!$C$20,0)</f>
        <v>0</v>
      </c>
      <c r="AT21" s="29"/>
      <c r="AU21" s="29">
        <f>IF(AT21="X",'TABLA CRITICIDAD'!$C$21,0)</f>
        <v>0</v>
      </c>
      <c r="AV21" s="29"/>
      <c r="AW21" s="29">
        <f>IF(AV21="X",'TABLA CRITICIDAD'!$C$22,0)</f>
        <v>0</v>
      </c>
      <c r="AX21" s="29"/>
      <c r="AY21" s="29">
        <f>IF(AX21="X",'TABLA CRITICIDAD'!$C$22,0)</f>
        <v>0</v>
      </c>
      <c r="AZ21" s="29"/>
      <c r="BA21" s="29">
        <f>IF(AZ21="X",'TABLA CRITICIDAD'!$C$24,0)</f>
        <v>0</v>
      </c>
      <c r="BB21" s="29"/>
      <c r="BC21" s="29">
        <f>IF($BB$7="X",'TABLA CRITICIDAD'!$C$25,0)</f>
        <v>0</v>
      </c>
      <c r="BD21" s="30"/>
      <c r="BE21" s="29">
        <f>IF(BD21="X",'TABLA CRITICIDAD'!$C$26,0)</f>
        <v>0</v>
      </c>
      <c r="BF21" s="29"/>
      <c r="BG21" s="32">
        <f>IF(BF21="X",'TABLA CRITICIDAD'!$C$27,0)</f>
        <v>0</v>
      </c>
      <c r="BH21" s="32"/>
      <c r="BI21" s="32">
        <f>IF(BH21="X",'TABLA CRITICIDAD'!$C$28,0)</f>
        <v>0</v>
      </c>
      <c r="BJ21" s="32"/>
      <c r="BK21" s="32">
        <f>IF(BJ21="X",'TABLA CRITICIDAD'!$C$29,0)</f>
        <v>0</v>
      </c>
      <c r="BL21" s="35">
        <f t="shared" si="0"/>
        <v>0</v>
      </c>
      <c r="BM21" s="34" t="str">
        <f t="shared" si="1"/>
        <v>NO CRITICO</v>
      </c>
    </row>
    <row r="22" spans="1:65" x14ac:dyDescent="0.2">
      <c r="A22" s="33"/>
      <c r="B22" s="33"/>
      <c r="C22" s="33"/>
      <c r="D22" s="33"/>
      <c r="E22" s="34"/>
      <c r="F22" s="33"/>
      <c r="G22" s="33"/>
      <c r="H22" s="28"/>
      <c r="I22" s="29">
        <f>IF(H22="X",'TABLA CRITICIDAD'!$C$2,0)</f>
        <v>0</v>
      </c>
      <c r="J22" s="30"/>
      <c r="K22" s="29">
        <f>IF(J22="X",'TABLA CRITICIDAD'!$C$3,0)</f>
        <v>0</v>
      </c>
      <c r="L22" s="29"/>
      <c r="M22" s="29">
        <f>IF(L22="X",'TABLA CRITICIDAD'!$C$4,0)</f>
        <v>0</v>
      </c>
      <c r="N22" s="30"/>
      <c r="O22" s="29">
        <f>IF(N22="X",'TABLA CRITICIDAD'!$C$5,0)</f>
        <v>0</v>
      </c>
      <c r="P22" s="29"/>
      <c r="Q22" s="29">
        <f>IF(P22="X",'TABLA CRITICIDAD'!$C$6,0)</f>
        <v>0</v>
      </c>
      <c r="R22" s="29"/>
      <c r="S22" s="29">
        <f>IF(R22="X",'TABLA CRITICIDAD'!$C$7,0)</f>
        <v>0</v>
      </c>
      <c r="T22" s="29"/>
      <c r="U22" s="29">
        <f>IF(T22="X",'TABLA CRITICIDAD'!$C$8,0)</f>
        <v>0</v>
      </c>
      <c r="V22" s="29"/>
      <c r="W22" s="29">
        <f>IF(V22="X",'TABLA CRITICIDAD'!$C$9,0)</f>
        <v>0</v>
      </c>
      <c r="X22" s="29"/>
      <c r="Y22" s="29">
        <f>IF(X22="X",'TABLA CRITICIDAD'!$C$10,0)</f>
        <v>0</v>
      </c>
      <c r="Z22" s="29"/>
      <c r="AA22" s="29">
        <f>IF(Z22="X",'TABLA CRITICIDAD'!$C$11,0)</f>
        <v>0</v>
      </c>
      <c r="AB22" s="30"/>
      <c r="AC22" s="29">
        <f>IF(AB22="X",'TABLA CRITICIDAD'!$C$12,0)</f>
        <v>0</v>
      </c>
      <c r="AD22" s="29"/>
      <c r="AE22" s="29">
        <f>IF(AD22="X",'TABLA CRITICIDAD'!C$13,0)</f>
        <v>0</v>
      </c>
      <c r="AF22" s="29"/>
      <c r="AG22" s="29">
        <f>IF(AF22="X",'TABLA CRITICIDAD'!$C$14,0)</f>
        <v>0</v>
      </c>
      <c r="AH22" s="31"/>
      <c r="AI22" s="29">
        <f>IF(AH22="X",'TABLA CRITICIDAD'!$C$15,0)</f>
        <v>0</v>
      </c>
      <c r="AJ22" s="29"/>
      <c r="AK22" s="29">
        <f>IF(AJ22="X",'TABLA CRITICIDAD'!$C$16,0)</f>
        <v>0</v>
      </c>
      <c r="AL22" s="29"/>
      <c r="AM22" s="29">
        <f>IF(AL22="X",'TABLA CRITICIDAD'!$C$17,0)</f>
        <v>0</v>
      </c>
      <c r="AN22" s="30"/>
      <c r="AO22" s="29">
        <f>IF(AN22="X",'TABLA CRITICIDAD'!$C$18,0)</f>
        <v>0</v>
      </c>
      <c r="AP22" s="29"/>
      <c r="AQ22" s="29">
        <f>IF(AP22="X",'TABLA CRITICIDAD'!$C$19,0)</f>
        <v>0</v>
      </c>
      <c r="AR22" s="29"/>
      <c r="AS22" s="29">
        <f>IF(AR22="X",'TABLA CRITICIDAD'!$C$20,0)</f>
        <v>0</v>
      </c>
      <c r="AT22" s="29"/>
      <c r="AU22" s="29">
        <f>IF(AT22="X",'TABLA CRITICIDAD'!$C$21,0)</f>
        <v>0</v>
      </c>
      <c r="AV22" s="29"/>
      <c r="AW22" s="29">
        <f>IF(AV22="X",'TABLA CRITICIDAD'!$C$22,0)</f>
        <v>0</v>
      </c>
      <c r="AX22" s="29"/>
      <c r="AY22" s="29">
        <f>IF(AX22="X",'TABLA CRITICIDAD'!$C$22,0)</f>
        <v>0</v>
      </c>
      <c r="AZ22" s="29"/>
      <c r="BA22" s="29">
        <f>IF(AZ22="X",'TABLA CRITICIDAD'!$C$24,0)</f>
        <v>0</v>
      </c>
      <c r="BB22" s="29"/>
      <c r="BC22" s="29">
        <f>IF($BB$7="X",'TABLA CRITICIDAD'!$C$25,0)</f>
        <v>0</v>
      </c>
      <c r="BD22" s="30"/>
      <c r="BE22" s="29">
        <f>IF(BD22="X",'TABLA CRITICIDAD'!$C$26,0)</f>
        <v>0</v>
      </c>
      <c r="BF22" s="29"/>
      <c r="BG22" s="32">
        <f>IF(BF22="X",'TABLA CRITICIDAD'!$C$27,0)</f>
        <v>0</v>
      </c>
      <c r="BH22" s="32"/>
      <c r="BI22" s="32">
        <f>IF(BH22="X",'TABLA CRITICIDAD'!$C$28,0)</f>
        <v>0</v>
      </c>
      <c r="BJ22" s="32"/>
      <c r="BK22" s="32">
        <f>IF(BJ22="X",'TABLA CRITICIDAD'!$C$29,0)</f>
        <v>0</v>
      </c>
      <c r="BL22" s="35">
        <f t="shared" si="0"/>
        <v>0</v>
      </c>
      <c r="BM22" s="34" t="str">
        <f t="shared" si="1"/>
        <v>NO CRITICO</v>
      </c>
    </row>
    <row r="23" spans="1:65" x14ac:dyDescent="0.2">
      <c r="A23" s="33"/>
      <c r="B23" s="33"/>
      <c r="C23" s="33"/>
      <c r="D23" s="33"/>
      <c r="E23" s="34"/>
      <c r="F23" s="33"/>
      <c r="G23" s="33"/>
      <c r="H23" s="28"/>
      <c r="I23" s="29">
        <f>IF(H23="X",'TABLA CRITICIDAD'!$C$2,0)</f>
        <v>0</v>
      </c>
      <c r="J23" s="30"/>
      <c r="K23" s="29">
        <f>IF(J23="X",'TABLA CRITICIDAD'!$C$3,0)</f>
        <v>0</v>
      </c>
      <c r="L23" s="29"/>
      <c r="M23" s="29">
        <f>IF(L23="X",'TABLA CRITICIDAD'!$C$4,0)</f>
        <v>0</v>
      </c>
      <c r="N23" s="30"/>
      <c r="O23" s="29">
        <f>IF(N23="X",'TABLA CRITICIDAD'!$C$5,0)</f>
        <v>0</v>
      </c>
      <c r="P23" s="29"/>
      <c r="Q23" s="29">
        <f>IF(P23="X",'TABLA CRITICIDAD'!$C$6,0)</f>
        <v>0</v>
      </c>
      <c r="R23" s="29"/>
      <c r="S23" s="29">
        <f>IF(R23="X",'TABLA CRITICIDAD'!$C$7,0)</f>
        <v>0</v>
      </c>
      <c r="T23" s="29"/>
      <c r="U23" s="29">
        <f>IF(T23="X",'TABLA CRITICIDAD'!$C$8,0)</f>
        <v>0</v>
      </c>
      <c r="V23" s="29"/>
      <c r="W23" s="29">
        <f>IF(V23="X",'TABLA CRITICIDAD'!$C$9,0)</f>
        <v>0</v>
      </c>
      <c r="X23" s="29"/>
      <c r="Y23" s="29">
        <f>IF(X23="X",'TABLA CRITICIDAD'!$C$10,0)</f>
        <v>0</v>
      </c>
      <c r="Z23" s="29"/>
      <c r="AA23" s="29">
        <f>IF(Z23="X",'TABLA CRITICIDAD'!$C$11,0)</f>
        <v>0</v>
      </c>
      <c r="AB23" s="30"/>
      <c r="AC23" s="29">
        <f>IF(AB23="X",'TABLA CRITICIDAD'!$C$12,0)</f>
        <v>0</v>
      </c>
      <c r="AD23" s="29"/>
      <c r="AE23" s="29">
        <f>IF(AD23="X",'TABLA CRITICIDAD'!C$13,0)</f>
        <v>0</v>
      </c>
      <c r="AF23" s="29"/>
      <c r="AG23" s="29">
        <f>IF(AF23="X",'TABLA CRITICIDAD'!$C$14,0)</f>
        <v>0</v>
      </c>
      <c r="AH23" s="31"/>
      <c r="AI23" s="29">
        <f>IF(AH23="X",'TABLA CRITICIDAD'!$C$15,0)</f>
        <v>0</v>
      </c>
      <c r="AJ23" s="29"/>
      <c r="AK23" s="29">
        <f>IF(AJ23="X",'TABLA CRITICIDAD'!$C$16,0)</f>
        <v>0</v>
      </c>
      <c r="AL23" s="29"/>
      <c r="AM23" s="29">
        <f>IF(AL23="X",'TABLA CRITICIDAD'!$C$17,0)</f>
        <v>0</v>
      </c>
      <c r="AN23" s="30"/>
      <c r="AO23" s="29">
        <f>IF(AN23="X",'TABLA CRITICIDAD'!$C$18,0)</f>
        <v>0</v>
      </c>
      <c r="AP23" s="29"/>
      <c r="AQ23" s="29">
        <f>IF(AP23="X",'TABLA CRITICIDAD'!$C$19,0)</f>
        <v>0</v>
      </c>
      <c r="AR23" s="29"/>
      <c r="AS23" s="29">
        <f>IF(AR23="X",'TABLA CRITICIDAD'!$C$20,0)</f>
        <v>0</v>
      </c>
      <c r="AT23" s="29"/>
      <c r="AU23" s="29">
        <f>IF(AT23="X",'TABLA CRITICIDAD'!$C$21,0)</f>
        <v>0</v>
      </c>
      <c r="AV23" s="29"/>
      <c r="AW23" s="29">
        <f>IF(AV23="X",'TABLA CRITICIDAD'!$C$22,0)</f>
        <v>0</v>
      </c>
      <c r="AX23" s="29"/>
      <c r="AY23" s="29">
        <f>IF(AX23="X",'TABLA CRITICIDAD'!$C$22,0)</f>
        <v>0</v>
      </c>
      <c r="AZ23" s="29"/>
      <c r="BA23" s="29">
        <f>IF(AZ23="X",'TABLA CRITICIDAD'!$C$24,0)</f>
        <v>0</v>
      </c>
      <c r="BB23" s="29"/>
      <c r="BC23" s="29">
        <f>IF($BB$7="X",'TABLA CRITICIDAD'!$C$25,0)</f>
        <v>0</v>
      </c>
      <c r="BD23" s="30"/>
      <c r="BE23" s="29">
        <f>IF(BD23="X",'TABLA CRITICIDAD'!$C$26,0)</f>
        <v>0</v>
      </c>
      <c r="BF23" s="29"/>
      <c r="BG23" s="32">
        <f>IF(BF23="X",'TABLA CRITICIDAD'!$C$27,0)</f>
        <v>0</v>
      </c>
      <c r="BH23" s="32"/>
      <c r="BI23" s="32">
        <f>IF(BH23="X",'TABLA CRITICIDAD'!$C$28,0)</f>
        <v>0</v>
      </c>
      <c r="BJ23" s="32"/>
      <c r="BK23" s="32">
        <f>IF(BJ23="X",'TABLA CRITICIDAD'!$C$29,0)</f>
        <v>0</v>
      </c>
      <c r="BL23" s="35">
        <f t="shared" si="0"/>
        <v>0</v>
      </c>
      <c r="BM23" s="34" t="str">
        <f t="shared" si="1"/>
        <v>NO CRITICO</v>
      </c>
    </row>
    <row r="24" spans="1:65" x14ac:dyDescent="0.2">
      <c r="A24" s="33"/>
      <c r="B24" s="33"/>
      <c r="C24" s="33"/>
      <c r="D24" s="33"/>
      <c r="E24" s="34"/>
      <c r="F24" s="33"/>
      <c r="G24" s="33"/>
      <c r="H24" s="28"/>
      <c r="I24" s="29">
        <f>IF(H24="X",'TABLA CRITICIDAD'!$C$2,0)</f>
        <v>0</v>
      </c>
      <c r="J24" s="30"/>
      <c r="K24" s="29">
        <f>IF(J24="X",'TABLA CRITICIDAD'!$C$3,0)</f>
        <v>0</v>
      </c>
      <c r="L24" s="29"/>
      <c r="M24" s="29">
        <f>IF(L24="X",'TABLA CRITICIDAD'!$C$4,0)</f>
        <v>0</v>
      </c>
      <c r="N24" s="30"/>
      <c r="O24" s="29">
        <f>IF(N24="X",'TABLA CRITICIDAD'!$C$5,0)</f>
        <v>0</v>
      </c>
      <c r="P24" s="29"/>
      <c r="Q24" s="29">
        <f>IF(P24="X",'TABLA CRITICIDAD'!$C$6,0)</f>
        <v>0</v>
      </c>
      <c r="R24" s="29"/>
      <c r="S24" s="29">
        <f>IF(R24="X",'TABLA CRITICIDAD'!$C$7,0)</f>
        <v>0</v>
      </c>
      <c r="T24" s="29"/>
      <c r="U24" s="29">
        <f>IF(T24="X",'TABLA CRITICIDAD'!$C$8,0)</f>
        <v>0</v>
      </c>
      <c r="V24" s="29"/>
      <c r="W24" s="29">
        <f>IF(V24="X",'TABLA CRITICIDAD'!$C$9,0)</f>
        <v>0</v>
      </c>
      <c r="X24" s="29"/>
      <c r="Y24" s="29">
        <f>IF(X24="X",'TABLA CRITICIDAD'!$C$10,0)</f>
        <v>0</v>
      </c>
      <c r="Z24" s="29"/>
      <c r="AA24" s="29">
        <f>IF(Z24="X",'TABLA CRITICIDAD'!$C$11,0)</f>
        <v>0</v>
      </c>
      <c r="AB24" s="30"/>
      <c r="AC24" s="29">
        <f>IF(AB24="X",'TABLA CRITICIDAD'!$C$12,0)</f>
        <v>0</v>
      </c>
      <c r="AD24" s="29"/>
      <c r="AE24" s="29">
        <f>IF(AD24="X",'TABLA CRITICIDAD'!C$13,0)</f>
        <v>0</v>
      </c>
      <c r="AF24" s="29"/>
      <c r="AG24" s="29">
        <f>IF(AF24="X",'TABLA CRITICIDAD'!$C$14,0)</f>
        <v>0</v>
      </c>
      <c r="AH24" s="31"/>
      <c r="AI24" s="29">
        <f>IF(AH24="X",'TABLA CRITICIDAD'!$C$15,0)</f>
        <v>0</v>
      </c>
      <c r="AJ24" s="29"/>
      <c r="AK24" s="29">
        <f>IF(AJ24="X",'TABLA CRITICIDAD'!$C$16,0)</f>
        <v>0</v>
      </c>
      <c r="AL24" s="29"/>
      <c r="AM24" s="29">
        <f>IF(AL24="X",'TABLA CRITICIDAD'!$C$17,0)</f>
        <v>0</v>
      </c>
      <c r="AN24" s="30"/>
      <c r="AO24" s="29">
        <f>IF(AN24="X",'TABLA CRITICIDAD'!$C$18,0)</f>
        <v>0</v>
      </c>
      <c r="AP24" s="29"/>
      <c r="AQ24" s="29">
        <f>IF(AP24="X",'TABLA CRITICIDAD'!$C$19,0)</f>
        <v>0</v>
      </c>
      <c r="AR24" s="29"/>
      <c r="AS24" s="29">
        <f>IF(AR24="X",'TABLA CRITICIDAD'!$C$20,0)</f>
        <v>0</v>
      </c>
      <c r="AT24" s="29"/>
      <c r="AU24" s="29">
        <f>IF(AT24="X",'TABLA CRITICIDAD'!$C$21,0)</f>
        <v>0</v>
      </c>
      <c r="AV24" s="29"/>
      <c r="AW24" s="29">
        <f>IF(AV24="X",'TABLA CRITICIDAD'!$C$22,0)</f>
        <v>0</v>
      </c>
      <c r="AX24" s="29"/>
      <c r="AY24" s="29">
        <f>IF(AX24="X",'TABLA CRITICIDAD'!$C$22,0)</f>
        <v>0</v>
      </c>
      <c r="AZ24" s="29"/>
      <c r="BA24" s="29">
        <f>IF(AZ24="X",'TABLA CRITICIDAD'!$C$24,0)</f>
        <v>0</v>
      </c>
      <c r="BB24" s="29"/>
      <c r="BC24" s="29">
        <f>IF($BB$7="X",'TABLA CRITICIDAD'!$C$25,0)</f>
        <v>0</v>
      </c>
      <c r="BD24" s="30"/>
      <c r="BE24" s="29">
        <f>IF(BD24="X",'TABLA CRITICIDAD'!$C$26,0)</f>
        <v>0</v>
      </c>
      <c r="BF24" s="29"/>
      <c r="BG24" s="32">
        <f>IF(BF24="X",'TABLA CRITICIDAD'!$C$27,0)</f>
        <v>0</v>
      </c>
      <c r="BH24" s="32"/>
      <c r="BI24" s="32">
        <f>IF(BH24="X",'TABLA CRITICIDAD'!$C$28,0)</f>
        <v>0</v>
      </c>
      <c r="BJ24" s="32"/>
      <c r="BK24" s="32">
        <f>IF(BJ24="X",'TABLA CRITICIDAD'!$C$29,0)</f>
        <v>0</v>
      </c>
      <c r="BL24" s="35">
        <f t="shared" si="0"/>
        <v>0</v>
      </c>
      <c r="BM24" s="34" t="str">
        <f t="shared" si="1"/>
        <v>NO CRITICO</v>
      </c>
    </row>
    <row r="25" spans="1:65" x14ac:dyDescent="0.2">
      <c r="A25" s="33"/>
      <c r="B25" s="33"/>
      <c r="C25" s="33"/>
      <c r="D25" s="33"/>
      <c r="E25" s="34"/>
      <c r="F25" s="33"/>
      <c r="G25" s="33"/>
      <c r="H25" s="28"/>
      <c r="I25" s="29">
        <f>IF(H25="X",'TABLA CRITICIDAD'!$C$2,0)</f>
        <v>0</v>
      </c>
      <c r="J25" s="30"/>
      <c r="K25" s="29">
        <f>IF(J25="X",'TABLA CRITICIDAD'!$C$3,0)</f>
        <v>0</v>
      </c>
      <c r="L25" s="29"/>
      <c r="M25" s="29">
        <f>IF(L25="X",'TABLA CRITICIDAD'!$C$4,0)</f>
        <v>0</v>
      </c>
      <c r="N25" s="30"/>
      <c r="O25" s="29">
        <f>IF(N25="X",'TABLA CRITICIDAD'!$C$5,0)</f>
        <v>0</v>
      </c>
      <c r="P25" s="29"/>
      <c r="Q25" s="29">
        <f>IF(P25="X",'TABLA CRITICIDAD'!$C$6,0)</f>
        <v>0</v>
      </c>
      <c r="R25" s="29"/>
      <c r="S25" s="29">
        <f>IF(R25="X",'TABLA CRITICIDAD'!$C$7,0)</f>
        <v>0</v>
      </c>
      <c r="T25" s="29"/>
      <c r="U25" s="29">
        <f>IF(T25="X",'TABLA CRITICIDAD'!$C$8,0)</f>
        <v>0</v>
      </c>
      <c r="V25" s="29"/>
      <c r="W25" s="29">
        <f>IF(V25="X",'TABLA CRITICIDAD'!$C$9,0)</f>
        <v>0</v>
      </c>
      <c r="X25" s="29"/>
      <c r="Y25" s="29">
        <f>IF(X25="X",'TABLA CRITICIDAD'!$C$10,0)</f>
        <v>0</v>
      </c>
      <c r="Z25" s="29"/>
      <c r="AA25" s="29">
        <f>IF(Z25="X",'TABLA CRITICIDAD'!$C$11,0)</f>
        <v>0</v>
      </c>
      <c r="AB25" s="30"/>
      <c r="AC25" s="29">
        <f>IF(AB25="X",'TABLA CRITICIDAD'!$C$12,0)</f>
        <v>0</v>
      </c>
      <c r="AD25" s="29"/>
      <c r="AE25" s="29">
        <f>IF(AD25="X",'TABLA CRITICIDAD'!C$13,0)</f>
        <v>0</v>
      </c>
      <c r="AF25" s="29"/>
      <c r="AG25" s="29">
        <f>IF(AF25="X",'TABLA CRITICIDAD'!$C$14,0)</f>
        <v>0</v>
      </c>
      <c r="AH25" s="31"/>
      <c r="AI25" s="29">
        <f>IF(AH25="X",'TABLA CRITICIDAD'!$C$15,0)</f>
        <v>0</v>
      </c>
      <c r="AJ25" s="29"/>
      <c r="AK25" s="29">
        <f>IF(AJ25="X",'TABLA CRITICIDAD'!$C$16,0)</f>
        <v>0</v>
      </c>
      <c r="AL25" s="29"/>
      <c r="AM25" s="29">
        <f>IF(AL25="X",'TABLA CRITICIDAD'!$C$17,0)</f>
        <v>0</v>
      </c>
      <c r="AN25" s="30"/>
      <c r="AO25" s="29">
        <f>IF(AN25="X",'TABLA CRITICIDAD'!$C$18,0)</f>
        <v>0</v>
      </c>
      <c r="AP25" s="29"/>
      <c r="AQ25" s="29">
        <f>IF(AP25="X",'TABLA CRITICIDAD'!$C$19,0)</f>
        <v>0</v>
      </c>
      <c r="AR25" s="29"/>
      <c r="AS25" s="29">
        <f>IF(AR25="X",'TABLA CRITICIDAD'!$C$20,0)</f>
        <v>0</v>
      </c>
      <c r="AT25" s="29"/>
      <c r="AU25" s="29">
        <f>IF(AT25="X",'TABLA CRITICIDAD'!$C$21,0)</f>
        <v>0</v>
      </c>
      <c r="AV25" s="29"/>
      <c r="AW25" s="29">
        <f>IF(AV25="X",'TABLA CRITICIDAD'!$C$22,0)</f>
        <v>0</v>
      </c>
      <c r="AX25" s="29"/>
      <c r="AY25" s="29">
        <f>IF(AX25="X",'TABLA CRITICIDAD'!$C$22,0)</f>
        <v>0</v>
      </c>
      <c r="AZ25" s="29"/>
      <c r="BA25" s="29">
        <f>IF(AZ25="X",'TABLA CRITICIDAD'!$C$24,0)</f>
        <v>0</v>
      </c>
      <c r="BB25" s="29"/>
      <c r="BC25" s="29">
        <f>IF($BB$7="X",'TABLA CRITICIDAD'!$C$25,0)</f>
        <v>0</v>
      </c>
      <c r="BD25" s="30"/>
      <c r="BE25" s="29">
        <f>IF(BD25="X",'TABLA CRITICIDAD'!$C$26,0)</f>
        <v>0</v>
      </c>
      <c r="BF25" s="29"/>
      <c r="BG25" s="32">
        <f>IF(BF25="X",'TABLA CRITICIDAD'!$C$27,0)</f>
        <v>0</v>
      </c>
      <c r="BH25" s="32"/>
      <c r="BI25" s="32">
        <f>IF(BH25="X",'TABLA CRITICIDAD'!$C$28,0)</f>
        <v>0</v>
      </c>
      <c r="BJ25" s="32"/>
      <c r="BK25" s="32">
        <f>IF(BJ25="X",'TABLA CRITICIDAD'!$C$29,0)</f>
        <v>0</v>
      </c>
      <c r="BL25" s="35">
        <f t="shared" si="0"/>
        <v>0</v>
      </c>
      <c r="BM25" s="34" t="str">
        <f t="shared" si="1"/>
        <v>NO CRITICO</v>
      </c>
    </row>
    <row r="26" spans="1:65" x14ac:dyDescent="0.2">
      <c r="A26" s="33"/>
      <c r="B26" s="33"/>
      <c r="C26" s="33"/>
      <c r="D26" s="33"/>
      <c r="E26" s="34"/>
      <c r="F26" s="33"/>
      <c r="G26" s="33"/>
      <c r="H26" s="28"/>
      <c r="I26" s="29">
        <f>IF(H26="X",'TABLA CRITICIDAD'!$C$2,0)</f>
        <v>0</v>
      </c>
      <c r="J26" s="30"/>
      <c r="K26" s="29">
        <f>IF(J26="X",'TABLA CRITICIDAD'!$C$3,0)</f>
        <v>0</v>
      </c>
      <c r="L26" s="29"/>
      <c r="M26" s="29">
        <f>IF(L26="X",'TABLA CRITICIDAD'!$C$4,0)</f>
        <v>0</v>
      </c>
      <c r="N26" s="30"/>
      <c r="O26" s="29">
        <f>IF(N26="X",'TABLA CRITICIDAD'!$C$5,0)</f>
        <v>0</v>
      </c>
      <c r="P26" s="29"/>
      <c r="Q26" s="29">
        <f>IF(P26="X",'TABLA CRITICIDAD'!$C$6,0)</f>
        <v>0</v>
      </c>
      <c r="R26" s="29"/>
      <c r="S26" s="29">
        <f>IF(R26="X",'TABLA CRITICIDAD'!$C$7,0)</f>
        <v>0</v>
      </c>
      <c r="T26" s="29"/>
      <c r="U26" s="29">
        <f>IF(T26="X",'TABLA CRITICIDAD'!$C$8,0)</f>
        <v>0</v>
      </c>
      <c r="V26" s="29"/>
      <c r="W26" s="29">
        <f>IF(V26="X",'TABLA CRITICIDAD'!$C$9,0)</f>
        <v>0</v>
      </c>
      <c r="X26" s="29"/>
      <c r="Y26" s="29">
        <f>IF(X26="X",'TABLA CRITICIDAD'!$C$10,0)</f>
        <v>0</v>
      </c>
      <c r="Z26" s="29"/>
      <c r="AA26" s="29">
        <f>IF(Z26="X",'TABLA CRITICIDAD'!$C$11,0)</f>
        <v>0</v>
      </c>
      <c r="AB26" s="30"/>
      <c r="AC26" s="29">
        <f>IF(AB26="X",'TABLA CRITICIDAD'!$C$12,0)</f>
        <v>0</v>
      </c>
      <c r="AD26" s="29"/>
      <c r="AE26" s="29">
        <f>IF(AD26="X",'TABLA CRITICIDAD'!C$13,0)</f>
        <v>0</v>
      </c>
      <c r="AF26" s="29"/>
      <c r="AG26" s="29">
        <f>IF(AF26="X",'TABLA CRITICIDAD'!$C$14,0)</f>
        <v>0</v>
      </c>
      <c r="AH26" s="31"/>
      <c r="AI26" s="29">
        <f>IF(AH26="X",'TABLA CRITICIDAD'!$C$15,0)</f>
        <v>0</v>
      </c>
      <c r="AJ26" s="29"/>
      <c r="AK26" s="29">
        <f>IF(AJ26="X",'TABLA CRITICIDAD'!$C$16,0)</f>
        <v>0</v>
      </c>
      <c r="AL26" s="29"/>
      <c r="AM26" s="29">
        <f>IF(AL26="X",'TABLA CRITICIDAD'!$C$17,0)</f>
        <v>0</v>
      </c>
      <c r="AN26" s="30"/>
      <c r="AO26" s="29">
        <f>IF(AN26="X",'TABLA CRITICIDAD'!$C$18,0)</f>
        <v>0</v>
      </c>
      <c r="AP26" s="29"/>
      <c r="AQ26" s="29">
        <f>IF(AP26="X",'TABLA CRITICIDAD'!$C$19,0)</f>
        <v>0</v>
      </c>
      <c r="AR26" s="29"/>
      <c r="AS26" s="29">
        <f>IF(AR26="X",'TABLA CRITICIDAD'!$C$20,0)</f>
        <v>0</v>
      </c>
      <c r="AT26" s="29"/>
      <c r="AU26" s="29">
        <f>IF(AT26="X",'TABLA CRITICIDAD'!$C$21,0)</f>
        <v>0</v>
      </c>
      <c r="AV26" s="29"/>
      <c r="AW26" s="29">
        <f>IF(AV26="X",'TABLA CRITICIDAD'!$C$22,0)</f>
        <v>0</v>
      </c>
      <c r="AX26" s="29"/>
      <c r="AY26" s="29">
        <f>IF(AX26="X",'TABLA CRITICIDAD'!$C$22,0)</f>
        <v>0</v>
      </c>
      <c r="AZ26" s="29"/>
      <c r="BA26" s="29">
        <f>IF(AZ26="X",'TABLA CRITICIDAD'!$C$24,0)</f>
        <v>0</v>
      </c>
      <c r="BB26" s="29"/>
      <c r="BC26" s="29">
        <f>IF($BB$7="X",'TABLA CRITICIDAD'!$C$25,0)</f>
        <v>0</v>
      </c>
      <c r="BD26" s="30"/>
      <c r="BE26" s="29">
        <f>IF(BD26="X",'TABLA CRITICIDAD'!$C$26,0)</f>
        <v>0</v>
      </c>
      <c r="BF26" s="29"/>
      <c r="BG26" s="32">
        <f>IF(BF26="X",'TABLA CRITICIDAD'!$C$27,0)</f>
        <v>0</v>
      </c>
      <c r="BH26" s="32"/>
      <c r="BI26" s="32">
        <f>IF(BH26="X",'TABLA CRITICIDAD'!$C$28,0)</f>
        <v>0</v>
      </c>
      <c r="BJ26" s="32"/>
      <c r="BK26" s="32">
        <f>IF(BJ26="X",'TABLA CRITICIDAD'!$C$29,0)</f>
        <v>0</v>
      </c>
      <c r="BL26" s="35">
        <f t="shared" si="0"/>
        <v>0</v>
      </c>
      <c r="BM26" s="34" t="str">
        <f t="shared" si="1"/>
        <v>NO CRITICO</v>
      </c>
    </row>
    <row r="27" spans="1:65" x14ac:dyDescent="0.2">
      <c r="A27" s="33"/>
      <c r="B27" s="33"/>
      <c r="C27" s="33"/>
      <c r="D27" s="33"/>
      <c r="E27" s="34"/>
      <c r="F27" s="33"/>
      <c r="G27" s="33"/>
      <c r="H27" s="28"/>
      <c r="I27" s="29">
        <f>IF(H27="X",'TABLA CRITICIDAD'!$C$2,0)</f>
        <v>0</v>
      </c>
      <c r="J27" s="30"/>
      <c r="K27" s="29">
        <f>IF(J27="X",'TABLA CRITICIDAD'!$C$3,0)</f>
        <v>0</v>
      </c>
      <c r="L27" s="29"/>
      <c r="M27" s="29">
        <f>IF(L27="X",'TABLA CRITICIDAD'!$C$4,0)</f>
        <v>0</v>
      </c>
      <c r="N27" s="30"/>
      <c r="O27" s="29">
        <f>IF(N27="X",'TABLA CRITICIDAD'!$C$5,0)</f>
        <v>0</v>
      </c>
      <c r="P27" s="29"/>
      <c r="Q27" s="29">
        <f>IF(P27="X",'TABLA CRITICIDAD'!$C$6,0)</f>
        <v>0</v>
      </c>
      <c r="R27" s="29"/>
      <c r="S27" s="29">
        <f>IF(R27="X",'TABLA CRITICIDAD'!$C$7,0)</f>
        <v>0</v>
      </c>
      <c r="T27" s="29"/>
      <c r="U27" s="29">
        <f>IF(T27="X",'TABLA CRITICIDAD'!$C$8,0)</f>
        <v>0</v>
      </c>
      <c r="V27" s="29"/>
      <c r="W27" s="29">
        <f>IF(V27="X",'TABLA CRITICIDAD'!$C$9,0)</f>
        <v>0</v>
      </c>
      <c r="X27" s="29"/>
      <c r="Y27" s="29">
        <f>IF(X27="X",'TABLA CRITICIDAD'!$C$10,0)</f>
        <v>0</v>
      </c>
      <c r="Z27" s="29"/>
      <c r="AA27" s="29">
        <f>IF(Z27="X",'TABLA CRITICIDAD'!$C$11,0)</f>
        <v>0</v>
      </c>
      <c r="AB27" s="30"/>
      <c r="AC27" s="29">
        <f>IF(AB27="X",'TABLA CRITICIDAD'!$C$12,0)</f>
        <v>0</v>
      </c>
      <c r="AD27" s="29"/>
      <c r="AE27" s="29">
        <f>IF(AD27="X",'TABLA CRITICIDAD'!C$13,0)</f>
        <v>0</v>
      </c>
      <c r="AF27" s="29"/>
      <c r="AG27" s="29">
        <f>IF(AF27="X",'TABLA CRITICIDAD'!$C$14,0)</f>
        <v>0</v>
      </c>
      <c r="AH27" s="31"/>
      <c r="AI27" s="29">
        <f>IF(AH27="X",'TABLA CRITICIDAD'!$C$15,0)</f>
        <v>0</v>
      </c>
      <c r="AJ27" s="29"/>
      <c r="AK27" s="29">
        <f>IF(AJ27="X",'TABLA CRITICIDAD'!$C$16,0)</f>
        <v>0</v>
      </c>
      <c r="AL27" s="29"/>
      <c r="AM27" s="29">
        <f>IF(AL27="X",'TABLA CRITICIDAD'!$C$17,0)</f>
        <v>0</v>
      </c>
      <c r="AN27" s="30"/>
      <c r="AO27" s="29">
        <f>IF(AN27="X",'TABLA CRITICIDAD'!$C$18,0)</f>
        <v>0</v>
      </c>
      <c r="AP27" s="29"/>
      <c r="AQ27" s="29">
        <f>IF(AP27="X",'TABLA CRITICIDAD'!$C$19,0)</f>
        <v>0</v>
      </c>
      <c r="AR27" s="29"/>
      <c r="AS27" s="29">
        <f>IF(AR27="X",'TABLA CRITICIDAD'!$C$20,0)</f>
        <v>0</v>
      </c>
      <c r="AT27" s="29"/>
      <c r="AU27" s="29">
        <f>IF(AT27="X",'TABLA CRITICIDAD'!$C$21,0)</f>
        <v>0</v>
      </c>
      <c r="AV27" s="29"/>
      <c r="AW27" s="29">
        <f>IF(AV27="X",'TABLA CRITICIDAD'!$C$22,0)</f>
        <v>0</v>
      </c>
      <c r="AX27" s="29"/>
      <c r="AY27" s="29">
        <f>IF(AX27="X",'TABLA CRITICIDAD'!$C$22,0)</f>
        <v>0</v>
      </c>
      <c r="AZ27" s="29"/>
      <c r="BA27" s="29">
        <f>IF(AZ27="X",'TABLA CRITICIDAD'!$C$24,0)</f>
        <v>0</v>
      </c>
      <c r="BB27" s="29"/>
      <c r="BC27" s="29">
        <f>IF($BB$7="X",'TABLA CRITICIDAD'!$C$25,0)</f>
        <v>0</v>
      </c>
      <c r="BD27" s="30"/>
      <c r="BE27" s="29">
        <f>IF(BD27="X",'TABLA CRITICIDAD'!$C$26,0)</f>
        <v>0</v>
      </c>
      <c r="BF27" s="29"/>
      <c r="BG27" s="32">
        <f>IF(BF27="X",'TABLA CRITICIDAD'!$C$27,0)</f>
        <v>0</v>
      </c>
      <c r="BH27" s="32"/>
      <c r="BI27" s="32">
        <f>IF(BH27="X",'TABLA CRITICIDAD'!$C$28,0)</f>
        <v>0</v>
      </c>
      <c r="BJ27" s="32"/>
      <c r="BK27" s="32">
        <f>IF(BJ27="X",'TABLA CRITICIDAD'!$C$29,0)</f>
        <v>0</v>
      </c>
      <c r="BL27" s="35">
        <f t="shared" si="0"/>
        <v>0</v>
      </c>
      <c r="BM27" s="34" t="str">
        <f t="shared" si="1"/>
        <v>NO CRITICO</v>
      </c>
    </row>
    <row r="28" spans="1:65" x14ac:dyDescent="0.2">
      <c r="A28" s="33"/>
      <c r="B28" s="33"/>
      <c r="C28" s="33"/>
      <c r="D28" s="33"/>
      <c r="E28" s="34"/>
      <c r="F28" s="33"/>
      <c r="G28" s="33"/>
      <c r="H28" s="28"/>
      <c r="I28" s="29">
        <f>IF(H28="X",'TABLA CRITICIDAD'!$C$2,0)</f>
        <v>0</v>
      </c>
      <c r="J28" s="30"/>
      <c r="K28" s="29">
        <f>IF(J28="X",'TABLA CRITICIDAD'!$C$3,0)</f>
        <v>0</v>
      </c>
      <c r="L28" s="29"/>
      <c r="M28" s="29">
        <f>IF(L28="X",'TABLA CRITICIDAD'!$C$4,0)</f>
        <v>0</v>
      </c>
      <c r="N28" s="30"/>
      <c r="O28" s="29">
        <f>IF(N28="X",'TABLA CRITICIDAD'!$C$5,0)</f>
        <v>0</v>
      </c>
      <c r="P28" s="29"/>
      <c r="Q28" s="29">
        <f>IF(P28="X",'TABLA CRITICIDAD'!$C$6,0)</f>
        <v>0</v>
      </c>
      <c r="R28" s="29"/>
      <c r="S28" s="29">
        <f>IF(R28="X",'TABLA CRITICIDAD'!$C$7,0)</f>
        <v>0</v>
      </c>
      <c r="T28" s="29"/>
      <c r="U28" s="29">
        <f>IF(T28="X",'TABLA CRITICIDAD'!$C$8,0)</f>
        <v>0</v>
      </c>
      <c r="V28" s="29"/>
      <c r="W28" s="29">
        <f>IF(V28="X",'TABLA CRITICIDAD'!$C$9,0)</f>
        <v>0</v>
      </c>
      <c r="X28" s="29"/>
      <c r="Y28" s="29">
        <f>IF(X28="X",'TABLA CRITICIDAD'!$C$10,0)</f>
        <v>0</v>
      </c>
      <c r="Z28" s="29"/>
      <c r="AA28" s="29">
        <f>IF(Z28="X",'TABLA CRITICIDAD'!$C$11,0)</f>
        <v>0</v>
      </c>
      <c r="AB28" s="30"/>
      <c r="AC28" s="29">
        <f>IF(AB28="X",'TABLA CRITICIDAD'!$C$12,0)</f>
        <v>0</v>
      </c>
      <c r="AD28" s="29"/>
      <c r="AE28" s="29">
        <f>IF(AD28="X",'TABLA CRITICIDAD'!C$13,0)</f>
        <v>0</v>
      </c>
      <c r="AF28" s="29"/>
      <c r="AG28" s="29">
        <f>IF(AF28="X",'TABLA CRITICIDAD'!$C$14,0)</f>
        <v>0</v>
      </c>
      <c r="AH28" s="31"/>
      <c r="AI28" s="29">
        <f>IF(AH28="X",'TABLA CRITICIDAD'!$C$15,0)</f>
        <v>0</v>
      </c>
      <c r="AJ28" s="29"/>
      <c r="AK28" s="29">
        <f>IF(AJ28="X",'TABLA CRITICIDAD'!$C$16,0)</f>
        <v>0</v>
      </c>
      <c r="AL28" s="29"/>
      <c r="AM28" s="29">
        <f>IF(AL28="X",'TABLA CRITICIDAD'!$C$17,0)</f>
        <v>0</v>
      </c>
      <c r="AN28" s="30"/>
      <c r="AO28" s="29">
        <f>IF(AN28="X",'TABLA CRITICIDAD'!$C$18,0)</f>
        <v>0</v>
      </c>
      <c r="AP28" s="29"/>
      <c r="AQ28" s="29">
        <f>IF(AP28="X",'TABLA CRITICIDAD'!$C$19,0)</f>
        <v>0</v>
      </c>
      <c r="AR28" s="29"/>
      <c r="AS28" s="29">
        <f>IF(AR28="X",'TABLA CRITICIDAD'!$C$20,0)</f>
        <v>0</v>
      </c>
      <c r="AT28" s="29"/>
      <c r="AU28" s="29">
        <f>IF(AT28="X",'TABLA CRITICIDAD'!$C$21,0)</f>
        <v>0</v>
      </c>
      <c r="AV28" s="29"/>
      <c r="AW28" s="29">
        <f>IF(AV28="X",'TABLA CRITICIDAD'!$C$22,0)</f>
        <v>0</v>
      </c>
      <c r="AX28" s="29"/>
      <c r="AY28" s="29">
        <f>IF(AX28="X",'TABLA CRITICIDAD'!$C$22,0)</f>
        <v>0</v>
      </c>
      <c r="AZ28" s="29"/>
      <c r="BA28" s="29">
        <f>IF(AZ28="X",'TABLA CRITICIDAD'!$C$24,0)</f>
        <v>0</v>
      </c>
      <c r="BB28" s="29"/>
      <c r="BC28" s="29">
        <f>IF($BB$7="X",'TABLA CRITICIDAD'!$C$25,0)</f>
        <v>0</v>
      </c>
      <c r="BD28" s="30"/>
      <c r="BE28" s="29">
        <f>IF(BD28="X",'TABLA CRITICIDAD'!$C$26,0)</f>
        <v>0</v>
      </c>
      <c r="BF28" s="29"/>
      <c r="BG28" s="32">
        <f>IF(BF28="X",'TABLA CRITICIDAD'!$C$27,0)</f>
        <v>0</v>
      </c>
      <c r="BH28" s="32"/>
      <c r="BI28" s="32">
        <f>IF(BH28="X",'TABLA CRITICIDAD'!$C$28,0)</f>
        <v>0</v>
      </c>
      <c r="BJ28" s="32"/>
      <c r="BK28" s="32">
        <f>IF(BJ28="X",'TABLA CRITICIDAD'!$C$29,0)</f>
        <v>0</v>
      </c>
      <c r="BL28" s="35">
        <f t="shared" si="0"/>
        <v>0</v>
      </c>
      <c r="BM28" s="34" t="str">
        <f t="shared" si="1"/>
        <v>NO CRITICO</v>
      </c>
    </row>
    <row r="29" spans="1:65" x14ac:dyDescent="0.2">
      <c r="A29" s="33"/>
      <c r="B29" s="33"/>
      <c r="C29" s="33"/>
      <c r="D29" s="33"/>
      <c r="E29" s="34"/>
      <c r="F29" s="33"/>
      <c r="G29" s="33"/>
      <c r="H29" s="28"/>
      <c r="I29" s="29">
        <f>IF(H29="X",'TABLA CRITICIDAD'!$C$2,0)</f>
        <v>0</v>
      </c>
      <c r="J29" s="30"/>
      <c r="K29" s="29">
        <f>IF(J29="X",'TABLA CRITICIDAD'!$C$3,0)</f>
        <v>0</v>
      </c>
      <c r="L29" s="29"/>
      <c r="M29" s="29">
        <f>IF(L29="X",'TABLA CRITICIDAD'!$C$4,0)</f>
        <v>0</v>
      </c>
      <c r="N29" s="30"/>
      <c r="O29" s="29">
        <f>IF(N29="X",'TABLA CRITICIDAD'!$C$5,0)</f>
        <v>0</v>
      </c>
      <c r="P29" s="29"/>
      <c r="Q29" s="29">
        <f>IF(P29="X",'TABLA CRITICIDAD'!$C$6,0)</f>
        <v>0</v>
      </c>
      <c r="R29" s="29"/>
      <c r="S29" s="29">
        <f>IF(R29="X",'TABLA CRITICIDAD'!$C$7,0)</f>
        <v>0</v>
      </c>
      <c r="T29" s="29"/>
      <c r="U29" s="29">
        <f>IF(T29="X",'TABLA CRITICIDAD'!$C$8,0)</f>
        <v>0</v>
      </c>
      <c r="V29" s="29"/>
      <c r="W29" s="29">
        <f>IF(V29="X",'TABLA CRITICIDAD'!$C$9,0)</f>
        <v>0</v>
      </c>
      <c r="X29" s="29"/>
      <c r="Y29" s="29">
        <f>IF(X29="X",'TABLA CRITICIDAD'!$C$10,0)</f>
        <v>0</v>
      </c>
      <c r="Z29" s="29"/>
      <c r="AA29" s="29">
        <f>IF(Z29="X",'TABLA CRITICIDAD'!$C$11,0)</f>
        <v>0</v>
      </c>
      <c r="AB29" s="30"/>
      <c r="AC29" s="29">
        <f>IF(AB29="X",'TABLA CRITICIDAD'!$C$12,0)</f>
        <v>0</v>
      </c>
      <c r="AD29" s="29"/>
      <c r="AE29" s="29">
        <f>IF(AD29="X",'TABLA CRITICIDAD'!C$13,0)</f>
        <v>0</v>
      </c>
      <c r="AF29" s="29"/>
      <c r="AG29" s="29">
        <f>IF(AF29="X",'TABLA CRITICIDAD'!$C$14,0)</f>
        <v>0</v>
      </c>
      <c r="AH29" s="31"/>
      <c r="AI29" s="29">
        <f>IF(AH29="X",'TABLA CRITICIDAD'!$C$15,0)</f>
        <v>0</v>
      </c>
      <c r="AJ29" s="29"/>
      <c r="AK29" s="29">
        <f>IF(AJ29="X",'TABLA CRITICIDAD'!$C$16,0)</f>
        <v>0</v>
      </c>
      <c r="AL29" s="29"/>
      <c r="AM29" s="29">
        <f>IF(AL29="X",'TABLA CRITICIDAD'!$C$17,0)</f>
        <v>0</v>
      </c>
      <c r="AN29" s="30"/>
      <c r="AO29" s="29">
        <f>IF(AN29="X",'TABLA CRITICIDAD'!$C$18,0)</f>
        <v>0</v>
      </c>
      <c r="AP29" s="29"/>
      <c r="AQ29" s="29">
        <f>IF(AP29="X",'TABLA CRITICIDAD'!$C$19,0)</f>
        <v>0</v>
      </c>
      <c r="AR29" s="29"/>
      <c r="AS29" s="29">
        <f>IF(AR29="X",'TABLA CRITICIDAD'!$C$20,0)</f>
        <v>0</v>
      </c>
      <c r="AT29" s="29"/>
      <c r="AU29" s="29">
        <f>IF(AT29="X",'TABLA CRITICIDAD'!$C$21,0)</f>
        <v>0</v>
      </c>
      <c r="AV29" s="29"/>
      <c r="AW29" s="29">
        <f>IF(AV29="X",'TABLA CRITICIDAD'!$C$22,0)</f>
        <v>0</v>
      </c>
      <c r="AX29" s="29"/>
      <c r="AY29" s="29">
        <f>IF(AX29="X",'TABLA CRITICIDAD'!$C$22,0)</f>
        <v>0</v>
      </c>
      <c r="AZ29" s="29"/>
      <c r="BA29" s="29">
        <f>IF(AZ29="X",'TABLA CRITICIDAD'!$C$24,0)</f>
        <v>0</v>
      </c>
      <c r="BB29" s="29"/>
      <c r="BC29" s="29">
        <f>IF($BB$7="X",'TABLA CRITICIDAD'!$C$25,0)</f>
        <v>0</v>
      </c>
      <c r="BD29" s="30"/>
      <c r="BE29" s="29">
        <f>IF(BD29="X",'TABLA CRITICIDAD'!$C$26,0)</f>
        <v>0</v>
      </c>
      <c r="BF29" s="29"/>
      <c r="BG29" s="32">
        <f>IF(BF29="X",'TABLA CRITICIDAD'!$C$27,0)</f>
        <v>0</v>
      </c>
      <c r="BH29" s="32"/>
      <c r="BI29" s="32">
        <f>IF(BH29="X",'TABLA CRITICIDAD'!$C$28,0)</f>
        <v>0</v>
      </c>
      <c r="BJ29" s="32"/>
      <c r="BK29" s="32">
        <f>IF(BJ29="X",'TABLA CRITICIDAD'!$C$29,0)</f>
        <v>0</v>
      </c>
      <c r="BL29" s="35">
        <f t="shared" si="0"/>
        <v>0</v>
      </c>
      <c r="BM29" s="34" t="str">
        <f t="shared" si="1"/>
        <v>NO CRITICO</v>
      </c>
    </row>
    <row r="30" spans="1:65" x14ac:dyDescent="0.2">
      <c r="A30" s="33"/>
      <c r="B30" s="33"/>
      <c r="C30" s="33"/>
      <c r="D30" s="33"/>
      <c r="E30" s="34"/>
      <c r="F30" s="33"/>
      <c r="G30" s="33"/>
      <c r="H30" s="28"/>
      <c r="I30" s="29">
        <f>IF(H30="X",'TABLA CRITICIDAD'!$C$2,0)</f>
        <v>0</v>
      </c>
      <c r="J30" s="30"/>
      <c r="K30" s="29">
        <f>IF(J30="X",'TABLA CRITICIDAD'!$C$3,0)</f>
        <v>0</v>
      </c>
      <c r="L30" s="29"/>
      <c r="M30" s="29">
        <f>IF(L30="X",'TABLA CRITICIDAD'!$C$4,0)</f>
        <v>0</v>
      </c>
      <c r="N30" s="30"/>
      <c r="O30" s="29">
        <f>IF(N30="X",'TABLA CRITICIDAD'!$C$5,0)</f>
        <v>0</v>
      </c>
      <c r="P30" s="29"/>
      <c r="Q30" s="29">
        <f>IF(P30="X",'TABLA CRITICIDAD'!$C$6,0)</f>
        <v>0</v>
      </c>
      <c r="R30" s="29"/>
      <c r="S30" s="29">
        <f>IF(R30="X",'TABLA CRITICIDAD'!$C$7,0)</f>
        <v>0</v>
      </c>
      <c r="T30" s="29"/>
      <c r="U30" s="29">
        <f>IF(T30="X",'TABLA CRITICIDAD'!$C$8,0)</f>
        <v>0</v>
      </c>
      <c r="V30" s="29"/>
      <c r="W30" s="29">
        <f>IF(V30="X",'TABLA CRITICIDAD'!$C$9,0)</f>
        <v>0</v>
      </c>
      <c r="X30" s="29"/>
      <c r="Y30" s="29">
        <f>IF(X30="X",'TABLA CRITICIDAD'!$C$10,0)</f>
        <v>0</v>
      </c>
      <c r="Z30" s="29"/>
      <c r="AA30" s="29">
        <f>IF(Z30="X",'TABLA CRITICIDAD'!$C$11,0)</f>
        <v>0</v>
      </c>
      <c r="AB30" s="30"/>
      <c r="AC30" s="29">
        <f>IF(AB30="X",'TABLA CRITICIDAD'!$C$12,0)</f>
        <v>0</v>
      </c>
      <c r="AD30" s="29"/>
      <c r="AE30" s="29">
        <f>IF(AD30="X",'TABLA CRITICIDAD'!C$13,0)</f>
        <v>0</v>
      </c>
      <c r="AF30" s="29"/>
      <c r="AG30" s="29">
        <f>IF(AF30="X",'TABLA CRITICIDAD'!$C$14,0)</f>
        <v>0</v>
      </c>
      <c r="AH30" s="31"/>
      <c r="AI30" s="29">
        <f>IF(AH30="X",'TABLA CRITICIDAD'!$C$15,0)</f>
        <v>0</v>
      </c>
      <c r="AJ30" s="29"/>
      <c r="AK30" s="29">
        <f>IF(AJ30="X",'TABLA CRITICIDAD'!$C$16,0)</f>
        <v>0</v>
      </c>
      <c r="AL30" s="29"/>
      <c r="AM30" s="29">
        <f>IF(AL30="X",'TABLA CRITICIDAD'!$C$17,0)</f>
        <v>0</v>
      </c>
      <c r="AN30" s="30"/>
      <c r="AO30" s="29">
        <f>IF(AN30="X",'TABLA CRITICIDAD'!$C$18,0)</f>
        <v>0</v>
      </c>
      <c r="AP30" s="29"/>
      <c r="AQ30" s="29">
        <f>IF(AP30="X",'TABLA CRITICIDAD'!$C$19,0)</f>
        <v>0</v>
      </c>
      <c r="AR30" s="29"/>
      <c r="AS30" s="29">
        <f>IF(AR30="X",'TABLA CRITICIDAD'!$C$20,0)</f>
        <v>0</v>
      </c>
      <c r="AT30" s="29"/>
      <c r="AU30" s="29">
        <f>IF(AT30="X",'TABLA CRITICIDAD'!$C$21,0)</f>
        <v>0</v>
      </c>
      <c r="AV30" s="29"/>
      <c r="AW30" s="29">
        <f>IF(AV30="X",'TABLA CRITICIDAD'!$C$22,0)</f>
        <v>0</v>
      </c>
      <c r="AX30" s="29"/>
      <c r="AY30" s="29">
        <f>IF(AX30="X",'TABLA CRITICIDAD'!$C$22,0)</f>
        <v>0</v>
      </c>
      <c r="AZ30" s="29"/>
      <c r="BA30" s="29">
        <f>IF(AZ30="X",'TABLA CRITICIDAD'!$C$24,0)</f>
        <v>0</v>
      </c>
      <c r="BB30" s="29"/>
      <c r="BC30" s="29">
        <f>IF($BB$7="X",'TABLA CRITICIDAD'!$C$25,0)</f>
        <v>0</v>
      </c>
      <c r="BD30" s="30"/>
      <c r="BE30" s="29">
        <f>IF(BD30="X",'TABLA CRITICIDAD'!$C$26,0)</f>
        <v>0</v>
      </c>
      <c r="BF30" s="29"/>
      <c r="BG30" s="32">
        <f>IF(BF30="X",'TABLA CRITICIDAD'!$C$27,0)</f>
        <v>0</v>
      </c>
      <c r="BH30" s="32"/>
      <c r="BI30" s="32">
        <f>IF(BH30="X",'TABLA CRITICIDAD'!$C$28,0)</f>
        <v>0</v>
      </c>
      <c r="BJ30" s="32"/>
      <c r="BK30" s="32">
        <f>IF(BJ30="X",'TABLA CRITICIDAD'!$C$29,0)</f>
        <v>0</v>
      </c>
      <c r="BL30" s="35">
        <f t="shared" si="0"/>
        <v>0</v>
      </c>
      <c r="BM30" s="34" t="str">
        <f t="shared" si="1"/>
        <v>NO CRITICO</v>
      </c>
    </row>
    <row r="31" spans="1:65" x14ac:dyDescent="0.2">
      <c r="A31" s="33"/>
      <c r="B31" s="33"/>
      <c r="C31" s="33"/>
      <c r="D31" s="33"/>
      <c r="E31" s="34"/>
      <c r="F31" s="33"/>
      <c r="G31" s="33"/>
      <c r="H31" s="28"/>
      <c r="I31" s="29">
        <f>IF(H31="X",'TABLA CRITICIDAD'!$C$2,0)</f>
        <v>0</v>
      </c>
      <c r="J31" s="30"/>
      <c r="K31" s="29">
        <f>IF(J31="X",'TABLA CRITICIDAD'!$C$3,0)</f>
        <v>0</v>
      </c>
      <c r="L31" s="29"/>
      <c r="M31" s="29">
        <f>IF(L31="X",'TABLA CRITICIDAD'!$C$4,0)</f>
        <v>0</v>
      </c>
      <c r="N31" s="30"/>
      <c r="O31" s="29">
        <f>IF(N31="X",'TABLA CRITICIDAD'!$C$5,0)</f>
        <v>0</v>
      </c>
      <c r="P31" s="29"/>
      <c r="Q31" s="29">
        <f>IF(P31="X",'TABLA CRITICIDAD'!$C$6,0)</f>
        <v>0</v>
      </c>
      <c r="R31" s="29"/>
      <c r="S31" s="29">
        <f>IF(R31="X",'TABLA CRITICIDAD'!$C$7,0)</f>
        <v>0</v>
      </c>
      <c r="T31" s="29"/>
      <c r="U31" s="29">
        <f>IF(T31="X",'TABLA CRITICIDAD'!$C$8,0)</f>
        <v>0</v>
      </c>
      <c r="V31" s="29"/>
      <c r="W31" s="29">
        <f>IF(V31="X",'TABLA CRITICIDAD'!$C$9,0)</f>
        <v>0</v>
      </c>
      <c r="X31" s="29"/>
      <c r="Y31" s="29">
        <f>IF(X31="X",'TABLA CRITICIDAD'!$C$10,0)</f>
        <v>0</v>
      </c>
      <c r="Z31" s="29"/>
      <c r="AA31" s="29">
        <f>IF(Z31="X",'TABLA CRITICIDAD'!$C$11,0)</f>
        <v>0</v>
      </c>
      <c r="AB31" s="30"/>
      <c r="AC31" s="29">
        <f>IF(AB31="X",'TABLA CRITICIDAD'!$C$12,0)</f>
        <v>0</v>
      </c>
      <c r="AD31" s="29"/>
      <c r="AE31" s="29">
        <f>IF(AD31="X",'TABLA CRITICIDAD'!C$13,0)</f>
        <v>0</v>
      </c>
      <c r="AF31" s="29"/>
      <c r="AG31" s="29">
        <f>IF(AF31="X",'TABLA CRITICIDAD'!$C$14,0)</f>
        <v>0</v>
      </c>
      <c r="AH31" s="31"/>
      <c r="AI31" s="29">
        <f>IF(AH31="X",'TABLA CRITICIDAD'!$C$15,0)</f>
        <v>0</v>
      </c>
      <c r="AJ31" s="29"/>
      <c r="AK31" s="29">
        <f>IF(AJ31="X",'TABLA CRITICIDAD'!$C$16,0)</f>
        <v>0</v>
      </c>
      <c r="AL31" s="29"/>
      <c r="AM31" s="29">
        <f>IF(AL31="X",'TABLA CRITICIDAD'!$C$17,0)</f>
        <v>0</v>
      </c>
      <c r="AN31" s="30"/>
      <c r="AO31" s="29">
        <f>IF(AN31="X",'TABLA CRITICIDAD'!$C$18,0)</f>
        <v>0</v>
      </c>
      <c r="AP31" s="29"/>
      <c r="AQ31" s="29">
        <f>IF(AP31="X",'TABLA CRITICIDAD'!$C$19,0)</f>
        <v>0</v>
      </c>
      <c r="AR31" s="29"/>
      <c r="AS31" s="29">
        <f>IF(AR31="X",'TABLA CRITICIDAD'!$C$20,0)</f>
        <v>0</v>
      </c>
      <c r="AT31" s="29"/>
      <c r="AU31" s="29">
        <f>IF(AT31="X",'TABLA CRITICIDAD'!$C$21,0)</f>
        <v>0</v>
      </c>
      <c r="AV31" s="29"/>
      <c r="AW31" s="29">
        <f>IF(AV31="X",'TABLA CRITICIDAD'!$C$22,0)</f>
        <v>0</v>
      </c>
      <c r="AX31" s="29"/>
      <c r="AY31" s="29">
        <f>IF(AX31="X",'TABLA CRITICIDAD'!$C$22,0)</f>
        <v>0</v>
      </c>
      <c r="AZ31" s="29"/>
      <c r="BA31" s="29">
        <f>IF(AZ31="X",'TABLA CRITICIDAD'!$C$24,0)</f>
        <v>0</v>
      </c>
      <c r="BB31" s="29"/>
      <c r="BC31" s="29">
        <f>IF($BB$7="X",'TABLA CRITICIDAD'!$C$25,0)</f>
        <v>0</v>
      </c>
      <c r="BD31" s="30"/>
      <c r="BE31" s="29">
        <f>IF(BD31="X",'TABLA CRITICIDAD'!$C$26,0)</f>
        <v>0</v>
      </c>
      <c r="BF31" s="29"/>
      <c r="BG31" s="32">
        <f>IF(BF31="X",'TABLA CRITICIDAD'!$C$27,0)</f>
        <v>0</v>
      </c>
      <c r="BH31" s="32"/>
      <c r="BI31" s="32">
        <f>IF(BH31="X",'TABLA CRITICIDAD'!$C$28,0)</f>
        <v>0</v>
      </c>
      <c r="BJ31" s="32"/>
      <c r="BK31" s="32">
        <f>IF(BJ31="X",'TABLA CRITICIDAD'!$C$29,0)</f>
        <v>0</v>
      </c>
      <c r="BL31" s="35">
        <f t="shared" si="0"/>
        <v>0</v>
      </c>
      <c r="BM31" s="34" t="str">
        <f t="shared" si="1"/>
        <v>NO CRITICO</v>
      </c>
    </row>
    <row r="32" spans="1:65" ht="45.75" customHeight="1" x14ac:dyDescent="0.2">
      <c r="A32" s="82" t="s">
        <v>154</v>
      </c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  <c r="BA32" s="81"/>
      <c r="BB32" s="81"/>
      <c r="BC32" s="81"/>
      <c r="BD32" s="81"/>
      <c r="BE32" s="81"/>
      <c r="BF32" s="81"/>
      <c r="BG32" s="81"/>
      <c r="BH32" s="81"/>
      <c r="BI32" s="81"/>
      <c r="BJ32" s="81"/>
      <c r="BK32" s="81"/>
      <c r="BL32" s="81"/>
      <c r="BM32" s="81"/>
    </row>
  </sheetData>
  <mergeCells count="43">
    <mergeCell ref="A32:BM32"/>
    <mergeCell ref="BH6:BI6"/>
    <mergeCell ref="BJ6:BK6"/>
    <mergeCell ref="AV6:AW6"/>
    <mergeCell ref="AX6:AY6"/>
    <mergeCell ref="AZ6:BA6"/>
    <mergeCell ref="BB6:BC6"/>
    <mergeCell ref="BD6:BE6"/>
    <mergeCell ref="AN6:AO6"/>
    <mergeCell ref="AP6:AQ6"/>
    <mergeCell ref="AR6:AS6"/>
    <mergeCell ref="AT6:AU6"/>
    <mergeCell ref="BF6:BG6"/>
    <mergeCell ref="AL6:AM6"/>
    <mergeCell ref="AF6:AG6"/>
    <mergeCell ref="AD6:AE6"/>
    <mergeCell ref="AB6:AC6"/>
    <mergeCell ref="Z6:AA6"/>
    <mergeCell ref="R6:S6"/>
    <mergeCell ref="T6:U6"/>
    <mergeCell ref="V6:W6"/>
    <mergeCell ref="AH6:AI6"/>
    <mergeCell ref="AJ6:AK6"/>
    <mergeCell ref="X6:Y6"/>
    <mergeCell ref="H6:I6"/>
    <mergeCell ref="J6:K6"/>
    <mergeCell ref="L6:M6"/>
    <mergeCell ref="N6:O6"/>
    <mergeCell ref="P6:Q6"/>
    <mergeCell ref="A4:BM4"/>
    <mergeCell ref="A5:D5"/>
    <mergeCell ref="E5:BM5"/>
    <mergeCell ref="A1:BM1"/>
    <mergeCell ref="A2:C2"/>
    <mergeCell ref="A3:C3"/>
    <mergeCell ref="D2:E2"/>
    <mergeCell ref="D3:E3"/>
    <mergeCell ref="F2:P2"/>
    <mergeCell ref="F3:P3"/>
    <mergeCell ref="R2:AR2"/>
    <mergeCell ref="R3:AR3"/>
    <mergeCell ref="AT2:BM2"/>
    <mergeCell ref="AT3:BM3"/>
  </mergeCells>
  <conditionalFormatting sqref="BM7:BM31">
    <cfRule type="beginsWith" dxfId="8" priority="3" operator="beginsWith" text="CRITICO">
      <formula>LEFT(BM7,LEN("CRITICO"))="CRITICO"</formula>
    </cfRule>
    <cfRule type="containsText" dxfId="7" priority="4" operator="containsText" text="NO CRITICO">
      <formula>NOT(ISERROR(SEARCH("NO CRITICO",BM7)))</formula>
    </cfRule>
  </conditionalFormatting>
  <pageMargins left="0.25" right="0.25" top="0.75" bottom="0.75" header="0.3" footer="0.3"/>
  <pageSetup scale="6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view="pageBreakPreview" zoomScaleNormal="100" zoomScaleSheetLayoutView="100" workbookViewId="0">
      <selection activeCell="G12" sqref="G12"/>
    </sheetView>
  </sheetViews>
  <sheetFormatPr baseColWidth="10" defaultRowHeight="12.75" x14ac:dyDescent="0.2"/>
  <cols>
    <col min="1" max="1" width="32.140625" style="21" bestFit="1" customWidth="1"/>
    <col min="2" max="2" width="21.42578125" style="4" bestFit="1" customWidth="1"/>
    <col min="3" max="3" width="10.5703125" style="21" bestFit="1" customWidth="1"/>
    <col min="4" max="4" width="26.7109375" style="21" bestFit="1" customWidth="1"/>
    <col min="6" max="6" width="21.7109375" customWidth="1"/>
    <col min="7" max="7" width="26.7109375" bestFit="1" customWidth="1"/>
  </cols>
  <sheetData>
    <row r="1" spans="1:8" x14ac:dyDescent="0.2">
      <c r="A1" s="22" t="s">
        <v>72</v>
      </c>
      <c r="B1" s="23" t="s">
        <v>1</v>
      </c>
      <c r="C1" s="23" t="s">
        <v>0</v>
      </c>
      <c r="D1" s="20" t="s">
        <v>32</v>
      </c>
      <c r="F1" s="3"/>
      <c r="G1" s="3"/>
      <c r="H1" s="3"/>
    </row>
    <row r="2" spans="1:8" ht="15" x14ac:dyDescent="0.25">
      <c r="A2" s="24" t="s">
        <v>73</v>
      </c>
      <c r="B2" s="2" t="s">
        <v>74</v>
      </c>
      <c r="C2" s="1" t="s">
        <v>115</v>
      </c>
      <c r="D2" s="25" t="s">
        <v>120</v>
      </c>
    </row>
    <row r="3" spans="1:8" ht="15" x14ac:dyDescent="0.25">
      <c r="A3" s="24" t="s">
        <v>75</v>
      </c>
      <c r="B3" s="2" t="s">
        <v>76</v>
      </c>
      <c r="C3" s="1" t="s">
        <v>115</v>
      </c>
      <c r="D3" s="25" t="s">
        <v>135</v>
      </c>
    </row>
    <row r="4" spans="1:8" ht="15" x14ac:dyDescent="0.25">
      <c r="A4" s="24" t="s">
        <v>77</v>
      </c>
      <c r="B4" s="2" t="s">
        <v>78</v>
      </c>
      <c r="C4" s="1" t="s">
        <v>115</v>
      </c>
      <c r="D4" s="25" t="s">
        <v>121</v>
      </c>
    </row>
    <row r="5" spans="1:8" ht="15" x14ac:dyDescent="0.25">
      <c r="A5" s="24" t="s">
        <v>79</v>
      </c>
      <c r="B5" s="2" t="s">
        <v>80</v>
      </c>
      <c r="C5" s="1" t="s">
        <v>115</v>
      </c>
      <c r="D5" s="25" t="s">
        <v>121</v>
      </c>
    </row>
    <row r="6" spans="1:8" ht="15" x14ac:dyDescent="0.25">
      <c r="A6" s="24" t="s">
        <v>81</v>
      </c>
      <c r="B6" s="2" t="s">
        <v>82</v>
      </c>
      <c r="C6" s="1" t="s">
        <v>115</v>
      </c>
      <c r="D6" s="25" t="s">
        <v>121</v>
      </c>
    </row>
    <row r="7" spans="1:8" ht="15" x14ac:dyDescent="0.25">
      <c r="A7" s="24" t="s">
        <v>116</v>
      </c>
      <c r="B7" s="2" t="s">
        <v>83</v>
      </c>
      <c r="C7" s="1" t="s">
        <v>115</v>
      </c>
      <c r="D7" s="25" t="s">
        <v>121</v>
      </c>
    </row>
    <row r="8" spans="1:8" ht="15" x14ac:dyDescent="0.25">
      <c r="A8" s="24" t="s">
        <v>84</v>
      </c>
      <c r="B8" s="2" t="s">
        <v>85</v>
      </c>
      <c r="C8" s="1" t="s">
        <v>115</v>
      </c>
      <c r="D8" s="25" t="s">
        <v>121</v>
      </c>
    </row>
    <row r="9" spans="1:8" ht="15" x14ac:dyDescent="0.25">
      <c r="A9" s="24" t="s">
        <v>86</v>
      </c>
      <c r="B9" s="2" t="s">
        <v>87</v>
      </c>
      <c r="C9" s="1" t="s">
        <v>115</v>
      </c>
      <c r="D9" s="25" t="s">
        <v>122</v>
      </c>
    </row>
    <row r="10" spans="1:8" ht="15" x14ac:dyDescent="0.25">
      <c r="A10" s="24" t="s">
        <v>91</v>
      </c>
      <c r="B10" s="2" t="s">
        <v>71</v>
      </c>
      <c r="C10" s="1" t="s">
        <v>88</v>
      </c>
      <c r="D10" s="25" t="s">
        <v>36</v>
      </c>
    </row>
    <row r="11" spans="1:8" ht="15" x14ac:dyDescent="0.25">
      <c r="A11" s="24" t="s">
        <v>90</v>
      </c>
      <c r="B11" s="2" t="s">
        <v>89</v>
      </c>
      <c r="C11" s="1" t="s">
        <v>88</v>
      </c>
      <c r="D11" s="25" t="s">
        <v>123</v>
      </c>
    </row>
    <row r="12" spans="1:8" ht="15" x14ac:dyDescent="0.25">
      <c r="A12" s="24" t="s">
        <v>117</v>
      </c>
      <c r="B12" s="2" t="s">
        <v>92</v>
      </c>
      <c r="C12" s="1" t="s">
        <v>93</v>
      </c>
      <c r="D12" s="25" t="s">
        <v>124</v>
      </c>
    </row>
    <row r="13" spans="1:8" ht="15" x14ac:dyDescent="0.25">
      <c r="A13" s="24" t="s">
        <v>94</v>
      </c>
      <c r="B13" s="2" t="s">
        <v>95</v>
      </c>
      <c r="C13" s="1" t="s">
        <v>93</v>
      </c>
      <c r="D13" s="25" t="s">
        <v>125</v>
      </c>
    </row>
    <row r="14" spans="1:8" ht="15" x14ac:dyDescent="0.25">
      <c r="A14" s="24" t="s">
        <v>96</v>
      </c>
      <c r="B14" s="2" t="s">
        <v>97</v>
      </c>
      <c r="C14" s="1" t="s">
        <v>93</v>
      </c>
      <c r="D14" s="25" t="s">
        <v>134</v>
      </c>
    </row>
    <row r="15" spans="1:8" ht="15" x14ac:dyDescent="0.25">
      <c r="A15" s="24" t="s">
        <v>118</v>
      </c>
      <c r="B15" s="2" t="s">
        <v>98</v>
      </c>
      <c r="C15" s="1" t="s">
        <v>99</v>
      </c>
      <c r="D15" s="25" t="s">
        <v>126</v>
      </c>
    </row>
    <row r="16" spans="1:8" ht="15" x14ac:dyDescent="0.25">
      <c r="A16" s="24" t="s">
        <v>119</v>
      </c>
      <c r="B16" s="2" t="s">
        <v>100</v>
      </c>
      <c r="C16" s="1" t="s">
        <v>42</v>
      </c>
      <c r="D16" s="25" t="s">
        <v>127</v>
      </c>
    </row>
    <row r="17" spans="1:4" ht="15" x14ac:dyDescent="0.25">
      <c r="A17" s="24" t="s">
        <v>101</v>
      </c>
      <c r="B17" s="2" t="s">
        <v>102</v>
      </c>
      <c r="C17" s="1" t="s">
        <v>42</v>
      </c>
      <c r="D17" s="25" t="s">
        <v>128</v>
      </c>
    </row>
    <row r="18" spans="1:4" ht="15" x14ac:dyDescent="0.25">
      <c r="A18" s="24" t="s">
        <v>103</v>
      </c>
      <c r="B18" s="2" t="s">
        <v>104</v>
      </c>
      <c r="C18" s="1" t="s">
        <v>42</v>
      </c>
      <c r="D18" s="25" t="s">
        <v>129</v>
      </c>
    </row>
    <row r="19" spans="1:4" ht="15" x14ac:dyDescent="0.25">
      <c r="A19" s="24" t="s">
        <v>105</v>
      </c>
      <c r="B19" s="2" t="s">
        <v>106</v>
      </c>
      <c r="C19" s="1" t="s">
        <v>42</v>
      </c>
      <c r="D19" s="25" t="s">
        <v>130</v>
      </c>
    </row>
    <row r="20" spans="1:4" ht="15" x14ac:dyDescent="0.25">
      <c r="A20" s="24" t="s">
        <v>107</v>
      </c>
      <c r="B20" s="2" t="s">
        <v>108</v>
      </c>
      <c r="C20" s="1" t="s">
        <v>42</v>
      </c>
      <c r="D20" s="25" t="s">
        <v>131</v>
      </c>
    </row>
    <row r="21" spans="1:4" ht="15" x14ac:dyDescent="0.25">
      <c r="A21" s="24" t="s">
        <v>110</v>
      </c>
      <c r="B21" s="2" t="s">
        <v>109</v>
      </c>
      <c r="C21" s="1" t="s">
        <v>136</v>
      </c>
      <c r="D21" s="25" t="s">
        <v>138</v>
      </c>
    </row>
    <row r="22" spans="1:4" ht="15" x14ac:dyDescent="0.25">
      <c r="A22" s="24" t="s">
        <v>111</v>
      </c>
      <c r="B22" s="2" t="s">
        <v>112</v>
      </c>
      <c r="C22" s="1" t="s">
        <v>137</v>
      </c>
      <c r="D22" s="25" t="s">
        <v>132</v>
      </c>
    </row>
    <row r="23" spans="1:4" ht="15" x14ac:dyDescent="0.25">
      <c r="A23" s="24" t="s">
        <v>113</v>
      </c>
      <c r="B23" s="2" t="s">
        <v>114</v>
      </c>
      <c r="C23" s="1" t="s">
        <v>70</v>
      </c>
      <c r="D23" s="25" t="s">
        <v>133</v>
      </c>
    </row>
    <row r="24" spans="1:4" ht="15" x14ac:dyDescent="0.25">
      <c r="A24" s="24" t="s">
        <v>10</v>
      </c>
      <c r="B24" s="2" t="s">
        <v>10</v>
      </c>
      <c r="C24" s="1" t="s">
        <v>93</v>
      </c>
      <c r="D24" s="25" t="s">
        <v>134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9"/>
  <sheetViews>
    <sheetView view="pageBreakPreview" zoomScale="60" zoomScaleNormal="100" workbookViewId="0">
      <selection activeCell="M11" sqref="M11"/>
    </sheetView>
  </sheetViews>
  <sheetFormatPr baseColWidth="10" defaultRowHeight="12.75" x14ac:dyDescent="0.2"/>
  <cols>
    <col min="1" max="1" width="30.42578125" style="9" bestFit="1" customWidth="1"/>
    <col min="2" max="2" width="29.28515625" style="6" bestFit="1" customWidth="1"/>
    <col min="3" max="3" width="25.28515625" style="7" customWidth="1"/>
    <col min="5" max="5" width="32.85546875" customWidth="1"/>
    <col min="6" max="6" width="17.5703125" customWidth="1"/>
  </cols>
  <sheetData>
    <row r="1" spans="1:6" ht="69.75" customHeight="1" x14ac:dyDescent="0.2">
      <c r="A1" s="15" t="s">
        <v>39</v>
      </c>
      <c r="B1" s="16" t="s">
        <v>41</v>
      </c>
      <c r="C1" s="16" t="s">
        <v>40</v>
      </c>
      <c r="E1" s="17" t="s">
        <v>149</v>
      </c>
      <c r="F1" s="18" t="s">
        <v>33</v>
      </c>
    </row>
    <row r="2" spans="1:6" ht="70.5" customHeight="1" x14ac:dyDescent="0.2">
      <c r="A2" s="13" t="s">
        <v>10</v>
      </c>
      <c r="B2" s="83" t="s">
        <v>47</v>
      </c>
      <c r="C2" s="41">
        <v>2</v>
      </c>
      <c r="E2" s="40" t="s">
        <v>150</v>
      </c>
      <c r="F2" s="19" t="s">
        <v>34</v>
      </c>
    </row>
    <row r="3" spans="1:6" ht="15" x14ac:dyDescent="0.2">
      <c r="A3" s="12" t="s">
        <v>28</v>
      </c>
      <c r="B3" s="84" t="s">
        <v>43</v>
      </c>
      <c r="C3" s="5">
        <v>1</v>
      </c>
    </row>
    <row r="4" spans="1:6" ht="15" x14ac:dyDescent="0.2">
      <c r="A4" s="12" t="s">
        <v>27</v>
      </c>
      <c r="B4" s="85"/>
      <c r="C4" s="5">
        <v>1</v>
      </c>
    </row>
    <row r="5" spans="1:6" ht="15" x14ac:dyDescent="0.2">
      <c r="A5" s="12" t="s">
        <v>26</v>
      </c>
      <c r="B5" s="85"/>
      <c r="C5" s="5">
        <v>1</v>
      </c>
    </row>
    <row r="6" spans="1:6" ht="15" x14ac:dyDescent="0.2">
      <c r="A6" s="12" t="s">
        <v>25</v>
      </c>
      <c r="B6" s="85"/>
      <c r="C6" s="5">
        <v>1</v>
      </c>
    </row>
    <row r="7" spans="1:6" ht="15" x14ac:dyDescent="0.2">
      <c r="A7" s="12" t="s">
        <v>21</v>
      </c>
      <c r="B7" s="85"/>
      <c r="C7" s="5">
        <v>1</v>
      </c>
    </row>
    <row r="8" spans="1:6" ht="15" x14ac:dyDescent="0.2">
      <c r="A8" s="12" t="s">
        <v>20</v>
      </c>
      <c r="B8" s="85"/>
      <c r="C8" s="5">
        <v>1</v>
      </c>
    </row>
    <row r="9" spans="1:6" ht="15" x14ac:dyDescent="0.2">
      <c r="A9" s="12" t="s">
        <v>13</v>
      </c>
      <c r="B9" s="85"/>
      <c r="C9" s="5">
        <v>1</v>
      </c>
    </row>
    <row r="10" spans="1:6" ht="15" x14ac:dyDescent="0.2">
      <c r="A10" s="12" t="s">
        <v>19</v>
      </c>
      <c r="B10" s="85"/>
      <c r="C10" s="5">
        <v>1</v>
      </c>
    </row>
    <row r="11" spans="1:6" ht="15" x14ac:dyDescent="0.2">
      <c r="A11" s="12" t="s">
        <v>12</v>
      </c>
      <c r="B11" s="86"/>
      <c r="C11" s="42">
        <v>2</v>
      </c>
    </row>
    <row r="12" spans="1:6" ht="14.25" customHeight="1" x14ac:dyDescent="0.2">
      <c r="A12" s="8" t="s">
        <v>17</v>
      </c>
      <c r="B12" s="87" t="s">
        <v>44</v>
      </c>
      <c r="C12" s="43">
        <v>2</v>
      </c>
    </row>
    <row r="13" spans="1:6" ht="14.25" customHeight="1" x14ac:dyDescent="0.2">
      <c r="A13" s="8" t="s">
        <v>18</v>
      </c>
      <c r="B13" s="88"/>
      <c r="C13" s="5">
        <v>1</v>
      </c>
    </row>
    <row r="14" spans="1:6" ht="14.25" customHeight="1" x14ac:dyDescent="0.2">
      <c r="A14" s="8" t="s">
        <v>14</v>
      </c>
      <c r="B14" s="89"/>
      <c r="C14" s="43">
        <v>2</v>
      </c>
    </row>
    <row r="15" spans="1:6" x14ac:dyDescent="0.2">
      <c r="A15" s="10" t="s">
        <v>15</v>
      </c>
      <c r="B15" s="90" t="s">
        <v>45</v>
      </c>
      <c r="C15" s="5">
        <v>1</v>
      </c>
    </row>
    <row r="16" spans="1:6" x14ac:dyDescent="0.2">
      <c r="A16" s="10" t="s">
        <v>7</v>
      </c>
      <c r="B16" s="91"/>
      <c r="C16" s="44">
        <v>2</v>
      </c>
    </row>
    <row r="17" spans="1:3" x14ac:dyDescent="0.2">
      <c r="A17" s="10" t="s">
        <v>9</v>
      </c>
      <c r="B17" s="92"/>
      <c r="C17" s="44">
        <v>2</v>
      </c>
    </row>
    <row r="18" spans="1:3" x14ac:dyDescent="0.2">
      <c r="A18" s="11" t="s">
        <v>35</v>
      </c>
      <c r="B18" s="90" t="s">
        <v>38</v>
      </c>
      <c r="C18" s="45">
        <v>2</v>
      </c>
    </row>
    <row r="19" spans="1:3" x14ac:dyDescent="0.2">
      <c r="A19" s="11" t="s">
        <v>30</v>
      </c>
      <c r="B19" s="93"/>
      <c r="C19" s="45">
        <v>2</v>
      </c>
    </row>
    <row r="20" spans="1:3" x14ac:dyDescent="0.2">
      <c r="A20" s="11" t="s">
        <v>46</v>
      </c>
      <c r="B20" s="93"/>
      <c r="C20" s="45">
        <v>2</v>
      </c>
    </row>
    <row r="21" spans="1:3" x14ac:dyDescent="0.2">
      <c r="A21" s="11" t="s">
        <v>31</v>
      </c>
      <c r="B21" s="93"/>
      <c r="C21" s="45">
        <v>2</v>
      </c>
    </row>
    <row r="22" spans="1:3" x14ac:dyDescent="0.2">
      <c r="A22" s="11" t="s">
        <v>24</v>
      </c>
      <c r="B22" s="93"/>
      <c r="C22" s="45">
        <v>2</v>
      </c>
    </row>
    <row r="23" spans="1:3" x14ac:dyDescent="0.2">
      <c r="A23" s="11" t="s">
        <v>23</v>
      </c>
      <c r="B23" s="93"/>
      <c r="C23" s="45">
        <v>2</v>
      </c>
    </row>
    <row r="24" spans="1:3" x14ac:dyDescent="0.2">
      <c r="A24" s="11" t="s">
        <v>22</v>
      </c>
      <c r="B24" s="93"/>
      <c r="C24" s="5">
        <v>1</v>
      </c>
    </row>
    <row r="25" spans="1:3" x14ac:dyDescent="0.2">
      <c r="A25" s="11" t="s">
        <v>16</v>
      </c>
      <c r="B25" s="94"/>
      <c r="C25" s="45">
        <v>2</v>
      </c>
    </row>
    <row r="26" spans="1:3" x14ac:dyDescent="0.2">
      <c r="A26" s="14" t="s">
        <v>11</v>
      </c>
      <c r="B26" s="95" t="s">
        <v>48</v>
      </c>
      <c r="C26" s="5">
        <v>1</v>
      </c>
    </row>
    <row r="27" spans="1:3" x14ac:dyDescent="0.2">
      <c r="A27" s="14" t="s">
        <v>8</v>
      </c>
      <c r="B27" s="96"/>
      <c r="C27" s="5">
        <v>1</v>
      </c>
    </row>
    <row r="28" spans="1:3" x14ac:dyDescent="0.2">
      <c r="A28" s="14" t="s">
        <v>6</v>
      </c>
      <c r="B28" s="96"/>
      <c r="C28" s="5">
        <v>1</v>
      </c>
    </row>
    <row r="29" spans="1:3" x14ac:dyDescent="0.2">
      <c r="A29" s="14" t="s">
        <v>5</v>
      </c>
      <c r="B29" s="96"/>
      <c r="C29" s="5">
        <v>1</v>
      </c>
    </row>
  </sheetData>
  <mergeCells count="5">
    <mergeCell ref="B3:B11"/>
    <mergeCell ref="B12:B14"/>
    <mergeCell ref="B15:B17"/>
    <mergeCell ref="B18:B25"/>
    <mergeCell ref="B26:B29"/>
  </mergeCells>
  <pageMargins left="0.25" right="0.25" top="0.75" bottom="0.75" header="0.3" footer="0.3"/>
  <pageSetup scale="9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MATRIZ</vt:lpstr>
      <vt:lpstr>NOMBRES DE USUARIO</vt:lpstr>
      <vt:lpstr>TABLA CRITICIDAD</vt:lpstr>
      <vt:lpstr>MATRIZ!Área_de_impresión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ZFIP-TI01</dc:creator>
  <cp:lastModifiedBy>ZFIP_Comercial</cp:lastModifiedBy>
  <cp:lastPrinted>2023-09-07T16:41:50Z</cp:lastPrinted>
  <dcterms:created xsi:type="dcterms:W3CDTF">2023-08-23T21:01:54Z</dcterms:created>
  <dcterms:modified xsi:type="dcterms:W3CDTF">2023-09-07T17:34:15Z</dcterms:modified>
</cp:coreProperties>
</file>